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0EF2DFA7-F4BE-41EF-83C1-CDF8B85C1D82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Unterstellte_Institute_Produk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4" i="1" l="1"/>
  <c r="B146" i="1"/>
  <c r="B141" i="1"/>
  <c r="B133" i="1"/>
  <c r="B125" i="1"/>
  <c r="B117" i="1"/>
  <c r="B109" i="1"/>
  <c r="B96" i="1"/>
  <c r="B79" i="1"/>
  <c r="B61" i="1"/>
  <c r="B42" i="1"/>
  <c r="B34" i="1"/>
  <c r="B21" i="1"/>
</calcChain>
</file>

<file path=xl/sharedStrings.xml><?xml version="1.0" encoding="utf-8"?>
<sst xmlns="http://schemas.openxmlformats.org/spreadsheetml/2006/main" count="122" uniqueCount="71">
  <si>
    <t>Unterstellte Institute und Produkte</t>
  </si>
  <si>
    <t xml:space="preserve">Kraft ihrer hoheitlichen Befugnisse bewilligt die FINMA alle Unternehmen, die im regulierten Teil der Finanzbranche tätig sein wollen bzw. alle Produkte, die vertrieben werden sollen. Nicht alle Formen von FINMA-Zulassungen ziehen eine gleich intensive Aufsicht nach sich. Der FINMA unterstellt zu sein bedeutet für ein Institut oder Produkt nicht zwingend, prudenziell beauftsichtigt zu werden. </t>
  </si>
  <si>
    <t>Unterstellte Banken</t>
  </si>
  <si>
    <t>per 31. Dezember</t>
  </si>
  <si>
    <t>Banken</t>
  </si>
  <si>
    <t xml:space="preserve">   – davon ausländisch beherrscht</t>
  </si>
  <si>
    <t xml:space="preserve">   – davon Zweigniederlassungen ausländischer Banken</t>
  </si>
  <si>
    <t xml:space="preserve">   – davon in Aufgabe der Geschäftstätigkeit</t>
  </si>
  <si>
    <t>–</t>
  </si>
  <si>
    <t>Raiffeisenbanken</t>
  </si>
  <si>
    <t>Vertretungen ausländischer Banken</t>
  </si>
  <si>
    <t>TOTAL</t>
  </si>
  <si>
    <t>Unterstellte Wertpapierhäuser</t>
  </si>
  <si>
    <t>Wertpapierhäuser</t>
  </si>
  <si>
    <t xml:space="preserve">   – davon Zweigniederlassungen ausländischer Wertpapierhäuser</t>
  </si>
  <si>
    <t>Vertretungen ausländischer Wertpapierhäuser</t>
  </si>
  <si>
    <t>Unterstellte Personen nach Art. 1b BankG (Fintech-Unternehmen)</t>
  </si>
  <si>
    <t>Personen nach Art. 1b BankG (Fintech-Unternehmen)</t>
  </si>
  <si>
    <t>Unterstellte Versicherungsunternehmen und Krankenkassen</t>
  </si>
  <si>
    <t>Lebensversicherer</t>
  </si>
  <si>
    <t xml:space="preserve">   – davon in der Schweiz domilizierte Versicherungsunternehmen</t>
  </si>
  <si>
    <t xml:space="preserve">   – davon Niederlassungen ausländischer Versicherungsunternehmen</t>
  </si>
  <si>
    <t>Schadenversicherer</t>
  </si>
  <si>
    <t>Rückversicherer</t>
  </si>
  <si>
    <t xml:space="preserve">   – davon Rückversicherer</t>
  </si>
  <si>
    <t xml:space="preserve">   – davon Rückversicherungs-Captives</t>
  </si>
  <si>
    <t xml:space="preserve">Krankenkassen, die die Krankenzusatzversicherung betreiben </t>
  </si>
  <si>
    <t>TOTAL beauftsichtigte Versicherungsunternehmen und Krankenkassen</t>
  </si>
  <si>
    <t>Versicherungskonzerne (Gruppen und Konglomerate)</t>
  </si>
  <si>
    <t>Unterstellte Finanzmarktinfrastrukturen</t>
  </si>
  <si>
    <t>Schweizerische Börsen</t>
  </si>
  <si>
    <t>Schweizerische multilaterale Handelssysteme</t>
  </si>
  <si>
    <t>Anerkannte ausländische Handelsplätze gemäss Art. 41 FinfraG</t>
  </si>
  <si>
    <t>Anerkannte ausländische Handelsplätze gemäss Verordnung des Bundesrates vom 30. November 2018</t>
  </si>
  <si>
    <t>Anerkannte ausländische zentrale Gegenparteien</t>
  </si>
  <si>
    <t>Schweizerische zentrale Gegenparteien</t>
  </si>
  <si>
    <t>Schweizerische Zentralverwahrer</t>
  </si>
  <si>
    <t>Schweizerische Transaktionsregister</t>
  </si>
  <si>
    <t>Anerkannte ausländische Transaktionsregister</t>
  </si>
  <si>
    <t>Ausländische Teilnehmer an Schweizer Handelsplätzen</t>
  </si>
  <si>
    <t>Unterstellte kollektive Kapitalanlagen</t>
  </si>
  <si>
    <t>Schweizerische kollektive Kapitalanlagen</t>
  </si>
  <si>
    <t xml:space="preserve">   – davon offene schweizerische kollektive Kapitalanlagen (nach Art 8 KAG)</t>
  </si>
  <si>
    <t xml:space="preserve">      – davon vertragliche Anlagefonds und SICAV</t>
  </si>
  <si>
    <t xml:space="preserve">         – davon nur für qualifizierte Anleger bestimmt</t>
  </si>
  <si>
    <t xml:space="preserve">   – davon geschlossene schweizerische kollektive Kapitalanlagen 
      (nach Art. 9 KAG)</t>
  </si>
  <si>
    <t xml:space="preserve">      – davon KmGK und SICAF</t>
  </si>
  <si>
    <t>Ausländische kollektive Kapitalanlagen</t>
  </si>
  <si>
    <t xml:space="preserve">   – davon eurokompatibel (UCITS)</t>
  </si>
  <si>
    <t xml:space="preserve">   – davon nicht eurokompatibel (NON-UCITS) </t>
  </si>
  <si>
    <t xml:space="preserve">TOTAL </t>
  </si>
  <si>
    <t>Unterstellte Fondsleitungen, Verwalter von Kollektivvermögen und Depotbanken sowie Vertreter und Vertretungen</t>
  </si>
  <si>
    <t>Fondsleitungen</t>
  </si>
  <si>
    <t>Verwalter von Kollektivvermögen</t>
  </si>
  <si>
    <t>Vertreter ausländischer kollektiver Kapitalanlagen</t>
  </si>
  <si>
    <t>Depotbanken</t>
  </si>
  <si>
    <t>Vertretungen von ausländischen Verwaltern von Kollektivvermögen</t>
  </si>
  <si>
    <t>Unterstellte Aufsichtsorganisationen</t>
  </si>
  <si>
    <t>Unterstellte Selbstregulierungsorganisationen</t>
  </si>
  <si>
    <t>Registrierte Versicherungsvermittler</t>
  </si>
  <si>
    <t>Unterstellte Vermögensverwalter und Trustees</t>
  </si>
  <si>
    <t xml:space="preserve">per 31. Dezember </t>
  </si>
  <si>
    <t>Vermögensverwalter</t>
  </si>
  <si>
    <t xml:space="preserve">   – davon inländische Gruppengesellschaften nach Finanzinstitutsgesetz</t>
  </si>
  <si>
    <t>Trustees</t>
  </si>
  <si>
    <t>Unterstellte Registrierungsstellen</t>
  </si>
  <si>
    <t xml:space="preserve">Registrierungsstellen </t>
  </si>
  <si>
    <t>Unterstellte Prüfstellen für Prospekte</t>
  </si>
  <si>
    <t>Prüfstellen für Prospekte</t>
  </si>
  <si>
    <t xml:space="preserve">   – Niederlassungen ausländischer Versicherungsunternehmen (inkl. 2 Krankenzusatzversicherung [2022: 2])</t>
  </si>
  <si>
    <t xml:space="preserve">  – davon in der Schweiz domilizierte Versicherungsunternehmen (inkl. 16 Krankenzusatzsversicherungen [2022: 16])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</si>
</sst>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FF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4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</cellStyleXfs>
  <cellXfs count="68">
    <xf numFmtId="0" fontId="0" fillId="0" borderId="0" xfId="0"/>
    <xf numFmtId="0" fontId="2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6" fillId="0" borderId="0" xfId="3" applyFont="1"/>
    <xf numFmtId="0" fontId="7" fillId="0" borderId="0" xfId="4" applyFont="1"/>
    <xf numFmtId="0" fontId="3" fillId="0" borderId="0" xfId="2" applyFont="1" applyBorder="1"/>
    <xf numFmtId="49" fontId="3" fillId="0" borderId="1" xfId="2" applyNumberFormat="1" applyFont="1" applyBorder="1"/>
    <xf numFmtId="0" fontId="3" fillId="0" borderId="1" xfId="2" applyFont="1" applyBorder="1" applyAlignment="1">
      <alignment horizontal="right"/>
    </xf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3" xfId="2" applyNumberFormat="1" applyFont="1" applyBorder="1"/>
    <xf numFmtId="0" fontId="3" fillId="0" borderId="3" xfId="2" applyFont="1" applyBorder="1" applyAlignment="1">
      <alignment horizontal="right"/>
    </xf>
    <xf numFmtId="49" fontId="8" fillId="0" borderId="4" xfId="2" applyNumberFormat="1" applyFont="1" applyBorder="1"/>
    <xf numFmtId="0" fontId="8" fillId="0" borderId="4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6" fillId="0" borderId="0" xfId="3" applyFont="1" applyBorder="1"/>
    <xf numFmtId="0" fontId="7" fillId="0" borderId="0" xfId="4" applyFont="1" applyFill="1" applyBorder="1"/>
    <xf numFmtId="49" fontId="8" fillId="0" borderId="3" xfId="2" applyNumberFormat="1" applyFont="1" applyBorder="1"/>
    <xf numFmtId="0" fontId="8" fillId="0" borderId="3" xfId="2" applyFont="1" applyFill="1" applyBorder="1" applyAlignment="1">
      <alignment horizontal="right"/>
    </xf>
    <xf numFmtId="0" fontId="6" fillId="0" borderId="0" xfId="3" applyFont="1" applyBorder="1" applyAlignment="1">
      <alignment wrapText="1"/>
    </xf>
    <xf numFmtId="49" fontId="3" fillId="0" borderId="5" xfId="2" applyNumberFormat="1" applyFont="1" applyBorder="1"/>
    <xf numFmtId="0" fontId="3" fillId="0" borderId="5" xfId="2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wrapText="1"/>
    </xf>
    <xf numFmtId="49" fontId="8" fillId="0" borderId="2" xfId="2" applyNumberFormat="1" applyFont="1" applyBorder="1" applyAlignment="1">
      <alignment wrapText="1"/>
    </xf>
    <xf numFmtId="0" fontId="8" fillId="0" borderId="2" xfId="2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49" fontId="8" fillId="0" borderId="3" xfId="2" applyNumberFormat="1" applyFont="1" applyBorder="1" applyAlignment="1">
      <alignment wrapText="1"/>
    </xf>
    <xf numFmtId="3" fontId="8" fillId="2" borderId="2" xfId="2" applyNumberFormat="1" applyFont="1" applyFill="1" applyBorder="1" applyAlignment="1">
      <alignment horizontal="right"/>
    </xf>
    <xf numFmtId="0" fontId="7" fillId="0" borderId="0" xfId="4" applyFont="1" applyBorder="1"/>
    <xf numFmtId="49" fontId="8" fillId="0" borderId="6" xfId="2" applyNumberFormat="1" applyFont="1" applyBorder="1" applyAlignment="1">
      <alignment wrapText="1"/>
    </xf>
    <xf numFmtId="3" fontId="8" fillId="0" borderId="2" xfId="2" applyNumberFormat="1" applyFont="1" applyBorder="1" applyAlignment="1">
      <alignment horizontal="right"/>
    </xf>
    <xf numFmtId="49" fontId="3" fillId="0" borderId="3" xfId="2" applyNumberFormat="1" applyFont="1" applyBorder="1" applyAlignment="1">
      <alignment wrapText="1"/>
    </xf>
    <xf numFmtId="3" fontId="3" fillId="0" borderId="3" xfId="2" applyNumberFormat="1" applyFont="1" applyBorder="1" applyAlignment="1">
      <alignment horizontal="right"/>
    </xf>
    <xf numFmtId="3" fontId="8" fillId="0" borderId="6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3" fontId="8" fillId="0" borderId="0" xfId="2" applyNumberFormat="1" applyFont="1" applyBorder="1" applyAlignment="1">
      <alignment horizontal="right"/>
    </xf>
    <xf numFmtId="0" fontId="6" fillId="0" borderId="0" xfId="3" applyFont="1" applyFill="1" applyBorder="1" applyAlignment="1">
      <alignment wrapText="1"/>
    </xf>
    <xf numFmtId="0" fontId="7" fillId="0" borderId="0" xfId="4" applyFont="1" applyFill="1"/>
    <xf numFmtId="49" fontId="3" fillId="0" borderId="7" xfId="2" applyNumberFormat="1" applyFont="1" applyFill="1" applyBorder="1" applyAlignment="1">
      <alignment wrapText="1"/>
    </xf>
    <xf numFmtId="3" fontId="3" fillId="0" borderId="7" xfId="2" applyNumberFormat="1" applyFont="1" applyFill="1" applyBorder="1" applyAlignment="1">
      <alignment horizontal="right"/>
    </xf>
    <xf numFmtId="3" fontId="8" fillId="0" borderId="7" xfId="2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right"/>
    </xf>
    <xf numFmtId="49" fontId="8" fillId="0" borderId="0" xfId="2" applyNumberFormat="1" applyFont="1" applyBorder="1"/>
    <xf numFmtId="0" fontId="3" fillId="0" borderId="8" xfId="0" applyFont="1" applyBorder="1" applyAlignment="1">
      <alignment wrapText="1"/>
    </xf>
    <xf numFmtId="49" fontId="9" fillId="0" borderId="9" xfId="2" applyNumberFormat="1" applyFont="1" applyFill="1" applyBorder="1" applyAlignment="1">
      <alignment wrapText="1"/>
    </xf>
    <xf numFmtId="0" fontId="7" fillId="3" borderId="0" xfId="4" applyFont="1" applyFill="1"/>
    <xf numFmtId="0" fontId="3" fillId="3" borderId="0" xfId="0" applyFont="1" applyFill="1"/>
    <xf numFmtId="0" fontId="3" fillId="3" borderId="1" xfId="2" applyFont="1" applyFill="1" applyBorder="1" applyAlignment="1">
      <alignment horizontal="right"/>
    </xf>
    <xf numFmtId="0" fontId="3" fillId="3" borderId="2" xfId="2" applyFont="1" applyFill="1" applyBorder="1" applyAlignment="1">
      <alignment horizontal="right"/>
    </xf>
    <xf numFmtId="0" fontId="3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7" fillId="3" borderId="0" xfId="4" applyFont="1" applyFill="1" applyBorder="1"/>
    <xf numFmtId="0" fontId="3" fillId="3" borderId="5" xfId="2" applyFont="1" applyFill="1" applyBorder="1" applyAlignment="1">
      <alignment horizontal="right"/>
    </xf>
    <xf numFmtId="3" fontId="8" fillId="3" borderId="2" xfId="2" applyNumberFormat="1" applyFont="1" applyFill="1" applyBorder="1" applyAlignment="1">
      <alignment horizontal="right"/>
    </xf>
    <xf numFmtId="3" fontId="3" fillId="3" borderId="1" xfId="2" applyNumberFormat="1" applyFont="1" applyFill="1" applyBorder="1" applyAlignment="1">
      <alignment horizontal="right"/>
    </xf>
    <xf numFmtId="3" fontId="3" fillId="3" borderId="2" xfId="2" applyNumberFormat="1" applyFont="1" applyFill="1" applyBorder="1" applyAlignment="1">
      <alignment horizontal="right"/>
    </xf>
    <xf numFmtId="3" fontId="3" fillId="3" borderId="3" xfId="2" applyNumberFormat="1" applyFont="1" applyFill="1" applyBorder="1" applyAlignment="1">
      <alignment horizontal="right"/>
    </xf>
    <xf numFmtId="3" fontId="8" fillId="3" borderId="6" xfId="2" applyNumberFormat="1" applyFont="1" applyFill="1" applyBorder="1" applyAlignment="1">
      <alignment horizontal="right"/>
    </xf>
    <xf numFmtId="3" fontId="3" fillId="3" borderId="7" xfId="2" applyNumberFormat="1" applyFont="1" applyFill="1" applyBorder="1" applyAlignment="1">
      <alignment horizontal="right"/>
    </xf>
    <xf numFmtId="3" fontId="3" fillId="0" borderId="0" xfId="2" applyNumberFormat="1" applyFont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53"/>
  <sheetViews>
    <sheetView showGridLines="0" tabSelected="1" zoomScaleNormal="100" workbookViewId="0">
      <selection activeCell="N2" sqref="N2"/>
    </sheetView>
  </sheetViews>
  <sheetFormatPr baseColWidth="10" defaultRowHeight="12.75"/>
  <cols>
    <col min="1" max="1" width="65.7109375" style="2" customWidth="1"/>
    <col min="2" max="11" width="13.7109375" customWidth="1"/>
  </cols>
  <sheetData>
    <row r="1" spans="1:11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6.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>
      <c r="A7" s="5" t="s">
        <v>2</v>
      </c>
      <c r="B7" s="52">
        <v>2023</v>
      </c>
      <c r="C7" s="6">
        <v>2022</v>
      </c>
      <c r="D7" s="6">
        <v>2021</v>
      </c>
      <c r="E7" s="6">
        <v>2020</v>
      </c>
      <c r="F7" s="6">
        <v>2019</v>
      </c>
      <c r="G7" s="6">
        <v>2018</v>
      </c>
      <c r="H7" s="6">
        <v>2017</v>
      </c>
      <c r="I7" s="6">
        <v>2016</v>
      </c>
      <c r="J7" s="6">
        <v>2015</v>
      </c>
      <c r="K7" s="6">
        <v>2014</v>
      </c>
    </row>
    <row r="8" spans="1:11">
      <c r="A8" s="7" t="s">
        <v>3</v>
      </c>
      <c r="B8" s="53"/>
      <c r="C8" s="2"/>
      <c r="D8" s="2"/>
      <c r="E8" s="2"/>
      <c r="F8" s="2"/>
      <c r="G8" s="2"/>
      <c r="H8" s="2"/>
      <c r="I8" s="2"/>
      <c r="J8" s="2"/>
      <c r="K8" s="2"/>
    </row>
    <row r="9" spans="1:11">
      <c r="A9" s="7"/>
      <c r="B9" s="53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8" t="s">
        <v>4</v>
      </c>
      <c r="B10" s="54">
        <v>239</v>
      </c>
      <c r="C10" s="9">
        <v>239</v>
      </c>
      <c r="D10" s="9">
        <v>241</v>
      </c>
      <c r="E10" s="9">
        <v>252</v>
      </c>
      <c r="F10" s="9">
        <v>256</v>
      </c>
      <c r="G10" s="9">
        <v>259</v>
      </c>
      <c r="H10" s="9">
        <v>272</v>
      </c>
      <c r="I10" s="9">
        <v>282</v>
      </c>
      <c r="J10" s="9">
        <v>290</v>
      </c>
      <c r="K10" s="9">
        <v>292</v>
      </c>
    </row>
    <row r="11" spans="1:11">
      <c r="A11" s="10" t="s">
        <v>5</v>
      </c>
      <c r="B11" s="55">
        <v>64</v>
      </c>
      <c r="C11" s="11">
        <v>62</v>
      </c>
      <c r="D11" s="11">
        <v>67</v>
      </c>
      <c r="E11" s="11">
        <v>69</v>
      </c>
      <c r="F11" s="11">
        <v>71</v>
      </c>
      <c r="G11" s="11">
        <v>80</v>
      </c>
      <c r="H11" s="11">
        <v>86</v>
      </c>
      <c r="I11" s="11">
        <v>91</v>
      </c>
      <c r="J11" s="11">
        <v>98</v>
      </c>
      <c r="K11" s="11">
        <v>99</v>
      </c>
    </row>
    <row r="12" spans="1:11">
      <c r="A12" s="10" t="s">
        <v>6</v>
      </c>
      <c r="B12" s="55">
        <v>26</v>
      </c>
      <c r="C12" s="11">
        <v>26</v>
      </c>
      <c r="D12" s="11">
        <v>26</v>
      </c>
      <c r="E12" s="11">
        <v>25</v>
      </c>
      <c r="F12" s="11">
        <v>24</v>
      </c>
      <c r="G12" s="11">
        <v>26</v>
      </c>
      <c r="H12" s="11">
        <v>29</v>
      </c>
      <c r="I12" s="11">
        <v>29</v>
      </c>
      <c r="J12" s="11">
        <v>31</v>
      </c>
      <c r="K12" s="11">
        <v>29</v>
      </c>
    </row>
    <row r="13" spans="1:11">
      <c r="A13" s="10" t="s">
        <v>7</v>
      </c>
      <c r="B13" s="55">
        <v>5</v>
      </c>
      <c r="C13" s="11">
        <v>8</v>
      </c>
      <c r="D13" s="11">
        <v>6</v>
      </c>
      <c r="E13" s="11">
        <v>6</v>
      </c>
      <c r="F13" s="11">
        <v>8</v>
      </c>
      <c r="G13" s="11">
        <v>7</v>
      </c>
      <c r="H13" s="11">
        <v>16</v>
      </c>
      <c r="I13" s="11">
        <v>16</v>
      </c>
      <c r="J13" s="11">
        <v>19</v>
      </c>
      <c r="K13" s="11" t="s">
        <v>8</v>
      </c>
    </row>
    <row r="14" spans="1:11">
      <c r="A14" s="10" t="s">
        <v>9</v>
      </c>
      <c r="B14" s="55">
        <v>219</v>
      </c>
      <c r="C14" s="11">
        <v>220</v>
      </c>
      <c r="D14" s="11">
        <v>219</v>
      </c>
      <c r="E14" s="11">
        <v>225</v>
      </c>
      <c r="F14" s="11">
        <v>229</v>
      </c>
      <c r="G14" s="11">
        <v>246</v>
      </c>
      <c r="H14" s="11">
        <v>261</v>
      </c>
      <c r="I14" s="11">
        <v>271</v>
      </c>
      <c r="J14" s="11">
        <v>292</v>
      </c>
      <c r="K14" s="11">
        <v>312</v>
      </c>
    </row>
    <row r="15" spans="1:11">
      <c r="A15" s="12" t="s">
        <v>10</v>
      </c>
      <c r="B15" s="56">
        <v>42</v>
      </c>
      <c r="C15" s="13">
        <v>42</v>
      </c>
      <c r="D15" s="13">
        <v>44</v>
      </c>
      <c r="E15" s="13">
        <v>47</v>
      </c>
      <c r="F15" s="13">
        <v>51</v>
      </c>
      <c r="G15" s="13">
        <v>49</v>
      </c>
      <c r="H15" s="13">
        <v>53</v>
      </c>
      <c r="I15" s="13">
        <v>57</v>
      </c>
      <c r="J15" s="13">
        <v>56</v>
      </c>
      <c r="K15" s="13">
        <v>55</v>
      </c>
    </row>
    <row r="16" spans="1:11">
      <c r="A16" s="14" t="s">
        <v>11</v>
      </c>
      <c r="B16" s="57">
        <v>500</v>
      </c>
      <c r="C16" s="15">
        <v>501</v>
      </c>
      <c r="D16" s="15">
        <v>504</v>
      </c>
      <c r="E16" s="15">
        <v>524</v>
      </c>
      <c r="F16" s="15">
        <v>536</v>
      </c>
      <c r="G16" s="15">
        <v>554</v>
      </c>
      <c r="H16" s="15">
        <v>586</v>
      </c>
      <c r="I16" s="15">
        <v>610</v>
      </c>
      <c r="J16" s="15">
        <v>638</v>
      </c>
      <c r="K16" s="15">
        <v>659</v>
      </c>
    </row>
    <row r="17" spans="1:11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</row>
    <row r="19" spans="1:1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</row>
    <row r="20" spans="1:1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20.25">
      <c r="A21" s="18" t="s">
        <v>12</v>
      </c>
      <c r="B21" s="52">
        <f>B$7</f>
        <v>2023</v>
      </c>
      <c r="C21" s="19">
        <v>2022</v>
      </c>
      <c r="D21" s="19">
        <v>2021</v>
      </c>
      <c r="E21" s="19">
        <v>2020</v>
      </c>
      <c r="F21" s="19">
        <v>2019</v>
      </c>
      <c r="G21" s="19">
        <v>2018</v>
      </c>
      <c r="H21" s="19">
        <v>2017</v>
      </c>
      <c r="I21" s="19">
        <v>2016</v>
      </c>
      <c r="J21" s="19">
        <v>2015</v>
      </c>
      <c r="K21" s="19">
        <v>2014</v>
      </c>
    </row>
    <row r="22" spans="1:11">
      <c r="A22" s="7" t="s">
        <v>3</v>
      </c>
      <c r="B22" s="53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16"/>
      <c r="B23" s="58"/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A24" s="8" t="s">
        <v>13</v>
      </c>
      <c r="B24" s="54">
        <v>39</v>
      </c>
      <c r="C24" s="9">
        <v>43</v>
      </c>
      <c r="D24" s="9">
        <v>45</v>
      </c>
      <c r="E24" s="9">
        <v>44</v>
      </c>
      <c r="F24" s="9">
        <v>46</v>
      </c>
      <c r="G24" s="9">
        <v>46</v>
      </c>
      <c r="H24" s="9">
        <v>48</v>
      </c>
      <c r="I24" s="9">
        <v>52</v>
      </c>
      <c r="J24" s="9">
        <v>56</v>
      </c>
      <c r="K24" s="9">
        <v>58</v>
      </c>
    </row>
    <row r="25" spans="1:11">
      <c r="A25" s="10" t="s">
        <v>5</v>
      </c>
      <c r="B25" s="55">
        <v>10</v>
      </c>
      <c r="C25" s="11">
        <v>11</v>
      </c>
      <c r="D25" s="11">
        <v>11</v>
      </c>
      <c r="E25" s="11">
        <v>10</v>
      </c>
      <c r="F25" s="11">
        <v>9</v>
      </c>
      <c r="G25" s="11">
        <v>9</v>
      </c>
      <c r="H25" s="11">
        <v>12</v>
      </c>
      <c r="I25" s="11">
        <v>14</v>
      </c>
      <c r="J25" s="11">
        <v>16</v>
      </c>
      <c r="K25" s="11">
        <v>16</v>
      </c>
    </row>
    <row r="26" spans="1:11">
      <c r="A26" s="10" t="s">
        <v>14</v>
      </c>
      <c r="B26" s="55">
        <v>9</v>
      </c>
      <c r="C26" s="11">
        <v>11</v>
      </c>
      <c r="D26" s="11">
        <v>11</v>
      </c>
      <c r="E26" s="11">
        <v>11</v>
      </c>
      <c r="F26" s="11">
        <v>11</v>
      </c>
      <c r="G26" s="11">
        <v>13</v>
      </c>
      <c r="H26" s="11">
        <v>11</v>
      </c>
      <c r="I26" s="11">
        <v>11</v>
      </c>
      <c r="J26" s="11">
        <v>13</v>
      </c>
      <c r="K26" s="11">
        <v>12</v>
      </c>
    </row>
    <row r="27" spans="1:11">
      <c r="A27" s="10" t="s">
        <v>7</v>
      </c>
      <c r="B27" s="55">
        <v>2</v>
      </c>
      <c r="C27" s="11">
        <v>1</v>
      </c>
      <c r="D27" s="11">
        <v>1</v>
      </c>
      <c r="E27" s="11">
        <v>2</v>
      </c>
      <c r="F27" s="11">
        <v>3</v>
      </c>
      <c r="G27" s="11">
        <v>1</v>
      </c>
      <c r="H27" s="11">
        <v>6</v>
      </c>
      <c r="I27" s="11">
        <v>6</v>
      </c>
      <c r="J27" s="11">
        <v>7</v>
      </c>
      <c r="K27" s="11" t="s">
        <v>8</v>
      </c>
    </row>
    <row r="28" spans="1:11">
      <c r="A28" s="10" t="s">
        <v>15</v>
      </c>
      <c r="B28" s="55">
        <v>31</v>
      </c>
      <c r="C28" s="11">
        <v>31</v>
      </c>
      <c r="D28" s="11">
        <v>31</v>
      </c>
      <c r="E28" s="11">
        <v>29</v>
      </c>
      <c r="F28" s="11">
        <v>35</v>
      </c>
      <c r="G28" s="11">
        <v>36</v>
      </c>
      <c r="H28" s="11">
        <v>41</v>
      </c>
      <c r="I28" s="11">
        <v>40</v>
      </c>
      <c r="J28" s="11">
        <v>38</v>
      </c>
      <c r="K28" s="11">
        <v>42</v>
      </c>
    </row>
    <row r="29" spans="1:11">
      <c r="A29" s="20" t="s">
        <v>11</v>
      </c>
      <c r="B29" s="57">
        <v>70</v>
      </c>
      <c r="C29" s="21">
        <v>74</v>
      </c>
      <c r="D29" s="21">
        <v>76</v>
      </c>
      <c r="E29" s="21">
        <v>73</v>
      </c>
      <c r="F29" s="21">
        <v>81</v>
      </c>
      <c r="G29" s="21">
        <v>82</v>
      </c>
      <c r="H29" s="21">
        <v>89</v>
      </c>
      <c r="I29" s="21">
        <v>92</v>
      </c>
      <c r="J29" s="21">
        <v>94</v>
      </c>
      <c r="K29" s="21">
        <v>100</v>
      </c>
    </row>
    <row r="30" spans="1:11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40.5">
      <c r="A34" s="22" t="s">
        <v>16</v>
      </c>
      <c r="B34" s="59">
        <f>B$7</f>
        <v>2023</v>
      </c>
      <c r="C34" s="19">
        <v>2022</v>
      </c>
      <c r="D34" s="19">
        <v>2021</v>
      </c>
      <c r="E34" s="19">
        <v>2020</v>
      </c>
      <c r="F34" s="19">
        <v>2019</v>
      </c>
      <c r="G34" s="19">
        <v>2018</v>
      </c>
      <c r="H34" s="19">
        <v>2017</v>
      </c>
      <c r="I34" s="19">
        <v>2016</v>
      </c>
      <c r="J34" s="19">
        <v>2015</v>
      </c>
      <c r="K34" s="19">
        <v>2014</v>
      </c>
    </row>
    <row r="35" spans="1:11">
      <c r="A35" s="7" t="s">
        <v>3</v>
      </c>
      <c r="B35" s="58"/>
      <c r="C35" s="17"/>
      <c r="D35" s="17"/>
      <c r="E35" s="17"/>
      <c r="F35" s="17"/>
      <c r="G35" s="17"/>
      <c r="H35" s="17"/>
      <c r="I35" s="17"/>
      <c r="J35" s="17"/>
      <c r="K35" s="17"/>
    </row>
    <row r="36" spans="1:11">
      <c r="A36" s="7"/>
      <c r="B36" s="58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23" t="s">
        <v>17</v>
      </c>
      <c r="B37" s="60">
        <v>6</v>
      </c>
      <c r="C37" s="24">
        <v>4</v>
      </c>
      <c r="D37" s="24">
        <v>4</v>
      </c>
      <c r="E37" s="24">
        <v>1</v>
      </c>
      <c r="F37" s="24"/>
      <c r="G37" s="24"/>
      <c r="H37" s="24"/>
      <c r="I37" s="24"/>
      <c r="J37" s="24"/>
      <c r="K37" s="24"/>
    </row>
    <row r="38" spans="1:11">
      <c r="A38" s="49"/>
      <c r="B38" s="16"/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49"/>
      <c r="B39" s="16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49"/>
      <c r="B40" s="16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49"/>
      <c r="B41" s="16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40.5">
      <c r="A42" s="22" t="s">
        <v>18</v>
      </c>
      <c r="B42" s="52">
        <f>B$7</f>
        <v>2023</v>
      </c>
      <c r="C42" s="19">
        <v>2022</v>
      </c>
      <c r="D42" s="19">
        <v>2021</v>
      </c>
      <c r="E42" s="19">
        <v>2020</v>
      </c>
      <c r="F42" s="19">
        <v>2019</v>
      </c>
      <c r="G42" s="19">
        <v>2018</v>
      </c>
      <c r="H42" s="19">
        <v>2017</v>
      </c>
      <c r="I42" s="19">
        <v>2016</v>
      </c>
      <c r="J42" s="19">
        <v>2015</v>
      </c>
      <c r="K42" s="19">
        <v>2014</v>
      </c>
    </row>
    <row r="43" spans="1:11">
      <c r="A43" s="7" t="s">
        <v>3</v>
      </c>
      <c r="B43" s="58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25"/>
      <c r="B44" s="58"/>
      <c r="C44" s="17"/>
      <c r="D44" s="17"/>
      <c r="E44" s="17"/>
      <c r="F44" s="17"/>
      <c r="G44" s="17"/>
      <c r="H44" s="17"/>
      <c r="I44" s="17"/>
      <c r="J44" s="17"/>
      <c r="K44" s="17"/>
    </row>
    <row r="45" spans="1:11">
      <c r="A45" s="26" t="s">
        <v>19</v>
      </c>
      <c r="B45" s="54">
        <v>18</v>
      </c>
      <c r="C45" s="9">
        <v>18</v>
      </c>
      <c r="D45" s="9">
        <v>17</v>
      </c>
      <c r="E45" s="9">
        <v>19</v>
      </c>
      <c r="F45" s="9">
        <v>19</v>
      </c>
      <c r="G45" s="9">
        <v>19</v>
      </c>
      <c r="H45" s="9">
        <v>19</v>
      </c>
      <c r="I45" s="9">
        <v>19</v>
      </c>
      <c r="J45" s="9">
        <v>20</v>
      </c>
      <c r="K45" s="9">
        <v>21</v>
      </c>
    </row>
    <row r="46" spans="1:11">
      <c r="A46" s="27" t="s">
        <v>20</v>
      </c>
      <c r="B46" s="55">
        <v>15</v>
      </c>
      <c r="C46" s="11">
        <v>15</v>
      </c>
      <c r="D46" s="11">
        <v>14</v>
      </c>
      <c r="E46" s="11">
        <v>16</v>
      </c>
      <c r="F46" s="11">
        <v>16</v>
      </c>
      <c r="G46" s="11">
        <v>16</v>
      </c>
      <c r="H46" s="11">
        <v>16</v>
      </c>
      <c r="I46" s="11">
        <v>16</v>
      </c>
      <c r="J46" s="11">
        <v>17</v>
      </c>
      <c r="K46" s="11">
        <v>18</v>
      </c>
    </row>
    <row r="47" spans="1:11">
      <c r="A47" s="27" t="s">
        <v>21</v>
      </c>
      <c r="B47" s="55">
        <v>3</v>
      </c>
      <c r="C47" s="11">
        <v>3</v>
      </c>
      <c r="D47" s="11">
        <v>3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</row>
    <row r="48" spans="1:11">
      <c r="A48" s="27" t="s">
        <v>22</v>
      </c>
      <c r="B48" s="55">
        <v>117</v>
      </c>
      <c r="C48" s="11">
        <v>115</v>
      </c>
      <c r="D48" s="11">
        <v>118</v>
      </c>
      <c r="E48" s="11">
        <v>116</v>
      </c>
      <c r="F48" s="11">
        <v>118</v>
      </c>
      <c r="G48" s="11">
        <v>114</v>
      </c>
      <c r="H48" s="11">
        <v>118</v>
      </c>
      <c r="I48" s="11">
        <v>120</v>
      </c>
      <c r="J48" s="11">
        <v>122</v>
      </c>
      <c r="K48" s="11">
        <v>127</v>
      </c>
    </row>
    <row r="49" spans="1:11" ht="25.5">
      <c r="A49" s="27" t="s">
        <v>70</v>
      </c>
      <c r="B49" s="55">
        <v>69</v>
      </c>
      <c r="C49" s="11">
        <v>68</v>
      </c>
      <c r="D49" s="11">
        <v>70</v>
      </c>
      <c r="E49" s="11">
        <v>69</v>
      </c>
      <c r="F49" s="11">
        <v>72</v>
      </c>
      <c r="G49" s="11">
        <v>70</v>
      </c>
      <c r="H49" s="11">
        <v>73</v>
      </c>
      <c r="I49" s="11">
        <v>74</v>
      </c>
      <c r="J49" s="11">
        <v>76</v>
      </c>
      <c r="K49" s="11">
        <v>79</v>
      </c>
    </row>
    <row r="50" spans="1:11" ht="25.5">
      <c r="A50" s="27" t="s">
        <v>69</v>
      </c>
      <c r="B50" s="55">
        <v>48</v>
      </c>
      <c r="C50" s="11">
        <v>47</v>
      </c>
      <c r="D50" s="11">
        <v>48</v>
      </c>
      <c r="E50" s="11">
        <v>47</v>
      </c>
      <c r="F50" s="11">
        <v>46</v>
      </c>
      <c r="G50" s="11">
        <v>44</v>
      </c>
      <c r="H50" s="11">
        <v>45</v>
      </c>
      <c r="I50" s="11">
        <v>46</v>
      </c>
      <c r="J50" s="11">
        <v>46</v>
      </c>
      <c r="K50" s="11">
        <v>48</v>
      </c>
    </row>
    <row r="51" spans="1:11">
      <c r="A51" s="27" t="s">
        <v>23</v>
      </c>
      <c r="B51" s="55">
        <v>48</v>
      </c>
      <c r="C51" s="11">
        <v>46</v>
      </c>
      <c r="D51" s="11">
        <v>48</v>
      </c>
      <c r="E51" s="11">
        <v>50</v>
      </c>
      <c r="F51" s="11">
        <v>50</v>
      </c>
      <c r="G51" s="11">
        <v>54</v>
      </c>
      <c r="H51" s="11">
        <v>55</v>
      </c>
      <c r="I51" s="11">
        <v>55</v>
      </c>
      <c r="J51" s="11">
        <v>59</v>
      </c>
      <c r="K51" s="11">
        <v>62</v>
      </c>
    </row>
    <row r="52" spans="1:11">
      <c r="A52" s="27" t="s">
        <v>24</v>
      </c>
      <c r="B52" s="55">
        <v>24</v>
      </c>
      <c r="C52" s="11">
        <v>22</v>
      </c>
      <c r="D52" s="11">
        <v>24</v>
      </c>
      <c r="E52" s="11">
        <v>25</v>
      </c>
      <c r="F52" s="11">
        <v>25</v>
      </c>
      <c r="G52" s="11">
        <v>27</v>
      </c>
      <c r="H52" s="11">
        <v>28</v>
      </c>
      <c r="I52" s="11">
        <v>30</v>
      </c>
      <c r="J52" s="11">
        <v>30</v>
      </c>
      <c r="K52" s="11">
        <v>29</v>
      </c>
    </row>
    <row r="53" spans="1:11">
      <c r="A53" s="27" t="s">
        <v>25</v>
      </c>
      <c r="B53" s="55">
        <v>24</v>
      </c>
      <c r="C53" s="11">
        <v>24</v>
      </c>
      <c r="D53" s="11">
        <v>24</v>
      </c>
      <c r="E53" s="11">
        <v>25</v>
      </c>
      <c r="F53" s="11">
        <v>25</v>
      </c>
      <c r="G53" s="11">
        <v>27</v>
      </c>
      <c r="H53" s="11">
        <v>27</v>
      </c>
      <c r="I53" s="11">
        <v>25</v>
      </c>
      <c r="J53" s="11">
        <v>29</v>
      </c>
      <c r="K53" s="11">
        <v>33</v>
      </c>
    </row>
    <row r="54" spans="1:11">
      <c r="A54" s="27" t="s">
        <v>26</v>
      </c>
      <c r="B54" s="55">
        <v>11</v>
      </c>
      <c r="C54" s="11">
        <v>10</v>
      </c>
      <c r="D54" s="11">
        <v>10</v>
      </c>
      <c r="E54" s="11">
        <v>10</v>
      </c>
      <c r="F54" s="11">
        <v>11</v>
      </c>
      <c r="G54" s="11">
        <v>12</v>
      </c>
      <c r="H54" s="11">
        <v>12</v>
      </c>
      <c r="I54" s="11">
        <v>13</v>
      </c>
      <c r="J54" s="11">
        <v>13</v>
      </c>
      <c r="K54" s="11">
        <v>14</v>
      </c>
    </row>
    <row r="55" spans="1:11" ht="25.5">
      <c r="A55" s="28" t="s">
        <v>27</v>
      </c>
      <c r="B55" s="61">
        <v>194</v>
      </c>
      <c r="C55" s="29">
        <v>189</v>
      </c>
      <c r="D55" s="29">
        <v>193</v>
      </c>
      <c r="E55" s="29">
        <v>195</v>
      </c>
      <c r="F55" s="29">
        <v>198</v>
      </c>
      <c r="G55" s="29">
        <v>199</v>
      </c>
      <c r="H55" s="29">
        <v>204</v>
      </c>
      <c r="I55" s="29">
        <v>207</v>
      </c>
      <c r="J55" s="29">
        <v>214</v>
      </c>
      <c r="K55" s="29">
        <v>224</v>
      </c>
    </row>
    <row r="56" spans="1:11">
      <c r="A56" s="27" t="s">
        <v>28</v>
      </c>
      <c r="B56" s="55">
        <v>7</v>
      </c>
      <c r="C56" s="11">
        <v>6</v>
      </c>
      <c r="D56" s="11">
        <v>6</v>
      </c>
      <c r="E56" s="11">
        <v>6</v>
      </c>
      <c r="F56" s="11">
        <v>6</v>
      </c>
      <c r="G56" s="11">
        <v>6</v>
      </c>
      <c r="H56" s="11">
        <v>6</v>
      </c>
      <c r="I56" s="11">
        <v>6</v>
      </c>
      <c r="J56" s="11">
        <v>6</v>
      </c>
      <c r="K56" s="11">
        <v>7</v>
      </c>
    </row>
    <row r="57" spans="1:11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</row>
    <row r="58" spans="1:11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</row>
    <row r="59" spans="1:11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</row>
    <row r="60" spans="1:11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20.25">
      <c r="A61" s="22" t="s">
        <v>29</v>
      </c>
      <c r="B61" s="52">
        <f>B$7</f>
        <v>2023</v>
      </c>
      <c r="C61" s="19">
        <v>2022</v>
      </c>
      <c r="D61" s="19">
        <v>2021</v>
      </c>
      <c r="E61" s="19">
        <v>2020</v>
      </c>
      <c r="F61" s="19">
        <v>2019</v>
      </c>
      <c r="G61" s="19">
        <v>2018</v>
      </c>
      <c r="H61" s="19">
        <v>2017</v>
      </c>
      <c r="I61" s="19">
        <v>2016</v>
      </c>
      <c r="J61" s="19">
        <v>2015</v>
      </c>
      <c r="K61" s="19">
        <v>2014</v>
      </c>
    </row>
    <row r="62" spans="1:11">
      <c r="A62" s="7" t="s">
        <v>3</v>
      </c>
      <c r="B62" s="58"/>
      <c r="C62" s="17"/>
      <c r="D62" s="17"/>
      <c r="E62" s="17"/>
      <c r="F62" s="17"/>
      <c r="G62" s="17"/>
      <c r="H62" s="17"/>
      <c r="I62" s="17"/>
      <c r="J62" s="17"/>
      <c r="K62" s="17"/>
    </row>
    <row r="63" spans="1:11">
      <c r="A63" s="7"/>
      <c r="B63" s="58"/>
      <c r="C63" s="17"/>
      <c r="D63" s="17"/>
      <c r="E63" s="17"/>
      <c r="F63" s="17"/>
      <c r="G63" s="17"/>
      <c r="H63" s="17"/>
      <c r="I63" s="17"/>
      <c r="J63" s="17"/>
      <c r="K63" s="17"/>
    </row>
    <row r="64" spans="1:11">
      <c r="A64" s="26" t="s">
        <v>30</v>
      </c>
      <c r="B64" s="62">
        <v>3</v>
      </c>
      <c r="C64" s="30">
        <v>3</v>
      </c>
      <c r="D64" s="30">
        <v>3</v>
      </c>
      <c r="E64" s="30">
        <v>2</v>
      </c>
      <c r="F64" s="30">
        <v>2</v>
      </c>
      <c r="G64" s="30">
        <v>2</v>
      </c>
      <c r="H64" s="30">
        <v>3</v>
      </c>
      <c r="I64" s="30">
        <v>3</v>
      </c>
      <c r="J64" s="30">
        <v>3</v>
      </c>
      <c r="K64" s="30">
        <v>3</v>
      </c>
    </row>
    <row r="65" spans="1:11">
      <c r="A65" s="27" t="s">
        <v>31</v>
      </c>
      <c r="B65" s="63">
        <v>1</v>
      </c>
      <c r="C65" s="31">
        <v>1</v>
      </c>
      <c r="D65" s="31">
        <v>1</v>
      </c>
      <c r="E65" s="31">
        <v>1</v>
      </c>
      <c r="F65" s="31">
        <v>1</v>
      </c>
      <c r="G65" s="31">
        <v>2</v>
      </c>
      <c r="H65" s="31">
        <v>2</v>
      </c>
      <c r="I65" s="31" t="s">
        <v>8</v>
      </c>
      <c r="J65" s="31" t="s">
        <v>8</v>
      </c>
      <c r="K65" s="31" t="s">
        <v>8</v>
      </c>
    </row>
    <row r="66" spans="1:11">
      <c r="A66" s="27" t="s">
        <v>32</v>
      </c>
      <c r="B66" s="63">
        <v>96</v>
      </c>
      <c r="C66" s="31">
        <v>92</v>
      </c>
      <c r="D66" s="31">
        <v>91</v>
      </c>
      <c r="E66" s="31">
        <v>89</v>
      </c>
      <c r="F66" s="31">
        <v>86</v>
      </c>
      <c r="G66" s="31">
        <v>72</v>
      </c>
      <c r="H66" s="31">
        <v>61</v>
      </c>
      <c r="I66" s="31">
        <v>55</v>
      </c>
      <c r="J66" s="31">
        <v>60</v>
      </c>
      <c r="K66" s="31">
        <v>56</v>
      </c>
    </row>
    <row r="67" spans="1:11" ht="25.5">
      <c r="A67" s="27" t="s">
        <v>33</v>
      </c>
      <c r="B67" s="63">
        <v>42</v>
      </c>
      <c r="C67" s="31">
        <v>42</v>
      </c>
      <c r="D67" s="31">
        <v>44</v>
      </c>
      <c r="E67" s="31">
        <v>32</v>
      </c>
      <c r="F67" s="31">
        <v>32</v>
      </c>
      <c r="G67" s="31">
        <v>52</v>
      </c>
      <c r="H67" s="31" t="s">
        <v>8</v>
      </c>
      <c r="I67" s="31" t="s">
        <v>8</v>
      </c>
      <c r="J67" s="31" t="s">
        <v>8</v>
      </c>
      <c r="K67" s="31" t="s">
        <v>8</v>
      </c>
    </row>
    <row r="68" spans="1:11">
      <c r="A68" s="27" t="s">
        <v>34</v>
      </c>
      <c r="B68" s="63">
        <v>15</v>
      </c>
      <c r="C68" s="31">
        <v>15</v>
      </c>
      <c r="D68" s="31">
        <v>14</v>
      </c>
      <c r="E68" s="31">
        <v>14</v>
      </c>
      <c r="F68" s="31">
        <v>14</v>
      </c>
      <c r="G68" s="31">
        <v>12</v>
      </c>
      <c r="H68" s="31">
        <v>4</v>
      </c>
      <c r="I68" s="31">
        <v>1</v>
      </c>
      <c r="J68" s="31" t="s">
        <v>8</v>
      </c>
      <c r="K68" s="31" t="s">
        <v>8</v>
      </c>
    </row>
    <row r="69" spans="1:11">
      <c r="A69" s="27" t="s">
        <v>35</v>
      </c>
      <c r="B69" s="63">
        <v>1</v>
      </c>
      <c r="C69" s="31">
        <v>1</v>
      </c>
      <c r="D69" s="31">
        <v>1</v>
      </c>
      <c r="E69" s="31">
        <v>1</v>
      </c>
      <c r="F69" s="31">
        <v>1</v>
      </c>
      <c r="G69" s="31">
        <v>1</v>
      </c>
      <c r="H69" s="31" t="s">
        <v>8</v>
      </c>
      <c r="I69" s="31" t="s">
        <v>8</v>
      </c>
      <c r="J69" s="31" t="s">
        <v>8</v>
      </c>
      <c r="K69" s="31" t="s">
        <v>8</v>
      </c>
    </row>
    <row r="70" spans="1:11">
      <c r="A70" s="27" t="s">
        <v>36</v>
      </c>
      <c r="B70" s="63">
        <v>2</v>
      </c>
      <c r="C70" s="31">
        <v>2</v>
      </c>
      <c r="D70" s="31">
        <v>2</v>
      </c>
      <c r="E70" s="31">
        <v>1</v>
      </c>
      <c r="F70" s="31">
        <v>1</v>
      </c>
      <c r="G70" s="31">
        <v>1</v>
      </c>
      <c r="H70" s="31">
        <v>1</v>
      </c>
      <c r="I70" s="31" t="s">
        <v>8</v>
      </c>
      <c r="J70" s="31" t="s">
        <v>8</v>
      </c>
      <c r="K70" s="31" t="s">
        <v>8</v>
      </c>
    </row>
    <row r="71" spans="1:11">
      <c r="A71" s="27" t="s">
        <v>37</v>
      </c>
      <c r="B71" s="63">
        <v>1</v>
      </c>
      <c r="C71" s="31">
        <v>1</v>
      </c>
      <c r="D71" s="31">
        <v>1</v>
      </c>
      <c r="E71" s="31">
        <v>1</v>
      </c>
      <c r="F71" s="31">
        <v>1</v>
      </c>
      <c r="G71" s="31">
        <v>1</v>
      </c>
      <c r="H71" s="31">
        <v>1</v>
      </c>
      <c r="I71" s="31" t="s">
        <v>8</v>
      </c>
      <c r="J71" s="31" t="s">
        <v>8</v>
      </c>
      <c r="K71" s="31" t="s">
        <v>8</v>
      </c>
    </row>
    <row r="72" spans="1:11">
      <c r="A72" s="27" t="s">
        <v>38</v>
      </c>
      <c r="B72" s="63">
        <v>2</v>
      </c>
      <c r="C72" s="31">
        <v>2</v>
      </c>
      <c r="D72" s="31">
        <v>2</v>
      </c>
      <c r="E72" s="31">
        <v>3</v>
      </c>
      <c r="F72" s="31">
        <v>3</v>
      </c>
      <c r="G72" s="31">
        <v>2</v>
      </c>
      <c r="H72" s="31">
        <v>1</v>
      </c>
      <c r="I72" s="31" t="s">
        <v>8</v>
      </c>
      <c r="J72" s="31" t="s">
        <v>8</v>
      </c>
      <c r="K72" s="31" t="s">
        <v>8</v>
      </c>
    </row>
    <row r="73" spans="1:11">
      <c r="A73" s="10" t="s">
        <v>39</v>
      </c>
      <c r="B73" s="55">
        <v>106</v>
      </c>
      <c r="C73" s="11">
        <v>110</v>
      </c>
      <c r="D73" s="11">
        <v>106</v>
      </c>
      <c r="E73" s="11">
        <v>95</v>
      </c>
      <c r="F73" s="11">
        <v>112</v>
      </c>
      <c r="G73" s="11">
        <v>102</v>
      </c>
      <c r="H73" s="11">
        <v>137</v>
      </c>
      <c r="I73" s="11">
        <v>126</v>
      </c>
      <c r="J73" s="11">
        <v>121</v>
      </c>
      <c r="K73" s="11">
        <v>121</v>
      </c>
    </row>
    <row r="74" spans="1:11">
      <c r="A74" s="32" t="s">
        <v>11</v>
      </c>
      <c r="B74" s="61">
        <v>269</v>
      </c>
      <c r="C74" s="33">
        <v>269</v>
      </c>
      <c r="D74" s="33">
        <v>265</v>
      </c>
      <c r="E74" s="33">
        <v>239</v>
      </c>
      <c r="F74" s="33">
        <v>253</v>
      </c>
      <c r="G74" s="33">
        <v>247</v>
      </c>
      <c r="H74" s="33">
        <v>210</v>
      </c>
      <c r="I74" s="33">
        <v>185</v>
      </c>
      <c r="J74" s="33">
        <v>184</v>
      </c>
      <c r="K74" s="33">
        <v>180</v>
      </c>
    </row>
    <row r="75" spans="1:11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</row>
    <row r="78" spans="1:11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20.25">
      <c r="A79" s="18" t="s">
        <v>40</v>
      </c>
      <c r="B79" s="52">
        <f>B$7</f>
        <v>2023</v>
      </c>
      <c r="C79" s="19">
        <v>2022</v>
      </c>
      <c r="D79" s="19">
        <v>2021</v>
      </c>
      <c r="E79" s="19">
        <v>2020</v>
      </c>
      <c r="F79" s="19">
        <v>2019</v>
      </c>
      <c r="G79" s="19">
        <v>2018</v>
      </c>
      <c r="H79" s="19">
        <v>2017</v>
      </c>
      <c r="I79" s="19">
        <v>2016</v>
      </c>
      <c r="J79" s="19">
        <v>2015</v>
      </c>
      <c r="K79" s="19">
        <v>2014</v>
      </c>
    </row>
    <row r="80" spans="1:11" ht="15.75">
      <c r="A80" s="7" t="s">
        <v>3</v>
      </c>
      <c r="B80" s="59"/>
      <c r="C80" s="34"/>
      <c r="D80" s="34"/>
      <c r="E80" s="34"/>
      <c r="F80" s="34"/>
      <c r="G80" s="34"/>
      <c r="H80" s="34"/>
      <c r="I80" s="34"/>
      <c r="J80" s="34"/>
      <c r="K80" s="34"/>
    </row>
    <row r="81" spans="1:11">
      <c r="B81" s="58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26" t="s">
        <v>41</v>
      </c>
      <c r="B82" s="62">
        <v>1937</v>
      </c>
      <c r="C82" s="30">
        <v>1906</v>
      </c>
      <c r="D82" s="30">
        <v>1850</v>
      </c>
      <c r="E82" s="30">
        <v>1771</v>
      </c>
      <c r="F82" s="30">
        <v>1732</v>
      </c>
      <c r="G82" s="30">
        <v>1725</v>
      </c>
      <c r="H82" s="30">
        <v>1642</v>
      </c>
      <c r="I82" s="30">
        <v>1551</v>
      </c>
      <c r="J82" s="30">
        <v>1542</v>
      </c>
      <c r="K82" s="30">
        <v>1515</v>
      </c>
    </row>
    <row r="83" spans="1:11">
      <c r="A83" s="27" t="s">
        <v>42</v>
      </c>
      <c r="B83" s="63"/>
      <c r="C83" s="31"/>
      <c r="D83" s="31"/>
      <c r="E83" s="31"/>
      <c r="F83" s="31"/>
      <c r="G83" s="31"/>
      <c r="H83" s="31"/>
      <c r="I83" s="31"/>
      <c r="J83" s="31"/>
      <c r="K83" s="31"/>
    </row>
    <row r="84" spans="1:11">
      <c r="A84" s="27" t="s">
        <v>43</v>
      </c>
      <c r="B84" s="63">
        <v>1912</v>
      </c>
      <c r="C84" s="31">
        <v>1881</v>
      </c>
      <c r="D84" s="31">
        <v>1828</v>
      </c>
      <c r="E84" s="31">
        <v>1752</v>
      </c>
      <c r="F84" s="31">
        <v>1710</v>
      </c>
      <c r="G84" s="31">
        <v>1706</v>
      </c>
      <c r="H84" s="31">
        <v>1624</v>
      </c>
      <c r="I84" s="31">
        <v>1533</v>
      </c>
      <c r="J84" s="31">
        <v>1524</v>
      </c>
      <c r="K84" s="31">
        <v>1498</v>
      </c>
    </row>
    <row r="85" spans="1:11">
      <c r="A85" s="27" t="s">
        <v>44</v>
      </c>
      <c r="B85" s="63">
        <v>824</v>
      </c>
      <c r="C85" s="31">
        <v>797</v>
      </c>
      <c r="D85" s="31">
        <v>765</v>
      </c>
      <c r="E85" s="31">
        <v>745</v>
      </c>
      <c r="F85" s="31">
        <v>739</v>
      </c>
      <c r="G85" s="31">
        <v>750</v>
      </c>
      <c r="H85" s="31">
        <v>698</v>
      </c>
      <c r="I85" s="31">
        <v>645</v>
      </c>
      <c r="J85" s="31">
        <v>615</v>
      </c>
      <c r="K85" s="31">
        <v>716</v>
      </c>
    </row>
    <row r="86" spans="1:11" ht="25.5">
      <c r="A86" s="27" t="s">
        <v>45</v>
      </c>
      <c r="B86" s="63"/>
      <c r="C86" s="31"/>
      <c r="D86" s="31"/>
      <c r="E86" s="31"/>
      <c r="F86" s="31"/>
      <c r="G86" s="31"/>
      <c r="H86" s="31"/>
      <c r="I86" s="31"/>
      <c r="J86" s="31"/>
      <c r="K86" s="31"/>
    </row>
    <row r="87" spans="1:11">
      <c r="A87" s="27" t="s">
        <v>46</v>
      </c>
      <c r="B87" s="63">
        <v>25</v>
      </c>
      <c r="C87" s="31">
        <v>25</v>
      </c>
      <c r="D87" s="31">
        <v>22</v>
      </c>
      <c r="E87" s="31">
        <v>19</v>
      </c>
      <c r="F87" s="31">
        <v>22</v>
      </c>
      <c r="G87" s="31">
        <v>19</v>
      </c>
      <c r="H87" s="31">
        <v>18</v>
      </c>
      <c r="I87" s="31">
        <v>18</v>
      </c>
      <c r="J87" s="31">
        <v>18</v>
      </c>
      <c r="K87" s="31">
        <v>17</v>
      </c>
    </row>
    <row r="88" spans="1:11">
      <c r="A88" s="28" t="s">
        <v>47</v>
      </c>
      <c r="B88" s="63">
        <v>8532</v>
      </c>
      <c r="C88" s="31">
        <v>8580</v>
      </c>
      <c r="D88" s="31">
        <v>8360</v>
      </c>
      <c r="E88" s="31">
        <v>8125</v>
      </c>
      <c r="F88" s="31">
        <v>8170</v>
      </c>
      <c r="G88" s="31">
        <v>8094</v>
      </c>
      <c r="H88" s="31">
        <v>7761</v>
      </c>
      <c r="I88" s="31">
        <v>7401</v>
      </c>
      <c r="J88" s="31">
        <v>7198</v>
      </c>
      <c r="K88" s="31">
        <v>6701</v>
      </c>
    </row>
    <row r="89" spans="1:11">
      <c r="A89" s="27" t="s">
        <v>48</v>
      </c>
      <c r="B89" s="54">
        <v>8501</v>
      </c>
      <c r="C89" s="31">
        <v>8546</v>
      </c>
      <c r="D89" s="31">
        <v>8325</v>
      </c>
      <c r="E89" s="31">
        <v>8085</v>
      </c>
      <c r="F89" s="31">
        <v>8121</v>
      </c>
      <c r="G89" s="31">
        <v>8041</v>
      </c>
      <c r="H89" s="31">
        <v>7685</v>
      </c>
      <c r="I89" s="31">
        <v>7314</v>
      </c>
      <c r="J89" s="31">
        <v>7104</v>
      </c>
      <c r="K89" s="31">
        <v>6577</v>
      </c>
    </row>
    <row r="90" spans="1:11">
      <c r="A90" s="27" t="s">
        <v>49</v>
      </c>
      <c r="B90" s="55">
        <v>31</v>
      </c>
      <c r="C90" s="31">
        <v>34</v>
      </c>
      <c r="D90" s="31">
        <v>35</v>
      </c>
      <c r="E90" s="31">
        <v>40</v>
      </c>
      <c r="F90" s="31">
        <v>49</v>
      </c>
      <c r="G90" s="31">
        <v>53</v>
      </c>
      <c r="H90" s="31">
        <v>76</v>
      </c>
      <c r="I90" s="31">
        <v>87</v>
      </c>
      <c r="J90" s="31">
        <v>94</v>
      </c>
      <c r="K90" s="31">
        <v>124</v>
      </c>
    </row>
    <row r="91" spans="1:11">
      <c r="A91" s="35" t="s">
        <v>50</v>
      </c>
      <c r="B91" s="61">
        <v>10469</v>
      </c>
      <c r="C91" s="36">
        <v>10486</v>
      </c>
      <c r="D91" s="36">
        <v>10210</v>
      </c>
      <c r="E91" s="36">
        <v>9896</v>
      </c>
      <c r="F91" s="36">
        <v>9902</v>
      </c>
      <c r="G91" s="36">
        <v>9819</v>
      </c>
      <c r="H91" s="36">
        <v>9403</v>
      </c>
      <c r="I91" s="36">
        <v>8952</v>
      </c>
      <c r="J91" s="36">
        <v>8740</v>
      </c>
      <c r="K91" s="36">
        <v>8216</v>
      </c>
    </row>
    <row r="92" spans="1:11">
      <c r="A92" s="25"/>
      <c r="B92" s="25"/>
      <c r="C92" s="67"/>
      <c r="D92" s="17"/>
      <c r="E92" s="17"/>
      <c r="F92" s="17"/>
      <c r="G92" s="17"/>
      <c r="H92" s="17"/>
      <c r="I92" s="17"/>
      <c r="J92" s="17"/>
      <c r="K92" s="17"/>
    </row>
    <row r="93" spans="1:11">
      <c r="A93" s="25"/>
      <c r="B93" s="25"/>
      <c r="C93" s="17"/>
      <c r="D93" s="17"/>
      <c r="E93" s="17"/>
      <c r="F93" s="17"/>
      <c r="G93" s="17"/>
      <c r="H93" s="17"/>
      <c r="I93" s="17"/>
      <c r="J93" s="17"/>
      <c r="K93" s="17"/>
    </row>
    <row r="94" spans="1:11">
      <c r="A94" s="25"/>
      <c r="B94" s="25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25"/>
      <c r="B95" s="25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60.75">
      <c r="A96" s="22" t="s">
        <v>51</v>
      </c>
      <c r="B96" s="52">
        <f>B$7</f>
        <v>2023</v>
      </c>
      <c r="C96" s="19">
        <v>2022</v>
      </c>
      <c r="D96" s="19">
        <v>2021</v>
      </c>
      <c r="E96" s="19">
        <v>2020</v>
      </c>
      <c r="F96" s="19">
        <v>2019</v>
      </c>
      <c r="G96" s="19">
        <v>2018</v>
      </c>
      <c r="H96" s="19">
        <v>2017</v>
      </c>
      <c r="I96" s="19">
        <v>2016</v>
      </c>
      <c r="J96" s="19">
        <v>2015</v>
      </c>
      <c r="K96" s="19">
        <v>2014</v>
      </c>
    </row>
    <row r="97" spans="1:11">
      <c r="A97" s="7" t="s">
        <v>3</v>
      </c>
      <c r="B97" s="58"/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25"/>
      <c r="B98" s="58"/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26" t="s">
        <v>52</v>
      </c>
      <c r="B99" s="54">
        <v>53</v>
      </c>
      <c r="C99" s="30">
        <v>51</v>
      </c>
      <c r="D99" s="30">
        <v>52</v>
      </c>
      <c r="E99" s="30">
        <v>50</v>
      </c>
      <c r="F99" s="30">
        <v>50</v>
      </c>
      <c r="G99" s="30">
        <v>48</v>
      </c>
      <c r="H99" s="30">
        <v>45</v>
      </c>
      <c r="I99" s="30">
        <v>44</v>
      </c>
      <c r="J99" s="30">
        <v>43</v>
      </c>
      <c r="K99" s="30">
        <v>44</v>
      </c>
    </row>
    <row r="100" spans="1:11">
      <c r="A100" s="27" t="s">
        <v>53</v>
      </c>
      <c r="B100" s="55">
        <v>297</v>
      </c>
      <c r="C100" s="31">
        <v>277</v>
      </c>
      <c r="D100" s="31">
        <v>254</v>
      </c>
      <c r="E100" s="31">
        <v>240</v>
      </c>
      <c r="F100" s="31">
        <v>221</v>
      </c>
      <c r="G100" s="31">
        <v>212</v>
      </c>
      <c r="H100" s="31">
        <v>217</v>
      </c>
      <c r="I100" s="31">
        <v>206</v>
      </c>
      <c r="J100" s="31">
        <v>178</v>
      </c>
      <c r="K100" s="31">
        <v>151</v>
      </c>
    </row>
    <row r="101" spans="1:11">
      <c r="A101" s="27" t="s">
        <v>54</v>
      </c>
      <c r="B101" s="55">
        <v>72</v>
      </c>
      <c r="C101" s="31">
        <v>74</v>
      </c>
      <c r="D101" s="31">
        <v>78</v>
      </c>
      <c r="E101" s="31">
        <v>79</v>
      </c>
      <c r="F101" s="31">
        <v>85</v>
      </c>
      <c r="G101" s="31">
        <v>86</v>
      </c>
      <c r="H101" s="31">
        <v>92</v>
      </c>
      <c r="I101" s="31">
        <v>94</v>
      </c>
      <c r="J101" s="31">
        <v>94</v>
      </c>
      <c r="K101" s="31">
        <v>88</v>
      </c>
    </row>
    <row r="102" spans="1:11">
      <c r="A102" s="27" t="s">
        <v>55</v>
      </c>
      <c r="B102" s="63">
        <v>31</v>
      </c>
      <c r="C102" s="31">
        <v>32</v>
      </c>
      <c r="D102" s="31">
        <v>31</v>
      </c>
      <c r="E102" s="31">
        <v>30</v>
      </c>
      <c r="F102" s="31">
        <v>31</v>
      </c>
      <c r="G102" s="31">
        <v>32</v>
      </c>
      <c r="H102" s="31">
        <v>31</v>
      </c>
      <c r="I102" s="31">
        <v>32</v>
      </c>
      <c r="J102" s="31">
        <v>33</v>
      </c>
      <c r="K102" s="31" t="s">
        <v>8</v>
      </c>
    </row>
    <row r="103" spans="1:11">
      <c r="A103" s="37" t="s">
        <v>56</v>
      </c>
      <c r="B103" s="64">
        <v>28</v>
      </c>
      <c r="C103" s="38">
        <v>10</v>
      </c>
      <c r="D103" s="38">
        <v>2</v>
      </c>
      <c r="E103" s="38" t="s">
        <v>8</v>
      </c>
      <c r="F103" s="38" t="s">
        <v>8</v>
      </c>
      <c r="G103" s="38" t="s">
        <v>8</v>
      </c>
      <c r="H103" s="38" t="s">
        <v>8</v>
      </c>
      <c r="I103" s="38" t="s">
        <v>8</v>
      </c>
      <c r="J103" s="38" t="s">
        <v>8</v>
      </c>
      <c r="K103" s="38" t="s">
        <v>8</v>
      </c>
    </row>
    <row r="104" spans="1:11">
      <c r="A104" s="35" t="s">
        <v>11</v>
      </c>
      <c r="B104" s="65">
        <f>SUM(B99:B103)</f>
        <v>481</v>
      </c>
      <c r="C104" s="39">
        <v>444</v>
      </c>
      <c r="D104" s="39">
        <v>417</v>
      </c>
      <c r="E104" s="39">
        <v>399</v>
      </c>
      <c r="F104" s="39">
        <v>387</v>
      </c>
      <c r="G104" s="39">
        <v>378</v>
      </c>
      <c r="H104" s="39">
        <v>385</v>
      </c>
      <c r="I104" s="39">
        <v>376</v>
      </c>
      <c r="J104" s="39">
        <v>348</v>
      </c>
      <c r="K104" s="39">
        <v>283</v>
      </c>
    </row>
    <row r="105" spans="1:1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20.25">
      <c r="A109" s="22" t="s">
        <v>57</v>
      </c>
      <c r="B109" s="52">
        <f>B$7</f>
        <v>2023</v>
      </c>
      <c r="C109" s="19">
        <v>2022</v>
      </c>
      <c r="D109" s="19">
        <v>2021</v>
      </c>
      <c r="E109" s="19">
        <v>2020</v>
      </c>
      <c r="F109" s="19">
        <v>2019</v>
      </c>
      <c r="G109" s="19">
        <v>2018</v>
      </c>
      <c r="H109" s="19">
        <v>2017</v>
      </c>
      <c r="I109" s="19">
        <v>2016</v>
      </c>
      <c r="J109" s="19">
        <v>2015</v>
      </c>
      <c r="K109" s="19">
        <v>2014</v>
      </c>
    </row>
    <row r="110" spans="1:11">
      <c r="A110" s="7" t="s">
        <v>3</v>
      </c>
      <c r="B110" s="58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>
      <c r="A111" s="25"/>
      <c r="B111" s="58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26" t="s">
        <v>57</v>
      </c>
      <c r="B112" s="62">
        <v>5</v>
      </c>
      <c r="C112" s="30">
        <v>5</v>
      </c>
      <c r="D112" s="30">
        <v>5</v>
      </c>
      <c r="E112" s="30">
        <v>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</row>
    <row r="113" spans="1:11">
      <c r="A113" s="16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>
      <c r="A114" s="16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>
      <c r="A115" s="16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40.5">
      <c r="A117" s="22" t="s">
        <v>58</v>
      </c>
      <c r="B117" s="52">
        <f>B$7</f>
        <v>2023</v>
      </c>
      <c r="C117" s="19">
        <v>2022</v>
      </c>
      <c r="D117" s="19">
        <v>2021</v>
      </c>
      <c r="E117" s="19">
        <v>2020</v>
      </c>
      <c r="F117" s="19">
        <v>2019</v>
      </c>
      <c r="G117" s="19">
        <v>2018</v>
      </c>
      <c r="H117" s="19">
        <v>2017</v>
      </c>
      <c r="I117" s="19">
        <v>2016</v>
      </c>
      <c r="J117" s="19">
        <v>2015</v>
      </c>
      <c r="K117" s="19">
        <v>2014</v>
      </c>
    </row>
    <row r="118" spans="1:11">
      <c r="A118" s="7" t="s">
        <v>3</v>
      </c>
      <c r="B118" s="58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>
      <c r="A119" s="25"/>
      <c r="B119" s="58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>
      <c r="A120" s="26" t="s">
        <v>58</v>
      </c>
      <c r="B120" s="62">
        <v>11</v>
      </c>
      <c r="C120" s="30">
        <v>11</v>
      </c>
      <c r="D120" s="30">
        <v>11</v>
      </c>
      <c r="E120" s="30">
        <v>11</v>
      </c>
      <c r="F120" s="30">
        <v>11</v>
      </c>
      <c r="G120" s="30">
        <v>11</v>
      </c>
      <c r="H120" s="30">
        <v>12</v>
      </c>
      <c r="I120" s="30">
        <v>12</v>
      </c>
      <c r="J120" s="30">
        <v>12</v>
      </c>
      <c r="K120" s="30">
        <v>12</v>
      </c>
    </row>
    <row r="121" spans="1:11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>
      <c r="A124" s="40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20.25">
      <c r="A125" s="22" t="s">
        <v>59</v>
      </c>
      <c r="B125" s="52">
        <f>B$7</f>
        <v>2023</v>
      </c>
      <c r="C125" s="19">
        <v>2022</v>
      </c>
      <c r="D125" s="19">
        <v>2021</v>
      </c>
      <c r="E125" s="19">
        <v>2020</v>
      </c>
      <c r="F125" s="19">
        <v>2019</v>
      </c>
      <c r="G125" s="19">
        <v>2018</v>
      </c>
      <c r="H125" s="19">
        <v>2017</v>
      </c>
      <c r="I125" s="19">
        <v>2016</v>
      </c>
      <c r="J125" s="19">
        <v>2015</v>
      </c>
      <c r="K125" s="19">
        <v>2014</v>
      </c>
    </row>
    <row r="126" spans="1:11">
      <c r="A126" s="7" t="s">
        <v>3</v>
      </c>
      <c r="B126" s="58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25"/>
      <c r="B127" s="58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26" t="s">
        <v>59</v>
      </c>
      <c r="B128" s="62">
        <v>8794</v>
      </c>
      <c r="C128" s="30">
        <v>16940</v>
      </c>
      <c r="D128" s="30">
        <v>18184</v>
      </c>
      <c r="E128" s="30">
        <v>17700</v>
      </c>
      <c r="F128" s="30">
        <v>17325</v>
      </c>
      <c r="G128" s="30">
        <v>16567</v>
      </c>
      <c r="H128" s="30">
        <v>15997</v>
      </c>
      <c r="I128" s="30">
        <v>15611</v>
      </c>
      <c r="J128" s="30">
        <v>15322</v>
      </c>
      <c r="K128" s="30">
        <v>14900</v>
      </c>
    </row>
    <row r="129" spans="1:11">
      <c r="A129" s="40"/>
      <c r="B129" s="40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>
      <c r="A130" s="40"/>
      <c r="B130" s="40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>
      <c r="A131" s="40"/>
      <c r="B131" s="40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>
      <c r="A132" s="16"/>
      <c r="B132" s="40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40.5">
      <c r="A133" s="42" t="s">
        <v>60</v>
      </c>
      <c r="B133" s="52">
        <f>B$7</f>
        <v>2023</v>
      </c>
      <c r="C133" s="43">
        <v>2022</v>
      </c>
      <c r="D133" s="43">
        <v>2021</v>
      </c>
      <c r="E133" s="43">
        <v>2020</v>
      </c>
      <c r="F133" s="43">
        <v>2019</v>
      </c>
      <c r="G133" s="43">
        <v>2018</v>
      </c>
      <c r="H133" s="43">
        <v>2017</v>
      </c>
      <c r="I133" s="43">
        <v>2016</v>
      </c>
      <c r="J133" s="43">
        <v>2015</v>
      </c>
      <c r="K133" s="43">
        <v>2014</v>
      </c>
    </row>
    <row r="134" spans="1:11">
      <c r="A134" s="2" t="s">
        <v>61</v>
      </c>
      <c r="B134" s="58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B135" s="58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47" t="s">
        <v>62</v>
      </c>
      <c r="B136" s="54">
        <v>1123</v>
      </c>
      <c r="C136" s="45">
        <v>648</v>
      </c>
      <c r="D136" s="45">
        <v>138</v>
      </c>
      <c r="E136" s="45">
        <v>20</v>
      </c>
      <c r="F136" s="45"/>
      <c r="G136" s="45"/>
      <c r="H136" s="45"/>
      <c r="I136" s="45"/>
      <c r="J136" s="45"/>
      <c r="K136" s="45"/>
    </row>
    <row r="137" spans="1:11">
      <c r="A137" s="50" t="s">
        <v>63</v>
      </c>
      <c r="B137" s="63">
        <v>86</v>
      </c>
      <c r="C137" s="45">
        <v>83</v>
      </c>
      <c r="D137" s="45">
        <v>76</v>
      </c>
      <c r="E137" s="45">
        <v>20</v>
      </c>
      <c r="F137" s="45"/>
      <c r="G137" s="45"/>
      <c r="H137" s="45"/>
      <c r="I137" s="45"/>
      <c r="J137" s="45"/>
      <c r="K137" s="45"/>
    </row>
    <row r="138" spans="1:11">
      <c r="A138" s="51" t="s">
        <v>64</v>
      </c>
      <c r="B138" s="64">
        <v>72</v>
      </c>
      <c r="C138" s="45">
        <v>28</v>
      </c>
      <c r="D138" s="45">
        <v>5</v>
      </c>
      <c r="E138" s="45">
        <v>0</v>
      </c>
      <c r="F138" s="45"/>
      <c r="G138" s="45"/>
      <c r="H138" s="45"/>
      <c r="I138" s="45"/>
      <c r="J138" s="45"/>
      <c r="K138" s="45"/>
    </row>
    <row r="139" spans="1:11">
      <c r="A139" s="35" t="s">
        <v>11</v>
      </c>
      <c r="B139" s="65">
        <v>1195</v>
      </c>
      <c r="C139" s="46">
        <v>676</v>
      </c>
      <c r="D139" s="46">
        <v>143</v>
      </c>
      <c r="E139" s="46">
        <v>20</v>
      </c>
      <c r="F139" s="45"/>
      <c r="G139" s="45"/>
      <c r="H139" s="45"/>
      <c r="I139" s="45"/>
      <c r="J139" s="45"/>
      <c r="K139" s="45"/>
    </row>
    <row r="140" spans="1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0.25">
      <c r="A141" s="42" t="s">
        <v>65</v>
      </c>
      <c r="B141" s="52">
        <f>B$7</f>
        <v>2023</v>
      </c>
      <c r="C141" s="19">
        <v>2022</v>
      </c>
      <c r="D141" s="19">
        <v>2021</v>
      </c>
      <c r="E141" s="19">
        <v>2020</v>
      </c>
      <c r="F141" s="19">
        <v>2019</v>
      </c>
      <c r="G141" s="19">
        <v>2018</v>
      </c>
      <c r="H141" s="19">
        <v>2017</v>
      </c>
      <c r="I141" s="19">
        <v>2016</v>
      </c>
      <c r="J141" s="19">
        <v>2015</v>
      </c>
      <c r="K141" s="19">
        <v>2014</v>
      </c>
    </row>
    <row r="142" spans="1:11">
      <c r="A142" s="2" t="s">
        <v>61</v>
      </c>
      <c r="B142" s="58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B143" s="58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44" t="s">
        <v>66</v>
      </c>
      <c r="B144" s="66">
        <v>3</v>
      </c>
      <c r="C144" s="45">
        <v>3</v>
      </c>
      <c r="D144" s="45">
        <v>3</v>
      </c>
      <c r="E144" s="45">
        <v>3</v>
      </c>
      <c r="F144" s="45"/>
      <c r="G144" s="45"/>
      <c r="H144" s="45"/>
      <c r="I144" s="45"/>
      <c r="J144" s="45"/>
      <c r="K144" s="45"/>
    </row>
    <row r="145" spans="1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0.25">
      <c r="A146" s="42" t="s">
        <v>67</v>
      </c>
      <c r="B146" s="52">
        <f>B$7</f>
        <v>2023</v>
      </c>
      <c r="C146" s="19">
        <v>2022</v>
      </c>
      <c r="D146" s="19">
        <v>2021</v>
      </c>
      <c r="E146" s="19">
        <v>2020</v>
      </c>
      <c r="F146" s="19">
        <v>2019</v>
      </c>
      <c r="G146" s="19">
        <v>2018</v>
      </c>
      <c r="H146" s="19">
        <v>2017</v>
      </c>
      <c r="I146" s="19">
        <v>2016</v>
      </c>
      <c r="J146" s="19">
        <v>2015</v>
      </c>
      <c r="K146" s="19">
        <v>2014</v>
      </c>
    </row>
    <row r="147" spans="1:11">
      <c r="A147" s="47" t="s">
        <v>3</v>
      </c>
      <c r="B147" s="5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>
      <c r="A148" s="47"/>
      <c r="B148" s="5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>
      <c r="A149" s="44" t="s">
        <v>68</v>
      </c>
      <c r="B149" s="66">
        <v>2</v>
      </c>
      <c r="C149" s="45">
        <v>2</v>
      </c>
      <c r="D149" s="45">
        <v>2</v>
      </c>
      <c r="E149" s="45">
        <v>2</v>
      </c>
      <c r="F149" s="45"/>
      <c r="G149" s="45"/>
      <c r="H149" s="45"/>
      <c r="I149" s="45"/>
      <c r="J149" s="45"/>
      <c r="K149" s="45"/>
    </row>
    <row r="150" spans="1:11">
      <c r="A150" s="16"/>
    </row>
    <row r="151" spans="1:11">
      <c r="A151" s="16"/>
    </row>
    <row r="152" spans="1:11">
      <c r="A152" s="16"/>
    </row>
    <row r="153" spans="1:11">
      <c r="A153" s="16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EDE94700-760D-4322-9D25-898EC853010B">Geschäftsbericht 2023 (2067)</Projectname>
    <_dlc_DocId xmlns="156dd62c-3e4e-494c-bf72-b9bf391481ee">QQ7CV7YMZS54-958334791-60</_dlc_DocId>
    <_dlc_DocIdUrl xmlns="156dd62c-3e4e-494c-bf72-b9bf391481ee">
      <Url>https://dok.finma.ch/sites/2067-PR/_layouts/15/DocIdRedir.aspx?ID=QQ7CV7YMZS54-958334791-60</Url>
      <Description>QQ7CV7YMZS54-958334791-60</Description>
    </_dlc_DocIdUrl>
    <FinalDocument xmlns="EDE94700-760D-4322-9D25-898EC853010B">false</FinalDocument>
    <ProjectNr xmlns="EDE94700-760D-4322-9D25-898EC853010B">2067</ProjectNr>
    <DocumentDate xmlns="EDE94700-760D-4322-9D25-898EC853010B">2023-11-29T23:00:00+00:00</DocumentDate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EA5471-6CEC-431D-876C-06DB19BBB2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81A297-18D3-4D95-8A4D-0825B341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74017-A2D7-4C4A-B70B-7B8BFB9271D2}">
  <ds:schemaRefs>
    <ds:schemaRef ds:uri="http://purl.org/dc/elements/1.1/"/>
    <ds:schemaRef ds:uri="156dd62c-3e4e-494c-bf72-b9bf391481e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EDE94700-760D-4322-9D25-898EC853010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D054156-CA04-4E40-AD85-922BF415183B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Unterstellte_Institute_Produkte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2023-03-21T13:14:34.0000000Z</dcterms:created>
  <dcterms:modified xsi:type="dcterms:W3CDTF">2024-03-01T13:10:57.0000000Z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2</vt:lpwstr>
  </op:property>
  <op:property fmtid="{D5CDD505-2E9C-101B-9397-08002B2CF9AE}" pid="4" name="_dlc_DocIdItemGuid">
    <vt:lpwstr>5c93d82f-a45c-4436-808a-7042ec742264</vt:lpwstr>
  </op:property>
  <op:property fmtid="{D5CDD505-2E9C-101B-9397-08002B2CF9AE}" pid="5" name="DocumentStatus">
    <vt:lpwstr>12</vt:lpwstr>
  </op:property>
</op:Properties>
</file>