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f11187\Desktop f11187\Statistiken_Neuaufbau\EN\"/>
    </mc:Choice>
  </mc:AlternateContent>
  <xr:revisionPtr revIDLastSave="0" documentId="13_ncr:1_{989D8EA6-1F6A-4588-82B5-0C17E016296F}" xr6:coauthVersionLast="47" xr6:coauthVersionMax="47" xr10:uidLastSave="{00000000-0000-0000-0000-000000000000}"/>
  <bookViews>
    <workbookView xWindow="-120" yWindow="-120" windowWidth="29040" windowHeight="15840" xr2:uid="{EBFDD491-708D-43EC-A1EA-04445F91ABA7}"/>
  </bookViews>
  <sheets>
    <sheet name="Recovery and Resolution"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6" i="1" l="1"/>
  <c r="B23" i="1"/>
  <c r="C23" i="1"/>
  <c r="D23" i="1"/>
  <c r="E23" i="1"/>
  <c r="F23" i="1"/>
  <c r="G23" i="1"/>
  <c r="H23" i="1"/>
  <c r="I23" i="1"/>
  <c r="J23" i="1"/>
  <c r="K23" i="1"/>
  <c r="L23" i="1"/>
  <c r="M23" i="1"/>
  <c r="N23" i="1"/>
  <c r="O23" i="1"/>
  <c r="P23" i="1"/>
  <c r="Q23" i="1"/>
  <c r="R23" i="1"/>
  <c r="S23" i="1"/>
  <c r="T23" i="1"/>
  <c r="U23" i="1"/>
  <c r="V23" i="1"/>
  <c r="W23" i="1"/>
  <c r="X23" i="1"/>
  <c r="Y23" i="1"/>
  <c r="B28" i="1"/>
  <c r="F28" i="1"/>
  <c r="J28" i="1"/>
  <c r="N28" i="1"/>
  <c r="R28" i="1"/>
  <c r="V28" i="1"/>
  <c r="E31" i="1"/>
  <c r="I31" i="1"/>
  <c r="Q31" i="1"/>
  <c r="U31" i="1"/>
  <c r="Y31" i="1"/>
  <c r="E32" i="1"/>
  <c r="I32" i="1"/>
  <c r="M32" i="1"/>
  <c r="Q32" i="1"/>
  <c r="U32" i="1"/>
  <c r="Y32" i="1"/>
  <c r="E33" i="1" l="1"/>
  <c r="E34" i="1"/>
  <c r="E35" i="1"/>
  <c r="X36" i="1" l="1"/>
  <c r="W36" i="1"/>
  <c r="V36" i="1"/>
  <c r="T36" i="1"/>
  <c r="S36" i="1"/>
  <c r="R36" i="1"/>
  <c r="P36" i="1"/>
  <c r="O36" i="1"/>
  <c r="N36" i="1"/>
  <c r="L36" i="1"/>
  <c r="K36" i="1"/>
  <c r="H36" i="1"/>
  <c r="G36" i="1"/>
  <c r="F36" i="1"/>
  <c r="D36" i="1"/>
  <c r="C36" i="1"/>
  <c r="Y35" i="1"/>
  <c r="Q35" i="1"/>
  <c r="M35" i="1"/>
  <c r="I35" i="1"/>
  <c r="Q34" i="1"/>
  <c r="M34" i="1"/>
  <c r="M36" i="1" s="1"/>
  <c r="I34" i="1"/>
  <c r="I36" i="1" s="1"/>
  <c r="Y33" i="1"/>
  <c r="Y36" i="1" s="1"/>
  <c r="U33" i="1"/>
  <c r="Q33" i="1"/>
  <c r="M33" i="1"/>
  <c r="I33" i="1"/>
  <c r="Q36" i="1"/>
  <c r="U36" i="1"/>
  <c r="E36" i="1"/>
</calcChain>
</file>

<file path=xl/sharedStrings.xml><?xml version="1.0" encoding="utf-8"?>
<sst xmlns="http://schemas.openxmlformats.org/spreadsheetml/2006/main" count="71" uniqueCount="35">
  <si>
    <t>TOTAL</t>
  </si>
  <si>
    <t>Recovery and resolution statistics</t>
  </si>
  <si>
    <t>Case numbers</t>
  </si>
  <si>
    <t>Proceedings</t>
  </si>
  <si>
    <t>Outstanding on 31.12.2022</t>
  </si>
  <si>
    <t>Proceedings 
initiated</t>
  </si>
  <si>
    <t>Proceedings 
concluded</t>
  </si>
  <si>
    <t>Outstanding on 1.1.2022</t>
  </si>
  <si>
    <t>Liquidations</t>
  </si>
  <si>
    <t>Licence holders</t>
  </si>
  <si>
    <t>Unauthorised activities</t>
  </si>
  <si>
    <t>Bankruptcies</t>
  </si>
  <si>
    <t>Recognition proceedings</t>
  </si>
  <si>
    <t>Breakdown of proceedings outstanding at year end by supervisory area</t>
  </si>
  <si>
    <t>Recognition</t>
  </si>
  <si>
    <t>Total</t>
  </si>
  <si>
    <t>Banks / securities firms</t>
  </si>
  <si>
    <t>Insurers</t>
  </si>
  <si>
    <t>Collective investment schemes</t>
  </si>
  <si>
    <t>Persons under Article 1b BA (from 01.01.2019)</t>
  </si>
  <si>
    <t>Directly subordinated financial intermediaries</t>
  </si>
  <si>
    <r>
      <rPr>
        <sz val="10"/>
        <rFont val="Frutiger LT Com 45 Light"/>
      </rPr>
      <t>In accordance with its mandate, FINMA monitored and was involved in numerous bankruptcy and liquidation proceedings in the past year, for which it appointed external liquidators. In a few old cases FINMA is performing the role of (bankruptcy) liquidator itself. The number of outstanding bankruptcy and liquidation proceedings fell in the 2021 reporting period, which corresponds to the trend of recent years. More proceedings relating to unauthorised activities were concluded than new ones were opened. Work continues on the outstanding bankruptcy proceedings in the authorised segment due to the complexity of these proceedings. However, no new proceedings were opened in this segment during the reporting period.</t>
    </r>
    <r>
      <rPr>
        <sz val="10"/>
        <color theme="1"/>
        <rFont val="Arial"/>
        <family val="2"/>
      </rPr>
      <t xml:space="preserve">
FINMA's Recovery and Resolution division has only existed as a separate organisational unit since 1 January 2017. The corresponding statistics for the previous years were integrated into the respective enforcement statistics.
</t>
    </r>
  </si>
  <si>
    <t>Outstanding on 31.12.2021</t>
  </si>
  <si>
    <t>Outstanding on 1.1.2021</t>
  </si>
  <si>
    <t>Outstanding on 31.12.2020</t>
  </si>
  <si>
    <t>Proceedings
 concluded</t>
  </si>
  <si>
    <t>Outstanding on 1.1.2020</t>
  </si>
  <si>
    <t>Outstanding on 31.12.2019</t>
  </si>
  <si>
    <t>Outstanding on 1.1.2019</t>
  </si>
  <si>
    <t>Outstanding on 31.12.2018</t>
  </si>
  <si>
    <t>Proceedings
initiated</t>
  </si>
  <si>
    <t>Outstanding on 1.1.2018</t>
  </si>
  <si>
    <t>Outstanding on 31.12.2017</t>
  </si>
  <si>
    <t>Outstanding on 1.1.2017</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</si>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</sst>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0"/>
      <color theme="1"/>
      <name val="Arial"/>
      <family val="2"/>
    </font>
    <font>
      <b/>
      <sz val="16"/>
      <color theme="1"/>
      <name val="Arial"/>
      <family val="2"/>
    </font>
    <font>
      <sz val="10"/>
      <name val="Arial"/>
      <family val="2"/>
    </font>
    <font>
      <sz val="10"/>
      <color theme="1"/>
      <name val="Frutiger LT Com 45 Light"/>
      <family val="2"/>
    </font>
    <font>
      <b/>
      <sz val="14"/>
      <color theme="1"/>
      <name val="Frutiger LT Com 45 Light"/>
      <family val="2"/>
    </font>
    <font>
      <sz val="10"/>
      <color theme="1"/>
      <name val="Arial"/>
      <family val="2"/>
    </font>
    <font>
      <b/>
      <sz val="10"/>
      <color theme="1"/>
      <name val="Arial"/>
      <family val="2"/>
    </font>
    <font>
      <b/>
      <sz val="20"/>
      <color theme="1"/>
      <name val="Arial"/>
      <family val="2"/>
    </font>
    <font>
      <b/>
      <sz val="12"/>
      <color theme="1"/>
      <name val="Arial"/>
      <family val="2"/>
    </font>
    <font>
      <b/>
      <sz val="8"/>
      <color theme="1"/>
      <name val="Arial"/>
      <family val="2"/>
    </font>
    <font>
      <sz val="9"/>
      <color theme="1"/>
      <name val="Arial"/>
      <family val="2"/>
    </font>
    <font>
      <b/>
      <sz val="16"/>
      <color theme="1"/>
      <name val="Frutiger LT Com 45 Light"/>
      <family val="2"/>
    </font>
    <font>
      <sz val="10"/>
      <color theme="1"/>
      <name val="Frutiger LT Com 45 Light"/>
    </font>
    <font>
      <b/>
      <sz val="8"/>
      <color theme="1"/>
      <name val="Frutiger LT Com 45 Light"/>
    </font>
    <font>
      <b/>
      <sz val="12"/>
      <color theme="1"/>
      <name val="Frutiger LT Com 45 Light"/>
    </font>
    <font>
      <b/>
      <sz val="10"/>
      <color theme="1"/>
      <name val="Frutiger LT Com 45 Light"/>
    </font>
    <font>
      <sz val="10"/>
      <name val="Frutiger LT Com 45 Light"/>
    </font>
  </fonts>
  <fills count="4">
    <fill>
      <patternFill patternType="none"/>
    </fill>
    <fill>
      <patternFill patternType="gray125"/>
    </fill>
    <fill>
      <patternFill patternType="solid">
        <fgColor rgb="FFD2EFFB"/>
        <bgColor indexed="64"/>
      </patternFill>
    </fill>
    <fill>
      <patternFill patternType="solid">
        <fgColor theme="0"/>
        <bgColor indexed="64"/>
      </patternFill>
    </fill>
  </fills>
  <borders count="16">
    <border>
      <left/>
      <right/>
      <top/>
      <bottom/>
      <diagonal/>
    </border>
    <border>
      <left/>
      <right/>
      <top/>
      <bottom style="thin">
        <color theme="1"/>
      </bottom>
      <diagonal/>
    </border>
    <border>
      <left/>
      <right/>
      <top style="thin">
        <color theme="1"/>
      </top>
      <bottom style="thin">
        <color theme="1"/>
      </bottom>
      <diagonal/>
    </border>
    <border>
      <left/>
      <right/>
      <top style="thin">
        <color theme="1"/>
      </top>
      <bottom style="thin">
        <color indexed="64"/>
      </bottom>
      <diagonal/>
    </border>
    <border>
      <left/>
      <right style="thin">
        <color indexed="64"/>
      </right>
      <top/>
      <bottom style="thin">
        <color theme="1"/>
      </bottom>
      <diagonal/>
    </border>
    <border>
      <left style="thin">
        <color indexed="64"/>
      </left>
      <right/>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theme="1"/>
      </bottom>
      <diagonal/>
    </border>
    <border>
      <left/>
      <right/>
      <top style="thin">
        <color theme="1"/>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theme="1"/>
      </right>
      <top/>
      <bottom style="thin">
        <color theme="1"/>
      </bottom>
      <diagonal/>
    </border>
    <border>
      <left/>
      <right style="thin">
        <color indexed="64"/>
      </right>
      <top style="thin">
        <color theme="1"/>
      </top>
      <bottom/>
      <diagonal/>
    </border>
    <border>
      <left/>
      <right style="thin">
        <color indexed="64"/>
      </right>
      <top style="thin">
        <color theme="1"/>
      </top>
      <bottom style="thin">
        <color indexed="64"/>
      </bottom>
      <diagonal/>
    </border>
  </borders>
  <cellStyleXfs count="5">
    <xf numFmtId="0" fontId="0" fillId="0" borderId="0"/>
    <xf numFmtId="0" fontId="1" fillId="0" borderId="0" applyBorder="0" applyProtection="0"/>
    <xf numFmtId="0" fontId="3" fillId="0" borderId="0" applyFill="0" applyBorder="0" applyProtection="0"/>
    <xf numFmtId="0" fontId="4" fillId="0" borderId="0" applyFill="0" applyBorder="0" applyProtection="0"/>
    <xf numFmtId="0" fontId="4" fillId="0" borderId="0" applyFill="0" applyBorder="0" applyProtection="0"/>
  </cellStyleXfs>
  <cellXfs count="78">
    <xf numFmtId="0" fontId="0" fillId="0" borderId="0" xfId="0"/>
    <xf numFmtId="0" fontId="7" fillId="0" borderId="0" xfId="1" applyFont="1" applyBorder="1"/>
    <xf numFmtId="0" fontId="5" fillId="0" borderId="0" xfId="0" applyFont="1"/>
    <xf numFmtId="0" fontId="5" fillId="0" borderId="0" xfId="2" applyFont="1"/>
    <xf numFmtId="49" fontId="5" fillId="0" borderId="1" xfId="2" applyNumberFormat="1" applyFont="1" applyBorder="1"/>
    <xf numFmtId="49" fontId="5" fillId="0" borderId="2" xfId="2" applyNumberFormat="1" applyFont="1" applyBorder="1"/>
    <xf numFmtId="0" fontId="5" fillId="0" borderId="0" xfId="2" applyFont="1" applyFill="1" applyBorder="1" applyAlignment="1">
      <alignment horizontal="right"/>
    </xf>
    <xf numFmtId="49" fontId="5" fillId="0" borderId="0" xfId="2" applyNumberFormat="1" applyFont="1" applyBorder="1"/>
    <xf numFmtId="0" fontId="0" fillId="0" borderId="0" xfId="0"/>
    <xf numFmtId="0" fontId="5" fillId="3" borderId="0" xfId="0" applyFont="1" applyFill="1"/>
    <xf numFmtId="0" fontId="8" fillId="3" borderId="0" xfId="4" applyFont="1" applyFill="1" applyAlignment="1">
      <alignment horizontal="center"/>
    </xf>
    <xf numFmtId="0" fontId="8" fillId="0" borderId="0" xfId="4" applyFont="1" applyFill="1" applyAlignment="1">
      <alignment horizontal="center"/>
    </xf>
    <xf numFmtId="0" fontId="5" fillId="3" borderId="1" xfId="2" applyFont="1" applyFill="1" applyBorder="1" applyAlignment="1">
      <alignment horizontal="right"/>
    </xf>
    <xf numFmtId="0" fontId="5" fillId="3" borderId="4" xfId="2" applyFont="1" applyFill="1" applyBorder="1" applyAlignment="1">
      <alignment horizontal="right"/>
    </xf>
    <xf numFmtId="0" fontId="5" fillId="0" borderId="1" xfId="2" applyFont="1" applyFill="1" applyBorder="1" applyAlignment="1">
      <alignment horizontal="right"/>
    </xf>
    <xf numFmtId="0" fontId="5" fillId="0" borderId="4" xfId="2" applyFont="1" applyFill="1" applyBorder="1" applyAlignment="1">
      <alignment horizontal="right"/>
    </xf>
    <xf numFmtId="0" fontId="5" fillId="0" borderId="5" xfId="2" applyFont="1" applyFill="1" applyBorder="1" applyAlignment="1">
      <alignment horizontal="right"/>
    </xf>
    <xf numFmtId="0" fontId="5" fillId="3" borderId="2" xfId="2" applyFont="1" applyFill="1" applyBorder="1" applyAlignment="1">
      <alignment horizontal="right"/>
    </xf>
    <xf numFmtId="0" fontId="5" fillId="3" borderId="6" xfId="2" applyFont="1" applyFill="1" applyBorder="1" applyAlignment="1">
      <alignment horizontal="right"/>
    </xf>
    <xf numFmtId="0" fontId="5" fillId="0" borderId="2" xfId="2" applyFont="1" applyFill="1" applyBorder="1" applyAlignment="1">
      <alignment horizontal="right"/>
    </xf>
    <xf numFmtId="0" fontId="5" fillId="0" borderId="6" xfId="2" applyFont="1" applyFill="1" applyBorder="1" applyAlignment="1">
      <alignment horizontal="right"/>
    </xf>
    <xf numFmtId="0" fontId="5" fillId="0" borderId="7" xfId="2" applyFont="1" applyFill="1" applyBorder="1" applyAlignment="1">
      <alignment horizontal="right"/>
    </xf>
    <xf numFmtId="49" fontId="5" fillId="0" borderId="8" xfId="2" applyNumberFormat="1" applyFont="1" applyBorder="1"/>
    <xf numFmtId="0" fontId="5" fillId="3" borderId="8" xfId="2" applyFont="1" applyFill="1" applyBorder="1" applyAlignment="1">
      <alignment horizontal="right"/>
    </xf>
    <xf numFmtId="0" fontId="5" fillId="0" borderId="8" xfId="2" applyFont="1" applyFill="1" applyBorder="1" applyAlignment="1">
      <alignment horizontal="right"/>
    </xf>
    <xf numFmtId="0" fontId="5" fillId="0" borderId="9" xfId="0" applyFont="1" applyBorder="1"/>
    <xf numFmtId="0" fontId="5" fillId="0" borderId="4" xfId="0" applyFont="1" applyBorder="1"/>
    <xf numFmtId="0" fontId="5" fillId="3" borderId="0" xfId="2" applyFont="1" applyFill="1" applyBorder="1" applyAlignment="1">
      <alignment horizontal="right"/>
    </xf>
    <xf numFmtId="0" fontId="6" fillId="3" borderId="10" xfId="0" applyFont="1" applyFill="1" applyBorder="1"/>
    <xf numFmtId="0" fontId="6" fillId="3" borderId="11" xfId="0" applyFont="1" applyFill="1" applyBorder="1"/>
    <xf numFmtId="0" fontId="6" fillId="0" borderId="10" xfId="0" applyFont="1" applyBorder="1"/>
    <xf numFmtId="0" fontId="6" fillId="0" borderId="11" xfId="0" applyFont="1" applyBorder="1"/>
    <xf numFmtId="0" fontId="6" fillId="0" borderId="12" xfId="0" applyFont="1" applyBorder="1"/>
    <xf numFmtId="0" fontId="9" fillId="3" borderId="0" xfId="0" applyFont="1" applyFill="1" applyAlignment="1">
      <alignment horizontal="right" vertical="center" wrapText="1"/>
    </xf>
    <xf numFmtId="0" fontId="9" fillId="3" borderId="0" xfId="0" applyFont="1" applyFill="1" applyAlignment="1">
      <alignment horizontal="right" vertical="center"/>
    </xf>
    <xf numFmtId="0" fontId="10" fillId="3" borderId="4" xfId="2" applyFont="1" applyFill="1" applyBorder="1" applyAlignment="1">
      <alignment horizontal="right"/>
    </xf>
    <xf numFmtId="0" fontId="10" fillId="0" borderId="4" xfId="2" applyFont="1" applyFill="1" applyBorder="1" applyAlignment="1">
      <alignment horizontal="right"/>
    </xf>
    <xf numFmtId="0" fontId="5" fillId="0" borderId="13" xfId="2" applyFont="1" applyFill="1" applyBorder="1" applyAlignment="1">
      <alignment horizontal="right"/>
    </xf>
    <xf numFmtId="0" fontId="10" fillId="0" borderId="6" xfId="2" applyFont="1" applyFill="1" applyBorder="1" applyAlignment="1">
      <alignment horizontal="right"/>
    </xf>
    <xf numFmtId="0" fontId="10" fillId="0" borderId="14" xfId="2" applyFont="1" applyFill="1" applyBorder="1" applyAlignment="1">
      <alignment horizontal="right"/>
    </xf>
    <xf numFmtId="49" fontId="5" fillId="0" borderId="3" xfId="2" applyNumberFormat="1" applyFont="1" applyBorder="1"/>
    <xf numFmtId="0" fontId="5" fillId="3" borderId="3" xfId="2" applyFont="1" applyFill="1" applyBorder="1" applyAlignment="1">
      <alignment horizontal="right"/>
    </xf>
    <xf numFmtId="0" fontId="5" fillId="0" borderId="3" xfId="2" applyFont="1" applyFill="1" applyBorder="1" applyAlignment="1">
      <alignment horizontal="right"/>
    </xf>
    <xf numFmtId="0" fontId="10" fillId="0" borderId="15" xfId="2" applyFont="1" applyFill="1" applyBorder="1" applyAlignment="1">
      <alignment horizontal="right"/>
    </xf>
    <xf numFmtId="0" fontId="5" fillId="0" borderId="0" xfId="0" applyFont="1" applyAlignment="1">
      <alignment horizontal="left" vertical="top"/>
    </xf>
    <xf numFmtId="0" fontId="5" fillId="3" borderId="0" xfId="0" applyFont="1" applyFill="1" applyAlignment="1">
      <alignment horizontal="left" vertical="top"/>
    </xf>
    <xf numFmtId="0" fontId="0" fillId="0" borderId="0" xfId="0" applyAlignment="1">
      <alignment horizontal="left" vertical="top"/>
    </xf>
    <xf numFmtId="0" fontId="8" fillId="2" borderId="0" xfId="4" applyFont="1" applyFill="1" applyAlignment="1">
      <alignment horizontal="center"/>
    </xf>
    <xf numFmtId="0" fontId="5" fillId="2" borderId="0" xfId="0" applyFont="1" applyFill="1"/>
    <xf numFmtId="0" fontId="5" fillId="2" borderId="1" xfId="2" applyFont="1" applyFill="1" applyBorder="1" applyAlignment="1">
      <alignment horizontal="right"/>
    </xf>
    <xf numFmtId="0" fontId="5" fillId="2" borderId="2" xfId="2" applyFont="1" applyFill="1" applyBorder="1" applyAlignment="1">
      <alignment horizontal="right"/>
    </xf>
    <xf numFmtId="0" fontId="5" fillId="2" borderId="8" xfId="2" applyFont="1" applyFill="1" applyBorder="1" applyAlignment="1">
      <alignment horizontal="right"/>
    </xf>
    <xf numFmtId="0" fontId="5" fillId="2" borderId="0" xfId="2" applyFont="1" applyFill="1" applyBorder="1" applyAlignment="1">
      <alignment horizontal="right"/>
    </xf>
    <xf numFmtId="0" fontId="6" fillId="2" borderId="10" xfId="0" applyFont="1" applyFill="1" applyBorder="1"/>
    <xf numFmtId="0" fontId="9" fillId="2" borderId="0" xfId="0" applyFont="1" applyFill="1" applyAlignment="1">
      <alignment horizontal="right" vertical="center" wrapText="1"/>
    </xf>
    <xf numFmtId="0" fontId="9" fillId="2" borderId="0" xfId="0" applyFont="1" applyFill="1" applyAlignment="1">
      <alignment horizontal="right" vertical="center"/>
    </xf>
    <xf numFmtId="0" fontId="10" fillId="2" borderId="1" xfId="2" applyFont="1" applyFill="1" applyBorder="1" applyAlignment="1">
      <alignment horizontal="right"/>
    </xf>
    <xf numFmtId="0" fontId="5" fillId="2" borderId="3" xfId="2" applyFont="1" applyFill="1" applyBorder="1" applyAlignment="1">
      <alignment horizontal="right"/>
    </xf>
    <xf numFmtId="0" fontId="3" fillId="0" borderId="0" xfId="2"/>
    <xf numFmtId="0" fontId="0" fillId="0" borderId="0" xfId="2" applyFont="1" applyAlignment="1">
      <alignment wrapText="1"/>
    </xf>
    <xf numFmtId="0" fontId="11" fillId="0" borderId="0" xfId="3" applyFont="1"/>
    <xf numFmtId="0" fontId="12" fillId="0" borderId="0" xfId="3" applyFont="1"/>
    <xf numFmtId="0" fontId="13" fillId="0" borderId="0" xfId="2" applyFont="1" applyBorder="1" applyAlignment="1">
      <alignment horizontal="right"/>
    </xf>
    <xf numFmtId="0" fontId="14" fillId="0" borderId="0" xfId="2" applyFont="1" applyBorder="1"/>
    <xf numFmtId="49" fontId="5" fillId="0" borderId="9" xfId="2" applyNumberFormat="1" applyFont="1" applyBorder="1"/>
    <xf numFmtId="0" fontId="14" fillId="0" borderId="10" xfId="2" applyFont="1" applyBorder="1"/>
    <xf numFmtId="0" fontId="11" fillId="0" borderId="0" xfId="3" applyFont="1" applyAlignment="1">
      <alignment wrapText="1"/>
    </xf>
    <xf numFmtId="49" fontId="2" fillId="0" borderId="8" xfId="2" applyNumberFormat="1" applyFont="1" applyBorder="1"/>
    <xf numFmtId="0" fontId="15" fillId="0" borderId="10" xfId="2" applyFont="1" applyBorder="1"/>
    <xf numFmtId="49" fontId="0" fillId="0" borderId="0" xfId="0" applyNumberFormat="1"/>
    <xf numFmtId="0" fontId="9" fillId="2" borderId="0" xfId="0" applyFont="1" applyFill="1" applyAlignment="1">
      <alignment horizontal="right" wrapText="1"/>
    </xf>
    <xf numFmtId="0" fontId="9" fillId="3" borderId="0" xfId="0" applyFont="1" applyFill="1" applyAlignment="1">
      <alignment horizontal="right" wrapText="1"/>
    </xf>
    <xf numFmtId="0" fontId="13" fillId="0" borderId="0" xfId="0" applyFont="1" applyAlignment="1">
      <alignment horizontal="right" wrapText="1"/>
    </xf>
    <xf numFmtId="0" fontId="12" fillId="0" borderId="0" xfId="2" applyFont="1" applyAlignment="1">
      <alignment vertical="top" wrapText="1"/>
    </xf>
    <xf numFmtId="0" fontId="0" fillId="0" borderId="0" xfId="2" applyFont="1" applyAlignment="1">
      <alignment vertical="top" wrapText="1"/>
    </xf>
    <xf numFmtId="0" fontId="8" fillId="0" borderId="0" xfId="4" applyFont="1" applyFill="1" applyAlignment="1">
      <alignment horizontal="center"/>
    </xf>
    <xf numFmtId="0" fontId="8" fillId="2" borderId="0" xfId="4" applyFont="1" applyFill="1" applyAlignment="1">
      <alignment horizontal="center"/>
    </xf>
    <xf numFmtId="0" fontId="8" fillId="3" borderId="0" xfId="4" applyFont="1" applyFill="1" applyAlignment="1">
      <alignment horizontal="center"/>
    </xf>
  </cellXfs>
  <cellStyles count="5">
    <cellStyle name="Jahre" xfId="4" xr:uid="{3F0761D1-4C85-434A-AFE1-5BE63849FBD9}"/>
    <cellStyle name="Standard" xfId="0" builtinId="0"/>
    <cellStyle name="Tabellentitel" xfId="3" xr:uid="{9679BDFE-C2C9-413D-8F67-2D1C7DE40222}"/>
    <cellStyle name="Text" xfId="2" xr:uid="{A86791D0-524E-4A72-AECC-D444693ABDA6}"/>
    <cellStyle name="Titel" xfId="1" xr:uid="{12692A46-92C3-43B8-98C2-BD1BBB022601}"/>
  </cellStyles>
  <dxfs count="0"/>
  <tableStyles count="0" defaultTableStyle="TableStyleMedium2" defaultPivotStyle="PivotStyleLight16"/>
  <colors>
    <mruColors>
      <color rgb="FFD2EF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25</xdr:col>
      <xdr:colOff>74542</xdr:colOff>
      <xdr:row>0</xdr:row>
      <xdr:rowOff>49697</xdr:rowOff>
    </xdr:from>
    <xdr:to>
      <xdr:col>27</xdr:col>
      <xdr:colOff>189199</xdr:colOff>
      <xdr:row>2</xdr:row>
      <xdr:rowOff>295869</xdr:rowOff>
    </xdr:to>
    <xdr:pic>
      <xdr:nvPicPr>
        <xdr:cNvPr id="2" name="Grafik 1">
          <a:extLst>
            <a:ext uri="{FF2B5EF4-FFF2-40B4-BE49-F238E27FC236}">
              <a16:creationId xmlns:a16="http://schemas.microsoft.com/office/drawing/2014/main" id="{1AE2D6FE-F707-4D79-AE86-CEDDF92CD4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085825" y="49697"/>
          <a:ext cx="1638657" cy="737331"/>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C5B9A-91A3-4ECC-A2AD-70D4D98F02A6}">
  <dimension ref="A1:Y70"/>
  <sheetViews>
    <sheetView showGridLines="0" tabSelected="1" zoomScaleNormal="100" workbookViewId="0">
      <selection activeCell="Z1" sqref="Z1"/>
    </sheetView>
  </sheetViews>
  <sheetFormatPr baseColWidth="10" defaultRowHeight="12.75"/>
  <cols>
    <col min="1" max="1" width="64.7109375" style="8" customWidth="1"/>
    <col min="2" max="10" width="13.7109375" customWidth="1"/>
  </cols>
  <sheetData>
    <row r="1" spans="1:25" ht="26.25">
      <c r="A1" s="1" t="s">
        <v>1</v>
      </c>
      <c r="B1" s="2"/>
      <c r="C1" s="2"/>
      <c r="D1" s="2"/>
      <c r="E1" s="2"/>
      <c r="F1" s="2"/>
      <c r="G1" s="2"/>
      <c r="H1" s="2"/>
      <c r="I1" s="2"/>
      <c r="J1" s="9"/>
      <c r="K1" s="9"/>
      <c r="L1" s="9"/>
      <c r="M1" s="9"/>
      <c r="N1" s="9"/>
      <c r="O1" s="9"/>
      <c r="P1" s="9"/>
      <c r="Q1" s="9"/>
      <c r="R1" s="2"/>
      <c r="S1" s="2"/>
      <c r="T1" s="2"/>
      <c r="U1" s="2"/>
      <c r="V1" s="2"/>
      <c r="W1" s="2"/>
      <c r="X1" s="2"/>
      <c r="Y1" s="2"/>
    </row>
    <row r="2" spans="1:25">
      <c r="A2" s="58"/>
      <c r="B2" s="2"/>
      <c r="C2" s="2"/>
      <c r="D2" s="2"/>
      <c r="E2" s="2"/>
      <c r="F2" s="2"/>
      <c r="G2" s="2"/>
      <c r="H2" s="2"/>
      <c r="I2" s="2"/>
      <c r="J2" s="9"/>
      <c r="K2" s="9"/>
      <c r="L2" s="9"/>
      <c r="M2" s="9"/>
      <c r="N2" s="9"/>
      <c r="O2" s="9"/>
      <c r="P2" s="9"/>
      <c r="Q2" s="9"/>
      <c r="R2" s="2"/>
      <c r="S2" s="2"/>
      <c r="T2" s="2"/>
      <c r="U2" s="2"/>
      <c r="V2" s="2"/>
      <c r="W2" s="2"/>
      <c r="X2" s="2"/>
      <c r="Y2" s="2"/>
    </row>
    <row r="3" spans="1:25" ht="119.25" customHeight="1">
      <c r="A3" s="73" t="s">
        <v>21</v>
      </c>
      <c r="B3" s="73"/>
      <c r="C3" s="73"/>
      <c r="D3" s="73"/>
      <c r="E3" s="73"/>
      <c r="F3" s="3"/>
      <c r="G3" s="3"/>
      <c r="H3" s="3"/>
      <c r="I3" s="3"/>
      <c r="J3" s="3"/>
      <c r="K3" s="9"/>
      <c r="L3" s="9"/>
      <c r="M3" s="9"/>
      <c r="N3" s="9"/>
      <c r="O3" s="9"/>
      <c r="P3" s="9"/>
      <c r="Q3" s="9"/>
      <c r="R3" s="2"/>
      <c r="S3" s="2"/>
      <c r="T3" s="2"/>
      <c r="U3" s="2"/>
      <c r="V3" s="2"/>
      <c r="W3" s="2"/>
      <c r="X3" s="2"/>
      <c r="Y3" s="2"/>
    </row>
    <row r="4" spans="1:25" s="46" customFormat="1">
      <c r="A4" s="74" t="s">
        <v>34</v>
      </c>
      <c r="B4" s="73"/>
      <c r="C4" s="73"/>
      <c r="D4" s="73"/>
      <c r="E4" s="73"/>
      <c r="F4" s="44"/>
      <c r="G4" s="44"/>
      <c r="H4" s="44"/>
      <c r="I4" s="44"/>
      <c r="J4" s="45"/>
      <c r="K4" s="45"/>
      <c r="L4" s="45"/>
      <c r="M4" s="45"/>
      <c r="N4" s="45"/>
      <c r="O4" s="45"/>
      <c r="P4" s="45"/>
      <c r="Q4" s="45"/>
      <c r="R4" s="44"/>
      <c r="S4" s="44"/>
      <c r="T4" s="44"/>
      <c r="U4" s="44"/>
      <c r="V4" s="44"/>
      <c r="W4" s="44"/>
      <c r="X4" s="44"/>
      <c r="Y4" s="44"/>
    </row>
    <row r="5" spans="1:25">
      <c r="A5" s="59"/>
      <c r="B5" s="2"/>
      <c r="C5" s="2"/>
      <c r="D5" s="2"/>
      <c r="E5" s="2"/>
      <c r="F5" s="2"/>
      <c r="G5" s="2"/>
      <c r="H5" s="2"/>
      <c r="I5" s="2"/>
      <c r="J5" s="9"/>
      <c r="K5" s="9"/>
      <c r="L5" s="9"/>
      <c r="M5" s="9"/>
      <c r="N5" s="9"/>
      <c r="O5" s="9"/>
      <c r="P5" s="9"/>
      <c r="Q5" s="9"/>
      <c r="R5" s="2"/>
      <c r="S5" s="2"/>
      <c r="T5" s="2"/>
      <c r="U5" s="2"/>
      <c r="V5" s="2"/>
      <c r="W5" s="2"/>
      <c r="X5" s="2"/>
      <c r="Y5" s="2"/>
    </row>
    <row r="6" spans="1:25">
      <c r="A6" s="58"/>
      <c r="B6" s="2"/>
      <c r="C6" s="2"/>
      <c r="D6" s="2"/>
      <c r="E6" s="2"/>
      <c r="F6" s="2"/>
      <c r="G6" s="2"/>
      <c r="H6" s="2"/>
      <c r="I6" s="2"/>
      <c r="J6" s="9"/>
      <c r="K6" s="9"/>
      <c r="L6" s="9"/>
      <c r="M6" s="9"/>
      <c r="N6" s="9"/>
      <c r="O6" s="9"/>
      <c r="P6" s="9"/>
      <c r="Q6" s="9"/>
      <c r="R6" s="2"/>
      <c r="S6" s="2"/>
      <c r="T6" s="2"/>
      <c r="U6" s="2"/>
      <c r="V6" s="2"/>
      <c r="W6" s="2"/>
      <c r="X6" s="2"/>
      <c r="Y6" s="2"/>
    </row>
    <row r="7" spans="1:25" ht="20.25">
      <c r="A7" s="60" t="s">
        <v>2</v>
      </c>
      <c r="B7" s="76">
        <v>2022</v>
      </c>
      <c r="C7" s="76"/>
      <c r="D7" s="76"/>
      <c r="E7" s="76"/>
      <c r="F7" s="77">
        <v>2021</v>
      </c>
      <c r="G7" s="77"/>
      <c r="H7" s="77"/>
      <c r="I7" s="77"/>
      <c r="J7" s="77">
        <v>2020</v>
      </c>
      <c r="K7" s="77"/>
      <c r="L7" s="77"/>
      <c r="M7" s="77"/>
      <c r="N7" s="77">
        <v>2019</v>
      </c>
      <c r="O7" s="77"/>
      <c r="P7" s="77"/>
      <c r="Q7" s="77"/>
      <c r="R7" s="75">
        <v>2018</v>
      </c>
      <c r="S7" s="75"/>
      <c r="T7" s="75"/>
      <c r="U7" s="75"/>
      <c r="V7" s="75">
        <v>2017</v>
      </c>
      <c r="W7" s="75"/>
      <c r="X7" s="75"/>
      <c r="Y7" s="75"/>
    </row>
    <row r="8" spans="1:25" ht="15.75">
      <c r="A8" s="61" t="s">
        <v>3</v>
      </c>
      <c r="B8" s="47"/>
      <c r="C8" s="47"/>
      <c r="D8" s="47"/>
      <c r="E8" s="47"/>
      <c r="F8" s="10"/>
      <c r="G8" s="10"/>
      <c r="H8" s="10"/>
      <c r="I8" s="10"/>
      <c r="J8" s="10"/>
      <c r="K8" s="10"/>
      <c r="L8" s="10"/>
      <c r="M8" s="10"/>
      <c r="N8" s="10"/>
      <c r="O8" s="10"/>
      <c r="P8" s="10"/>
      <c r="Q8" s="10"/>
      <c r="R8" s="11"/>
      <c r="S8" s="11"/>
      <c r="T8" s="11"/>
      <c r="U8" s="11"/>
      <c r="V8" s="11"/>
      <c r="W8" s="11"/>
      <c r="X8" s="11"/>
      <c r="Y8" s="11"/>
    </row>
    <row r="9" spans="1:25" ht="22.5">
      <c r="A9" s="62"/>
      <c r="B9" s="70" t="s">
        <v>4</v>
      </c>
      <c r="C9" s="70" t="s">
        <v>5</v>
      </c>
      <c r="D9" s="70" t="s">
        <v>6</v>
      </c>
      <c r="E9" s="70" t="s">
        <v>7</v>
      </c>
      <c r="F9" s="71" t="s">
        <v>22</v>
      </c>
      <c r="G9" s="71" t="s">
        <v>5</v>
      </c>
      <c r="H9" s="71" t="s">
        <v>6</v>
      </c>
      <c r="I9" s="71" t="s">
        <v>23</v>
      </c>
      <c r="J9" s="72" t="s">
        <v>24</v>
      </c>
      <c r="K9" s="72" t="s">
        <v>5</v>
      </c>
      <c r="L9" s="72" t="s">
        <v>25</v>
      </c>
      <c r="M9" s="72" t="s">
        <v>26</v>
      </c>
      <c r="N9" s="72" t="s">
        <v>27</v>
      </c>
      <c r="O9" s="72" t="s">
        <v>5</v>
      </c>
      <c r="P9" s="72" t="s">
        <v>6</v>
      </c>
      <c r="Q9" s="72" t="s">
        <v>28</v>
      </c>
      <c r="R9" s="72" t="s">
        <v>29</v>
      </c>
      <c r="S9" s="72" t="s">
        <v>30</v>
      </c>
      <c r="T9" s="72" t="s">
        <v>6</v>
      </c>
      <c r="U9" s="72" t="s">
        <v>31</v>
      </c>
      <c r="V9" s="72" t="s">
        <v>32</v>
      </c>
      <c r="W9" s="72" t="s">
        <v>5</v>
      </c>
      <c r="X9" s="72" t="s">
        <v>6</v>
      </c>
      <c r="Y9" s="72" t="s">
        <v>33</v>
      </c>
    </row>
    <row r="10" spans="1:25" ht="15.75">
      <c r="A10" s="63" t="s">
        <v>8</v>
      </c>
      <c r="B10" s="48"/>
      <c r="C10" s="48"/>
      <c r="D10" s="48"/>
      <c r="E10" s="48"/>
      <c r="F10" s="9"/>
      <c r="G10" s="9"/>
      <c r="H10" s="9"/>
      <c r="I10" s="9"/>
      <c r="J10" s="9"/>
      <c r="K10" s="9"/>
      <c r="L10" s="9"/>
      <c r="M10" s="9"/>
      <c r="N10" s="9"/>
      <c r="O10" s="9"/>
      <c r="P10" s="9"/>
      <c r="Q10" s="9"/>
      <c r="R10" s="2"/>
      <c r="S10" s="2"/>
      <c r="T10" s="2"/>
      <c r="U10" s="2"/>
      <c r="V10" s="2"/>
      <c r="W10" s="2"/>
      <c r="X10" s="2"/>
      <c r="Y10" s="2"/>
    </row>
    <row r="11" spans="1:25">
      <c r="A11" s="4" t="s">
        <v>9</v>
      </c>
      <c r="B11" s="49">
        <v>1</v>
      </c>
      <c r="C11" s="49">
        <v>0</v>
      </c>
      <c r="D11" s="49">
        <v>0</v>
      </c>
      <c r="E11" s="49">
        <v>1</v>
      </c>
      <c r="F11" s="12">
        <v>1</v>
      </c>
      <c r="G11" s="12">
        <v>0</v>
      </c>
      <c r="H11" s="12">
        <v>0</v>
      </c>
      <c r="I11" s="13">
        <v>1</v>
      </c>
      <c r="J11" s="12">
        <v>1</v>
      </c>
      <c r="K11" s="12">
        <v>0</v>
      </c>
      <c r="L11" s="12">
        <v>0</v>
      </c>
      <c r="M11" s="13">
        <v>1</v>
      </c>
      <c r="N11" s="12">
        <v>1</v>
      </c>
      <c r="O11" s="12">
        <v>0</v>
      </c>
      <c r="P11" s="12">
        <v>0</v>
      </c>
      <c r="Q11" s="13">
        <v>1</v>
      </c>
      <c r="R11" s="14">
        <v>1</v>
      </c>
      <c r="S11" s="14">
        <v>0</v>
      </c>
      <c r="T11" s="14">
        <v>1</v>
      </c>
      <c r="U11" s="15">
        <v>2</v>
      </c>
      <c r="V11" s="16">
        <v>2</v>
      </c>
      <c r="W11" s="14">
        <v>0</v>
      </c>
      <c r="X11" s="14">
        <v>0</v>
      </c>
      <c r="Y11" s="15">
        <v>2</v>
      </c>
    </row>
    <row r="12" spans="1:25">
      <c r="A12" s="5" t="s">
        <v>10</v>
      </c>
      <c r="B12" s="49">
        <v>6</v>
      </c>
      <c r="C12" s="50">
        <v>0</v>
      </c>
      <c r="D12" s="50">
        <v>1</v>
      </c>
      <c r="E12" s="50">
        <v>7</v>
      </c>
      <c r="F12" s="12">
        <v>7</v>
      </c>
      <c r="G12" s="17">
        <v>1</v>
      </c>
      <c r="H12" s="17">
        <v>3</v>
      </c>
      <c r="I12" s="18">
        <v>9</v>
      </c>
      <c r="J12" s="17">
        <v>9</v>
      </c>
      <c r="K12" s="17">
        <v>1</v>
      </c>
      <c r="L12" s="17">
        <v>0</v>
      </c>
      <c r="M12" s="18">
        <v>8</v>
      </c>
      <c r="N12" s="17">
        <v>8</v>
      </c>
      <c r="O12" s="17">
        <v>1</v>
      </c>
      <c r="P12" s="17">
        <v>7</v>
      </c>
      <c r="Q12" s="18">
        <v>14</v>
      </c>
      <c r="R12" s="19">
        <v>14</v>
      </c>
      <c r="S12" s="19">
        <v>2</v>
      </c>
      <c r="T12" s="19">
        <v>11</v>
      </c>
      <c r="U12" s="20">
        <v>23</v>
      </c>
      <c r="V12" s="21">
        <v>23</v>
      </c>
      <c r="W12" s="19">
        <v>0</v>
      </c>
      <c r="X12" s="19">
        <v>6</v>
      </c>
      <c r="Y12" s="20">
        <v>29</v>
      </c>
    </row>
    <row r="13" spans="1:25">
      <c r="A13" s="22"/>
      <c r="B13" s="51"/>
      <c r="C13" s="51"/>
      <c r="D13" s="51"/>
      <c r="E13" s="51"/>
      <c r="F13" s="23"/>
      <c r="G13" s="23"/>
      <c r="H13" s="23"/>
      <c r="I13" s="23"/>
      <c r="J13" s="23"/>
      <c r="K13" s="23"/>
      <c r="L13" s="23"/>
      <c r="M13" s="23"/>
      <c r="N13" s="23"/>
      <c r="O13" s="23"/>
      <c r="P13" s="23"/>
      <c r="Q13" s="23"/>
      <c r="R13" s="24"/>
      <c r="S13" s="24"/>
      <c r="T13" s="24"/>
      <c r="U13" s="6"/>
      <c r="V13" s="6"/>
      <c r="W13" s="24"/>
      <c r="X13" s="24"/>
      <c r="Y13" s="24"/>
    </row>
    <row r="14" spans="1:25" ht="15.75">
      <c r="A14" s="63" t="s">
        <v>11</v>
      </c>
      <c r="B14" s="48"/>
      <c r="C14" s="48"/>
      <c r="D14" s="48"/>
      <c r="E14" s="48"/>
      <c r="F14" s="9"/>
      <c r="G14" s="9"/>
      <c r="H14" s="9"/>
      <c r="I14" s="9"/>
      <c r="J14" s="9"/>
      <c r="K14" s="9"/>
      <c r="L14" s="9"/>
      <c r="M14" s="9"/>
      <c r="N14" s="9"/>
      <c r="O14" s="9"/>
      <c r="P14" s="9"/>
      <c r="Q14" s="9"/>
      <c r="R14" s="2"/>
      <c r="S14" s="2"/>
      <c r="T14" s="2"/>
      <c r="U14" s="2"/>
      <c r="V14" s="2"/>
      <c r="W14" s="2"/>
      <c r="X14" s="2"/>
      <c r="Y14" s="2"/>
    </row>
    <row r="15" spans="1:25">
      <c r="A15" s="4" t="s">
        <v>9</v>
      </c>
      <c r="B15" s="49">
        <v>8</v>
      </c>
      <c r="C15" s="49">
        <v>1</v>
      </c>
      <c r="D15" s="49">
        <v>2</v>
      </c>
      <c r="E15" s="49">
        <v>9</v>
      </c>
      <c r="F15" s="12">
        <v>9</v>
      </c>
      <c r="G15" s="12">
        <v>0</v>
      </c>
      <c r="H15" s="12">
        <v>1</v>
      </c>
      <c r="I15" s="13">
        <v>11</v>
      </c>
      <c r="J15" s="12">
        <v>11</v>
      </c>
      <c r="K15" s="12">
        <v>0</v>
      </c>
      <c r="L15" s="12">
        <v>0</v>
      </c>
      <c r="M15" s="13">
        <v>11</v>
      </c>
      <c r="N15" s="12">
        <v>11</v>
      </c>
      <c r="O15" s="12">
        <v>0</v>
      </c>
      <c r="P15" s="12">
        <v>0</v>
      </c>
      <c r="Q15" s="13">
        <v>11</v>
      </c>
      <c r="R15" s="14">
        <v>11</v>
      </c>
      <c r="S15" s="14">
        <v>0</v>
      </c>
      <c r="T15" s="14">
        <v>1</v>
      </c>
      <c r="U15" s="15">
        <v>12</v>
      </c>
      <c r="V15" s="16">
        <v>12</v>
      </c>
      <c r="W15" s="14">
        <v>0</v>
      </c>
      <c r="X15" s="14">
        <v>1</v>
      </c>
      <c r="Y15" s="15">
        <v>13</v>
      </c>
    </row>
    <row r="16" spans="1:25">
      <c r="A16" s="5" t="s">
        <v>10</v>
      </c>
      <c r="B16" s="50">
        <v>50</v>
      </c>
      <c r="C16" s="50">
        <v>3</v>
      </c>
      <c r="D16" s="50">
        <v>6</v>
      </c>
      <c r="E16" s="50">
        <v>53</v>
      </c>
      <c r="F16" s="17">
        <v>53</v>
      </c>
      <c r="G16" s="17">
        <v>3</v>
      </c>
      <c r="H16" s="17">
        <v>11</v>
      </c>
      <c r="I16" s="18">
        <v>61</v>
      </c>
      <c r="J16" s="17">
        <v>61</v>
      </c>
      <c r="K16" s="17">
        <v>5</v>
      </c>
      <c r="L16" s="17">
        <v>12</v>
      </c>
      <c r="M16" s="18">
        <v>68</v>
      </c>
      <c r="N16" s="17">
        <v>68</v>
      </c>
      <c r="O16" s="17">
        <v>5</v>
      </c>
      <c r="P16" s="17">
        <v>15</v>
      </c>
      <c r="Q16" s="18">
        <v>78</v>
      </c>
      <c r="R16" s="19">
        <v>78</v>
      </c>
      <c r="S16" s="19">
        <v>12</v>
      </c>
      <c r="T16" s="19">
        <v>18</v>
      </c>
      <c r="U16" s="20">
        <v>84</v>
      </c>
      <c r="V16" s="21">
        <v>84</v>
      </c>
      <c r="W16" s="19">
        <v>11</v>
      </c>
      <c r="X16" s="19">
        <v>15</v>
      </c>
      <c r="Y16" s="20">
        <v>88</v>
      </c>
    </row>
    <row r="17" spans="1:25">
      <c r="A17" s="22"/>
      <c r="B17" s="51"/>
      <c r="C17" s="51"/>
      <c r="D17" s="51"/>
      <c r="E17" s="51"/>
      <c r="F17" s="23"/>
      <c r="G17" s="23"/>
      <c r="H17" s="23"/>
      <c r="I17" s="23"/>
      <c r="J17" s="23"/>
      <c r="K17" s="23"/>
      <c r="L17" s="23"/>
      <c r="M17" s="23"/>
      <c r="N17" s="23"/>
      <c r="O17" s="23"/>
      <c r="P17" s="23"/>
      <c r="Q17" s="23"/>
      <c r="R17" s="24"/>
      <c r="S17" s="24"/>
      <c r="T17" s="6"/>
      <c r="U17" s="6"/>
      <c r="V17" s="6"/>
      <c r="W17" s="24"/>
      <c r="X17" s="24"/>
      <c r="Y17" s="24"/>
    </row>
    <row r="18" spans="1:25" ht="15.75">
      <c r="A18" s="63" t="s">
        <v>12</v>
      </c>
      <c r="B18" s="48"/>
      <c r="C18" s="48"/>
      <c r="D18" s="48"/>
      <c r="E18" s="48"/>
      <c r="F18" s="9"/>
      <c r="G18" s="9"/>
      <c r="H18" s="9"/>
      <c r="I18" s="9"/>
      <c r="J18" s="9"/>
      <c r="K18" s="9"/>
      <c r="L18" s="9"/>
      <c r="M18" s="9"/>
      <c r="N18" s="9"/>
      <c r="O18" s="9"/>
      <c r="P18" s="9"/>
      <c r="Q18" s="9"/>
      <c r="R18" s="2"/>
      <c r="S18" s="2"/>
      <c r="T18" s="2"/>
      <c r="U18" s="2"/>
      <c r="V18" s="2"/>
      <c r="W18" s="2"/>
      <c r="X18" s="2"/>
      <c r="Y18" s="2"/>
    </row>
    <row r="19" spans="1:25">
      <c r="A19" s="4" t="s">
        <v>9</v>
      </c>
      <c r="B19" s="49">
        <v>20</v>
      </c>
      <c r="C19" s="49">
        <v>3</v>
      </c>
      <c r="D19" s="49">
        <v>2</v>
      </c>
      <c r="E19" s="49">
        <v>19</v>
      </c>
      <c r="F19" s="12">
        <v>19</v>
      </c>
      <c r="G19" s="12">
        <v>1</v>
      </c>
      <c r="H19" s="12">
        <v>1</v>
      </c>
      <c r="I19" s="13">
        <v>19</v>
      </c>
      <c r="J19" s="12">
        <v>19</v>
      </c>
      <c r="K19" s="12">
        <v>3</v>
      </c>
      <c r="L19" s="12">
        <v>0</v>
      </c>
      <c r="M19" s="13">
        <v>16</v>
      </c>
      <c r="N19" s="12">
        <v>16</v>
      </c>
      <c r="O19" s="12">
        <v>1</v>
      </c>
      <c r="P19" s="12">
        <v>1</v>
      </c>
      <c r="Q19" s="13">
        <v>16</v>
      </c>
      <c r="R19" s="14">
        <v>16</v>
      </c>
      <c r="S19" s="25">
        <v>2</v>
      </c>
      <c r="T19" s="25">
        <v>1</v>
      </c>
      <c r="U19" s="26">
        <v>15</v>
      </c>
      <c r="V19" s="25">
        <v>15</v>
      </c>
      <c r="W19" s="14">
        <v>3</v>
      </c>
      <c r="X19" s="14">
        <v>3</v>
      </c>
      <c r="Y19" s="15">
        <v>15</v>
      </c>
    </row>
    <row r="20" spans="1:25">
      <c r="A20" s="5" t="s">
        <v>10</v>
      </c>
      <c r="B20" s="49">
        <v>1</v>
      </c>
      <c r="C20" s="50">
        <v>0</v>
      </c>
      <c r="D20" s="50">
        <v>0</v>
      </c>
      <c r="E20" s="50">
        <v>1</v>
      </c>
      <c r="F20" s="12">
        <v>1</v>
      </c>
      <c r="G20" s="17">
        <v>0</v>
      </c>
      <c r="H20" s="17">
        <v>0</v>
      </c>
      <c r="I20" s="18">
        <v>1</v>
      </c>
      <c r="J20" s="17">
        <v>1</v>
      </c>
      <c r="K20" s="17">
        <v>0</v>
      </c>
      <c r="L20" s="17">
        <v>0</v>
      </c>
      <c r="M20" s="18">
        <v>1</v>
      </c>
      <c r="N20" s="17">
        <v>1</v>
      </c>
      <c r="O20" s="17">
        <v>0</v>
      </c>
      <c r="P20" s="17">
        <v>0</v>
      </c>
      <c r="Q20" s="18">
        <v>1</v>
      </c>
      <c r="R20" s="19">
        <v>1</v>
      </c>
      <c r="S20" s="19">
        <v>0</v>
      </c>
      <c r="T20" s="19">
        <v>0</v>
      </c>
      <c r="U20" s="20">
        <v>1</v>
      </c>
      <c r="V20" s="21">
        <v>1</v>
      </c>
      <c r="W20" s="19">
        <v>0</v>
      </c>
      <c r="X20" s="19">
        <v>0</v>
      </c>
      <c r="Y20" s="20">
        <v>1</v>
      </c>
    </row>
    <row r="21" spans="1:25">
      <c r="A21" s="22"/>
      <c r="B21" s="51"/>
      <c r="C21" s="51"/>
      <c r="D21" s="51"/>
      <c r="E21" s="51"/>
      <c r="F21" s="23"/>
      <c r="G21" s="23"/>
      <c r="H21" s="23"/>
      <c r="I21" s="23"/>
      <c r="J21" s="23"/>
      <c r="K21" s="23"/>
      <c r="L21" s="23"/>
      <c r="M21" s="23"/>
      <c r="N21" s="23"/>
      <c r="O21" s="23"/>
      <c r="P21" s="23"/>
      <c r="Q21" s="23"/>
      <c r="R21" s="24"/>
      <c r="S21" s="24"/>
      <c r="T21" s="24"/>
      <c r="U21" s="24"/>
      <c r="V21" s="24"/>
      <c r="W21" s="24"/>
      <c r="X21" s="24"/>
      <c r="Y21" s="24"/>
    </row>
    <row r="22" spans="1:25">
      <c r="A22" s="64"/>
      <c r="B22" s="52"/>
      <c r="C22" s="52"/>
      <c r="D22" s="52"/>
      <c r="E22" s="52"/>
      <c r="F22" s="27"/>
      <c r="G22" s="27"/>
      <c r="H22" s="27"/>
      <c r="I22" s="27"/>
      <c r="J22" s="27"/>
      <c r="K22" s="27"/>
      <c r="L22" s="27"/>
      <c r="M22" s="27"/>
      <c r="N22" s="27"/>
      <c r="O22" s="27"/>
      <c r="P22" s="27"/>
      <c r="Q22" s="27"/>
      <c r="R22" s="6"/>
      <c r="S22" s="6"/>
      <c r="T22" s="6"/>
      <c r="U22" s="6"/>
      <c r="V22" s="6"/>
      <c r="W22" s="6"/>
      <c r="X22" s="6"/>
      <c r="Y22" s="6"/>
    </row>
    <row r="23" spans="1:25" ht="15.75">
      <c r="A23" s="65" t="s">
        <v>0</v>
      </c>
      <c r="B23" s="53">
        <f>SUM(B11+B12+B15+B16+B19+B20)</f>
        <v>86</v>
      </c>
      <c r="C23" s="53">
        <f>SUM(C11+C12+C15+C16+C19+C20)</f>
        <v>7</v>
      </c>
      <c r="D23" s="53">
        <f>SUM(D11+D12+D15+D16+D19+D20)</f>
        <v>11</v>
      </c>
      <c r="E23" s="53">
        <f>SUM(E11+E12+E15+E16+E19+E20)</f>
        <v>90</v>
      </c>
      <c r="F23" s="28">
        <f>SUM(F11+F12+F15+F16+F19+F20)</f>
        <v>90</v>
      </c>
      <c r="G23" s="28">
        <f t="shared" ref="G23:Y23" si="0">SUM(G11+G12+G15+G16+G19+G20)</f>
        <v>5</v>
      </c>
      <c r="H23" s="28">
        <f>SUM(H11+H12+H15+H16+H19+H20)</f>
        <v>16</v>
      </c>
      <c r="I23" s="29">
        <f>SUM(I11+I12+I15+I16+I19+I20)</f>
        <v>102</v>
      </c>
      <c r="J23" s="28">
        <f>SUM(J11+J12+J15+J16+J19+J20)</f>
        <v>102</v>
      </c>
      <c r="K23" s="28">
        <f t="shared" si="0"/>
        <v>9</v>
      </c>
      <c r="L23" s="28">
        <f>SUM(L11+L12+L15+L16+L19+L20)</f>
        <v>12</v>
      </c>
      <c r="M23" s="29">
        <f>SUM(M11+M12+M15+M16+M19+M20)</f>
        <v>105</v>
      </c>
      <c r="N23" s="28">
        <f t="shared" si="0"/>
        <v>105</v>
      </c>
      <c r="O23" s="28">
        <f t="shared" si="0"/>
        <v>7</v>
      </c>
      <c r="P23" s="28">
        <f t="shared" si="0"/>
        <v>23</v>
      </c>
      <c r="Q23" s="29">
        <f t="shared" si="0"/>
        <v>121</v>
      </c>
      <c r="R23" s="30">
        <f t="shared" si="0"/>
        <v>121</v>
      </c>
      <c r="S23" s="30">
        <f t="shared" si="0"/>
        <v>16</v>
      </c>
      <c r="T23" s="30">
        <f t="shared" si="0"/>
        <v>32</v>
      </c>
      <c r="U23" s="31">
        <f t="shared" si="0"/>
        <v>137</v>
      </c>
      <c r="V23" s="32">
        <f t="shared" si="0"/>
        <v>137</v>
      </c>
      <c r="W23" s="30">
        <f t="shared" si="0"/>
        <v>14</v>
      </c>
      <c r="X23" s="30">
        <f t="shared" si="0"/>
        <v>25</v>
      </c>
      <c r="Y23" s="31">
        <f t="shared" si="0"/>
        <v>148</v>
      </c>
    </row>
    <row r="24" spans="1:25">
      <c r="A24" s="7"/>
      <c r="B24" s="6"/>
      <c r="C24" s="6"/>
      <c r="D24" s="6"/>
      <c r="E24" s="6"/>
      <c r="F24" s="6"/>
      <c r="G24" s="6"/>
      <c r="H24" s="6"/>
      <c r="I24" s="6"/>
      <c r="J24" s="27"/>
      <c r="K24" s="27"/>
      <c r="L24" s="27"/>
      <c r="M24" s="27"/>
      <c r="N24" s="27"/>
      <c r="O24" s="27"/>
      <c r="P24" s="27"/>
      <c r="Q24" s="27"/>
      <c r="R24" s="6"/>
      <c r="S24" s="6"/>
      <c r="T24" s="6"/>
      <c r="U24" s="6"/>
      <c r="V24" s="6"/>
      <c r="W24" s="6"/>
      <c r="X24" s="6"/>
      <c r="Y24" s="6"/>
    </row>
    <row r="25" spans="1:25">
      <c r="A25" s="7"/>
      <c r="B25" s="6"/>
      <c r="C25" s="6"/>
      <c r="D25" s="6"/>
      <c r="E25" s="6"/>
      <c r="F25" s="6"/>
      <c r="G25" s="6"/>
      <c r="H25" s="6"/>
      <c r="I25" s="6"/>
      <c r="J25" s="27"/>
      <c r="K25" s="27"/>
      <c r="L25" s="27"/>
      <c r="M25" s="27"/>
      <c r="N25" s="27"/>
      <c r="O25" s="27"/>
      <c r="P25" s="27"/>
      <c r="Q25" s="27"/>
      <c r="R25" s="6"/>
      <c r="S25" s="6"/>
      <c r="T25" s="6"/>
      <c r="U25" s="6"/>
      <c r="V25" s="6"/>
      <c r="W25" s="6"/>
      <c r="X25" s="6"/>
      <c r="Y25" s="6"/>
    </row>
    <row r="26" spans="1:25">
      <c r="A26" s="7"/>
      <c r="B26" s="6"/>
      <c r="C26" s="6"/>
      <c r="D26" s="6"/>
      <c r="E26" s="6"/>
      <c r="F26" s="6"/>
      <c r="G26" s="6"/>
      <c r="H26" s="6"/>
      <c r="I26" s="6"/>
      <c r="J26" s="27"/>
      <c r="K26" s="27"/>
      <c r="L26" s="27"/>
      <c r="M26" s="27"/>
      <c r="N26" s="27"/>
      <c r="O26" s="27"/>
      <c r="P26" s="27"/>
      <c r="Q26" s="27"/>
      <c r="R26" s="6"/>
      <c r="S26" s="6"/>
      <c r="T26" s="6"/>
      <c r="U26" s="6"/>
      <c r="V26" s="6"/>
      <c r="W26" s="6"/>
      <c r="X26" s="6"/>
      <c r="Y26" s="6"/>
    </row>
    <row r="27" spans="1:25">
      <c r="A27" s="7"/>
      <c r="B27" s="6"/>
      <c r="C27" s="6"/>
      <c r="D27" s="6"/>
      <c r="E27" s="6"/>
      <c r="F27" s="6"/>
      <c r="G27" s="6"/>
      <c r="H27" s="6"/>
      <c r="I27" s="6"/>
      <c r="J27" s="27"/>
      <c r="K27" s="27"/>
      <c r="L27" s="27"/>
      <c r="M27" s="27"/>
      <c r="N27" s="27"/>
      <c r="O27" s="27"/>
      <c r="P27" s="27"/>
      <c r="Q27" s="27"/>
      <c r="R27" s="6"/>
      <c r="S27" s="6"/>
      <c r="T27" s="6"/>
      <c r="U27" s="6"/>
      <c r="V27" s="6"/>
      <c r="W27" s="6"/>
      <c r="X27" s="6"/>
      <c r="Y27" s="6"/>
    </row>
    <row r="28" spans="1:25" ht="40.5">
      <c r="A28" s="66" t="s">
        <v>13</v>
      </c>
      <c r="B28" s="76">
        <f>B7</f>
        <v>2022</v>
      </c>
      <c r="C28" s="76"/>
      <c r="D28" s="76"/>
      <c r="E28" s="76"/>
      <c r="F28" s="77">
        <f>F7</f>
        <v>2021</v>
      </c>
      <c r="G28" s="77"/>
      <c r="H28" s="77"/>
      <c r="I28" s="77"/>
      <c r="J28" s="77">
        <f>J7</f>
        <v>2020</v>
      </c>
      <c r="K28" s="77"/>
      <c r="L28" s="77"/>
      <c r="M28" s="77"/>
      <c r="N28" s="77">
        <f>N7</f>
        <v>2019</v>
      </c>
      <c r="O28" s="77"/>
      <c r="P28" s="77"/>
      <c r="Q28" s="77"/>
      <c r="R28" s="77">
        <f t="shared" ref="R28" si="1">R7</f>
        <v>2018</v>
      </c>
      <c r="S28" s="77"/>
      <c r="T28" s="77"/>
      <c r="U28" s="77"/>
      <c r="V28" s="77">
        <f t="shared" ref="V28" si="2">V7</f>
        <v>2017</v>
      </c>
      <c r="W28" s="77"/>
      <c r="X28" s="77"/>
      <c r="Y28" s="77"/>
    </row>
    <row r="29" spans="1:25">
      <c r="A29" s="7" t="s">
        <v>3</v>
      </c>
      <c r="B29" s="52"/>
      <c r="C29" s="52"/>
      <c r="D29" s="52"/>
      <c r="E29" s="52"/>
      <c r="F29" s="27"/>
      <c r="G29" s="27"/>
      <c r="H29" s="27"/>
      <c r="I29" s="27"/>
      <c r="J29" s="27"/>
      <c r="K29" s="27"/>
      <c r="L29" s="27"/>
      <c r="M29" s="27"/>
      <c r="N29" s="27"/>
      <c r="O29" s="27"/>
      <c r="P29" s="27"/>
      <c r="Q29" s="27"/>
      <c r="R29" s="6"/>
      <c r="S29" s="6"/>
      <c r="T29" s="6"/>
      <c r="U29" s="6"/>
      <c r="V29" s="6"/>
      <c r="W29" s="6"/>
      <c r="X29" s="6"/>
      <c r="Y29" s="6"/>
    </row>
    <row r="30" spans="1:25">
      <c r="A30" s="7"/>
      <c r="B30" s="54" t="s">
        <v>11</v>
      </c>
      <c r="C30" s="55" t="s">
        <v>8</v>
      </c>
      <c r="D30" s="55" t="s">
        <v>14</v>
      </c>
      <c r="E30" s="54" t="s">
        <v>15</v>
      </c>
      <c r="F30" s="33" t="s">
        <v>11</v>
      </c>
      <c r="G30" s="34" t="s">
        <v>8</v>
      </c>
      <c r="H30" s="34" t="s">
        <v>14</v>
      </c>
      <c r="I30" s="33" t="s">
        <v>15</v>
      </c>
      <c r="J30" s="33" t="s">
        <v>11</v>
      </c>
      <c r="K30" s="34" t="s">
        <v>8</v>
      </c>
      <c r="L30" s="34" t="s">
        <v>14</v>
      </c>
      <c r="M30" s="33" t="s">
        <v>15</v>
      </c>
      <c r="N30" s="33" t="s">
        <v>11</v>
      </c>
      <c r="O30" s="34" t="s">
        <v>8</v>
      </c>
      <c r="P30" s="34" t="s">
        <v>14</v>
      </c>
      <c r="Q30" s="33" t="s">
        <v>15</v>
      </c>
      <c r="R30" s="33" t="s">
        <v>11</v>
      </c>
      <c r="S30" s="34" t="s">
        <v>8</v>
      </c>
      <c r="T30" s="34" t="s">
        <v>14</v>
      </c>
      <c r="U30" s="33" t="s">
        <v>15</v>
      </c>
      <c r="V30" s="33" t="s">
        <v>11</v>
      </c>
      <c r="W30" s="34" t="s">
        <v>8</v>
      </c>
      <c r="X30" s="34" t="s">
        <v>14</v>
      </c>
      <c r="Y30" s="33" t="s">
        <v>15</v>
      </c>
    </row>
    <row r="31" spans="1:25">
      <c r="A31" s="4" t="s">
        <v>16</v>
      </c>
      <c r="B31" s="49">
        <v>53</v>
      </c>
      <c r="C31" s="49">
        <v>6</v>
      </c>
      <c r="D31" s="49">
        <v>19</v>
      </c>
      <c r="E31" s="56">
        <f>SUM(B31:D31)</f>
        <v>78</v>
      </c>
      <c r="F31" s="12">
        <v>58</v>
      </c>
      <c r="G31" s="12">
        <v>7</v>
      </c>
      <c r="H31" s="12">
        <v>19</v>
      </c>
      <c r="I31" s="35">
        <f>SUM(F31:H31)</f>
        <v>84</v>
      </c>
      <c r="J31" s="12">
        <v>68</v>
      </c>
      <c r="K31" s="12">
        <v>7</v>
      </c>
      <c r="L31" s="12">
        <v>19</v>
      </c>
      <c r="M31" s="35">
        <v>94</v>
      </c>
      <c r="N31" s="12">
        <v>73</v>
      </c>
      <c r="O31" s="12">
        <v>6</v>
      </c>
      <c r="P31" s="12">
        <v>16</v>
      </c>
      <c r="Q31" s="35">
        <f>SUM(N31:P31)</f>
        <v>95</v>
      </c>
      <c r="R31" s="14">
        <v>83</v>
      </c>
      <c r="S31" s="14">
        <v>12</v>
      </c>
      <c r="T31" s="14">
        <v>16</v>
      </c>
      <c r="U31" s="36">
        <f>SUM(R31:T31)</f>
        <v>111</v>
      </c>
      <c r="V31" s="14">
        <v>88</v>
      </c>
      <c r="W31" s="14">
        <v>21</v>
      </c>
      <c r="X31" s="14">
        <v>15</v>
      </c>
      <c r="Y31" s="37">
        <f>SUM(V31:X31)</f>
        <v>124</v>
      </c>
    </row>
    <row r="32" spans="1:25">
      <c r="A32" s="5" t="s">
        <v>17</v>
      </c>
      <c r="B32" s="50">
        <v>1</v>
      </c>
      <c r="C32" s="50">
        <v>0</v>
      </c>
      <c r="D32" s="50">
        <v>0</v>
      </c>
      <c r="E32" s="56">
        <f t="shared" ref="E32:E35" si="3">SUM(B32:D32)</f>
        <v>1</v>
      </c>
      <c r="F32" s="17">
        <v>1</v>
      </c>
      <c r="G32" s="17">
        <v>0</v>
      </c>
      <c r="H32" s="17">
        <v>0</v>
      </c>
      <c r="I32" s="35">
        <f>SUM(F32:H32)</f>
        <v>1</v>
      </c>
      <c r="J32" s="17">
        <v>1</v>
      </c>
      <c r="K32" s="17">
        <v>0</v>
      </c>
      <c r="L32" s="17">
        <v>0</v>
      </c>
      <c r="M32" s="35">
        <f>SUM(J32:L32)</f>
        <v>1</v>
      </c>
      <c r="N32" s="17">
        <v>1</v>
      </c>
      <c r="O32" s="17">
        <v>0</v>
      </c>
      <c r="P32" s="17">
        <v>1</v>
      </c>
      <c r="Q32" s="35">
        <f>SUM(N32:P32)</f>
        <v>2</v>
      </c>
      <c r="R32" s="19">
        <v>1</v>
      </c>
      <c r="S32" s="19">
        <v>0</v>
      </c>
      <c r="T32" s="19">
        <v>0</v>
      </c>
      <c r="U32" s="38">
        <f>SUM(R32:T32)</f>
        <v>1</v>
      </c>
      <c r="V32" s="19">
        <v>2</v>
      </c>
      <c r="W32" s="19">
        <v>0</v>
      </c>
      <c r="X32" s="19">
        <v>0</v>
      </c>
      <c r="Y32" s="20">
        <f>SUM(V32:X32)</f>
        <v>2</v>
      </c>
    </row>
    <row r="33" spans="1:25">
      <c r="A33" s="5" t="s">
        <v>18</v>
      </c>
      <c r="B33" s="50">
        <v>3</v>
      </c>
      <c r="C33" s="50">
        <v>1</v>
      </c>
      <c r="D33" s="50">
        <v>2</v>
      </c>
      <c r="E33" s="56">
        <f t="shared" si="3"/>
        <v>6</v>
      </c>
      <c r="F33" s="17">
        <v>3</v>
      </c>
      <c r="G33" s="17">
        <v>1</v>
      </c>
      <c r="H33" s="17">
        <v>1</v>
      </c>
      <c r="I33" s="35">
        <f>SUM(F33:H33)</f>
        <v>5</v>
      </c>
      <c r="J33" s="17">
        <v>3</v>
      </c>
      <c r="K33" s="17">
        <v>3</v>
      </c>
      <c r="L33" s="17">
        <v>1</v>
      </c>
      <c r="M33" s="35">
        <f>SUM(J33:L33)</f>
        <v>7</v>
      </c>
      <c r="N33" s="17">
        <v>5</v>
      </c>
      <c r="O33" s="17">
        <v>3</v>
      </c>
      <c r="P33" s="17">
        <v>0</v>
      </c>
      <c r="Q33" s="35">
        <f>SUM(N33:P33)</f>
        <v>8</v>
      </c>
      <c r="R33" s="19">
        <v>5</v>
      </c>
      <c r="S33" s="19">
        <v>3</v>
      </c>
      <c r="T33" s="19">
        <v>1</v>
      </c>
      <c r="U33" s="38">
        <f>SUM(R33:T33)</f>
        <v>9</v>
      </c>
      <c r="V33" s="19">
        <v>5</v>
      </c>
      <c r="W33" s="19">
        <v>3</v>
      </c>
      <c r="X33" s="19">
        <v>1</v>
      </c>
      <c r="Y33" s="20">
        <f>SUM(V33:X33)</f>
        <v>9</v>
      </c>
    </row>
    <row r="34" spans="1:25">
      <c r="A34" s="67" t="s">
        <v>19</v>
      </c>
      <c r="B34" s="51">
        <v>1</v>
      </c>
      <c r="C34" s="51">
        <v>0</v>
      </c>
      <c r="D34" s="51">
        <v>0</v>
      </c>
      <c r="E34" s="56">
        <f t="shared" si="3"/>
        <v>1</v>
      </c>
      <c r="F34" s="23">
        <v>0</v>
      </c>
      <c r="G34" s="23">
        <v>0</v>
      </c>
      <c r="H34" s="23">
        <v>0</v>
      </c>
      <c r="I34" s="35">
        <f>SUM(F34:H34)</f>
        <v>0</v>
      </c>
      <c r="J34" s="23">
        <v>0</v>
      </c>
      <c r="K34" s="23">
        <v>0</v>
      </c>
      <c r="L34" s="23">
        <v>0</v>
      </c>
      <c r="M34" s="35">
        <f>SUM(J34:L34)</f>
        <v>0</v>
      </c>
      <c r="N34" s="23">
        <v>0</v>
      </c>
      <c r="O34" s="23">
        <v>0</v>
      </c>
      <c r="P34" s="23">
        <v>0</v>
      </c>
      <c r="Q34" s="35">
        <f>SUM(N34:P34)</f>
        <v>0</v>
      </c>
      <c r="R34" s="24"/>
      <c r="S34" s="24"/>
      <c r="T34" s="24"/>
      <c r="U34" s="39"/>
      <c r="V34" s="24"/>
      <c r="W34" s="24"/>
      <c r="X34" s="24"/>
      <c r="Y34" s="20"/>
    </row>
    <row r="35" spans="1:25">
      <c r="A35" s="40" t="s">
        <v>20</v>
      </c>
      <c r="B35" s="57">
        <v>0</v>
      </c>
      <c r="C35" s="57">
        <v>0</v>
      </c>
      <c r="D35" s="57">
        <v>0</v>
      </c>
      <c r="E35" s="56">
        <f t="shared" si="3"/>
        <v>0</v>
      </c>
      <c r="F35" s="41">
        <v>0</v>
      </c>
      <c r="G35" s="41">
        <v>0</v>
      </c>
      <c r="H35" s="41">
        <v>0</v>
      </c>
      <c r="I35" s="35">
        <f>SUM(F35:H35)</f>
        <v>0</v>
      </c>
      <c r="J35" s="41">
        <v>0</v>
      </c>
      <c r="K35" s="41">
        <v>0</v>
      </c>
      <c r="L35" s="41">
        <v>0</v>
      </c>
      <c r="M35" s="35">
        <f>SUM(J35:L35)</f>
        <v>0</v>
      </c>
      <c r="N35" s="41">
        <v>0</v>
      </c>
      <c r="O35" s="41">
        <v>0</v>
      </c>
      <c r="P35" s="41">
        <v>0</v>
      </c>
      <c r="Q35" s="35">
        <f>SUM(N35:P35)</f>
        <v>0</v>
      </c>
      <c r="R35" s="42">
        <v>0</v>
      </c>
      <c r="S35" s="42">
        <v>0</v>
      </c>
      <c r="T35" s="42">
        <v>0</v>
      </c>
      <c r="U35" s="43">
        <v>0</v>
      </c>
      <c r="V35" s="42">
        <v>1</v>
      </c>
      <c r="W35" s="42">
        <v>1</v>
      </c>
      <c r="X35" s="42">
        <v>0</v>
      </c>
      <c r="Y35" s="20">
        <f>SUM(V35:X35)</f>
        <v>2</v>
      </c>
    </row>
    <row r="36" spans="1:25">
      <c r="A36" s="68" t="s">
        <v>0</v>
      </c>
      <c r="B36" s="53">
        <f t="shared" ref="B36:I36" si="4">SUM(B31:B35)</f>
        <v>58</v>
      </c>
      <c r="C36" s="53">
        <f t="shared" si="4"/>
        <v>7</v>
      </c>
      <c r="D36" s="53">
        <f t="shared" si="4"/>
        <v>21</v>
      </c>
      <c r="E36" s="53">
        <f>SUM(E31:E35)</f>
        <v>86</v>
      </c>
      <c r="F36" s="28">
        <f t="shared" si="4"/>
        <v>62</v>
      </c>
      <c r="G36" s="28">
        <f t="shared" si="4"/>
        <v>8</v>
      </c>
      <c r="H36" s="28">
        <f t="shared" si="4"/>
        <v>20</v>
      </c>
      <c r="I36" s="29">
        <f t="shared" si="4"/>
        <v>90</v>
      </c>
      <c r="J36" s="28">
        <v>72</v>
      </c>
      <c r="K36" s="28">
        <f>SUM(K31:K35)</f>
        <v>10</v>
      </c>
      <c r="L36" s="28">
        <f>SUM(L31:L35)</f>
        <v>20</v>
      </c>
      <c r="M36" s="29">
        <f>SUM(M31:M35)</f>
        <v>102</v>
      </c>
      <c r="N36" s="28">
        <f t="shared" ref="N36:P36" si="5">SUM(N31:N35)</f>
        <v>79</v>
      </c>
      <c r="O36" s="28">
        <f t="shared" si="5"/>
        <v>9</v>
      </c>
      <c r="P36" s="28">
        <f t="shared" si="5"/>
        <v>17</v>
      </c>
      <c r="Q36" s="29">
        <f>SUM(Q31:Q35)</f>
        <v>105</v>
      </c>
      <c r="R36" s="30">
        <f t="shared" ref="R36:Y36" si="6">SUM(R31:R35)</f>
        <v>89</v>
      </c>
      <c r="S36" s="30">
        <f t="shared" si="6"/>
        <v>15</v>
      </c>
      <c r="T36" s="30">
        <f t="shared" si="6"/>
        <v>17</v>
      </c>
      <c r="U36" s="31">
        <f t="shared" si="6"/>
        <v>121</v>
      </c>
      <c r="V36" s="30">
        <f t="shared" si="6"/>
        <v>96</v>
      </c>
      <c r="W36" s="30">
        <f t="shared" si="6"/>
        <v>25</v>
      </c>
      <c r="X36" s="30">
        <f t="shared" si="6"/>
        <v>16</v>
      </c>
      <c r="Y36" s="31">
        <f t="shared" si="6"/>
        <v>137</v>
      </c>
    </row>
    <row r="37" spans="1:25">
      <c r="A37" s="7"/>
    </row>
    <row r="38" spans="1:25">
      <c r="A38" s="7"/>
    </row>
    <row r="39" spans="1:25">
      <c r="A39" s="7"/>
    </row>
    <row r="40" spans="1:25">
      <c r="A40" s="7"/>
    </row>
    <row r="41" spans="1:25">
      <c r="A41" s="7"/>
    </row>
    <row r="42" spans="1:25">
      <c r="A42" s="7"/>
    </row>
    <row r="43" spans="1:25">
      <c r="A43" s="7"/>
    </row>
    <row r="44" spans="1:25">
      <c r="A44" s="7"/>
    </row>
    <row r="45" spans="1:25">
      <c r="A45" s="7"/>
    </row>
    <row r="46" spans="1:25">
      <c r="A46" s="7"/>
    </row>
    <row r="47" spans="1:25">
      <c r="A47" s="7"/>
    </row>
    <row r="48" spans="1:25">
      <c r="A48" s="7"/>
    </row>
    <row r="49" spans="1:1">
      <c r="A49" s="7"/>
    </row>
    <row r="50" spans="1:1">
      <c r="A50" s="7"/>
    </row>
    <row r="51" spans="1:1">
      <c r="A51" s="7"/>
    </row>
    <row r="52" spans="1:1">
      <c r="A52" s="7"/>
    </row>
    <row r="53" spans="1:1">
      <c r="A53" s="7"/>
    </row>
    <row r="54" spans="1:1">
      <c r="A54" s="7"/>
    </row>
    <row r="55" spans="1:1">
      <c r="A55" s="7"/>
    </row>
    <row r="56" spans="1:1">
      <c r="A56" s="7"/>
    </row>
    <row r="57" spans="1:1">
      <c r="A57" s="7"/>
    </row>
    <row r="58" spans="1:1">
      <c r="A58" s="7"/>
    </row>
    <row r="59" spans="1:1">
      <c r="A59" s="7"/>
    </row>
    <row r="60" spans="1:1">
      <c r="A60" s="7"/>
    </row>
    <row r="61" spans="1:1">
      <c r="A61" s="7"/>
    </row>
    <row r="62" spans="1:1">
      <c r="A62" s="7"/>
    </row>
    <row r="63" spans="1:1">
      <c r="A63" s="7"/>
    </row>
    <row r="64" spans="1:1">
      <c r="A64" s="7"/>
    </row>
    <row r="65" spans="1:1">
      <c r="A65" s="69"/>
    </row>
    <row r="66" spans="1:1">
      <c r="A66" s="69"/>
    </row>
    <row r="67" spans="1:1">
      <c r="A67" s="69"/>
    </row>
    <row r="68" spans="1:1">
      <c r="A68" s="69"/>
    </row>
    <row r="69" spans="1:1">
      <c r="A69" s="69"/>
    </row>
    <row r="70" spans="1:1">
      <c r="A70" s="69"/>
    </row>
  </sheetData>
  <mergeCells count="14">
    <mergeCell ref="A3:E3"/>
    <mergeCell ref="A4:E4"/>
    <mergeCell ref="V7:Y7"/>
    <mergeCell ref="B28:E28"/>
    <mergeCell ref="F28:I28"/>
    <mergeCell ref="J28:M28"/>
    <mergeCell ref="N28:Q28"/>
    <mergeCell ref="R28:U28"/>
    <mergeCell ref="V28:Y28"/>
    <mergeCell ref="B7:E7"/>
    <mergeCell ref="F7:I7"/>
    <mergeCell ref="J7:M7"/>
    <mergeCell ref="N7:Q7"/>
    <mergeCell ref="R7:U7"/>
  </mergeCells>
  <pageMargins left="0.7" right="0.7" top="0.78740157499999996" bottom="0.78740157499999996"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Finma Projekt Dokument" ma:contentTypeID="0x0101002232FB31B5D2429FADE8EE170F84E94A00A180708D44B9A142963197182FC17BCD" ma:contentTypeVersion="0" ma:contentTypeDescription="Repräsentiert ein Finma Projekt Dokument" ma:contentTypeScope="" ma:versionID="d109d3559ac76a9f92aedf032afe24d0">
  <xsd:schema xmlns:xsd="http://www.w3.org/2001/XMLSchema" xmlns:xs="http://www.w3.org/2001/XMLSchema" xmlns:p="http://schemas.microsoft.com/office/2006/metadata/properties" xmlns:ns2="7e60ccbc-ae2b-43f6-84c9-d5be390ab830" xmlns:ns3="C5D202CF-4570-4677-B8B7-42B4B91F241F" xmlns:ns4="http://schemas.microsoft.com/sharepoint/v3/fields" targetNamespace="http://schemas.microsoft.com/office/2006/metadata/properties" ma:root="true" ma:fieldsID="4aa20f4e5d259f54f33467f44520db51" ns2:_="" ns3:_="" ns4:_="">
    <xsd:import namespace="7e60ccbc-ae2b-43f6-84c9-d5be390ab830"/>
    <xsd:import namespace="C5D202CF-4570-4677-B8B7-42B4B91F241F"/>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60ccbc-ae2b-43f6-84c9-d5be390ab830"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5D202CF-4570-4677-B8B7-42B4B91F241F"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tru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rojectname xmlns="C5D202CF-4570-4677-B8B7-42B4B91F241F">Geschäftsbericht 2022 (2063)</Projectname>
    <_dlc_DocId xmlns="7e60ccbc-ae2b-43f6-84c9-d5be390ab830">3NMDDAW574XC-20235124-76</_dlc_DocId>
    <OSP_Note xmlns="http://schemas.microsoft.com/sharepoint/v3/fields">
      <Terms xmlns="http://schemas.microsoft.com/office/infopath/2007/PartnerControls"/>
    </OSP_Note>
    <DocumentStatus_Note xmlns="http://schemas.microsoft.com/sharepoint/v3/fields" xsi:nil="true"/>
    <FinalDocument xmlns="C5D202CF-4570-4677-B8B7-42B4B91F241F">true</FinalDocument>
    <ProjectNr xmlns="C5D202CF-4570-4677-B8B7-42B4B91F241F">2063</ProjectNr>
    <DocumentDate xmlns="C5D202CF-4570-4677-B8B7-42B4B91F241F">2022-03-21T23:00:00+00:00</DocumentDate>
    <_dlc_DocIdUrl xmlns="7e60ccbc-ae2b-43f6-84c9-d5be390ab830">
      <Url>https://dok.finma.ch/sites/2063-PR/_layouts/15/DocIdRedir.aspx?ID=3NMDDAW574XC-20235124-76</Url>
      <Description>3NMDDAW574XC-20235124-76</Description>
    </_dlc_DocIdUrl>
  </documentManagement>
</p:properties>
</file>

<file path=customXml/itemProps1.xml><?xml version="1.0" encoding="utf-8"?>
<ds:datastoreItem xmlns:ds="http://schemas.openxmlformats.org/officeDocument/2006/customXml" ds:itemID="{112BD1A4-02AB-49C5-8637-C2AA753C7B1E}"/>
</file>

<file path=customXml/itemProps2.xml><?xml version="1.0" encoding="utf-8"?>
<ds:datastoreItem xmlns:ds="http://schemas.openxmlformats.org/officeDocument/2006/customXml" ds:itemID="{6228E35E-976A-4B16-8FFF-7857961A3A1F}"/>
</file>

<file path=customXml/itemProps3.xml><?xml version="1.0" encoding="utf-8"?>
<ds:datastoreItem xmlns:ds="http://schemas.openxmlformats.org/officeDocument/2006/customXml" ds:itemID="{342ED620-FAC5-47BC-9E72-14333644CF66}"/>
</file>

<file path=customXml/itemProps4.xml><?xml version="1.0" encoding="utf-8"?>
<ds:datastoreItem xmlns:ds="http://schemas.openxmlformats.org/officeDocument/2006/customXml" ds:itemID="{FA341744-8CC1-40A6-9DFB-DF19FFD34B08}"/>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Recovery and Resolution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Reinwand Monika</dc:creator>
  <cp:lastModifiedBy>Reinwand Monika</cp:lastModifiedBy>
  <dcterms:created xsi:type="dcterms:W3CDTF">2023-03-21T13:14:34Z</dcterms:created>
  <dcterms:modified xsi:type="dcterms:W3CDTF">2023-03-22T08:19:54Z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Status">
    <vt:lpwstr>13</vt:lpwstr>
  </property>
  <property fmtid="{D5CDD505-2E9C-101B-9397-08002B2CF9AE}" pid="3" name="ContentTypeId">
    <vt:lpwstr>0x0101002232FB31B5D2429FADE8EE170F84E94A00A180708D44B9A142963197182FC17BCD</vt:lpwstr>
  </property>
  <property fmtid="{D5CDD505-2E9C-101B-9397-08002B2CF9AE}" pid="4" name="OSP">
    <vt:lpwstr>2</vt:lpwstr>
  </property>
  <property fmtid="{D5CDD505-2E9C-101B-9397-08002B2CF9AE}" pid="5" name="_dlc_DocIdItemGuid">
    <vt:lpwstr>2c372f41-26d3-48cc-b403-8041acda805f</vt:lpwstr>
  </property>
</Properties>
</file>