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EN/"/>
    </mc:Choice>
  </mc:AlternateContent>
  <xr:revisionPtr revIDLastSave="0" documentId="13_ncr:1_{0D6D95F4-AB44-4653-9E09-0F99D806AC04}" xr6:coauthVersionLast="47" xr6:coauthVersionMax="47" xr10:uidLastSave="{00000000-0000-0000-0000-000000000000}"/>
  <bookViews>
    <workbookView xWindow="0" yWindow="0" windowWidth="29145" windowHeight="17190" xr2:uid="{EBFDD491-708D-43EC-A1EA-04445F91ABA7}"/>
  </bookViews>
  <sheets>
    <sheet name="On-site supervisory review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8" i="1"/>
  <c r="B23" i="1"/>
  <c r="B28" i="1"/>
  <c r="B36" i="1"/>
  <c r="B44" i="1"/>
  <c r="B52" i="1"/>
  <c r="B55" i="1"/>
  <c r="B60" i="1"/>
  <c r="B68" i="1"/>
  <c r="J68" i="1"/>
  <c r="I68" i="1"/>
  <c r="H68" i="1"/>
  <c r="G68" i="1"/>
  <c r="F68" i="1"/>
  <c r="E68" i="1"/>
  <c r="D68" i="1"/>
  <c r="C68" i="1"/>
  <c r="K60" i="1"/>
  <c r="J60" i="1"/>
  <c r="I60" i="1"/>
  <c r="H60" i="1"/>
  <c r="G60" i="1"/>
  <c r="F60" i="1"/>
  <c r="E60" i="1"/>
  <c r="D60" i="1"/>
  <c r="C60" i="1"/>
  <c r="K52" i="1"/>
  <c r="J52" i="1"/>
  <c r="I52" i="1"/>
  <c r="H52" i="1"/>
  <c r="G52" i="1"/>
  <c r="F52" i="1"/>
  <c r="E52" i="1"/>
  <c r="D52" i="1"/>
  <c r="C52" i="1"/>
  <c r="K44" i="1"/>
  <c r="J44" i="1"/>
  <c r="I44" i="1"/>
  <c r="H44" i="1"/>
  <c r="G44" i="1"/>
  <c r="F44" i="1"/>
  <c r="E44" i="1"/>
  <c r="D44" i="1"/>
  <c r="C44" i="1"/>
  <c r="K36" i="1"/>
  <c r="J36" i="1"/>
  <c r="I36" i="1"/>
  <c r="H36" i="1"/>
  <c r="G36" i="1"/>
  <c r="F36" i="1"/>
  <c r="E36" i="1"/>
  <c r="D36" i="1"/>
  <c r="C36" i="1"/>
  <c r="K28" i="1"/>
  <c r="J28" i="1"/>
  <c r="I28" i="1"/>
  <c r="H28" i="1"/>
  <c r="G28" i="1"/>
  <c r="F28" i="1"/>
  <c r="E28" i="1"/>
  <c r="D28" i="1"/>
  <c r="C28" i="1"/>
  <c r="K23" i="1"/>
  <c r="J23" i="1"/>
  <c r="I23" i="1"/>
  <c r="H23" i="1"/>
  <c r="G23" i="1"/>
  <c r="F23" i="1"/>
  <c r="E23" i="1"/>
  <c r="D23" i="1"/>
  <c r="C23" i="1"/>
  <c r="K18" i="1"/>
  <c r="J18" i="1"/>
  <c r="I18" i="1"/>
  <c r="H18" i="1"/>
  <c r="G18" i="1"/>
  <c r="F18" i="1"/>
  <c r="E18" i="1"/>
  <c r="D18" i="1"/>
  <c r="C18" i="1"/>
  <c r="K13" i="1"/>
  <c r="J13" i="1"/>
  <c r="I13" i="1"/>
  <c r="H13" i="1"/>
  <c r="G13" i="1"/>
  <c r="F13" i="1"/>
  <c r="E13" i="1"/>
  <c r="D13" i="1"/>
  <c r="C12" i="1"/>
  <c r="C11" i="1"/>
  <c r="C10" i="1"/>
  <c r="C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0" authorId="0" shapeId="0" xr:uid="{597697CC-88DD-4798-81A1-9DEC42756B59}">
      <text>
        <r>
          <rPr>
            <sz val="10"/>
            <color indexed="81"/>
            <rFont val="Arial"/>
            <family val="2"/>
          </rPr>
          <t>Deep dives, a subcategory of on-site supervisory reviews, were not systematically recorded before 2018, which is why they cannot be reported. Accordingly, the figures for before 2018 refer only to supervisory reviews conducted.</t>
        </r>
      </text>
    </comment>
  </commentList>
</comments>
</file>

<file path=xl/sharedStrings.xml><?xml version="1.0" encoding="utf-8"?>
<sst xmlns="http://schemas.openxmlformats.org/spreadsheetml/2006/main" count="78" uniqueCount="24">
  <si>
    <t>–</t>
  </si>
  <si>
    <t>TOTAL</t>
  </si>
  <si>
    <t>On-site supervisory reviews</t>
  </si>
  <si>
    <t>On-site supervisory reviews are one of FINMA’s key supervisory tools. These reviews provide FINMA with a deeper insight into the institutions it supervises and also encourage an objective and open dialogue with licence holders. This ultimately helps FINMA to identify potential risks. By comparing the results of individual reviews and assessing quantitative and qualitative aspects, FINMA also gains a broader overview of the market as a whole.</t>
  </si>
  <si>
    <t>On-site supervisory reviews: banks</t>
  </si>
  <si>
    <t>Number of reviews</t>
  </si>
  <si>
    <t>UBS / Credit Suisse (Supervisory Category 1)</t>
  </si>
  <si>
    <t>Banks in Supervisory Categories 2 and 3</t>
  </si>
  <si>
    <t>Banks in Supervisory Categories 4 and 5</t>
  </si>
  <si>
    <t xml:space="preserve">On-site supervisory reviews: insurance companies </t>
  </si>
  <si>
    <t>Insurance companies in Supervisory Categories 2 and 3 and groups</t>
  </si>
  <si>
    <t>Insurance companies in Supervisory Categories 4 and 5</t>
  </si>
  <si>
    <t>On-site supervisory reviews: financial market infrastructures</t>
  </si>
  <si>
    <t>Financial market infrastructures</t>
  </si>
  <si>
    <t>On-site supervisory reviews: FinTech companies</t>
  </si>
  <si>
    <t>Persons under Article 1b BA (FinTech companies)</t>
  </si>
  <si>
    <t>On-site supervisory reviews: asset management institutions</t>
  </si>
  <si>
    <t xml:space="preserve">Fund management companies </t>
  </si>
  <si>
    <t>Managers of collective assets</t>
  </si>
  <si>
    <t>Custodian banks</t>
  </si>
  <si>
    <t>Representatives of foreign collective investment schemes</t>
  </si>
  <si>
    <t>SICAVs</t>
  </si>
  <si>
    <t xml:space="preserve">Supervisory organisations </t>
  </si>
  <si>
    <t xml:space="preserve">On-site supervisory reviews: supervisory organisations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</si>
</sst>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theme="1"/>
      <name val="Arial"/>
      <family val="2"/>
    </font>
    <font>
      <b/>
      <sz val="10"/>
      <color theme="1"/>
      <name val="Arial"/>
      <family val="2"/>
    </font>
    <font>
      <b/>
      <sz val="12"/>
      <color theme="1"/>
      <name val="Arial"/>
      <family val="2"/>
    </font>
    <font>
      <sz val="10"/>
      <color indexed="81"/>
      <name val="Arial"/>
      <family val="2"/>
    </font>
    <font>
      <b/>
      <sz val="20"/>
      <name val="Arial"/>
      <family val="2"/>
    </font>
  </fonts>
  <fills count="3">
    <fill>
      <patternFill patternType="none"/>
    </fill>
    <fill>
      <patternFill patternType="gray125"/>
    </fill>
    <fill>
      <patternFill patternType="solid">
        <fgColor rgb="FFD2EFFB"/>
        <bgColor indexed="64"/>
      </patternFill>
    </fill>
  </fills>
  <borders count="5">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5">
    <xf numFmtId="0" fontId="0" fillId="0" borderId="0" xfId="0"/>
    <xf numFmtId="0" fontId="2" fillId="0" borderId="0" xfId="0" applyFont="1"/>
    <xf numFmtId="0" fontId="6" fillId="0" borderId="0" xfId="4" applyFont="1"/>
    <xf numFmtId="0" fontId="2" fillId="0" borderId="0" xfId="2" applyFont="1" applyBorder="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49" fontId="2" fillId="0" borderId="0" xfId="2" applyNumberFormat="1" applyFont="1" applyBorder="1"/>
    <xf numFmtId="0" fontId="2" fillId="0" borderId="0" xfId="2" applyFont="1" applyBorder="1" applyAlignment="1">
      <alignment horizontal="right"/>
    </xf>
    <xf numFmtId="0" fontId="6" fillId="0" borderId="0" xfId="4" applyFont="1" applyFill="1" applyBorder="1"/>
    <xf numFmtId="0" fontId="5" fillId="0" borderId="0" xfId="3" applyFont="1" applyBorder="1" applyAlignment="1">
      <alignment wrapText="1"/>
    </xf>
    <xf numFmtId="0" fontId="8" fillId="0" borderId="0" xfId="0" applyFont="1"/>
    <xf numFmtId="49" fontId="9" fillId="0" borderId="0" xfId="2" applyNumberFormat="1" applyFont="1" applyBorder="1"/>
    <xf numFmtId="0" fontId="5" fillId="0" borderId="0" xfId="3" applyFont="1" applyAlignment="1">
      <alignment wrapText="1"/>
    </xf>
    <xf numFmtId="0" fontId="2" fillId="0" borderId="0" xfId="2" applyFont="1" applyFill="1" applyBorder="1" applyAlignment="1">
      <alignment horizontal="right"/>
    </xf>
    <xf numFmtId="0" fontId="10" fillId="0" borderId="0" xfId="4" applyFont="1"/>
    <xf numFmtId="0" fontId="8" fillId="0" borderId="1" xfId="2" applyFont="1" applyBorder="1" applyAlignment="1">
      <alignment horizontal="right"/>
    </xf>
    <xf numFmtId="0" fontId="8" fillId="0" borderId="2" xfId="2" applyFont="1" applyBorder="1" applyAlignment="1">
      <alignment horizontal="right"/>
    </xf>
    <xf numFmtId="0" fontId="9" fillId="0" borderId="3" xfId="2" applyFont="1" applyBorder="1" applyAlignment="1">
      <alignment horizontal="right"/>
    </xf>
    <xf numFmtId="0" fontId="8" fillId="0" borderId="0" xfId="2" applyFont="1" applyFill="1" applyBorder="1" applyAlignment="1">
      <alignment horizontal="right"/>
    </xf>
    <xf numFmtId="0" fontId="8" fillId="0" borderId="0" xfId="2" applyFont="1" applyBorder="1" applyAlignment="1">
      <alignment horizontal="right"/>
    </xf>
    <xf numFmtId="0" fontId="9" fillId="0" borderId="0" xfId="2" applyFont="1" applyBorder="1" applyAlignment="1">
      <alignment horizontal="right"/>
    </xf>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0" fontId="12" fillId="0" borderId="0" xfId="1" applyFont="1" applyBorder="1"/>
    <xf numFmtId="0" fontId="2" fillId="0" borderId="0" xfId="2" applyFont="1"/>
    <xf numFmtId="0" fontId="2" fillId="0" borderId="0" xfId="2" applyFont="1" applyAlignment="1">
      <alignment wrapText="1"/>
    </xf>
    <xf numFmtId="49" fontId="7" fillId="0" borderId="3" xfId="2" applyNumberFormat="1" applyFont="1" applyBorder="1"/>
    <xf numFmtId="49" fontId="2" fillId="0" borderId="0" xfId="2" applyNumberFormat="1" applyFont="1" applyFill="1" applyBorder="1"/>
    <xf numFmtId="49" fontId="7" fillId="0" borderId="0" xfId="2" applyNumberFormat="1" applyFont="1" applyBorder="1"/>
    <xf numFmtId="49" fontId="2" fillId="0" borderId="0" xfId="0" applyNumberFormat="1" applyFont="1"/>
    <xf numFmtId="49" fontId="8" fillId="0" borderId="0" xfId="2" applyNumberFormat="1" applyFont="1" applyBorder="1"/>
    <xf numFmtId="0" fontId="7" fillId="0" borderId="0" xfId="2" applyFont="1" applyBorder="1" applyAlignment="1">
      <alignment horizontal="right"/>
    </xf>
    <xf numFmtId="0" fontId="1" fillId="0" borderId="0" xfId="3" applyFont="1" applyFill="1" applyAlignment="1">
      <alignment wrapText="1"/>
    </xf>
    <xf numFmtId="0" fontId="8" fillId="0" borderId="0" xfId="2" applyFont="1" applyFill="1" applyBorder="1"/>
    <xf numFmtId="49" fontId="8" fillId="0" borderId="0" xfId="2" applyNumberFormat="1" applyFont="1" applyFill="1" applyBorder="1"/>
    <xf numFmtId="49" fontId="8" fillId="0" borderId="1" xfId="2" applyNumberFormat="1" applyFont="1" applyFill="1" applyBorder="1"/>
    <xf numFmtId="0" fontId="2" fillId="2" borderId="4" xfId="2" applyFont="1" applyFill="1" applyBorder="1" applyAlignment="1">
      <alignment horizontal="right"/>
    </xf>
    <xf numFmtId="0" fontId="5" fillId="0" borderId="0" xfId="3" applyFont="1" applyFill="1" applyAlignment="1">
      <alignment wrapText="1"/>
    </xf>
    <xf numFmtId="0" fontId="2" fillId="0" borderId="0" xfId="2" applyFont="1" applyFill="1" applyBorder="1"/>
    <xf numFmtId="49" fontId="2" fillId="0" borderId="1" xfId="2" applyNumberFormat="1" applyFont="1" applyFill="1" applyBorder="1"/>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101"/>
  <sheetViews>
    <sheetView showGridLines="0" tabSelected="1" zoomScaleNormal="100" workbookViewId="0">
      <selection activeCell="N1" sqref="N1"/>
    </sheetView>
  </sheetViews>
  <sheetFormatPr baseColWidth="10" defaultRowHeight="12.75"/>
  <cols>
    <col min="1" max="1" width="65.7109375" style="1" customWidth="1"/>
    <col min="2" max="11" width="13.7109375" customWidth="1"/>
  </cols>
  <sheetData>
    <row r="1" spans="1:11" ht="26.25">
      <c r="A1" s="28" t="s">
        <v>2</v>
      </c>
      <c r="B1" s="1"/>
      <c r="C1" s="11"/>
      <c r="D1" s="11"/>
      <c r="E1" s="11"/>
      <c r="F1" s="11"/>
      <c r="G1" s="11"/>
      <c r="H1" s="11"/>
      <c r="I1" s="11"/>
      <c r="J1" s="11"/>
      <c r="K1" s="11"/>
    </row>
    <row r="2" spans="1:11">
      <c r="A2" s="29"/>
      <c r="B2" s="1"/>
      <c r="C2" s="11"/>
      <c r="D2" s="11"/>
      <c r="E2" s="11"/>
      <c r="F2" s="11"/>
      <c r="G2" s="11"/>
      <c r="H2" s="11"/>
      <c r="I2" s="11"/>
      <c r="J2" s="11"/>
      <c r="K2" s="11"/>
    </row>
    <row r="3" spans="1:11" ht="76.5">
      <c r="A3" s="30" t="s">
        <v>3</v>
      </c>
      <c r="B3" s="1"/>
      <c r="C3" s="11"/>
      <c r="D3" s="11"/>
      <c r="E3" s="11"/>
      <c r="F3" s="11"/>
      <c r="G3" s="11"/>
      <c r="H3" s="11"/>
      <c r="I3" s="11"/>
      <c r="J3" s="11"/>
      <c r="K3" s="11"/>
    </row>
    <row r="4" spans="1:11">
      <c r="A4" s="30"/>
      <c r="B4" s="1"/>
      <c r="C4" s="11"/>
      <c r="D4" s="11"/>
      <c r="E4" s="11"/>
      <c r="F4" s="11"/>
      <c r="G4" s="11"/>
      <c r="H4" s="11"/>
      <c r="I4" s="11"/>
      <c r="J4" s="11"/>
      <c r="K4" s="11"/>
    </row>
    <row r="5" spans="1:11">
      <c r="A5" s="30"/>
      <c r="B5" s="1"/>
      <c r="C5" s="11"/>
      <c r="D5" s="11"/>
      <c r="E5" s="11"/>
      <c r="F5" s="11"/>
      <c r="G5" s="11"/>
      <c r="H5" s="11"/>
      <c r="I5" s="11"/>
      <c r="J5" s="11"/>
      <c r="K5" s="11"/>
    </row>
    <row r="6" spans="1:11">
      <c r="A6" s="29"/>
      <c r="B6" s="1"/>
      <c r="C6" s="11"/>
      <c r="D6" s="11"/>
      <c r="E6" s="11"/>
      <c r="F6" s="11"/>
      <c r="G6" s="11"/>
      <c r="H6" s="11"/>
      <c r="I6" s="11"/>
      <c r="J6" s="11"/>
      <c r="K6" s="11"/>
    </row>
    <row r="7" spans="1:11" ht="20.25">
      <c r="A7" s="13" t="s">
        <v>4</v>
      </c>
      <c r="B7" s="27">
        <v>2023</v>
      </c>
      <c r="C7" s="15">
        <v>2022</v>
      </c>
      <c r="D7" s="15">
        <v>2021</v>
      </c>
      <c r="E7" s="15">
        <v>2020</v>
      </c>
      <c r="F7" s="15">
        <v>2019</v>
      </c>
      <c r="G7" s="15">
        <v>2018</v>
      </c>
      <c r="H7" s="15">
        <v>2017</v>
      </c>
      <c r="I7" s="15">
        <v>2016</v>
      </c>
      <c r="J7" s="15">
        <v>2015</v>
      </c>
      <c r="K7" s="15">
        <v>2014</v>
      </c>
    </row>
    <row r="8" spans="1:11">
      <c r="A8" s="3" t="s">
        <v>5</v>
      </c>
      <c r="B8" s="23"/>
      <c r="C8" s="11"/>
      <c r="D8" s="11"/>
      <c r="E8" s="11"/>
      <c r="F8" s="11"/>
      <c r="G8" s="11"/>
      <c r="H8" s="11"/>
      <c r="I8" s="11"/>
      <c r="J8" s="11"/>
      <c r="K8" s="11"/>
    </row>
    <row r="9" spans="1:11">
      <c r="A9" s="3"/>
      <c r="B9" s="23"/>
      <c r="C9" s="11"/>
      <c r="D9" s="11"/>
      <c r="E9" s="11"/>
      <c r="F9" s="11"/>
      <c r="G9" s="11"/>
      <c r="H9" s="11"/>
      <c r="I9" s="11"/>
      <c r="J9" s="11"/>
      <c r="K9" s="11"/>
    </row>
    <row r="10" spans="1:11">
      <c r="A10" s="4" t="s">
        <v>6</v>
      </c>
      <c r="B10" s="24">
        <v>34</v>
      </c>
      <c r="C10" s="16">
        <f>17+21</f>
        <v>38</v>
      </c>
      <c r="D10" s="16">
        <v>44</v>
      </c>
      <c r="E10" s="16">
        <v>51</v>
      </c>
      <c r="F10" s="16">
        <v>26</v>
      </c>
      <c r="G10" s="16">
        <v>23</v>
      </c>
      <c r="H10" s="16">
        <v>21</v>
      </c>
      <c r="I10" s="16">
        <v>17</v>
      </c>
      <c r="J10" s="16">
        <v>20</v>
      </c>
      <c r="K10" s="16">
        <v>20</v>
      </c>
    </row>
    <row r="11" spans="1:11">
      <c r="A11" s="6" t="s">
        <v>7</v>
      </c>
      <c r="B11" s="25">
        <v>46</v>
      </c>
      <c r="C11" s="17">
        <f>4+23+7+21</f>
        <v>55</v>
      </c>
      <c r="D11" s="17">
        <v>38</v>
      </c>
      <c r="E11" s="17">
        <v>41</v>
      </c>
      <c r="F11" s="17">
        <v>23</v>
      </c>
      <c r="G11" s="17">
        <v>22</v>
      </c>
      <c r="H11" s="17">
        <v>22</v>
      </c>
      <c r="I11" s="17">
        <v>24</v>
      </c>
      <c r="J11" s="17">
        <v>21</v>
      </c>
      <c r="K11" s="17">
        <v>25</v>
      </c>
    </row>
    <row r="12" spans="1:11">
      <c r="A12" s="6" t="s">
        <v>8</v>
      </c>
      <c r="B12" s="25">
        <v>16</v>
      </c>
      <c r="C12" s="17">
        <f>2+1+8+9</f>
        <v>20</v>
      </c>
      <c r="D12" s="17">
        <v>13</v>
      </c>
      <c r="E12" s="17">
        <v>12</v>
      </c>
      <c r="F12" s="17">
        <v>45</v>
      </c>
      <c r="G12" s="17">
        <v>47</v>
      </c>
      <c r="H12" s="17" t="s">
        <v>0</v>
      </c>
      <c r="I12" s="17" t="s">
        <v>0</v>
      </c>
      <c r="J12" s="17" t="s">
        <v>0</v>
      </c>
      <c r="K12" s="17" t="s">
        <v>0</v>
      </c>
    </row>
    <row r="13" spans="1:11">
      <c r="A13" s="31" t="s">
        <v>1</v>
      </c>
      <c r="B13" s="26">
        <f t="shared" ref="B13:G13" si="0">SUM(B10:B12)</f>
        <v>96</v>
      </c>
      <c r="C13" s="18">
        <f t="shared" si="0"/>
        <v>113</v>
      </c>
      <c r="D13" s="18">
        <f t="shared" si="0"/>
        <v>95</v>
      </c>
      <c r="E13" s="18">
        <f t="shared" si="0"/>
        <v>104</v>
      </c>
      <c r="F13" s="18">
        <f t="shared" si="0"/>
        <v>94</v>
      </c>
      <c r="G13" s="18">
        <f t="shared" si="0"/>
        <v>92</v>
      </c>
      <c r="H13" s="18">
        <f t="shared" ref="H13:K13" si="1">SUM(H10:H12)</f>
        <v>43</v>
      </c>
      <c r="I13" s="18">
        <f t="shared" si="1"/>
        <v>41</v>
      </c>
      <c r="J13" s="18">
        <f t="shared" si="1"/>
        <v>41</v>
      </c>
      <c r="K13" s="18">
        <f t="shared" si="1"/>
        <v>45</v>
      </c>
    </row>
    <row r="14" spans="1:11">
      <c r="A14" s="32"/>
      <c r="B14" s="14"/>
      <c r="C14" s="19"/>
      <c r="D14" s="19"/>
      <c r="E14" s="19"/>
      <c r="F14" s="19"/>
      <c r="G14" s="19"/>
      <c r="H14" s="19"/>
      <c r="I14" s="19"/>
      <c r="J14" s="19"/>
      <c r="K14" s="19"/>
    </row>
    <row r="15" spans="1:11">
      <c r="A15" s="32"/>
      <c r="B15" s="14"/>
      <c r="C15" s="19"/>
      <c r="D15" s="19"/>
      <c r="E15" s="19"/>
      <c r="F15" s="19"/>
      <c r="G15" s="19"/>
      <c r="H15" s="19"/>
      <c r="I15" s="19"/>
      <c r="J15" s="19"/>
      <c r="K15" s="19"/>
    </row>
    <row r="16" spans="1:11">
      <c r="A16" s="32"/>
      <c r="B16" s="14"/>
      <c r="C16" s="19"/>
      <c r="D16" s="19"/>
      <c r="E16" s="19"/>
      <c r="F16" s="19"/>
      <c r="G16" s="19"/>
      <c r="H16" s="19"/>
      <c r="I16" s="19"/>
      <c r="J16" s="19"/>
      <c r="K16" s="19"/>
    </row>
    <row r="17" spans="1:11">
      <c r="A17" s="32"/>
      <c r="B17" s="14"/>
      <c r="C17" s="19"/>
      <c r="D17" s="19"/>
      <c r="E17" s="19"/>
      <c r="F17" s="19"/>
      <c r="G17" s="19"/>
      <c r="H17" s="19"/>
      <c r="I17" s="19"/>
      <c r="J17" s="19"/>
      <c r="K17" s="19"/>
    </row>
    <row r="18" spans="1:11" ht="40.5">
      <c r="A18" s="13" t="s">
        <v>9</v>
      </c>
      <c r="B18" s="27">
        <f>B$7</f>
        <v>2023</v>
      </c>
      <c r="C18" s="15">
        <f>C$7</f>
        <v>2022</v>
      </c>
      <c r="D18" s="15">
        <f>D$7</f>
        <v>2021</v>
      </c>
      <c r="E18" s="15">
        <f>E$7</f>
        <v>2020</v>
      </c>
      <c r="F18" s="15">
        <f>F$7</f>
        <v>2019</v>
      </c>
      <c r="G18" s="15">
        <f t="shared" ref="G18:K18" si="2">G$7</f>
        <v>2018</v>
      </c>
      <c r="H18" s="15">
        <f t="shared" si="2"/>
        <v>2017</v>
      </c>
      <c r="I18" s="15">
        <f t="shared" si="2"/>
        <v>2016</v>
      </c>
      <c r="J18" s="15">
        <f t="shared" si="2"/>
        <v>2015</v>
      </c>
      <c r="K18" s="15">
        <f t="shared" si="2"/>
        <v>2014</v>
      </c>
    </row>
    <row r="19" spans="1:11">
      <c r="A19" s="3" t="s">
        <v>5</v>
      </c>
      <c r="B19" s="23"/>
      <c r="C19" s="11"/>
      <c r="D19" s="11"/>
      <c r="E19" s="11"/>
      <c r="F19" s="11"/>
      <c r="G19" s="11"/>
      <c r="H19" s="11"/>
      <c r="I19" s="11"/>
      <c r="J19" s="11"/>
      <c r="K19" s="11"/>
    </row>
    <row r="20" spans="1:11">
      <c r="A20" s="3"/>
      <c r="B20" s="23"/>
      <c r="C20" s="11"/>
      <c r="D20" s="11"/>
      <c r="E20" s="11"/>
      <c r="F20" s="11"/>
      <c r="G20" s="11"/>
      <c r="H20" s="11"/>
      <c r="I20" s="11"/>
      <c r="J20" s="11"/>
      <c r="K20" s="11"/>
    </row>
    <row r="21" spans="1:11">
      <c r="A21" s="4" t="s">
        <v>10</v>
      </c>
      <c r="B21" s="24">
        <v>43</v>
      </c>
      <c r="C21" s="16">
        <v>34</v>
      </c>
      <c r="D21" s="16">
        <v>41</v>
      </c>
      <c r="E21" s="16">
        <v>40</v>
      </c>
      <c r="F21" s="16">
        <v>36</v>
      </c>
      <c r="G21" s="16">
        <v>27</v>
      </c>
      <c r="H21" s="16">
        <v>23</v>
      </c>
      <c r="I21" s="16">
        <v>29</v>
      </c>
      <c r="J21" s="16">
        <v>31</v>
      </c>
      <c r="K21" s="16">
        <v>26</v>
      </c>
    </row>
    <row r="22" spans="1:11">
      <c r="A22" s="6" t="s">
        <v>11</v>
      </c>
      <c r="B22" s="25">
        <v>8</v>
      </c>
      <c r="C22" s="17">
        <v>16</v>
      </c>
      <c r="D22" s="17">
        <v>16</v>
      </c>
      <c r="E22" s="17">
        <v>11</v>
      </c>
      <c r="F22" s="17">
        <v>24</v>
      </c>
      <c r="G22" s="17">
        <v>15</v>
      </c>
      <c r="H22" s="17">
        <v>19</v>
      </c>
      <c r="I22" s="17">
        <v>27</v>
      </c>
      <c r="J22" s="17">
        <v>15</v>
      </c>
      <c r="K22" s="17">
        <v>21</v>
      </c>
    </row>
    <row r="23" spans="1:11">
      <c r="A23" s="31" t="s">
        <v>1</v>
      </c>
      <c r="B23" s="26">
        <f t="shared" ref="B23:K23" si="3">SUM(B21:B22)</f>
        <v>51</v>
      </c>
      <c r="C23" s="18">
        <f t="shared" si="3"/>
        <v>50</v>
      </c>
      <c r="D23" s="18">
        <f t="shared" si="3"/>
        <v>57</v>
      </c>
      <c r="E23" s="18">
        <f t="shared" si="3"/>
        <v>51</v>
      </c>
      <c r="F23" s="18">
        <f t="shared" si="3"/>
        <v>60</v>
      </c>
      <c r="G23" s="18">
        <f t="shared" si="3"/>
        <v>42</v>
      </c>
      <c r="H23" s="18">
        <f t="shared" si="3"/>
        <v>42</v>
      </c>
      <c r="I23" s="18">
        <f t="shared" si="3"/>
        <v>56</v>
      </c>
      <c r="J23" s="18">
        <f t="shared" si="3"/>
        <v>46</v>
      </c>
      <c r="K23" s="18">
        <f t="shared" si="3"/>
        <v>47</v>
      </c>
    </row>
    <row r="24" spans="1:11">
      <c r="A24" s="11"/>
      <c r="B24" s="1"/>
      <c r="C24" s="20"/>
      <c r="D24" s="20"/>
      <c r="E24" s="20"/>
      <c r="F24" s="20"/>
      <c r="G24" s="20"/>
      <c r="H24" s="20"/>
      <c r="I24" s="20"/>
      <c r="J24" s="20"/>
      <c r="K24" s="20"/>
    </row>
    <row r="25" spans="1:11">
      <c r="A25" s="35"/>
      <c r="B25" s="7"/>
      <c r="C25" s="20"/>
      <c r="D25" s="20"/>
      <c r="E25" s="20"/>
      <c r="F25" s="20"/>
      <c r="G25" s="20"/>
      <c r="H25" s="20"/>
      <c r="I25" s="20"/>
      <c r="J25" s="20"/>
      <c r="K25" s="20"/>
    </row>
    <row r="26" spans="1:11">
      <c r="A26" s="35"/>
      <c r="B26" s="7"/>
      <c r="C26" s="20"/>
      <c r="D26" s="20"/>
      <c r="E26" s="20"/>
      <c r="F26" s="20"/>
      <c r="G26" s="20"/>
      <c r="H26" s="20"/>
      <c r="I26" s="20"/>
      <c r="J26" s="20"/>
      <c r="K26" s="20"/>
    </row>
    <row r="27" spans="1:11">
      <c r="A27" s="35"/>
      <c r="B27" s="7"/>
      <c r="C27" s="20"/>
      <c r="D27" s="20"/>
      <c r="E27" s="20"/>
      <c r="F27" s="20"/>
      <c r="G27" s="20"/>
      <c r="H27" s="20"/>
      <c r="I27" s="20"/>
      <c r="J27" s="20"/>
      <c r="K27" s="20"/>
    </row>
    <row r="28" spans="1:11" ht="40.5">
      <c r="A28" s="37" t="s">
        <v>12</v>
      </c>
      <c r="B28" s="27">
        <f>B$7</f>
        <v>2023</v>
      </c>
      <c r="C28" s="15">
        <f>C$7</f>
        <v>2022</v>
      </c>
      <c r="D28" s="15">
        <f>D$7</f>
        <v>2021</v>
      </c>
      <c r="E28" s="15">
        <f>E$7</f>
        <v>2020</v>
      </c>
      <c r="F28" s="15">
        <f>F$7</f>
        <v>2019</v>
      </c>
      <c r="G28" s="15">
        <f t="shared" ref="G28:K28" si="4">G$7</f>
        <v>2018</v>
      </c>
      <c r="H28" s="15">
        <f t="shared" si="4"/>
        <v>2017</v>
      </c>
      <c r="I28" s="15">
        <f t="shared" si="4"/>
        <v>2016</v>
      </c>
      <c r="J28" s="15">
        <f t="shared" si="4"/>
        <v>2015</v>
      </c>
      <c r="K28" s="15">
        <f t="shared" si="4"/>
        <v>2014</v>
      </c>
    </row>
    <row r="29" spans="1:11">
      <c r="A29" s="38" t="s">
        <v>5</v>
      </c>
      <c r="B29" s="23"/>
      <c r="C29" s="11"/>
      <c r="D29" s="11"/>
      <c r="E29" s="11"/>
      <c r="F29" s="11"/>
      <c r="G29" s="11"/>
      <c r="H29" s="11"/>
      <c r="I29" s="11"/>
      <c r="J29" s="11"/>
      <c r="K29" s="11"/>
    </row>
    <row r="30" spans="1:11">
      <c r="A30" s="39"/>
      <c r="B30" s="22"/>
      <c r="C30" s="20"/>
      <c r="D30" s="20"/>
      <c r="E30" s="20"/>
      <c r="F30" s="20"/>
      <c r="G30" s="20"/>
      <c r="H30" s="20"/>
      <c r="I30" s="20"/>
      <c r="J30" s="20"/>
      <c r="K30" s="20"/>
    </row>
    <row r="31" spans="1:11">
      <c r="A31" s="40" t="s">
        <v>13</v>
      </c>
      <c r="B31" s="41">
        <v>8</v>
      </c>
      <c r="C31" s="16">
        <v>6</v>
      </c>
      <c r="D31" s="16">
        <v>9</v>
      </c>
      <c r="E31" s="16">
        <v>2</v>
      </c>
      <c r="F31" s="16">
        <v>8</v>
      </c>
      <c r="G31" s="16">
        <v>10</v>
      </c>
      <c r="H31" s="16">
        <v>9</v>
      </c>
      <c r="I31" s="16">
        <v>10</v>
      </c>
      <c r="J31" s="16">
        <v>9</v>
      </c>
      <c r="K31" s="16" t="s">
        <v>0</v>
      </c>
    </row>
    <row r="32" spans="1:11">
      <c r="B32" s="7"/>
      <c r="C32" s="8"/>
      <c r="D32" s="8"/>
      <c r="E32" s="8"/>
      <c r="F32" s="8"/>
      <c r="G32" s="8"/>
      <c r="H32" s="8"/>
      <c r="I32" s="8"/>
      <c r="J32" s="8"/>
      <c r="K32" s="8"/>
    </row>
    <row r="33" spans="1:11">
      <c r="A33" s="7"/>
      <c r="B33" s="7"/>
      <c r="C33" s="8"/>
      <c r="D33" s="8"/>
      <c r="E33" s="8"/>
      <c r="F33" s="8"/>
      <c r="G33" s="8"/>
      <c r="H33" s="8"/>
      <c r="I33" s="8"/>
      <c r="J33" s="8"/>
      <c r="K33" s="8"/>
    </row>
    <row r="34" spans="1:11">
      <c r="A34" s="7"/>
      <c r="B34" s="7"/>
      <c r="C34" s="8"/>
      <c r="D34" s="8"/>
      <c r="E34" s="8"/>
      <c r="F34" s="8"/>
      <c r="G34" s="8"/>
      <c r="H34" s="8"/>
      <c r="I34" s="8"/>
      <c r="J34" s="8"/>
      <c r="K34" s="8"/>
    </row>
    <row r="35" spans="1:11">
      <c r="A35" s="7"/>
      <c r="B35" s="33"/>
      <c r="C35" s="36"/>
      <c r="D35" s="36"/>
      <c r="E35" s="36"/>
      <c r="F35" s="36"/>
      <c r="G35" s="36"/>
      <c r="H35" s="36"/>
      <c r="I35" s="36"/>
      <c r="J35" s="36"/>
      <c r="K35" s="8"/>
    </row>
    <row r="36" spans="1:11" s="1" customFormat="1" ht="40.5">
      <c r="A36" s="42" t="s">
        <v>23</v>
      </c>
      <c r="B36" s="27">
        <f>B$7</f>
        <v>2023</v>
      </c>
      <c r="C36" s="2">
        <f>C$7</f>
        <v>2022</v>
      </c>
      <c r="D36" s="2">
        <f>D$7</f>
        <v>2021</v>
      </c>
      <c r="E36" s="2">
        <f>E$7</f>
        <v>2020</v>
      </c>
      <c r="F36" s="2">
        <f>F$7</f>
        <v>2019</v>
      </c>
      <c r="G36" s="2">
        <f t="shared" ref="G36:K36" si="5">G$7</f>
        <v>2018</v>
      </c>
      <c r="H36" s="2">
        <f t="shared" si="5"/>
        <v>2017</v>
      </c>
      <c r="I36" s="2">
        <f t="shared" si="5"/>
        <v>2016</v>
      </c>
      <c r="J36" s="2">
        <f t="shared" si="5"/>
        <v>2015</v>
      </c>
      <c r="K36" s="2">
        <f t="shared" si="5"/>
        <v>2014</v>
      </c>
    </row>
    <row r="37" spans="1:11" s="1" customFormat="1">
      <c r="A37" s="43" t="s">
        <v>5</v>
      </c>
      <c r="B37" s="23"/>
    </row>
    <row r="38" spans="1:11" s="1" customFormat="1">
      <c r="A38" s="32"/>
      <c r="B38" s="22"/>
      <c r="C38" s="8"/>
      <c r="D38" s="8"/>
      <c r="E38" s="8"/>
      <c r="F38" s="8"/>
      <c r="G38" s="8"/>
      <c r="H38" s="8"/>
      <c r="I38" s="8"/>
      <c r="J38" s="8"/>
      <c r="K38" s="8"/>
    </row>
    <row r="39" spans="1:11" s="1" customFormat="1">
      <c r="A39" s="44" t="s">
        <v>22</v>
      </c>
      <c r="B39" s="41">
        <v>5</v>
      </c>
      <c r="C39" s="5" t="s">
        <v>0</v>
      </c>
      <c r="D39" s="5" t="s">
        <v>0</v>
      </c>
      <c r="E39" s="5" t="s">
        <v>0</v>
      </c>
      <c r="F39" s="5" t="s">
        <v>0</v>
      </c>
      <c r="G39" s="5" t="s">
        <v>0</v>
      </c>
      <c r="H39" s="5" t="s">
        <v>0</v>
      </c>
      <c r="I39" s="5" t="s">
        <v>0</v>
      </c>
      <c r="J39" s="5" t="s">
        <v>0</v>
      </c>
      <c r="K39" s="5" t="s">
        <v>0</v>
      </c>
    </row>
    <row r="40" spans="1:11">
      <c r="B40" s="12"/>
      <c r="C40" s="21"/>
      <c r="D40" s="21"/>
      <c r="E40" s="21"/>
      <c r="F40" s="21"/>
      <c r="G40" s="21"/>
      <c r="H40" s="21"/>
      <c r="I40" s="21"/>
      <c r="J40" s="21"/>
      <c r="K40" s="20"/>
    </row>
    <row r="41" spans="1:11">
      <c r="A41" s="33"/>
      <c r="B41" s="12"/>
      <c r="C41" s="21"/>
      <c r="D41" s="21"/>
      <c r="E41" s="21"/>
      <c r="F41" s="21"/>
      <c r="G41" s="21"/>
      <c r="H41" s="21"/>
      <c r="I41" s="21"/>
      <c r="J41" s="21"/>
      <c r="K41" s="20"/>
    </row>
    <row r="42" spans="1:11">
      <c r="A42" s="33"/>
      <c r="B42" s="12"/>
      <c r="C42" s="21"/>
      <c r="D42" s="21"/>
      <c r="E42" s="21"/>
      <c r="F42" s="21"/>
      <c r="G42" s="21"/>
      <c r="H42" s="21"/>
      <c r="I42" s="21"/>
      <c r="J42" s="21"/>
      <c r="K42" s="20"/>
    </row>
    <row r="43" spans="1:11">
      <c r="A43" s="33"/>
      <c r="B43" s="12"/>
      <c r="C43" s="21"/>
      <c r="D43" s="21"/>
      <c r="E43" s="21"/>
      <c r="F43" s="21"/>
      <c r="G43" s="21"/>
      <c r="H43" s="21"/>
      <c r="I43" s="21"/>
      <c r="J43" s="21"/>
      <c r="K43" s="20"/>
    </row>
    <row r="44" spans="1:11" ht="40.5">
      <c r="A44" s="13" t="s">
        <v>12</v>
      </c>
      <c r="B44" s="27">
        <f>B$7</f>
        <v>2023</v>
      </c>
      <c r="C44" s="15">
        <f>C$7</f>
        <v>2022</v>
      </c>
      <c r="D44" s="15">
        <f>D$7</f>
        <v>2021</v>
      </c>
      <c r="E44" s="15">
        <f>E$7</f>
        <v>2020</v>
      </c>
      <c r="F44" s="15">
        <f>F$7</f>
        <v>2019</v>
      </c>
      <c r="G44" s="15">
        <f t="shared" ref="G44:K44" si="6">G$7</f>
        <v>2018</v>
      </c>
      <c r="H44" s="15">
        <f t="shared" si="6"/>
        <v>2017</v>
      </c>
      <c r="I44" s="15">
        <f t="shared" si="6"/>
        <v>2016</v>
      </c>
      <c r="J44" s="15">
        <f t="shared" si="6"/>
        <v>2015</v>
      </c>
      <c r="K44" s="15">
        <f t="shared" si="6"/>
        <v>2014</v>
      </c>
    </row>
    <row r="45" spans="1:11">
      <c r="A45" s="3" t="s">
        <v>5</v>
      </c>
      <c r="B45" s="23"/>
      <c r="C45" s="11"/>
      <c r="D45" s="11"/>
      <c r="E45" s="11"/>
      <c r="F45" s="11"/>
      <c r="G45" s="11"/>
      <c r="H45" s="11"/>
      <c r="I45" s="11"/>
      <c r="J45" s="11"/>
      <c r="K45" s="11"/>
    </row>
    <row r="46" spans="1:11">
      <c r="A46" s="33"/>
      <c r="B46" s="22"/>
      <c r="C46" s="20"/>
      <c r="D46" s="20"/>
      <c r="E46" s="20"/>
      <c r="F46" s="20"/>
      <c r="G46" s="20"/>
      <c r="H46" s="20"/>
      <c r="I46" s="20"/>
      <c r="J46" s="20"/>
      <c r="K46" s="20"/>
    </row>
    <row r="47" spans="1:11">
      <c r="A47" s="4" t="s">
        <v>13</v>
      </c>
      <c r="B47" s="41">
        <v>3</v>
      </c>
      <c r="C47" s="16">
        <v>3</v>
      </c>
      <c r="D47" s="16">
        <v>3</v>
      </c>
      <c r="E47" s="16">
        <v>1</v>
      </c>
      <c r="F47" s="16">
        <v>2</v>
      </c>
      <c r="G47" s="16">
        <v>1</v>
      </c>
      <c r="H47" s="16">
        <v>1</v>
      </c>
      <c r="I47" s="16" t="s">
        <v>0</v>
      </c>
      <c r="J47" s="16" t="s">
        <v>0</v>
      </c>
      <c r="K47" s="16" t="s">
        <v>0</v>
      </c>
    </row>
    <row r="48" spans="1:11">
      <c r="B48" s="12"/>
      <c r="C48" s="21"/>
      <c r="D48" s="21"/>
      <c r="E48" s="21"/>
      <c r="F48" s="21"/>
      <c r="G48" s="21"/>
      <c r="H48" s="21"/>
      <c r="I48" s="21"/>
      <c r="J48" s="21"/>
      <c r="K48" s="20"/>
    </row>
    <row r="49" spans="1:11">
      <c r="A49" s="33"/>
      <c r="B49" s="12"/>
      <c r="C49" s="21"/>
      <c r="D49" s="21"/>
      <c r="E49" s="21"/>
      <c r="F49" s="21"/>
      <c r="G49" s="21"/>
      <c r="H49" s="21"/>
      <c r="I49" s="21"/>
      <c r="J49" s="21"/>
      <c r="K49" s="20"/>
    </row>
    <row r="50" spans="1:11">
      <c r="A50" s="33"/>
      <c r="B50" s="12"/>
      <c r="C50" s="21"/>
      <c r="D50" s="21"/>
      <c r="E50" s="21"/>
      <c r="F50" s="21"/>
      <c r="G50" s="21"/>
      <c r="H50" s="21"/>
      <c r="I50" s="21"/>
      <c r="J50" s="21"/>
      <c r="K50" s="20"/>
    </row>
    <row r="51" spans="1:11">
      <c r="A51" s="33"/>
      <c r="B51" s="12"/>
      <c r="C51" s="21"/>
      <c r="D51" s="21"/>
      <c r="E51" s="21"/>
      <c r="F51" s="21"/>
      <c r="G51" s="21"/>
      <c r="H51" s="21"/>
      <c r="I51" s="21"/>
      <c r="J51" s="21"/>
      <c r="K51" s="20"/>
    </row>
    <row r="52" spans="1:11" ht="40.5">
      <c r="A52" s="13" t="s">
        <v>14</v>
      </c>
      <c r="B52" s="27">
        <f>B$7</f>
        <v>2023</v>
      </c>
      <c r="C52" s="2">
        <f>C$7</f>
        <v>2022</v>
      </c>
      <c r="D52" s="2">
        <f>D$7</f>
        <v>2021</v>
      </c>
      <c r="E52" s="2">
        <f>E$7</f>
        <v>2020</v>
      </c>
      <c r="F52" s="2">
        <f>F$7</f>
        <v>2019</v>
      </c>
      <c r="G52" s="2">
        <f t="shared" ref="G52:K52" si="7">G$7</f>
        <v>2018</v>
      </c>
      <c r="H52" s="2">
        <f t="shared" si="7"/>
        <v>2017</v>
      </c>
      <c r="I52" s="2">
        <f t="shared" si="7"/>
        <v>2016</v>
      </c>
      <c r="J52" s="2">
        <f t="shared" si="7"/>
        <v>2015</v>
      </c>
      <c r="K52" s="2">
        <f t="shared" si="7"/>
        <v>2014</v>
      </c>
    </row>
    <row r="53" spans="1:11">
      <c r="A53" s="3" t="s">
        <v>5</v>
      </c>
      <c r="B53" s="23"/>
      <c r="C53" s="1"/>
      <c r="D53" s="1"/>
      <c r="E53" s="1"/>
      <c r="F53" s="1"/>
      <c r="G53" s="1"/>
      <c r="H53" s="1"/>
      <c r="I53" s="1"/>
      <c r="J53" s="1"/>
      <c r="K53" s="1"/>
    </row>
    <row r="54" spans="1:11">
      <c r="A54" s="33"/>
      <c r="B54" s="22"/>
      <c r="C54" s="8"/>
      <c r="D54" s="8"/>
      <c r="E54" s="8"/>
      <c r="F54" s="8"/>
      <c r="G54" s="8"/>
      <c r="H54" s="8"/>
      <c r="I54" s="8"/>
      <c r="J54" s="8"/>
      <c r="K54" s="8"/>
    </row>
    <row r="55" spans="1:11">
      <c r="A55" s="4" t="s">
        <v>15</v>
      </c>
      <c r="B55" s="41">
        <f>SUM(B53:B54)</f>
        <v>0</v>
      </c>
      <c r="C55" s="5">
        <v>0</v>
      </c>
      <c r="D55" s="5">
        <v>1</v>
      </c>
      <c r="E55" s="5" t="s">
        <v>0</v>
      </c>
      <c r="F55" s="5" t="s">
        <v>0</v>
      </c>
      <c r="G55" s="5" t="s">
        <v>0</v>
      </c>
      <c r="H55" s="5" t="s">
        <v>0</v>
      </c>
      <c r="I55" s="5" t="s">
        <v>0</v>
      </c>
      <c r="J55" s="5" t="s">
        <v>0</v>
      </c>
      <c r="K55" s="5" t="s">
        <v>0</v>
      </c>
    </row>
    <row r="56" spans="1:11">
      <c r="A56" s="33"/>
      <c r="B56" s="12"/>
      <c r="C56" s="21"/>
      <c r="D56" s="21"/>
      <c r="E56" s="21"/>
      <c r="F56" s="21"/>
      <c r="G56" s="21"/>
      <c r="H56" s="21"/>
      <c r="I56" s="21"/>
      <c r="J56" s="21"/>
      <c r="K56" s="20"/>
    </row>
    <row r="57" spans="1:11">
      <c r="A57" s="33"/>
      <c r="B57" s="12"/>
      <c r="C57" s="21"/>
      <c r="D57" s="21"/>
      <c r="E57" s="21"/>
      <c r="F57" s="21"/>
      <c r="G57" s="21"/>
      <c r="H57" s="21"/>
      <c r="I57" s="21"/>
      <c r="J57" s="21"/>
      <c r="K57" s="20"/>
    </row>
    <row r="58" spans="1:11">
      <c r="A58" s="33"/>
      <c r="B58" s="12"/>
      <c r="C58" s="21"/>
      <c r="D58" s="21"/>
      <c r="E58" s="21"/>
      <c r="F58" s="21"/>
      <c r="G58" s="21"/>
      <c r="H58" s="21"/>
      <c r="I58" s="21"/>
      <c r="J58" s="21"/>
      <c r="K58" s="20"/>
    </row>
    <row r="59" spans="1:11">
      <c r="A59" s="33"/>
      <c r="B59" s="12"/>
      <c r="C59" s="21"/>
      <c r="D59" s="21"/>
      <c r="E59" s="21"/>
      <c r="F59" s="21"/>
      <c r="G59" s="21"/>
      <c r="H59" s="21"/>
      <c r="I59" s="21"/>
      <c r="J59" s="21"/>
      <c r="K59" s="20"/>
    </row>
    <row r="60" spans="1:11" ht="40.5">
      <c r="A60" s="13" t="s">
        <v>16</v>
      </c>
      <c r="B60" s="27">
        <f>B$7</f>
        <v>2023</v>
      </c>
      <c r="C60" s="15">
        <f>C$7</f>
        <v>2022</v>
      </c>
      <c r="D60" s="15">
        <f>D$7</f>
        <v>2021</v>
      </c>
      <c r="E60" s="15">
        <f>E$7</f>
        <v>2020</v>
      </c>
      <c r="F60" s="15">
        <f>F$7</f>
        <v>2019</v>
      </c>
      <c r="G60" s="15">
        <f t="shared" ref="G60:K60" si="8">G$7</f>
        <v>2018</v>
      </c>
      <c r="H60" s="15">
        <f t="shared" si="8"/>
        <v>2017</v>
      </c>
      <c r="I60" s="15">
        <f t="shared" si="8"/>
        <v>2016</v>
      </c>
      <c r="J60" s="15">
        <f t="shared" si="8"/>
        <v>2015</v>
      </c>
      <c r="K60" s="15">
        <f t="shared" si="8"/>
        <v>2014</v>
      </c>
    </row>
    <row r="61" spans="1:11">
      <c r="A61" s="1" t="s">
        <v>5</v>
      </c>
      <c r="B61" s="22"/>
      <c r="C61" s="20"/>
      <c r="D61" s="20"/>
      <c r="E61" s="20"/>
      <c r="F61" s="20"/>
      <c r="G61" s="20"/>
      <c r="H61" s="20"/>
      <c r="I61" s="20"/>
      <c r="J61" s="20"/>
      <c r="K61" s="20"/>
    </row>
    <row r="62" spans="1:11">
      <c r="A62" s="7"/>
      <c r="B62" s="22"/>
      <c r="C62" s="11"/>
      <c r="D62" s="11"/>
      <c r="E62" s="11"/>
      <c r="F62" s="11"/>
      <c r="G62" s="11"/>
      <c r="H62" s="11"/>
      <c r="I62" s="11"/>
      <c r="J62" s="11"/>
      <c r="K62" s="11"/>
    </row>
    <row r="63" spans="1:11">
      <c r="A63" s="4" t="s">
        <v>17</v>
      </c>
      <c r="B63" s="24">
        <v>9</v>
      </c>
      <c r="C63" s="16">
        <v>7</v>
      </c>
      <c r="D63" s="16">
        <v>13</v>
      </c>
      <c r="E63" s="16">
        <v>13</v>
      </c>
      <c r="F63" s="16">
        <v>7</v>
      </c>
      <c r="G63" s="16">
        <v>6</v>
      </c>
      <c r="H63" s="16">
        <v>7</v>
      </c>
      <c r="I63" s="16">
        <v>8</v>
      </c>
      <c r="J63" s="16">
        <v>6</v>
      </c>
      <c r="K63" s="16" t="s">
        <v>0</v>
      </c>
    </row>
    <row r="64" spans="1:11">
      <c r="A64" s="6" t="s">
        <v>18</v>
      </c>
      <c r="B64" s="25">
        <v>12</v>
      </c>
      <c r="C64" s="17">
        <v>11</v>
      </c>
      <c r="D64" s="17">
        <v>9</v>
      </c>
      <c r="E64" s="17">
        <v>12</v>
      </c>
      <c r="F64" s="17">
        <v>12</v>
      </c>
      <c r="G64" s="17">
        <v>12</v>
      </c>
      <c r="H64" s="17">
        <v>11</v>
      </c>
      <c r="I64" s="17">
        <v>6</v>
      </c>
      <c r="J64" s="17">
        <v>7</v>
      </c>
      <c r="K64" s="17" t="s">
        <v>0</v>
      </c>
    </row>
    <row r="65" spans="1:11">
      <c r="A65" s="6" t="s">
        <v>19</v>
      </c>
      <c r="B65" s="25">
        <v>0</v>
      </c>
      <c r="C65" s="17">
        <v>3</v>
      </c>
      <c r="D65" s="17" t="s">
        <v>0</v>
      </c>
      <c r="E65" s="17">
        <v>1</v>
      </c>
      <c r="F65" s="17">
        <v>1</v>
      </c>
      <c r="G65" s="17">
        <v>5</v>
      </c>
      <c r="H65" s="17">
        <v>6</v>
      </c>
      <c r="I65" s="17">
        <v>3</v>
      </c>
      <c r="J65" s="17">
        <v>1</v>
      </c>
      <c r="K65" s="17" t="s">
        <v>0</v>
      </c>
    </row>
    <row r="66" spans="1:11">
      <c r="A66" s="6" t="s">
        <v>20</v>
      </c>
      <c r="B66" s="25">
        <v>0</v>
      </c>
      <c r="C66" s="16" t="s">
        <v>0</v>
      </c>
      <c r="D66" s="16" t="s">
        <v>0</v>
      </c>
      <c r="E66" s="16" t="s">
        <v>0</v>
      </c>
      <c r="F66" s="16" t="s">
        <v>0</v>
      </c>
      <c r="G66" s="16" t="s">
        <v>0</v>
      </c>
      <c r="H66" s="16" t="s">
        <v>0</v>
      </c>
      <c r="I66" s="16" t="s">
        <v>0</v>
      </c>
      <c r="J66" s="16" t="s">
        <v>0</v>
      </c>
      <c r="K66" s="17" t="s">
        <v>0</v>
      </c>
    </row>
    <row r="67" spans="1:11">
      <c r="A67" s="6" t="s">
        <v>21</v>
      </c>
      <c r="B67" s="25">
        <v>0</v>
      </c>
      <c r="C67" s="16" t="s">
        <v>0</v>
      </c>
      <c r="D67" s="16" t="s">
        <v>0</v>
      </c>
      <c r="E67" s="16" t="s">
        <v>0</v>
      </c>
      <c r="F67" s="16" t="s">
        <v>0</v>
      </c>
      <c r="G67" s="16" t="s">
        <v>0</v>
      </c>
      <c r="H67" s="16" t="s">
        <v>0</v>
      </c>
      <c r="I67" s="17">
        <v>1</v>
      </c>
      <c r="J67" s="17">
        <v>1</v>
      </c>
      <c r="K67" s="17" t="s">
        <v>0</v>
      </c>
    </row>
    <row r="68" spans="1:11">
      <c r="A68" s="31" t="s">
        <v>1</v>
      </c>
      <c r="B68" s="26">
        <f t="shared" ref="B68:J68" si="9">SUM(B63:B67)</f>
        <v>21</v>
      </c>
      <c r="C68" s="18">
        <f t="shared" si="9"/>
        <v>21</v>
      </c>
      <c r="D68" s="18">
        <f t="shared" si="9"/>
        <v>22</v>
      </c>
      <c r="E68" s="18">
        <f t="shared" si="9"/>
        <v>26</v>
      </c>
      <c r="F68" s="18">
        <f t="shared" si="9"/>
        <v>20</v>
      </c>
      <c r="G68" s="18">
        <f t="shared" si="9"/>
        <v>23</v>
      </c>
      <c r="H68" s="18">
        <f t="shared" si="9"/>
        <v>24</v>
      </c>
      <c r="I68" s="18">
        <f t="shared" si="9"/>
        <v>18</v>
      </c>
      <c r="J68" s="18">
        <f t="shared" si="9"/>
        <v>15</v>
      </c>
      <c r="K68" s="17" t="s">
        <v>0</v>
      </c>
    </row>
    <row r="69" spans="1:11" ht="20.25">
      <c r="A69" s="7"/>
      <c r="B69" s="10"/>
      <c r="C69" s="9"/>
      <c r="D69" s="9"/>
      <c r="E69" s="9"/>
      <c r="F69" s="9"/>
      <c r="G69" s="9"/>
      <c r="H69" s="9"/>
      <c r="I69" s="9"/>
      <c r="J69" s="9"/>
      <c r="K69" s="9"/>
    </row>
    <row r="70" spans="1:11">
      <c r="A70" s="7"/>
    </row>
    <row r="71" spans="1:11">
      <c r="A71" s="7"/>
    </row>
    <row r="72" spans="1:11">
      <c r="A72" s="7"/>
    </row>
    <row r="73" spans="1:11">
      <c r="A73" s="7"/>
    </row>
    <row r="74" spans="1:11">
      <c r="A74" s="7"/>
    </row>
    <row r="75" spans="1:11">
      <c r="A75" s="7"/>
    </row>
    <row r="76" spans="1:11">
      <c r="A76" s="7"/>
    </row>
    <row r="77" spans="1:11">
      <c r="A77" s="7"/>
    </row>
    <row r="78" spans="1:11">
      <c r="A78" s="7"/>
    </row>
    <row r="79" spans="1:11">
      <c r="A79" s="7"/>
    </row>
    <row r="80" spans="1:11">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row r="95" spans="1:1">
      <c r="A95" s="7"/>
    </row>
    <row r="96" spans="1:1">
      <c r="A96" s="34"/>
    </row>
    <row r="97" spans="1:1">
      <c r="A97" s="34"/>
    </row>
    <row r="98" spans="1:1">
      <c r="A98" s="34"/>
    </row>
    <row r="99" spans="1:1">
      <c r="A99" s="34"/>
    </row>
    <row r="100" spans="1:1">
      <c r="A100" s="34"/>
    </row>
    <row r="101" spans="1:1">
      <c r="A101" s="34"/>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QQ7CV7YMZS54-958334791-74</_dlc_DocId>
    <_dlc_DocIdUrl xmlns="156dd62c-3e4e-494c-bf72-b9bf391481ee">
      <Url>https://dok.finma.ch/sites/2067-PR/_layouts/15/DocIdRedir.aspx?ID=QQ7CV7YMZS54-958334791-74</Url>
      <Description>QQ7CV7YMZS54-958334791-74</Description>
    </_dlc_DocIdUrl>
    <FinalDocument xmlns="EDE94700-760D-4322-9D25-898EC853010B" xsi:nil="true"/>
    <DocumentDate xmlns="EDE94700-760D-4322-9D25-898EC853010B">2023-03-22T08:55:58+00:00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08716-B142-484E-AE35-610B74F2D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BE5F70-B16D-4697-8E81-0CB2232DDBDD}">
  <ds:schemaRefs>
    <ds:schemaRef ds:uri="156dd62c-3e4e-494c-bf72-b9bf391481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EDE94700-760D-4322-9D25-898EC853010B"/>
    <ds:schemaRef ds:uri="http://www.w3.org/XML/1998/namespace"/>
    <ds:schemaRef ds:uri="http://purl.org/dc/dcmitype/"/>
  </ds:schemaRefs>
</ds:datastoreItem>
</file>

<file path=customXml/itemProps3.xml><?xml version="1.0" encoding="utf-8"?>
<ds:datastoreItem xmlns:ds="http://schemas.openxmlformats.org/officeDocument/2006/customXml" ds:itemID="{4E87C67A-950E-428C-8728-0494F44073AD}">
  <ds:schemaRefs>
    <ds:schemaRef ds:uri="http://schemas.microsoft.com/sharepoint/events"/>
  </ds:schemaRefs>
</ds:datastoreItem>
</file>

<file path=customXml/itemProps4.xml><?xml version="1.0" encoding="utf-8"?>
<ds:datastoreItem xmlns:ds="http://schemas.openxmlformats.org/officeDocument/2006/customXml" ds:itemID="{00C7000A-E8BD-4BF9-9961-D92D3683466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On-site supervisory reviews</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2024-03-01T11:50:41.0000000Z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bb9cd430-c72e-4d7c-a17b-3978a90622c0</vt:lpwstr>
  </op:property>
  <op:property fmtid="{D5CDD505-2E9C-101B-9397-08002B2CF9AE}" pid="4" name="OSP">
    <vt:lpwstr>2</vt:lpwstr>
  </op:property>
</op:Properties>
</file>