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6" yWindow="12" windowWidth="12000" windowHeight="9636" tabRatio="647" activeTab="9"/>
  </bookViews>
  <sheets>
    <sheet name="Titel" sheetId="1" r:id="rId1"/>
    <sheet name="Bitte lesen!" sheetId="2" r:id="rId2"/>
    <sheet name="S1.L1" sheetId="3" r:id="rId3"/>
    <sheet name="S1.L2" sheetId="4" r:id="rId4"/>
    <sheet name="S1.L3" sheetId="5" r:id="rId5"/>
    <sheet name="S1.L4" sheetId="6" r:id="rId6"/>
    <sheet name="S1.L5" sheetId="7" r:id="rId7"/>
    <sheet name="S1.L6" sheetId="8" r:id="rId8"/>
    <sheet name="S1.L7" sheetId="9" r:id="rId9"/>
    <sheet name="S1.L8" sheetId="10" r:id="rId10"/>
    <sheet name="S1.L9" sheetId="11" r:id="rId11"/>
    <sheet name="S1.L10" sheetId="12" r:id="rId12"/>
    <sheet name="S1.L11" sheetId="13" r:id="rId13"/>
  </sheets>
  <definedNames>
    <definedName name="_xlnm.Print_Area" localSheetId="2">'S1.L1'!$A$2:$D$39</definedName>
    <definedName name="_xlnm.Print_Area" localSheetId="11">'S1.L10'!$A$2:$D$27</definedName>
    <definedName name="_xlnm.Print_Area" localSheetId="12">'S1.L11'!$A$1:$D$43</definedName>
    <definedName name="_xlnm.Print_Area" localSheetId="3">'S1.L2'!$A$2:$D$39</definedName>
    <definedName name="_xlnm.Print_Area" localSheetId="4">'S1.L3'!$A$2:$D$40</definedName>
    <definedName name="_xlnm.Print_Area" localSheetId="5">'S1.L4'!$A$2:$D$40</definedName>
    <definedName name="_xlnm.Print_Area" localSheetId="6">'S1.L5'!$A$2:$D$39</definedName>
    <definedName name="_xlnm.Print_Area" localSheetId="7">'S1.L6'!$A$2:$D$39</definedName>
    <definedName name="_xlnm.Print_Area" localSheetId="8">'S1.L7'!$A$1:$D$39</definedName>
    <definedName name="_xlnm.Print_Area" localSheetId="9">'S1.L8'!$A$1:$D$27</definedName>
    <definedName name="_xlnm.Print_Area" localSheetId="10">'S1.L9'!$A$1:$D$27</definedName>
  </definedNames>
  <calcPr fullCalcOnLoad="1"/>
</workbook>
</file>

<file path=xl/sharedStrings.xml><?xml version="1.0" encoding="utf-8"?>
<sst xmlns="http://schemas.openxmlformats.org/spreadsheetml/2006/main" count="309" uniqueCount="111">
  <si>
    <t>Versicherungsunternehmen</t>
  </si>
  <si>
    <t>Adresse</t>
  </si>
  <si>
    <t>Unterschrift</t>
  </si>
  <si>
    <t>CHF</t>
  </si>
  <si>
    <t>Sollbetrag des gebundenen Vermögens</t>
  </si>
  <si>
    <t>Abzüge</t>
  </si>
  <si>
    <t>Policendarlehen und vorausbezahlte Versicherungsleistungen</t>
  </si>
  <si>
    <t>Ausstehende Prämien</t>
  </si>
  <si>
    <t>Rückstellungen für eingetretene, noch nicht ausbezahlte Versicherungsleistungen (AVO Art. 55, Abs. 1d)</t>
  </si>
  <si>
    <t>Bericht über den Sollbetrag des gebundenen Vermögens</t>
  </si>
  <si>
    <t>Währung</t>
  </si>
  <si>
    <t>Stichtag</t>
  </si>
  <si>
    <t>Total (I)</t>
  </si>
  <si>
    <t>Total (II)</t>
  </si>
  <si>
    <t>Total (III)</t>
  </si>
  <si>
    <t>Schweizer Lebengeschäft, Kapitalisationsgeschäft und Tontinengeschäft ohne den Bereich der beruflichen Vorsorge und ohne Sparteil der anteilgebundenen Lebensversicherung</t>
  </si>
  <si>
    <t>Schweizer Lebengeschäft, Sparteil der fondsanteil-gebundenen Lebensversicherung nach AVO Art. 77 Abs. 1b (Versicherungszweige A2.1, A2.2 und A2.3)</t>
  </si>
  <si>
    <t>Sollposten</t>
  </si>
  <si>
    <t>Schweizer Lebengeschäft, Sparteil der an interne Anlagebestände oder andere Bezugswerte gebundenen Lebensversicherung nach AVO Art. 77 Abs. 1c (Versicherungszweige A2.4, A2.5 und A2.6)</t>
  </si>
  <si>
    <t>Schweizer Krankengeschäft</t>
  </si>
  <si>
    <t>1% der Differenz (I) - (II)</t>
  </si>
  <si>
    <t>Schweizer Unfallgeschäft</t>
  </si>
  <si>
    <t>4% der Differenz (I) - (II)</t>
  </si>
  <si>
    <t>Zuschlag</t>
  </si>
  <si>
    <t>Devisenumrechnungskurs zum Stichtag</t>
  </si>
  <si>
    <t>a</t>
  </si>
  <si>
    <t>b</t>
  </si>
  <si>
    <r>
      <t xml:space="preserve">1% der Differenz (I) - (II) </t>
    </r>
    <r>
      <rPr>
        <vertAlign val="superscript"/>
        <sz val="8"/>
        <rFont val="Arial"/>
        <family val="0"/>
      </rPr>
      <t>3</t>
    </r>
  </si>
  <si>
    <t>in CHF</t>
  </si>
  <si>
    <t>Ausländischer Bestand in CHF-Währung</t>
  </si>
  <si>
    <t>Über ausländische Niederlassungen abgewickeltes Lebengeschäft</t>
  </si>
  <si>
    <t>Rentenverstärkungen und Rückstellungen für Langlebigkeit, Rückstellungen für die Garantie des Rentenumwandlungssatzes, Rückstellungen für Zinsgarantien, Rückstellungen für Tarifumstellungen und Tarifsanierungen, Rückstellungen zum Ausgleich von Schwankungen in der Zeit auf der Passivseite soweit aufsichtsrechtlich vorgeschrieben, Rückstellungen für weitere vertraglich zugesicherte Garantien und Wahlmöglichkeiten sowie allfällige Zusatzrückstellungen gemäss Nachreservierungsplan</t>
  </si>
  <si>
    <t>Teuerungsfonds, Rentenverstärkungen und Rückstellungen für Langlebigkeit, Rückstellungen für die Garantie des Rentenumwandlungssatzes, Rückstellungen für Zinsgarantien, Rückstellungen für Tarifumstellungen und Tarifsanierungen, Rückstellungen zum Ausgleich von Schwankungen in der Zeit auf der Passivseite soweit aufsichtsrechtlich vorgeschrieben, Rückstellungen für weitere vertraglich zugesicherte Garantien und Wahlmöglichkeiten sowie allfällige Zusatzrückstellungen gemäss Nachreservierungsplan</t>
  </si>
  <si>
    <t xml:space="preserve">Gemäss AVO-BPV Art. 1, Abs. 2 entfällt der Zuschlag, falls das Versicherungsunternehmen kein Anlagerisiko trägt </t>
  </si>
  <si>
    <t>Aggregation aller Positionen des gebundenen Vermögens</t>
  </si>
  <si>
    <t>Abstimmung mit der Berichterstattung</t>
  </si>
  <si>
    <t>Deckungskapital gemäss Geschäftsplan</t>
  </si>
  <si>
    <t>1.</t>
  </si>
  <si>
    <t>Zusätzliches Deckungskapital in Fremdwährungen</t>
  </si>
  <si>
    <t>Total Leben</t>
  </si>
  <si>
    <t>Formblatt EV08, Pos. 9g</t>
  </si>
  <si>
    <t>2.</t>
  </si>
  <si>
    <t>Prämienüberträge gemäss Geschäftsplan</t>
  </si>
  <si>
    <t>Formblatt EY29b, Schweiz, Pos. 2c</t>
  </si>
  <si>
    <t>Formblatt EV08, Pos. 9f</t>
  </si>
  <si>
    <t>Formblatt EY29b, Schweiz, Pos. 1c</t>
  </si>
  <si>
    <t>S.05 und S.06 (Kranken- und Unfallgeschäft)</t>
  </si>
  <si>
    <t>Zusätzliche Prämienüberträge in Fremdwährungen</t>
  </si>
  <si>
    <t>3.</t>
  </si>
  <si>
    <t>Zusätzliche diesbezügliche Rückstellungen in Fremdwährungen</t>
  </si>
  <si>
    <t>Formblatt EY29b, Schweiz, Pos. 5c</t>
  </si>
  <si>
    <t>4.</t>
  </si>
  <si>
    <t>Formblatt EY29b, Schweiz, Pos. 4c</t>
  </si>
  <si>
    <t>Kollektivlebensversicherung im Rahmen der beruflichen Vorsorge</t>
  </si>
  <si>
    <t>S1.L</t>
  </si>
  <si>
    <r>
      <t xml:space="preserve">Inventardeckungskapital brutto </t>
    </r>
    <r>
      <rPr>
        <vertAlign val="superscript"/>
        <sz val="8"/>
        <rFont val="Arial"/>
        <family val="0"/>
      </rPr>
      <t>1</t>
    </r>
  </si>
  <si>
    <t>Prämienüberträge brutto (AVO Art. 55, Abs. 1c)</t>
  </si>
  <si>
    <t>Rückstellungen für eingetretene, noch nicht ausbezahlte Versicherungsleistungen brutto (AVO Art. 55, Abs. 1d)</t>
  </si>
  <si>
    <r>
      <t xml:space="preserve">Diverse Rückstellungen brutto </t>
    </r>
    <r>
      <rPr>
        <vertAlign val="superscript"/>
        <sz val="8"/>
        <rFont val="Arial"/>
        <family val="0"/>
      </rPr>
      <t>2</t>
    </r>
  </si>
  <si>
    <t>Inventardeckungskapital brutto</t>
  </si>
  <si>
    <t>Diverse Rückstellungen brutto</t>
  </si>
  <si>
    <t>Das Inventardeckungskapital entspricht dem Nettodeckungskapital, zuzüglich der Rückstellungen für noch nicht aufgebrauchte Verwaltungskostenprämien (AVO Art. 55, Abs. 1a und 1b). Es hat mindestens die Summe der Abfindungswerte der einzelnen Policen zu betragen.</t>
  </si>
  <si>
    <t>Einschliesslich Kapitalisationsgeschäft, Tontinengeschäft und Risikoteil der anteilgebundenen Lebensversicherung. Das Inventardeckungskapital entspricht dem Nettodeckungskapital, zuzüglich der Rückstellungen für noch nicht aufgebrauchte Verwaltungskostenprämien (AVO Art. 55, Abs. 1a und 1b). Es hat mindestens die Summe der Abfindungswerte der einzelnen Policen zu betragen.</t>
  </si>
  <si>
    <t>Das Inventardeckungskapital entspricht dem Nettodeckungskapital, zuzüglich der Rückstellungen für noch nicht aufgebrauchte Verwaltungskostenprämien (AVO Art. 55, Abs. 1a und 1b).</t>
  </si>
  <si>
    <t>S1.L11</t>
  </si>
  <si>
    <t>S1.L1</t>
  </si>
  <si>
    <t>S1.L2</t>
  </si>
  <si>
    <t>S1.L3</t>
  </si>
  <si>
    <t>S1.L4</t>
  </si>
  <si>
    <t>S1.L5</t>
  </si>
  <si>
    <t>S1.L6</t>
  </si>
  <si>
    <t>S1.L7</t>
  </si>
  <si>
    <t>S1.L8</t>
  </si>
  <si>
    <t>S1.L9</t>
  </si>
  <si>
    <t>S1.L10</t>
  </si>
  <si>
    <t>Den Versicherten zugeteilte und gutgeschriebene Überschussanteile (AVO Art. 55, Abs. 1i)</t>
  </si>
  <si>
    <t>Den Versicherten zugeteilte und gutgeschriebene Überschussanteile inkl. Rückstellungen für Ansprüche auf Schlussüberschussanteile (AVO Art. 55, Abs. 1i und 1j)</t>
  </si>
  <si>
    <t>Zusätzliche zugeteilte resp. gutgeschriebene Überschussanteile in Fremdwährungen</t>
  </si>
  <si>
    <t>Kontaktperson</t>
  </si>
  <si>
    <t xml:space="preserve">E-Mail </t>
  </si>
  <si>
    <t>Telefon</t>
  </si>
  <si>
    <t>Ort und Datum</t>
  </si>
  <si>
    <t>Name, Vorname</t>
  </si>
  <si>
    <t>Funktion</t>
  </si>
  <si>
    <t>Die Unterzeichnenden bestätigen die Richtigkeit sämtlicher Angaben im Bericht S1.L</t>
  </si>
  <si>
    <t>Muster</t>
  </si>
  <si>
    <t>Formblatt EX29B, Schweiz, Pos. 5b</t>
  </si>
  <si>
    <t>Formblatt EX29B, Schweiz, Pos. 4b</t>
  </si>
  <si>
    <t>Zugeteilte, gutgeschriebene Überschussanteile inkl. Rückstellung für Schlussüberschussanteile</t>
  </si>
  <si>
    <t>Subtotal Leben</t>
  </si>
  <si>
    <t>Abzüglich Rückstellungen für Schlussüberschussanteile</t>
  </si>
  <si>
    <t>S1.L1, S1.L2, S1.L3 und S1.L4 (Lebengeschäft inkl. Anteilgebundenes Geschäft)</t>
  </si>
  <si>
    <t>S1.L5 und S1.L6 (Kranken- und Unfallgeschäft)</t>
  </si>
  <si>
    <t>Aggregation komplettes Schweizer Geschäft des gebundenen Vermögens (ohne Formular S1.L7)</t>
  </si>
  <si>
    <t>Höflich bitten wir Sie, folgende Punkte zu berücksichtigen:</t>
  </si>
  <si>
    <t>- Für Sollbeträge von ausländischen Portfolios fügen Sie bitte zusätzliche Excel-Blätter ein.</t>
  </si>
  <si>
    <t>Vorgehen:</t>
  </si>
  <si>
    <t>1.) Das Sheet, von welchem eine Kopie zu erstellen ist, in der</t>
  </si>
  <si>
    <r>
      <t xml:space="preserve">- Bitte verwenden Sie eine </t>
    </r>
    <r>
      <rPr>
        <b/>
        <sz val="10"/>
        <rFont val="Arial"/>
        <family val="2"/>
      </rPr>
      <t>aktuelle Kopie</t>
    </r>
    <r>
      <rPr>
        <sz val="10"/>
        <rFont val="Arial"/>
        <family val="0"/>
      </rPr>
      <t xml:space="preserve"> dieses Files, indem Sie keine Kopie verwenden,</t>
    </r>
  </si>
  <si>
    <t xml:space="preserve">    und "Verschieben/kopieren…" auswählen. "Kopie erstellen"</t>
  </si>
  <si>
    <t xml:space="preserve">    unteren Auswahlleiste (zum Beispiel S1.L2) rechts anklicken</t>
  </si>
  <si>
    <t xml:space="preserve">    auswählen und das zu kopierende Sheet (zum Beispiel S1.L2)</t>
  </si>
  <si>
    <t xml:space="preserve">    auswählen. Die Erstellung des Sheets bestätigen.</t>
  </si>
  <si>
    <t xml:space="preserve">    Sheets auf den Formularen S1.L9 und S1.L10 nicht. Der Name</t>
  </si>
  <si>
    <t xml:space="preserve">    darf keine Sonderzeichen oder Leerzeichen enthalten. Ein gutes</t>
  </si>
  <si>
    <r>
      <t>2.)</t>
    </r>
    <r>
      <rPr>
        <u val="single"/>
        <sz val="10"/>
        <rFont val="Arial"/>
        <family val="2"/>
      </rPr>
      <t xml:space="preserve"> Es ist zwingend notwendig, den Namen des neuen Sheets zu</t>
    </r>
  </si>
  <si>
    <r>
      <t xml:space="preserve">    </t>
    </r>
    <r>
      <rPr>
        <u val="single"/>
        <sz val="10"/>
        <rFont val="Arial"/>
        <family val="2"/>
      </rPr>
      <t>ändern!</t>
    </r>
    <r>
      <rPr>
        <sz val="10"/>
        <rFont val="Arial"/>
        <family val="0"/>
      </rPr>
      <t xml:space="preserve"> Ansonsten funktioniert das Makro zum Addieren der</t>
    </r>
  </si>
  <si>
    <t xml:space="preserve">    Beispiel wäre "S1.L2usd" oder "S1.L2eur". Ein schlechtes</t>
  </si>
  <si>
    <t xml:space="preserve">    Beispiel dagegen "S1.L2 (usd)".</t>
  </si>
  <si>
    <t xml:space="preserve">  die seit mehr als 2 Wochen aus dem Internet heruntergeladen worden ist.</t>
  </si>
  <si>
    <t>Aggregation Schweizer Lebengeschäft, Kapitalisationsgeschäft und Tontinengeschäft ohne den Bereich der beruflichen Vorsorge und ohne Sparteil der anteilgebundenen Lebensversicherung (S1.L2), Schweizer Krankengeschäft (S1.L5) und Schweizer Unfallgeschäft (S1.L6)</t>
  </si>
</sst>
</file>

<file path=xl/styles.xml><?xml version="1.0" encoding="utf-8"?>
<styleSheet xmlns="http://schemas.openxmlformats.org/spreadsheetml/2006/main">
  <numFmts count="1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807]dddd\,\ d\.\ mmmm\ yyyy"/>
    <numFmt numFmtId="165" formatCode="0.00000"/>
    <numFmt numFmtId="166" formatCode="&quot;Ja&quot;;&quot;Ja&quot;;&quot;Nein&quot;"/>
    <numFmt numFmtId="167" formatCode="&quot;Wahr&quot;;&quot;Wahr&quot;;&quot;Falsch&quot;"/>
    <numFmt numFmtId="168" formatCode="&quot;Ein&quot;;&quot;Ein&quot;;&quot;Aus&quot;"/>
    <numFmt numFmtId="169" formatCode="[$€-2]\ #,##0.00_);[Red]\([$€-2]\ #,##0.00\)"/>
  </numFmts>
  <fonts count="13">
    <font>
      <sz val="10"/>
      <name val="Arial"/>
      <family val="0"/>
    </font>
    <font>
      <b/>
      <sz val="10"/>
      <name val="Arial"/>
      <family val="2"/>
    </font>
    <font>
      <sz val="8"/>
      <name val="Arial"/>
      <family val="0"/>
    </font>
    <font>
      <b/>
      <sz val="14"/>
      <name val="Arial"/>
      <family val="2"/>
    </font>
    <font>
      <u val="single"/>
      <sz val="10"/>
      <color indexed="12"/>
      <name val="Arial"/>
      <family val="0"/>
    </font>
    <font>
      <u val="single"/>
      <sz val="10"/>
      <color indexed="36"/>
      <name val="Arial"/>
      <family val="0"/>
    </font>
    <font>
      <b/>
      <sz val="8"/>
      <name val="Arial"/>
      <family val="0"/>
    </font>
    <font>
      <b/>
      <sz val="16"/>
      <name val="Arial"/>
      <family val="2"/>
    </font>
    <font>
      <b/>
      <sz val="12"/>
      <name val="Arial"/>
      <family val="2"/>
    </font>
    <font>
      <vertAlign val="superscript"/>
      <sz val="8"/>
      <name val="Arial"/>
      <family val="0"/>
    </font>
    <font>
      <b/>
      <sz val="12"/>
      <color indexed="12"/>
      <name val="Helvetica"/>
      <family val="0"/>
    </font>
    <font>
      <u val="single"/>
      <sz val="10"/>
      <name val="Arial"/>
      <family val="2"/>
    </font>
    <font>
      <b/>
      <u val="single"/>
      <sz val="10"/>
      <name val="Arial"/>
      <family val="2"/>
    </font>
  </fonts>
  <fills count="4">
    <fill>
      <patternFill/>
    </fill>
    <fill>
      <patternFill patternType="gray125"/>
    </fill>
    <fill>
      <patternFill patternType="solid">
        <fgColor indexed="44"/>
        <bgColor indexed="64"/>
      </patternFill>
    </fill>
    <fill>
      <patternFill patternType="solid">
        <fgColor indexed="41"/>
        <bgColor indexed="64"/>
      </patternFill>
    </fill>
  </fills>
  <borders count="8">
    <border>
      <left/>
      <right/>
      <top/>
      <bottom/>
      <diagonal/>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Alignment="1">
      <alignment/>
    </xf>
    <xf numFmtId="0" fontId="1" fillId="0" borderId="0" xfId="0" applyFont="1" applyAlignment="1">
      <alignment/>
    </xf>
    <xf numFmtId="0" fontId="0" fillId="0" borderId="0" xfId="0" applyAlignment="1">
      <alignment wrapText="1"/>
    </xf>
    <xf numFmtId="0" fontId="3" fillId="0" borderId="0" xfId="0" applyFont="1" applyAlignment="1">
      <alignment/>
    </xf>
    <xf numFmtId="0" fontId="0" fillId="0" borderId="1" xfId="0" applyBorder="1" applyAlignment="1">
      <alignment/>
    </xf>
    <xf numFmtId="0" fontId="2" fillId="0" borderId="0" xfId="0" applyFont="1" applyAlignment="1">
      <alignment/>
    </xf>
    <xf numFmtId="0" fontId="6" fillId="0" borderId="0" xfId="0" applyFont="1" applyAlignment="1">
      <alignment/>
    </xf>
    <xf numFmtId="0" fontId="2" fillId="0" borderId="0" xfId="0" applyFont="1" applyBorder="1" applyAlignment="1">
      <alignment/>
    </xf>
    <xf numFmtId="0" fontId="2" fillId="0" borderId="0" xfId="0" applyFont="1" applyAlignment="1">
      <alignment wrapText="1"/>
    </xf>
    <xf numFmtId="0" fontId="7" fillId="0" borderId="0" xfId="0" applyFont="1" applyAlignment="1">
      <alignment/>
    </xf>
    <xf numFmtId="0" fontId="0" fillId="0" borderId="0" xfId="0" applyBorder="1" applyAlignment="1">
      <alignment/>
    </xf>
    <xf numFmtId="0" fontId="0" fillId="0" borderId="0" xfId="0" applyAlignment="1">
      <alignment horizontal="right"/>
    </xf>
    <xf numFmtId="0" fontId="0" fillId="0" borderId="0" xfId="0" applyBorder="1" applyAlignment="1">
      <alignment wrapText="1"/>
    </xf>
    <xf numFmtId="0" fontId="2" fillId="0" borderId="0" xfId="0" applyFont="1" applyFill="1" applyAlignment="1">
      <alignment/>
    </xf>
    <xf numFmtId="0" fontId="2" fillId="0" borderId="0" xfId="0" applyFont="1" applyFill="1" applyBorder="1" applyAlignment="1">
      <alignment/>
    </xf>
    <xf numFmtId="0" fontId="6" fillId="0" borderId="0" xfId="0" applyFont="1" applyFill="1" applyBorder="1" applyAlignment="1">
      <alignment/>
    </xf>
    <xf numFmtId="0" fontId="2" fillId="0" borderId="0" xfId="0" applyFont="1" applyAlignment="1">
      <alignment horizontal="right"/>
    </xf>
    <xf numFmtId="3" fontId="2" fillId="0" borderId="2" xfId="0" applyNumberFormat="1" applyFont="1" applyBorder="1" applyAlignment="1">
      <alignment/>
    </xf>
    <xf numFmtId="3" fontId="2" fillId="0" borderId="3" xfId="0" applyNumberFormat="1" applyFont="1" applyBorder="1" applyAlignment="1">
      <alignment/>
    </xf>
    <xf numFmtId="3" fontId="2" fillId="0" borderId="0" xfId="0" applyNumberFormat="1" applyFont="1" applyAlignment="1">
      <alignment/>
    </xf>
    <xf numFmtId="3" fontId="2" fillId="0" borderId="0" xfId="0" applyNumberFormat="1" applyFont="1" applyFill="1" applyBorder="1" applyAlignment="1">
      <alignment/>
    </xf>
    <xf numFmtId="3" fontId="2" fillId="0" borderId="3" xfId="0" applyNumberFormat="1" applyFont="1" applyFill="1" applyBorder="1" applyAlignment="1">
      <alignment/>
    </xf>
    <xf numFmtId="0" fontId="2" fillId="0" borderId="0" xfId="0" applyFont="1" applyBorder="1" applyAlignment="1">
      <alignment wrapText="1"/>
    </xf>
    <xf numFmtId="0" fontId="0" fillId="0" borderId="0" xfId="0" applyFill="1" applyBorder="1" applyAlignment="1">
      <alignment/>
    </xf>
    <xf numFmtId="0" fontId="2" fillId="0" borderId="0" xfId="0" applyFont="1" applyFill="1" applyBorder="1" applyAlignment="1">
      <alignment wrapText="1"/>
    </xf>
    <xf numFmtId="0" fontId="8" fillId="0" borderId="0" xfId="0" applyFont="1" applyAlignment="1">
      <alignment wrapText="1"/>
    </xf>
    <xf numFmtId="0" fontId="0" fillId="0" borderId="2" xfId="0" applyBorder="1" applyAlignment="1">
      <alignment horizontal="right"/>
    </xf>
    <xf numFmtId="14" fontId="0" fillId="0" borderId="2" xfId="0" applyNumberFormat="1" applyBorder="1" applyAlignment="1">
      <alignment/>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xf>
    <xf numFmtId="0" fontId="2" fillId="0" borderId="0" xfId="0" applyFont="1" applyAlignment="1">
      <alignment horizontal="right" wrapText="1"/>
    </xf>
    <xf numFmtId="14" fontId="2" fillId="0" borderId="2" xfId="0" applyNumberFormat="1" applyFont="1" applyBorder="1" applyAlignment="1">
      <alignment horizontal="right"/>
    </xf>
    <xf numFmtId="165" fontId="2" fillId="0" borderId="2" xfId="0" applyNumberFormat="1" applyFont="1" applyBorder="1" applyAlignment="1">
      <alignment horizontal="right"/>
    </xf>
    <xf numFmtId="0" fontId="2" fillId="0" borderId="0" xfId="0" applyFont="1" applyFill="1" applyBorder="1" applyAlignment="1">
      <alignment wrapText="1"/>
    </xf>
    <xf numFmtId="0" fontId="1" fillId="0" borderId="0" xfId="0" applyFont="1" applyAlignment="1">
      <alignment horizontal="right"/>
    </xf>
    <xf numFmtId="0" fontId="9" fillId="0" borderId="0" xfId="0" applyFont="1" applyAlignment="1">
      <alignment horizontal="center" vertical="top"/>
    </xf>
    <xf numFmtId="0" fontId="9" fillId="0" borderId="0" xfId="0" applyFont="1" applyAlignment="1">
      <alignment horizontal="center" vertical="top" wrapText="1"/>
    </xf>
    <xf numFmtId="3" fontId="2" fillId="0" borderId="4" xfId="0" applyNumberFormat="1" applyFont="1" applyBorder="1" applyAlignment="1">
      <alignment/>
    </xf>
    <xf numFmtId="0" fontId="2" fillId="0" borderId="0" xfId="0" applyFont="1" applyFill="1" applyBorder="1" applyAlignment="1" quotePrefix="1">
      <alignment/>
    </xf>
    <xf numFmtId="0" fontId="1" fillId="0" borderId="0" xfId="0" applyFont="1" applyAlignment="1" quotePrefix="1">
      <alignment horizontal="center"/>
    </xf>
    <xf numFmtId="3" fontId="2" fillId="0" borderId="0" xfId="0" applyNumberFormat="1" applyFont="1" applyBorder="1" applyAlignment="1">
      <alignment/>
    </xf>
    <xf numFmtId="0" fontId="6" fillId="0" borderId="5" xfId="0" applyFont="1" applyBorder="1" applyAlignment="1">
      <alignment/>
    </xf>
    <xf numFmtId="3" fontId="2" fillId="0" borderId="6" xfId="0" applyNumberFormat="1" applyFont="1" applyBorder="1" applyAlignment="1">
      <alignment/>
    </xf>
    <xf numFmtId="0" fontId="1" fillId="0" borderId="0" xfId="0" applyFont="1" applyAlignment="1">
      <alignment wrapText="1"/>
    </xf>
    <xf numFmtId="0" fontId="1" fillId="0" borderId="0" xfId="0" applyFont="1" applyAlignment="1" quotePrefix="1">
      <alignment horizontal="center" vertical="top"/>
    </xf>
    <xf numFmtId="0" fontId="6" fillId="0" borderId="1" xfId="0" applyFont="1" applyFill="1" applyBorder="1" applyAlignment="1">
      <alignment/>
    </xf>
    <xf numFmtId="0" fontId="6" fillId="2" borderId="1" xfId="0" applyFont="1" applyFill="1" applyBorder="1" applyAlignment="1">
      <alignment/>
    </xf>
    <xf numFmtId="14" fontId="2" fillId="3" borderId="2" xfId="0" applyNumberFormat="1" applyFont="1" applyFill="1" applyBorder="1" applyAlignment="1" applyProtection="1">
      <alignment horizontal="right"/>
      <protection locked="0"/>
    </xf>
    <xf numFmtId="165" fontId="2" fillId="3" borderId="2" xfId="0" applyNumberFormat="1" applyFont="1" applyFill="1" applyBorder="1" applyAlignment="1" applyProtection="1">
      <alignment horizontal="right"/>
      <protection locked="0"/>
    </xf>
    <xf numFmtId="3" fontId="2" fillId="3" borderId="2" xfId="0" applyNumberFormat="1" applyFont="1" applyFill="1" applyBorder="1" applyAlignment="1" applyProtection="1">
      <alignment/>
      <protection locked="0"/>
    </xf>
    <xf numFmtId="3" fontId="2" fillId="3" borderId="4" xfId="0" applyNumberFormat="1" applyFont="1" applyFill="1" applyBorder="1" applyAlignment="1" applyProtection="1">
      <alignment/>
      <protection locked="0"/>
    </xf>
    <xf numFmtId="3" fontId="2" fillId="3" borderId="3" xfId="0" applyNumberFormat="1" applyFont="1" applyFill="1" applyBorder="1" applyAlignment="1" applyProtection="1">
      <alignment/>
      <protection locked="0"/>
    </xf>
    <xf numFmtId="14" fontId="2" fillId="0" borderId="2" xfId="0" applyNumberFormat="1" applyFont="1" applyFill="1" applyBorder="1" applyAlignment="1">
      <alignment horizontal="right"/>
    </xf>
    <xf numFmtId="165" fontId="2" fillId="0" borderId="2" xfId="0" applyNumberFormat="1" applyFont="1" applyFill="1" applyBorder="1" applyAlignment="1" applyProtection="1">
      <alignment horizontal="right"/>
      <protection locked="0"/>
    </xf>
    <xf numFmtId="0" fontId="0" fillId="0" borderId="7" xfId="0" applyBorder="1" applyAlignment="1">
      <alignment/>
    </xf>
    <xf numFmtId="0" fontId="1" fillId="0" borderId="0" xfId="0" applyFont="1" applyAlignment="1">
      <alignment horizontal="left"/>
    </xf>
    <xf numFmtId="14" fontId="2" fillId="0" borderId="0" xfId="0" applyNumberFormat="1" applyFont="1" applyBorder="1" applyAlignment="1">
      <alignment horizontal="right"/>
    </xf>
    <xf numFmtId="0" fontId="0" fillId="0" borderId="0" xfId="0" applyAlignment="1" quotePrefix="1">
      <alignment/>
    </xf>
    <xf numFmtId="0" fontId="12" fillId="0" borderId="0" xfId="0" applyFont="1" applyAlignment="1">
      <alignment/>
    </xf>
    <xf numFmtId="0" fontId="8" fillId="0" borderId="0" xfId="0" applyFont="1" applyAlignment="1" applyProtection="1">
      <alignment wrapText="1"/>
      <protection locked="0"/>
    </xf>
    <xf numFmtId="0" fontId="3" fillId="0" borderId="0" xfId="0" applyFont="1" applyAlignment="1" applyProtection="1">
      <alignment/>
      <protection locked="0"/>
    </xf>
    <xf numFmtId="0" fontId="2" fillId="0" borderId="0" xfId="0" applyFont="1" applyAlignment="1">
      <alignment vertical="top" wrapText="1"/>
    </xf>
    <xf numFmtId="0" fontId="9" fillId="0" borderId="0" xfId="0" applyFont="1"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dimension ref="A1:H45"/>
  <sheetViews>
    <sheetView workbookViewId="0" topLeftCell="A1">
      <selection activeCell="A1" sqref="A1"/>
    </sheetView>
  </sheetViews>
  <sheetFormatPr defaultColWidth="11.421875" defaultRowHeight="12.75"/>
  <cols>
    <col min="3" max="3" width="10.140625" style="0" customWidth="1"/>
    <col min="4" max="4" width="10.00390625" style="0" customWidth="1"/>
    <col min="5" max="5" width="13.140625" style="0" customWidth="1"/>
    <col min="6" max="6" width="2.28125" style="0" customWidth="1"/>
    <col min="7" max="7" width="9.140625" style="0" customWidth="1"/>
    <col min="8" max="8" width="15.28125" style="0" customWidth="1"/>
  </cols>
  <sheetData>
    <row r="1" ht="12.75">
      <c r="H1" s="11"/>
    </row>
    <row r="2" ht="12.75">
      <c r="H2" s="11" t="s">
        <v>54</v>
      </c>
    </row>
    <row r="5" ht="12.75">
      <c r="H5" s="11"/>
    </row>
    <row r="11" ht="21">
      <c r="A11" s="9" t="s">
        <v>9</v>
      </c>
    </row>
    <row r="12" ht="21">
      <c r="A12" s="9"/>
    </row>
    <row r="14" spans="1:8" ht="12.75">
      <c r="A14" s="1" t="s">
        <v>11</v>
      </c>
      <c r="H14" s="27">
        <v>39082</v>
      </c>
    </row>
    <row r="16" spans="1:8" ht="12.75">
      <c r="A16" s="1" t="s">
        <v>0</v>
      </c>
      <c r="E16" s="10"/>
      <c r="F16" s="10"/>
      <c r="G16" s="10"/>
      <c r="H16" s="26" t="s">
        <v>85</v>
      </c>
    </row>
    <row r="18" spans="1:8" ht="12.75">
      <c r="A18" s="1" t="s">
        <v>1</v>
      </c>
      <c r="E18" s="4"/>
      <c r="F18" s="4"/>
      <c r="G18" s="4"/>
      <c r="H18" s="4"/>
    </row>
    <row r="20" spans="5:8" ht="12.75">
      <c r="E20" s="4"/>
      <c r="F20" s="4"/>
      <c r="G20" s="4"/>
      <c r="H20" s="4"/>
    </row>
    <row r="22" spans="5:8" ht="12.75">
      <c r="E22" s="4"/>
      <c r="F22" s="4"/>
      <c r="G22" s="4"/>
      <c r="H22" s="4"/>
    </row>
    <row r="24" spans="1:8" ht="12.75">
      <c r="A24" s="1" t="s">
        <v>78</v>
      </c>
      <c r="E24" s="4"/>
      <c r="F24" s="4"/>
      <c r="G24" s="4"/>
      <c r="H24" s="4"/>
    </row>
    <row r="26" spans="1:8" ht="12.75">
      <c r="A26" s="1" t="s">
        <v>79</v>
      </c>
      <c r="E26" s="4"/>
      <c r="F26" s="4"/>
      <c r="G26" s="4"/>
      <c r="H26" s="4"/>
    </row>
    <row r="27" spans="1:8" ht="12.75">
      <c r="A27" s="1"/>
      <c r="E27" s="55"/>
      <c r="F27" s="55"/>
      <c r="G27" s="55"/>
      <c r="H27" s="55"/>
    </row>
    <row r="28" spans="1:8" ht="12.75">
      <c r="A28" s="1" t="s">
        <v>80</v>
      </c>
      <c r="E28" s="4"/>
      <c r="F28" s="4"/>
      <c r="G28" s="4"/>
      <c r="H28" s="4"/>
    </row>
    <row r="29" spans="1:8" ht="12.75">
      <c r="A29" s="1"/>
      <c r="E29" s="10"/>
      <c r="F29" s="10"/>
      <c r="G29" s="10"/>
      <c r="H29" s="10"/>
    </row>
    <row r="30" spans="1:8" ht="12.75">
      <c r="A30" s="1"/>
      <c r="E30" s="10"/>
      <c r="F30" s="10"/>
      <c r="G30" s="10"/>
      <c r="H30" s="10"/>
    </row>
    <row r="31" spans="1:8" ht="12.75">
      <c r="A31" s="1"/>
      <c r="E31" s="10"/>
      <c r="F31" s="10"/>
      <c r="G31" s="10"/>
      <c r="H31" s="10"/>
    </row>
    <row r="32" spans="1:8" ht="12.75">
      <c r="A32" s="1"/>
      <c r="E32" s="10"/>
      <c r="F32" s="10"/>
      <c r="G32" s="10"/>
      <c r="H32" s="10"/>
    </row>
    <row r="33" spans="1:8" ht="12.75">
      <c r="A33" s="1" t="s">
        <v>84</v>
      </c>
      <c r="E33" s="10"/>
      <c r="F33" s="10"/>
      <c r="G33" s="10"/>
      <c r="H33" s="10"/>
    </row>
    <row r="34" ht="12.75">
      <c r="A34" s="56"/>
    </row>
    <row r="36" spans="1:7" ht="12.75">
      <c r="A36" s="1"/>
      <c r="G36" s="10"/>
    </row>
    <row r="37" spans="1:8" ht="12.75">
      <c r="A37" s="1" t="s">
        <v>81</v>
      </c>
      <c r="E37" s="10"/>
      <c r="F37" s="10"/>
      <c r="G37" s="4"/>
      <c r="H37" s="4"/>
    </row>
    <row r="38" spans="1:7" ht="12.75">
      <c r="A38" s="1"/>
      <c r="G38" s="10"/>
    </row>
    <row r="40" spans="1:8" ht="12.75">
      <c r="A40" s="1" t="s">
        <v>2</v>
      </c>
      <c r="C40" s="10"/>
      <c r="D40" s="4"/>
      <c r="E40" s="4"/>
      <c r="F40" s="10"/>
      <c r="G40" s="4"/>
      <c r="H40" s="4"/>
    </row>
    <row r="43" spans="1:8" ht="12.75">
      <c r="A43" s="1" t="s">
        <v>82</v>
      </c>
      <c r="D43" s="4"/>
      <c r="E43" s="4"/>
      <c r="G43" s="4"/>
      <c r="H43" s="4"/>
    </row>
    <row r="45" spans="1:8" ht="12.75">
      <c r="A45" s="1" t="s">
        <v>83</v>
      </c>
      <c r="D45" s="4"/>
      <c r="E45" s="4"/>
      <c r="G45" s="4"/>
      <c r="H45" s="4"/>
    </row>
  </sheetData>
  <printOptions/>
  <pageMargins left="0.75" right="0.75" top="1" bottom="1" header="0.4921259845" footer="0.4921259845"/>
  <pageSetup horizontalDpi="1200" verticalDpi="1200" orientation="portrait" paperSize="9" r:id="rId4"/>
  <legacyDrawing r:id="rId3"/>
  <oleObjects>
    <oleObject progId="MSPhotoEd.3" shapeId="1481447" r:id="rId1"/>
    <oleObject progId="MSPhotoEd.3" shapeId="86339" r:id="rId2"/>
  </oleObjects>
</worksheet>
</file>

<file path=xl/worksheets/sheet10.xml><?xml version="1.0" encoding="utf-8"?>
<worksheet xmlns="http://schemas.openxmlformats.org/spreadsheetml/2006/main" xmlns:r="http://schemas.openxmlformats.org/officeDocument/2006/relationships">
  <sheetPr codeName="Tabelle12">
    <pageSetUpPr fitToPage="1"/>
  </sheetPr>
  <dimension ref="A2:E39"/>
  <sheetViews>
    <sheetView tabSelected="1" workbookViewId="0" topLeftCell="A1">
      <selection activeCell="A1" sqref="A1"/>
    </sheetView>
  </sheetViews>
  <sheetFormatPr defaultColWidth="11.421875" defaultRowHeight="12.75"/>
  <cols>
    <col min="1" max="1" width="3.140625" style="28" customWidth="1"/>
    <col min="2" max="2" width="63.8515625" style="0" customWidth="1"/>
    <col min="3" max="3" width="3.140625" style="0" customWidth="1"/>
    <col min="4" max="4" width="21.7109375" style="0" customWidth="1"/>
    <col min="5" max="5" width="11.7109375" style="10" customWidth="1"/>
  </cols>
  <sheetData>
    <row r="2" spans="2:4" ht="17.25">
      <c r="B2" s="3" t="s">
        <v>4</v>
      </c>
      <c r="D2" s="11" t="s">
        <v>72</v>
      </c>
    </row>
    <row r="3" ht="12.75">
      <c r="E3"/>
    </row>
    <row r="4" spans="2:5" ht="93">
      <c r="B4" s="25" t="s">
        <v>110</v>
      </c>
      <c r="D4" s="35" t="str">
        <f>Titel!$H$16</f>
        <v>Muster</v>
      </c>
      <c r="E4"/>
    </row>
    <row r="5" spans="2:5" ht="15">
      <c r="B5" s="25"/>
      <c r="E5"/>
    </row>
    <row r="6" spans="2:5" ht="14.25" customHeight="1">
      <c r="B6" s="5" t="s">
        <v>25</v>
      </c>
      <c r="C6" s="5"/>
      <c r="D6" s="31" t="s">
        <v>26</v>
      </c>
      <c r="E6" s="12"/>
    </row>
    <row r="7" spans="1:4" ht="15" customHeight="1">
      <c r="A7" s="28">
        <v>1</v>
      </c>
      <c r="B7" s="5" t="s">
        <v>11</v>
      </c>
      <c r="C7" s="5"/>
      <c r="D7" s="32">
        <f>Titel!$H$14</f>
        <v>39082</v>
      </c>
    </row>
    <row r="8" spans="1:4" ht="15" customHeight="1">
      <c r="A8" s="28">
        <v>2</v>
      </c>
      <c r="B8" s="5" t="s">
        <v>10</v>
      </c>
      <c r="C8" s="5"/>
      <c r="D8" s="32" t="s">
        <v>3</v>
      </c>
    </row>
    <row r="9" spans="2:4" ht="15" customHeight="1">
      <c r="B9" s="5"/>
      <c r="C9" s="5"/>
      <c r="D9" s="33"/>
    </row>
    <row r="10" spans="2:5" ht="14.25" customHeight="1">
      <c r="B10" s="5"/>
      <c r="C10" s="5"/>
      <c r="D10" s="8"/>
      <c r="E10" s="12"/>
    </row>
    <row r="11" spans="2:5" ht="12.75">
      <c r="B11" s="47" t="s">
        <v>17</v>
      </c>
      <c r="C11" s="5"/>
      <c r="D11" s="16" t="str">
        <f>"in "&amp;D8</f>
        <v>in CHF</v>
      </c>
      <c r="E11" s="7"/>
    </row>
    <row r="12" spans="1:5" ht="27.75" customHeight="1">
      <c r="A12" s="28">
        <v>4</v>
      </c>
      <c r="B12" s="8" t="s">
        <v>59</v>
      </c>
      <c r="C12" s="5"/>
      <c r="D12" s="17">
        <f>'S1.L2'!D12+'S1.L5'!D12+'S1.L6'!D12</f>
        <v>0</v>
      </c>
      <c r="E12" s="7"/>
    </row>
    <row r="13" spans="1:5" ht="27.75" customHeight="1">
      <c r="A13" s="28">
        <v>5</v>
      </c>
      <c r="B13" s="8" t="s">
        <v>56</v>
      </c>
      <c r="C13" s="5"/>
      <c r="D13" s="17">
        <f>'S1.L2'!D13+'S1.L5'!D13+'S1.L6'!D13</f>
        <v>0</v>
      </c>
      <c r="E13" s="7"/>
    </row>
    <row r="14" spans="1:5" ht="27.75" customHeight="1">
      <c r="A14" s="28">
        <v>6</v>
      </c>
      <c r="B14" s="8" t="s">
        <v>57</v>
      </c>
      <c r="C14" s="5"/>
      <c r="D14" s="17">
        <f>'S1.L2'!D14+'S1.L5'!D14+'S1.L6'!D14</f>
        <v>0</v>
      </c>
      <c r="E14" s="7"/>
    </row>
    <row r="15" spans="1:5" ht="27.75" customHeight="1">
      <c r="A15" s="28">
        <v>7</v>
      </c>
      <c r="B15" s="8" t="s">
        <v>75</v>
      </c>
      <c r="C15" s="5"/>
      <c r="D15" s="17">
        <f>'S1.L2'!D15+'S1.L5'!D15+'S1.L6'!D15</f>
        <v>0</v>
      </c>
      <c r="E15" s="7"/>
    </row>
    <row r="16" spans="1:5" ht="27.75" customHeight="1" thickBot="1">
      <c r="A16" s="28">
        <v>8</v>
      </c>
      <c r="B16" s="8" t="s">
        <v>60</v>
      </c>
      <c r="C16" s="5"/>
      <c r="D16" s="17">
        <f>'S1.L2'!D16+'S1.L5'!D16+'S1.L6'!D16</f>
        <v>0</v>
      </c>
      <c r="E16" s="7"/>
    </row>
    <row r="17" spans="1:5" ht="13.5" thickBot="1">
      <c r="A17" s="28">
        <v>9</v>
      </c>
      <c r="B17" s="6" t="s">
        <v>12</v>
      </c>
      <c r="C17" s="5"/>
      <c r="D17" s="18">
        <f>SUM(D12:D16)</f>
        <v>0</v>
      </c>
      <c r="E17" s="7"/>
    </row>
    <row r="18" spans="2:5" ht="12.75">
      <c r="B18" s="5"/>
      <c r="C18" s="5"/>
      <c r="D18" s="19"/>
      <c r="E18" s="7"/>
    </row>
    <row r="19" spans="2:5" ht="12.75">
      <c r="B19" s="47" t="s">
        <v>5</v>
      </c>
      <c r="C19" s="5"/>
      <c r="D19" s="19"/>
      <c r="E19" s="7"/>
    </row>
    <row r="20" spans="1:5" ht="27.75" customHeight="1">
      <c r="A20" s="28">
        <v>10</v>
      </c>
      <c r="B20" s="8" t="s">
        <v>6</v>
      </c>
      <c r="C20" s="5"/>
      <c r="D20" s="17">
        <f>'S1.L2'!D20+'S1.L5'!D20+'S1.L6'!D20</f>
        <v>0</v>
      </c>
      <c r="E20" s="7"/>
    </row>
    <row r="21" spans="1:5" ht="27.75" customHeight="1" thickBot="1">
      <c r="A21" s="28">
        <v>11</v>
      </c>
      <c r="B21" s="8" t="s">
        <v>7</v>
      </c>
      <c r="C21" s="5"/>
      <c r="D21" s="17">
        <f>'S1.L2'!D21+'S1.L5'!D21+'S1.L6'!D21</f>
        <v>0</v>
      </c>
      <c r="E21" s="7"/>
    </row>
    <row r="22" spans="1:5" ht="13.5" thickBot="1">
      <c r="A22" s="28">
        <v>12</v>
      </c>
      <c r="B22" s="6" t="s">
        <v>13</v>
      </c>
      <c r="C22" s="5"/>
      <c r="D22" s="18">
        <f>D21+D20</f>
        <v>0</v>
      </c>
      <c r="E22" s="7"/>
    </row>
    <row r="23" spans="2:5" ht="12.75">
      <c r="B23" s="5"/>
      <c r="C23" s="5"/>
      <c r="D23" s="19"/>
      <c r="E23" s="7"/>
    </row>
    <row r="24" spans="2:5" ht="12.75">
      <c r="B24" s="47" t="s">
        <v>23</v>
      </c>
      <c r="C24" s="5"/>
      <c r="D24" s="20"/>
      <c r="E24" s="7"/>
    </row>
    <row r="25" spans="1:5" ht="27.75" customHeight="1">
      <c r="A25" s="28">
        <v>13</v>
      </c>
      <c r="B25" s="8" t="s">
        <v>23</v>
      </c>
      <c r="C25" s="5"/>
      <c r="D25" s="17">
        <f>'S1.L2'!D25+'S1.L5'!D25+'S1.L6'!D25</f>
        <v>0</v>
      </c>
      <c r="E25" s="7"/>
    </row>
    <row r="26" spans="1:5" ht="13.5" customHeight="1" thickBot="1">
      <c r="A26" s="29"/>
      <c r="B26" s="13"/>
      <c r="C26" s="13"/>
      <c r="D26" s="20"/>
      <c r="E26" s="7"/>
    </row>
    <row r="27" spans="1:5" ht="13.5" thickBot="1">
      <c r="A27" s="29">
        <v>14</v>
      </c>
      <c r="B27" s="15" t="s">
        <v>14</v>
      </c>
      <c r="C27" s="13"/>
      <c r="D27" s="18">
        <f>D25+D17-D22</f>
        <v>0</v>
      </c>
      <c r="E27" s="7"/>
    </row>
    <row r="28" spans="1:5" ht="12.75">
      <c r="A28" s="30"/>
      <c r="B28" s="14"/>
      <c r="C28" s="14"/>
      <c r="D28" s="14"/>
      <c r="E28" s="7"/>
    </row>
    <row r="29" spans="1:5" ht="12.75">
      <c r="A29" s="30"/>
      <c r="B29" s="14"/>
      <c r="C29" s="14"/>
      <c r="D29" s="14"/>
      <c r="E29" s="7"/>
    </row>
    <row r="30" spans="1:5" ht="12.75">
      <c r="A30" s="30"/>
      <c r="B30" s="39"/>
      <c r="C30" s="14"/>
      <c r="D30" s="14"/>
      <c r="E30" s="7"/>
    </row>
    <row r="31" spans="1:5" ht="12.75">
      <c r="A31" s="30"/>
      <c r="B31" s="14"/>
      <c r="C31" s="14"/>
      <c r="D31" s="14"/>
      <c r="E31" s="7"/>
    </row>
    <row r="32" spans="1:5" ht="12.75">
      <c r="A32" s="30"/>
      <c r="B32" s="14"/>
      <c r="C32" s="14"/>
      <c r="D32" s="14"/>
      <c r="E32" s="7"/>
    </row>
    <row r="33" spans="1:5" ht="12.75">
      <c r="A33" s="30"/>
      <c r="B33" s="14"/>
      <c r="C33" s="14"/>
      <c r="D33" s="14"/>
      <c r="E33" s="7"/>
    </row>
    <row r="34" spans="1:5" ht="12.75">
      <c r="A34" s="30"/>
      <c r="B34" s="14"/>
      <c r="C34" s="14"/>
      <c r="D34" s="14"/>
      <c r="E34" s="7"/>
    </row>
    <row r="35" spans="1:5" ht="12.75">
      <c r="A35" s="30"/>
      <c r="B35" s="14"/>
      <c r="C35" s="14"/>
      <c r="D35" s="14"/>
      <c r="E35" s="7"/>
    </row>
    <row r="36" spans="1:5" ht="12.75">
      <c r="A36" s="30"/>
      <c r="B36" s="14"/>
      <c r="C36" s="14"/>
      <c r="D36" s="14"/>
      <c r="E36" s="7"/>
    </row>
    <row r="37" spans="1:5" ht="12.75">
      <c r="A37" s="30"/>
      <c r="B37" s="15"/>
      <c r="C37" s="14"/>
      <c r="D37" s="14"/>
      <c r="E37" s="7"/>
    </row>
    <row r="38" spans="1:5" s="23" customFormat="1" ht="12.75">
      <c r="A38" s="30"/>
      <c r="B38" s="34"/>
      <c r="C38" s="14"/>
      <c r="D38" s="14"/>
      <c r="E38" s="14"/>
    </row>
    <row r="39" spans="2:4" ht="12.75">
      <c r="B39" s="5"/>
      <c r="C39" s="5"/>
      <c r="D39" s="5"/>
    </row>
  </sheetData>
  <sheetProtection password="CF40" sheet="1" objects="1" scenarios="1"/>
  <printOptions/>
  <pageMargins left="0.75" right="0.75" top="1" bottom="1" header="0.4921259845" footer="0.4921259845"/>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codeName="Tabelle10">
    <pageSetUpPr fitToPage="1"/>
  </sheetPr>
  <dimension ref="A2:E39"/>
  <sheetViews>
    <sheetView workbookViewId="0" topLeftCell="A1">
      <selection activeCell="A1" sqref="A1"/>
    </sheetView>
  </sheetViews>
  <sheetFormatPr defaultColWidth="11.421875" defaultRowHeight="12.75"/>
  <cols>
    <col min="1" max="1" width="3.140625" style="28" customWidth="1"/>
    <col min="2" max="2" width="63.8515625" style="0" customWidth="1"/>
    <col min="3" max="3" width="3.140625" style="0" customWidth="1"/>
    <col min="4" max="4" width="21.7109375" style="0" customWidth="1"/>
    <col min="5" max="5" width="11.7109375" style="10" customWidth="1"/>
  </cols>
  <sheetData>
    <row r="2" spans="2:4" ht="17.25">
      <c r="B2" s="3" t="s">
        <v>4</v>
      </c>
      <c r="D2" s="11" t="s">
        <v>73</v>
      </c>
    </row>
    <row r="3" ht="12.75">
      <c r="E3"/>
    </row>
    <row r="4" spans="2:5" ht="30.75">
      <c r="B4" s="25" t="s">
        <v>93</v>
      </c>
      <c r="D4" s="35" t="str">
        <f>Titel!$H$16</f>
        <v>Muster</v>
      </c>
      <c r="E4"/>
    </row>
    <row r="5" spans="2:5" ht="15">
      <c r="B5" s="25"/>
      <c r="E5"/>
    </row>
    <row r="6" spans="2:5" ht="14.25" customHeight="1">
      <c r="B6" s="5" t="s">
        <v>25</v>
      </c>
      <c r="C6" s="5"/>
      <c r="D6" s="31" t="s">
        <v>26</v>
      </c>
      <c r="E6" s="12"/>
    </row>
    <row r="7" spans="1:4" ht="15" customHeight="1">
      <c r="A7" s="28">
        <v>1</v>
      </c>
      <c r="B7" s="5" t="s">
        <v>11</v>
      </c>
      <c r="C7" s="5"/>
      <c r="D7" s="32">
        <f>Titel!$H$14</f>
        <v>39082</v>
      </c>
    </row>
    <row r="8" spans="1:4" ht="15" customHeight="1">
      <c r="A8" s="28">
        <v>2</v>
      </c>
      <c r="B8" s="5" t="s">
        <v>10</v>
      </c>
      <c r="C8" s="5"/>
      <c r="D8" s="32" t="s">
        <v>3</v>
      </c>
    </row>
    <row r="9" spans="2:4" ht="15" customHeight="1">
      <c r="B9" s="5"/>
      <c r="C9" s="5"/>
      <c r="D9" s="33"/>
    </row>
    <row r="10" spans="2:5" ht="14.25" customHeight="1">
      <c r="B10" s="5"/>
      <c r="C10" s="5"/>
      <c r="D10" s="8"/>
      <c r="E10" s="12"/>
    </row>
    <row r="11" spans="2:5" ht="12.75">
      <c r="B11" s="47" t="s">
        <v>17</v>
      </c>
      <c r="C11" s="5"/>
      <c r="D11" s="16" t="str">
        <f>"in "&amp;D8</f>
        <v>in CHF</v>
      </c>
      <c r="E11" s="7"/>
    </row>
    <row r="12" spans="1:5" ht="27.75" customHeight="1">
      <c r="A12" s="28">
        <v>4</v>
      </c>
      <c r="B12" s="8" t="s">
        <v>59</v>
      </c>
      <c r="C12" s="5"/>
      <c r="D12" s="17"/>
      <c r="E12" s="7"/>
    </row>
    <row r="13" spans="1:5" ht="27.75" customHeight="1">
      <c r="A13" s="28">
        <v>5</v>
      </c>
      <c r="B13" s="8" t="s">
        <v>56</v>
      </c>
      <c r="C13" s="5"/>
      <c r="D13" s="17"/>
      <c r="E13" s="7"/>
    </row>
    <row r="14" spans="1:5" ht="27.75" customHeight="1">
      <c r="A14" s="28">
        <v>6</v>
      </c>
      <c r="B14" s="8" t="s">
        <v>57</v>
      </c>
      <c r="C14" s="5"/>
      <c r="D14" s="17"/>
      <c r="E14" s="7"/>
    </row>
    <row r="15" spans="1:5" ht="27.75" customHeight="1">
      <c r="A15" s="28">
        <v>7</v>
      </c>
      <c r="B15" s="8" t="s">
        <v>75</v>
      </c>
      <c r="C15" s="5"/>
      <c r="D15" s="17"/>
      <c r="E15" s="7"/>
    </row>
    <row r="16" spans="1:5" ht="27.75" customHeight="1" thickBot="1">
      <c r="A16" s="28">
        <v>8</v>
      </c>
      <c r="B16" s="8" t="s">
        <v>60</v>
      </c>
      <c r="C16" s="5"/>
      <c r="D16" s="38"/>
      <c r="E16" s="7"/>
    </row>
    <row r="17" spans="1:5" ht="13.5" thickBot="1">
      <c r="A17" s="28">
        <v>9</v>
      </c>
      <c r="B17" s="6" t="s">
        <v>12</v>
      </c>
      <c r="C17" s="5"/>
      <c r="D17" s="18">
        <f>SUM(D12:D16)</f>
        <v>0</v>
      </c>
      <c r="E17" s="7"/>
    </row>
    <row r="18" spans="2:5" ht="12.75">
      <c r="B18" s="5"/>
      <c r="C18" s="5"/>
      <c r="D18" s="19"/>
      <c r="E18" s="7"/>
    </row>
    <row r="19" spans="2:5" ht="12.75">
      <c r="B19" s="47" t="s">
        <v>5</v>
      </c>
      <c r="C19" s="5"/>
      <c r="D19" s="19"/>
      <c r="E19" s="7"/>
    </row>
    <row r="20" spans="1:5" ht="27.75" customHeight="1">
      <c r="A20" s="28">
        <v>10</v>
      </c>
      <c r="B20" s="8" t="s">
        <v>6</v>
      </c>
      <c r="C20" s="5"/>
      <c r="D20" s="17"/>
      <c r="E20" s="7"/>
    </row>
    <row r="21" spans="1:5" ht="27.75" customHeight="1" thickBot="1">
      <c r="A21" s="28">
        <v>11</v>
      </c>
      <c r="B21" s="8" t="s">
        <v>7</v>
      </c>
      <c r="C21" s="5"/>
      <c r="D21" s="17"/>
      <c r="E21" s="7"/>
    </row>
    <row r="22" spans="1:5" ht="13.5" thickBot="1">
      <c r="A22" s="28">
        <v>12</v>
      </c>
      <c r="B22" s="6" t="s">
        <v>13</v>
      </c>
      <c r="C22" s="5"/>
      <c r="D22" s="18">
        <f>D21+D20</f>
        <v>0</v>
      </c>
      <c r="E22" s="7"/>
    </row>
    <row r="23" spans="2:5" ht="12.75">
      <c r="B23" s="5"/>
      <c r="C23" s="5"/>
      <c r="D23" s="19"/>
      <c r="E23" s="7"/>
    </row>
    <row r="24" spans="2:5" ht="12.75">
      <c r="B24" s="47" t="s">
        <v>23</v>
      </c>
      <c r="C24" s="5"/>
      <c r="D24" s="20"/>
      <c r="E24" s="7"/>
    </row>
    <row r="25" spans="1:5" ht="27.75" customHeight="1">
      <c r="A25" s="28">
        <v>13</v>
      </c>
      <c r="B25" s="8" t="s">
        <v>23</v>
      </c>
      <c r="C25" s="5"/>
      <c r="D25" s="17"/>
      <c r="E25" s="7"/>
    </row>
    <row r="26" spans="1:5" ht="13.5" customHeight="1" thickBot="1">
      <c r="A26" s="29"/>
      <c r="B26" s="13"/>
      <c r="C26" s="13"/>
      <c r="D26" s="20"/>
      <c r="E26" s="7"/>
    </row>
    <row r="27" spans="1:5" ht="13.5" thickBot="1">
      <c r="A27" s="29">
        <v>14</v>
      </c>
      <c r="B27" s="15" t="s">
        <v>14</v>
      </c>
      <c r="C27" s="13"/>
      <c r="D27" s="18">
        <f>D25+D17-D22</f>
        <v>0</v>
      </c>
      <c r="E27" s="7"/>
    </row>
    <row r="28" spans="1:5" ht="12.75">
      <c r="A28" s="30"/>
      <c r="B28" s="14"/>
      <c r="C28" s="14"/>
      <c r="D28" s="14"/>
      <c r="E28" s="7"/>
    </row>
    <row r="29" spans="1:5" ht="12.75">
      <c r="A29" s="30"/>
      <c r="B29" s="14"/>
      <c r="C29" s="14"/>
      <c r="D29" s="14"/>
      <c r="E29" s="7"/>
    </row>
    <row r="30" spans="1:5" ht="12.75">
      <c r="A30" s="30"/>
      <c r="B30" s="39"/>
      <c r="C30" s="14"/>
      <c r="D30" s="14"/>
      <c r="E30" s="7"/>
    </row>
    <row r="31" spans="1:5" ht="12.75">
      <c r="A31" s="30"/>
      <c r="B31" s="14"/>
      <c r="C31" s="14"/>
      <c r="D31" s="14"/>
      <c r="E31" s="7"/>
    </row>
    <row r="32" spans="1:5" ht="12.75">
      <c r="A32" s="30"/>
      <c r="B32" s="14"/>
      <c r="C32" s="14"/>
      <c r="D32" s="14"/>
      <c r="E32" s="7"/>
    </row>
    <row r="33" spans="1:5" ht="12.75">
      <c r="A33" s="30"/>
      <c r="B33" s="14"/>
      <c r="C33" s="14"/>
      <c r="D33" s="14"/>
      <c r="E33" s="7"/>
    </row>
    <row r="34" spans="1:5" ht="12.75">
      <c r="A34" s="30"/>
      <c r="B34" s="14"/>
      <c r="C34" s="14"/>
      <c r="D34" s="14"/>
      <c r="E34" s="7"/>
    </row>
    <row r="35" spans="1:5" ht="12.75">
      <c r="A35" s="30"/>
      <c r="B35" s="14"/>
      <c r="C35" s="14"/>
      <c r="D35" s="14"/>
      <c r="E35" s="7"/>
    </row>
    <row r="36" spans="1:5" ht="12.75">
      <c r="A36" s="30"/>
      <c r="B36" s="14"/>
      <c r="C36" s="14"/>
      <c r="D36" s="14"/>
      <c r="E36" s="7"/>
    </row>
    <row r="37" spans="1:5" ht="12.75">
      <c r="A37" s="30"/>
      <c r="B37" s="15"/>
      <c r="C37" s="14"/>
      <c r="D37" s="14"/>
      <c r="E37" s="7"/>
    </row>
    <row r="38" spans="1:5" s="23" customFormat="1" ht="12.75">
      <c r="A38" s="30"/>
      <c r="B38" s="34"/>
      <c r="C38" s="14"/>
      <c r="D38" s="14"/>
      <c r="E38" s="14"/>
    </row>
    <row r="39" spans="2:4" ht="12.75">
      <c r="B39" s="5"/>
      <c r="C39" s="5"/>
      <c r="D39" s="5"/>
    </row>
  </sheetData>
  <sheetProtection password="CF40" sheet="1" objects="1" scenarios="1"/>
  <printOptions/>
  <pageMargins left="0.75" right="0.75" top="1" bottom="1" header="0.4921259845" footer="0.4921259845"/>
  <pageSetup fitToHeight="1" fitToWidth="1" horizontalDpi="600" verticalDpi="600" orientation="portrait" paperSize="9" scale="94" r:id="rId2"/>
  <legacyDrawing r:id="rId1"/>
</worksheet>
</file>

<file path=xl/worksheets/sheet12.xml><?xml version="1.0" encoding="utf-8"?>
<worksheet xmlns="http://schemas.openxmlformats.org/spreadsheetml/2006/main" xmlns:r="http://schemas.openxmlformats.org/officeDocument/2006/relationships">
  <sheetPr codeName="Tabelle7">
    <pageSetUpPr fitToPage="1"/>
  </sheetPr>
  <dimension ref="A2:E39"/>
  <sheetViews>
    <sheetView workbookViewId="0" topLeftCell="A1">
      <selection activeCell="A1" sqref="A1"/>
    </sheetView>
  </sheetViews>
  <sheetFormatPr defaultColWidth="11.421875" defaultRowHeight="12.75"/>
  <cols>
    <col min="1" max="1" width="3.140625" style="28" customWidth="1"/>
    <col min="2" max="2" width="63.8515625" style="0" customWidth="1"/>
    <col min="3" max="3" width="3.140625" style="0" customWidth="1"/>
    <col min="4" max="4" width="21.7109375" style="0" customWidth="1"/>
    <col min="5" max="5" width="11.7109375" style="10" customWidth="1"/>
  </cols>
  <sheetData>
    <row r="2" spans="2:4" ht="17.25">
      <c r="B2" s="3" t="s">
        <v>4</v>
      </c>
      <c r="D2" s="11" t="s">
        <v>74</v>
      </c>
    </row>
    <row r="3" ht="12.75">
      <c r="E3"/>
    </row>
    <row r="4" spans="2:5" ht="15">
      <c r="B4" s="25" t="s">
        <v>34</v>
      </c>
      <c r="D4" s="35" t="str">
        <f>Titel!$H$16</f>
        <v>Muster</v>
      </c>
      <c r="E4"/>
    </row>
    <row r="5" spans="2:5" ht="15">
      <c r="B5" s="25"/>
      <c r="E5"/>
    </row>
    <row r="6" spans="2:5" ht="14.25" customHeight="1">
      <c r="B6" s="5" t="s">
        <v>25</v>
      </c>
      <c r="C6" s="5"/>
      <c r="D6" s="31" t="s">
        <v>26</v>
      </c>
      <c r="E6" s="12"/>
    </row>
    <row r="7" spans="1:4" ht="15" customHeight="1">
      <c r="A7" s="28">
        <v>1</v>
      </c>
      <c r="B7" s="5" t="s">
        <v>11</v>
      </c>
      <c r="C7" s="5"/>
      <c r="D7" s="32">
        <f>Titel!$H$14</f>
        <v>39082</v>
      </c>
    </row>
    <row r="8" spans="1:4" ht="15" customHeight="1">
      <c r="A8" s="28">
        <v>2</v>
      </c>
      <c r="B8" s="5" t="s">
        <v>10</v>
      </c>
      <c r="C8" s="5"/>
      <c r="D8" s="32" t="s">
        <v>3</v>
      </c>
    </row>
    <row r="9" spans="2:4" ht="15" customHeight="1">
      <c r="B9" s="5"/>
      <c r="C9" s="5"/>
      <c r="D9" s="33"/>
    </row>
    <row r="10" spans="2:5" ht="14.25" customHeight="1">
      <c r="B10" s="5"/>
      <c r="C10" s="5"/>
      <c r="D10" s="8"/>
      <c r="E10" s="12"/>
    </row>
    <row r="11" spans="2:5" ht="12.75">
      <c r="B11" s="47" t="s">
        <v>17</v>
      </c>
      <c r="C11" s="5"/>
      <c r="D11" s="16" t="str">
        <f>"in "&amp;D8</f>
        <v>in CHF</v>
      </c>
      <c r="E11" s="7"/>
    </row>
    <row r="12" spans="1:5" ht="27.75" customHeight="1">
      <c r="A12" s="28">
        <v>4</v>
      </c>
      <c r="B12" s="8" t="s">
        <v>59</v>
      </c>
      <c r="C12" s="5"/>
      <c r="D12" s="17"/>
      <c r="E12" s="7"/>
    </row>
    <row r="13" spans="1:5" ht="27.75" customHeight="1">
      <c r="A13" s="28">
        <v>5</v>
      </c>
      <c r="B13" s="8" t="s">
        <v>56</v>
      </c>
      <c r="C13" s="5"/>
      <c r="D13" s="17"/>
      <c r="E13" s="7"/>
    </row>
    <row r="14" spans="1:5" ht="27.75" customHeight="1">
      <c r="A14" s="28">
        <v>6</v>
      </c>
      <c r="B14" s="8" t="s">
        <v>57</v>
      </c>
      <c r="C14" s="5"/>
      <c r="D14" s="17"/>
      <c r="E14" s="7"/>
    </row>
    <row r="15" spans="1:5" ht="27.75" customHeight="1">
      <c r="A15" s="28">
        <v>7</v>
      </c>
      <c r="B15" s="8" t="s">
        <v>75</v>
      </c>
      <c r="C15" s="5"/>
      <c r="D15" s="17"/>
      <c r="E15" s="7"/>
    </row>
    <row r="16" spans="1:5" ht="27.75" customHeight="1" thickBot="1">
      <c r="A16" s="28">
        <v>8</v>
      </c>
      <c r="B16" s="8" t="s">
        <v>60</v>
      </c>
      <c r="C16" s="5"/>
      <c r="D16" s="38"/>
      <c r="E16" s="7"/>
    </row>
    <row r="17" spans="1:5" ht="13.5" thickBot="1">
      <c r="A17" s="28">
        <v>9</v>
      </c>
      <c r="B17" s="6" t="s">
        <v>12</v>
      </c>
      <c r="C17" s="5"/>
      <c r="D17" s="18">
        <f>SUM(D12:D16)</f>
        <v>0</v>
      </c>
      <c r="E17" s="7"/>
    </row>
    <row r="18" spans="2:5" ht="12.75">
      <c r="B18" s="5"/>
      <c r="C18" s="5"/>
      <c r="D18" s="19"/>
      <c r="E18" s="7"/>
    </row>
    <row r="19" spans="2:5" ht="12.75">
      <c r="B19" s="47" t="s">
        <v>5</v>
      </c>
      <c r="C19" s="5"/>
      <c r="D19" s="19"/>
      <c r="E19" s="7"/>
    </row>
    <row r="20" spans="1:5" ht="27.75" customHeight="1">
      <c r="A20" s="28">
        <v>10</v>
      </c>
      <c r="B20" s="8" t="s">
        <v>6</v>
      </c>
      <c r="C20" s="5"/>
      <c r="D20" s="17"/>
      <c r="E20" s="7"/>
    </row>
    <row r="21" spans="1:5" ht="27.75" customHeight="1" thickBot="1">
      <c r="A21" s="28">
        <v>11</v>
      </c>
      <c r="B21" s="8" t="s">
        <v>7</v>
      </c>
      <c r="C21" s="5"/>
      <c r="D21" s="17"/>
      <c r="E21" s="7"/>
    </row>
    <row r="22" spans="1:5" ht="13.5" thickBot="1">
      <c r="A22" s="28">
        <v>12</v>
      </c>
      <c r="B22" s="6" t="s">
        <v>13</v>
      </c>
      <c r="C22" s="5"/>
      <c r="D22" s="18">
        <f>D21+D20</f>
        <v>0</v>
      </c>
      <c r="E22" s="7"/>
    </row>
    <row r="23" spans="2:5" ht="12.75">
      <c r="B23" s="5"/>
      <c r="C23" s="5"/>
      <c r="D23" s="19"/>
      <c r="E23" s="7"/>
    </row>
    <row r="24" spans="2:5" ht="12.75">
      <c r="B24" s="47" t="s">
        <v>23</v>
      </c>
      <c r="C24" s="5"/>
      <c r="D24" s="20"/>
      <c r="E24" s="7"/>
    </row>
    <row r="25" spans="1:5" ht="27.75" customHeight="1">
      <c r="A25" s="28">
        <v>13</v>
      </c>
      <c r="B25" s="8" t="s">
        <v>23</v>
      </c>
      <c r="C25" s="5"/>
      <c r="D25" s="17"/>
      <c r="E25" s="7"/>
    </row>
    <row r="26" spans="1:5" ht="13.5" customHeight="1" thickBot="1">
      <c r="A26" s="29"/>
      <c r="B26" s="13"/>
      <c r="C26" s="13"/>
      <c r="D26" s="20"/>
      <c r="E26" s="7"/>
    </row>
    <row r="27" spans="1:5" ht="13.5" thickBot="1">
      <c r="A27" s="29">
        <v>14</v>
      </c>
      <c r="B27" s="15" t="s">
        <v>14</v>
      </c>
      <c r="C27" s="13"/>
      <c r="D27" s="18">
        <f>D25+D17-D22</f>
        <v>0</v>
      </c>
      <c r="E27" s="7"/>
    </row>
    <row r="28" spans="1:5" ht="12.75">
      <c r="A28" s="30"/>
      <c r="B28" s="14"/>
      <c r="C28" s="14"/>
      <c r="D28" s="14"/>
      <c r="E28" s="7"/>
    </row>
    <row r="29" spans="1:5" ht="12.75">
      <c r="A29" s="30"/>
      <c r="B29" s="14"/>
      <c r="C29" s="14"/>
      <c r="D29" s="14"/>
      <c r="E29" s="7"/>
    </row>
    <row r="30" spans="1:5" ht="12.75">
      <c r="A30" s="30"/>
      <c r="B30" s="39"/>
      <c r="C30" s="14"/>
      <c r="D30" s="14"/>
      <c r="E30" s="7"/>
    </row>
    <row r="31" spans="1:5" ht="12.75">
      <c r="A31" s="30"/>
      <c r="B31" s="14"/>
      <c r="C31" s="14"/>
      <c r="D31" s="14"/>
      <c r="E31" s="7"/>
    </row>
    <row r="32" spans="1:5" ht="12.75">
      <c r="A32" s="30"/>
      <c r="B32" s="14"/>
      <c r="C32" s="14"/>
      <c r="D32" s="14"/>
      <c r="E32" s="7"/>
    </row>
    <row r="33" spans="1:5" ht="12.75">
      <c r="A33" s="30"/>
      <c r="B33" s="14"/>
      <c r="C33" s="14"/>
      <c r="D33" s="14"/>
      <c r="E33" s="7"/>
    </row>
    <row r="34" spans="1:5" ht="12.75">
      <c r="A34" s="30"/>
      <c r="B34" s="14"/>
      <c r="C34" s="14"/>
      <c r="D34" s="14"/>
      <c r="E34" s="7"/>
    </row>
    <row r="35" spans="1:5" ht="12.75">
      <c r="A35" s="30"/>
      <c r="B35" s="14"/>
      <c r="C35" s="14"/>
      <c r="D35" s="14"/>
      <c r="E35" s="7"/>
    </row>
    <row r="36" spans="1:5" ht="12.75">
      <c r="A36" s="30"/>
      <c r="B36" s="14"/>
      <c r="C36" s="14"/>
      <c r="D36" s="14"/>
      <c r="E36" s="7"/>
    </row>
    <row r="37" spans="1:5" ht="12.75">
      <c r="A37" s="30"/>
      <c r="B37" s="15"/>
      <c r="C37" s="14"/>
      <c r="D37" s="14"/>
      <c r="E37" s="7"/>
    </row>
    <row r="38" spans="1:5" s="23" customFormat="1" ht="12.75">
      <c r="A38" s="30"/>
      <c r="B38" s="34"/>
      <c r="C38" s="14"/>
      <c r="D38" s="14"/>
      <c r="E38" s="14"/>
    </row>
    <row r="39" spans="2:4" ht="12.75">
      <c r="B39" s="5"/>
      <c r="C39" s="5"/>
      <c r="D39" s="5"/>
    </row>
  </sheetData>
  <sheetProtection password="CF40" sheet="1" objects="1" scenarios="1"/>
  <printOptions/>
  <pageMargins left="0.75" right="0.75" top="1" bottom="1" header="0.4921259845" footer="0.4921259845"/>
  <pageSetup fitToHeight="1" fitToWidth="1" horizontalDpi="600" verticalDpi="600" orientation="portrait" paperSize="9" scale="94" r:id="rId2"/>
  <legacy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2:E52"/>
  <sheetViews>
    <sheetView workbookViewId="0" topLeftCell="A1">
      <selection activeCell="A1" sqref="A1"/>
    </sheetView>
  </sheetViews>
  <sheetFormatPr defaultColWidth="11.421875" defaultRowHeight="12.75"/>
  <cols>
    <col min="1" max="1" width="3.140625" style="0" customWidth="1"/>
    <col min="2" max="2" width="63.8515625" style="0" customWidth="1"/>
    <col min="3" max="3" width="3.140625" style="0" customWidth="1"/>
    <col min="4" max="4" width="21.7109375" style="0" customWidth="1"/>
    <col min="5" max="5" width="11.7109375" style="10" customWidth="1"/>
  </cols>
  <sheetData>
    <row r="2" spans="2:4" ht="17.25">
      <c r="B2" s="3" t="s">
        <v>35</v>
      </c>
      <c r="D2" s="11" t="s">
        <v>64</v>
      </c>
    </row>
    <row r="3" ht="12.75">
      <c r="E3"/>
    </row>
    <row r="4" spans="2:5" ht="15">
      <c r="B4" s="25"/>
      <c r="D4" s="35" t="str">
        <f>Titel!$H$16</f>
        <v>Muster</v>
      </c>
      <c r="E4"/>
    </row>
    <row r="5" spans="2:5" ht="15">
      <c r="B5" s="25"/>
      <c r="D5" s="57">
        <f>Titel!$H$14</f>
        <v>39082</v>
      </c>
      <c r="E5"/>
    </row>
    <row r="6" spans="1:5" ht="14.25" customHeight="1">
      <c r="A6" s="40" t="s">
        <v>37</v>
      </c>
      <c r="B6" s="1" t="s">
        <v>36</v>
      </c>
      <c r="C6" s="5"/>
      <c r="D6" s="31"/>
      <c r="E6" s="12"/>
    </row>
    <row r="7" spans="1:4" ht="15" customHeight="1">
      <c r="A7" s="28"/>
      <c r="B7" s="5" t="s">
        <v>91</v>
      </c>
      <c r="C7" s="5"/>
      <c r="D7" s="17">
        <f>'S1.L1'!D12+'S1.L2'!D12+'S1.L3'!D12+'S1.L4'!D12</f>
        <v>0</v>
      </c>
    </row>
    <row r="8" spans="1:4" ht="15" customHeight="1" thickBot="1">
      <c r="A8" s="28"/>
      <c r="B8" s="5" t="s">
        <v>38</v>
      </c>
      <c r="C8" s="5"/>
      <c r="D8" s="51"/>
    </row>
    <row r="9" spans="1:4" ht="15" customHeight="1" thickBot="1">
      <c r="A9" s="28"/>
      <c r="B9" s="42" t="s">
        <v>39</v>
      </c>
      <c r="C9" s="7"/>
      <c r="D9" s="18">
        <f>D8+D7</f>
        <v>0</v>
      </c>
    </row>
    <row r="10" spans="1:4" ht="15" customHeight="1" thickBot="1">
      <c r="A10" s="28"/>
      <c r="B10" s="42" t="s">
        <v>40</v>
      </c>
      <c r="C10" s="5"/>
      <c r="D10" s="52"/>
    </row>
    <row r="11" spans="1:4" ht="15" customHeight="1">
      <c r="A11" s="28"/>
      <c r="B11" s="5" t="s">
        <v>92</v>
      </c>
      <c r="C11" s="5"/>
      <c r="D11" s="43">
        <f>'S1.L5'!D12+'S1.L6'!D12</f>
        <v>0</v>
      </c>
    </row>
    <row r="12" spans="1:4" ht="15" customHeight="1">
      <c r="A12" s="28"/>
      <c r="B12" s="5" t="s">
        <v>43</v>
      </c>
      <c r="C12" s="5"/>
      <c r="D12" s="50"/>
    </row>
    <row r="13" spans="1:4" ht="15" customHeight="1">
      <c r="A13" s="28"/>
      <c r="B13" s="5"/>
      <c r="C13" s="5"/>
      <c r="D13" s="41"/>
    </row>
    <row r="14" spans="1:4" ht="15" customHeight="1">
      <c r="A14" s="28"/>
      <c r="B14" s="5"/>
      <c r="C14" s="5"/>
      <c r="D14" s="41"/>
    </row>
    <row r="15" spans="1:4" ht="15" customHeight="1">
      <c r="A15" s="40" t="s">
        <v>41</v>
      </c>
      <c r="B15" s="1" t="s">
        <v>42</v>
      </c>
      <c r="C15" s="5"/>
      <c r="D15" s="41"/>
    </row>
    <row r="16" spans="1:4" ht="15" customHeight="1">
      <c r="A16" s="28"/>
      <c r="B16" s="5" t="s">
        <v>91</v>
      </c>
      <c r="C16" s="5"/>
      <c r="D16" s="38">
        <f>'S1.L1'!D13+'S1.L2'!D13+'S1.L3'!D13+'S1.L4'!D13</f>
        <v>0</v>
      </c>
    </row>
    <row r="17" spans="1:4" ht="15" customHeight="1" thickBot="1">
      <c r="A17" s="28"/>
      <c r="B17" s="5" t="s">
        <v>47</v>
      </c>
      <c r="C17" s="5"/>
      <c r="D17" s="51"/>
    </row>
    <row r="18" spans="1:4" ht="15" customHeight="1" thickBot="1">
      <c r="A18" s="28"/>
      <c r="B18" s="42" t="s">
        <v>39</v>
      </c>
      <c r="C18" s="5"/>
      <c r="D18" s="18">
        <f>D17+D16</f>
        <v>0</v>
      </c>
    </row>
    <row r="19" spans="1:4" ht="15" customHeight="1" thickBot="1">
      <c r="A19" s="28"/>
      <c r="B19" s="42" t="s">
        <v>44</v>
      </c>
      <c r="C19" s="5"/>
      <c r="D19" s="52"/>
    </row>
    <row r="20" spans="1:4" ht="15" customHeight="1">
      <c r="A20" s="28"/>
      <c r="B20" s="5" t="s">
        <v>92</v>
      </c>
      <c r="C20" s="5"/>
      <c r="D20" s="43">
        <f>'S1.L5'!D13+'S1.L6'!D13</f>
        <v>0</v>
      </c>
    </row>
    <row r="21" spans="1:4" ht="15" customHeight="1">
      <c r="A21" s="28"/>
      <c r="B21" s="5" t="s">
        <v>45</v>
      </c>
      <c r="C21" s="5"/>
      <c r="D21" s="50"/>
    </row>
    <row r="22" spans="1:4" ht="15" customHeight="1">
      <c r="A22" s="28"/>
      <c r="B22" s="5"/>
      <c r="C22" s="5"/>
      <c r="D22" s="41"/>
    </row>
    <row r="23" spans="1:4" ht="15" customHeight="1">
      <c r="A23" s="28"/>
      <c r="B23" s="5"/>
      <c r="C23" s="5"/>
      <c r="D23" s="41"/>
    </row>
    <row r="24" spans="1:4" ht="26.25">
      <c r="A24" s="45" t="s">
        <v>48</v>
      </c>
      <c r="B24" s="44" t="s">
        <v>8</v>
      </c>
      <c r="C24" s="5"/>
      <c r="D24" s="41"/>
    </row>
    <row r="25" spans="1:4" ht="15" customHeight="1">
      <c r="A25" s="28"/>
      <c r="B25" s="5" t="s">
        <v>91</v>
      </c>
      <c r="C25" s="5"/>
      <c r="D25" s="38">
        <f>'S1.L1'!D14+'S1.L2'!D14+'S1.L3'!D14+'S1.L4'!D14</f>
        <v>0</v>
      </c>
    </row>
    <row r="26" spans="1:4" ht="15" customHeight="1" thickBot="1">
      <c r="A26" s="28"/>
      <c r="B26" s="5" t="s">
        <v>49</v>
      </c>
      <c r="C26" s="5"/>
      <c r="D26" s="51"/>
    </row>
    <row r="27" spans="1:4" ht="15" customHeight="1" thickBot="1">
      <c r="A27" s="28"/>
      <c r="B27" s="42" t="s">
        <v>39</v>
      </c>
      <c r="C27" s="5"/>
      <c r="D27" s="18">
        <f>D26+D25</f>
        <v>0</v>
      </c>
    </row>
    <row r="28" spans="1:4" ht="15" customHeight="1" thickBot="1">
      <c r="A28" s="28"/>
      <c r="B28" s="42" t="s">
        <v>86</v>
      </c>
      <c r="C28" s="5"/>
      <c r="D28" s="52"/>
    </row>
    <row r="29" spans="1:4" ht="15" customHeight="1">
      <c r="A29" s="28"/>
      <c r="B29" s="5" t="s">
        <v>92</v>
      </c>
      <c r="C29" s="5"/>
      <c r="D29" s="43">
        <f>'S1.L5'!D14+'S1.L6'!D14</f>
        <v>0</v>
      </c>
    </row>
    <row r="30" spans="1:4" ht="15" customHeight="1">
      <c r="A30" s="28"/>
      <c r="B30" s="5" t="s">
        <v>50</v>
      </c>
      <c r="C30" s="5"/>
      <c r="D30" s="50"/>
    </row>
    <row r="31" spans="1:4" ht="15" customHeight="1">
      <c r="A31" s="28"/>
      <c r="B31" s="5"/>
      <c r="C31" s="5"/>
      <c r="D31" s="41"/>
    </row>
    <row r="32" spans="1:4" ht="15" customHeight="1">
      <c r="A32" s="28"/>
      <c r="B32" s="5"/>
      <c r="C32" s="5"/>
      <c r="D32" s="41"/>
    </row>
    <row r="33" spans="1:4" ht="26.25">
      <c r="A33" s="40" t="s">
        <v>51</v>
      </c>
      <c r="B33" s="44" t="s">
        <v>88</v>
      </c>
      <c r="C33" s="5"/>
      <c r="D33" s="41"/>
    </row>
    <row r="34" spans="1:4" ht="15" customHeight="1">
      <c r="A34" s="28"/>
      <c r="B34" s="5" t="s">
        <v>91</v>
      </c>
      <c r="C34" s="5"/>
      <c r="D34" s="38">
        <f>'S1.L1'!D15+'S1.L2'!D15+'S1.L3'!D15+'S1.L4'!D15</f>
        <v>0</v>
      </c>
    </row>
    <row r="35" spans="1:4" ht="15" customHeight="1">
      <c r="A35" s="28"/>
      <c r="B35" s="5" t="s">
        <v>77</v>
      </c>
      <c r="C35" s="5"/>
      <c r="D35" s="51"/>
    </row>
    <row r="36" spans="1:4" ht="15" customHeight="1">
      <c r="A36" s="28"/>
      <c r="B36" s="42" t="s">
        <v>89</v>
      </c>
      <c r="C36" s="5"/>
      <c r="D36" s="38">
        <f>D34+D35</f>
        <v>0</v>
      </c>
    </row>
    <row r="37" spans="1:4" ht="15" customHeight="1" thickBot="1">
      <c r="A37" s="28"/>
      <c r="B37" s="5" t="s">
        <v>90</v>
      </c>
      <c r="C37" s="5"/>
      <c r="D37" s="38"/>
    </row>
    <row r="38" spans="1:4" ht="15" customHeight="1" thickBot="1">
      <c r="A38" s="28"/>
      <c r="B38" s="42" t="s">
        <v>39</v>
      </c>
      <c r="C38" s="5"/>
      <c r="D38" s="18">
        <f>D36-D37</f>
        <v>0</v>
      </c>
    </row>
    <row r="39" spans="1:4" ht="15" customHeight="1" thickBot="1">
      <c r="A39" s="28"/>
      <c r="B39" s="42" t="s">
        <v>87</v>
      </c>
      <c r="C39" s="5"/>
      <c r="D39" s="52"/>
    </row>
    <row r="40" spans="1:4" ht="15" customHeight="1">
      <c r="A40" s="28"/>
      <c r="B40" s="5" t="s">
        <v>46</v>
      </c>
      <c r="C40" s="5"/>
      <c r="D40" s="43">
        <f>'S1.L5'!D15+'S1.L6'!D15</f>
        <v>0</v>
      </c>
    </row>
    <row r="41" spans="1:4" ht="15" customHeight="1">
      <c r="A41" s="28"/>
      <c r="B41" s="5" t="s">
        <v>52</v>
      </c>
      <c r="C41" s="5"/>
      <c r="D41" s="50"/>
    </row>
    <row r="42" spans="1:4" ht="15" customHeight="1">
      <c r="A42" s="28"/>
      <c r="B42" s="5"/>
      <c r="C42" s="5"/>
      <c r="D42" s="41"/>
    </row>
    <row r="43" spans="1:4" ht="15" customHeight="1">
      <c r="A43" s="28"/>
      <c r="B43" s="5"/>
      <c r="C43" s="5"/>
      <c r="D43" s="41"/>
    </row>
    <row r="44" spans="1:4" ht="15" customHeight="1">
      <c r="A44" s="40"/>
      <c r="B44" s="1"/>
      <c r="C44" s="5"/>
      <c r="D44" s="41"/>
    </row>
    <row r="45" spans="1:4" ht="15" customHeight="1">
      <c r="A45" s="28"/>
      <c r="B45" s="5"/>
      <c r="C45" s="5"/>
      <c r="D45" s="41"/>
    </row>
    <row r="46" spans="1:4" ht="15" customHeight="1">
      <c r="A46" s="28"/>
      <c r="B46" s="5"/>
      <c r="C46" s="5"/>
      <c r="D46" s="41"/>
    </row>
    <row r="47" spans="1:4" ht="15" customHeight="1">
      <c r="A47" s="28"/>
      <c r="B47" s="5"/>
      <c r="C47" s="5"/>
      <c r="D47" s="41"/>
    </row>
    <row r="48" spans="1:4" ht="15" customHeight="1">
      <c r="A48" s="28"/>
      <c r="B48" s="5"/>
      <c r="C48" s="5"/>
      <c r="D48" s="41"/>
    </row>
    <row r="49" spans="1:4" ht="15" customHeight="1">
      <c r="A49" s="28"/>
      <c r="B49" s="5"/>
      <c r="C49" s="5"/>
      <c r="D49" s="41"/>
    </row>
    <row r="50" spans="1:4" ht="15" customHeight="1">
      <c r="A50" s="28"/>
      <c r="B50" s="5"/>
      <c r="C50" s="5"/>
      <c r="D50" s="41"/>
    </row>
    <row r="51" ht="12.75">
      <c r="D51" s="10"/>
    </row>
    <row r="52" ht="12.75">
      <c r="D52" s="10"/>
    </row>
  </sheetData>
  <sheetProtection password="CF40" sheet="1" objects="1" scenarios="1"/>
  <printOptions/>
  <pageMargins left="0.75" right="0.75" top="1" bottom="1" header="0.4921259845" footer="0.4921259845"/>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indexed="13"/>
  </sheetPr>
  <dimension ref="A1:C19"/>
  <sheetViews>
    <sheetView workbookViewId="0" topLeftCell="A1">
      <selection activeCell="A1" sqref="A1"/>
    </sheetView>
  </sheetViews>
  <sheetFormatPr defaultColWidth="11.421875" defaultRowHeight="12.75"/>
  <sheetData>
    <row r="1" ht="12.75">
      <c r="A1" s="59" t="s">
        <v>94</v>
      </c>
    </row>
    <row r="3" ht="12.75">
      <c r="A3" s="58" t="s">
        <v>98</v>
      </c>
    </row>
    <row r="4" ht="12.75">
      <c r="A4" t="s">
        <v>109</v>
      </c>
    </row>
    <row r="6" ht="12.75">
      <c r="A6" s="58" t="s">
        <v>95</v>
      </c>
    </row>
    <row r="7" ht="12.75">
      <c r="A7" s="58"/>
    </row>
    <row r="8" spans="2:3" ht="12.75">
      <c r="B8" s="1" t="s">
        <v>96</v>
      </c>
      <c r="C8" t="s">
        <v>97</v>
      </c>
    </row>
    <row r="9" ht="12.75">
      <c r="C9" t="s">
        <v>100</v>
      </c>
    </row>
    <row r="10" ht="12.75">
      <c r="C10" t="s">
        <v>99</v>
      </c>
    </row>
    <row r="11" ht="12.75">
      <c r="C11" t="s">
        <v>101</v>
      </c>
    </row>
    <row r="12" ht="12.75">
      <c r="C12" t="s">
        <v>102</v>
      </c>
    </row>
    <row r="14" ht="12.75">
      <c r="C14" t="s">
        <v>105</v>
      </c>
    </row>
    <row r="15" ht="12.75">
      <c r="C15" t="s">
        <v>106</v>
      </c>
    </row>
    <row r="16" ht="12.75">
      <c r="C16" t="s">
        <v>103</v>
      </c>
    </row>
    <row r="17" ht="12.75">
      <c r="C17" t="s">
        <v>104</v>
      </c>
    </row>
    <row r="18" ht="12.75">
      <c r="C18" t="s">
        <v>107</v>
      </c>
    </row>
    <row r="19" ht="12.75">
      <c r="C19" t="s">
        <v>108</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4">
    <pageSetUpPr fitToPage="1"/>
  </sheetPr>
  <dimension ref="A2:E41"/>
  <sheetViews>
    <sheetView workbookViewId="0" topLeftCell="A1">
      <selection activeCell="A1" sqref="A1"/>
    </sheetView>
  </sheetViews>
  <sheetFormatPr defaultColWidth="11.421875" defaultRowHeight="12.75"/>
  <cols>
    <col min="1" max="1" width="3.140625" style="28" customWidth="1"/>
    <col min="2" max="2" width="63.8515625" style="0" customWidth="1"/>
    <col min="3" max="3" width="3.140625" style="0" customWidth="1"/>
    <col min="4" max="4" width="21.7109375" style="0" customWidth="1"/>
    <col min="5" max="5" width="11.7109375" style="10" customWidth="1"/>
  </cols>
  <sheetData>
    <row r="2" spans="2:4" ht="17.25">
      <c r="B2" s="3" t="s">
        <v>4</v>
      </c>
      <c r="D2" s="11" t="s">
        <v>65</v>
      </c>
    </row>
    <row r="3" ht="12.75">
      <c r="E3"/>
    </row>
    <row r="4" spans="2:5" ht="30.75">
      <c r="B4" s="60" t="s">
        <v>53</v>
      </c>
      <c r="D4" s="35" t="str">
        <f>Titel!$H$16</f>
        <v>Muster</v>
      </c>
      <c r="E4"/>
    </row>
    <row r="5" spans="2:5" ht="15">
      <c r="B5" s="25"/>
      <c r="E5"/>
    </row>
    <row r="6" spans="2:5" ht="14.25" customHeight="1">
      <c r="B6" s="5" t="s">
        <v>25</v>
      </c>
      <c r="C6" s="5"/>
      <c r="D6" s="31" t="s">
        <v>26</v>
      </c>
      <c r="E6" s="12"/>
    </row>
    <row r="7" spans="1:4" ht="15" customHeight="1">
      <c r="A7" s="28">
        <v>1</v>
      </c>
      <c r="B7" s="5" t="s">
        <v>11</v>
      </c>
      <c r="C7" s="5"/>
      <c r="D7" s="32">
        <f>Titel!$H$14</f>
        <v>39082</v>
      </c>
    </row>
    <row r="8" spans="1:4" ht="15" customHeight="1">
      <c r="A8" s="28">
        <v>2</v>
      </c>
      <c r="B8" s="5" t="s">
        <v>10</v>
      </c>
      <c r="C8" s="5"/>
      <c r="D8" s="48" t="s">
        <v>3</v>
      </c>
    </row>
    <row r="9" spans="1:4" ht="15" customHeight="1">
      <c r="A9" s="28">
        <v>3</v>
      </c>
      <c r="B9" s="5" t="s">
        <v>24</v>
      </c>
      <c r="C9" s="5"/>
      <c r="D9" s="49">
        <v>1</v>
      </c>
    </row>
    <row r="10" spans="2:5" ht="14.25" customHeight="1">
      <c r="B10" s="5"/>
      <c r="C10" s="5"/>
      <c r="D10" s="8"/>
      <c r="E10" s="12"/>
    </row>
    <row r="11" spans="2:5" ht="12.75">
      <c r="B11" s="47" t="s">
        <v>17</v>
      </c>
      <c r="C11" s="5"/>
      <c r="D11" s="16" t="str">
        <f>"in "&amp;D8</f>
        <v>in CHF</v>
      </c>
      <c r="E11" s="7"/>
    </row>
    <row r="12" spans="1:5" ht="27.75" customHeight="1">
      <c r="A12" s="28">
        <v>4</v>
      </c>
      <c r="B12" s="8" t="s">
        <v>55</v>
      </c>
      <c r="C12" s="5"/>
      <c r="D12" s="50"/>
      <c r="E12" s="7"/>
    </row>
    <row r="13" spans="1:5" ht="27.75" customHeight="1">
      <c r="A13" s="28">
        <v>5</v>
      </c>
      <c r="B13" s="8" t="s">
        <v>56</v>
      </c>
      <c r="C13" s="5"/>
      <c r="D13" s="50"/>
      <c r="E13" s="7"/>
    </row>
    <row r="14" spans="1:5" ht="27.75" customHeight="1">
      <c r="A14" s="28">
        <v>6</v>
      </c>
      <c r="B14" s="8" t="s">
        <v>57</v>
      </c>
      <c r="C14" s="5"/>
      <c r="D14" s="50"/>
      <c r="E14" s="7"/>
    </row>
    <row r="15" spans="1:5" ht="27.75" customHeight="1">
      <c r="A15" s="28">
        <v>7</v>
      </c>
      <c r="B15" s="8" t="s">
        <v>75</v>
      </c>
      <c r="C15" s="5"/>
      <c r="D15" s="50"/>
      <c r="E15" s="7"/>
    </row>
    <row r="16" spans="1:5" ht="27.75" customHeight="1" thickBot="1">
      <c r="A16" s="28">
        <v>8</v>
      </c>
      <c r="B16" s="8" t="s">
        <v>58</v>
      </c>
      <c r="C16" s="5"/>
      <c r="D16" s="50"/>
      <c r="E16" s="7"/>
    </row>
    <row r="17" spans="1:5" ht="13.5" thickBot="1">
      <c r="A17" s="28">
        <v>9</v>
      </c>
      <c r="B17" s="6" t="s">
        <v>12</v>
      </c>
      <c r="C17" s="5"/>
      <c r="D17" s="18">
        <f>SUM(D12:D16)</f>
        <v>0</v>
      </c>
      <c r="E17" s="7"/>
    </row>
    <row r="18" spans="2:5" ht="12.75">
      <c r="B18" s="5"/>
      <c r="C18" s="5"/>
      <c r="D18" s="19"/>
      <c r="E18" s="7"/>
    </row>
    <row r="19" spans="2:5" ht="12.75">
      <c r="B19" s="47" t="s">
        <v>5</v>
      </c>
      <c r="C19" s="5"/>
      <c r="D19" s="19"/>
      <c r="E19" s="7"/>
    </row>
    <row r="20" spans="1:5" ht="27.75" customHeight="1">
      <c r="A20" s="28">
        <v>10</v>
      </c>
      <c r="B20" s="8" t="s">
        <v>6</v>
      </c>
      <c r="C20" s="5"/>
      <c r="D20" s="50"/>
      <c r="E20" s="7"/>
    </row>
    <row r="21" spans="1:5" ht="27.75" customHeight="1" thickBot="1">
      <c r="A21" s="28">
        <v>11</v>
      </c>
      <c r="B21" s="8" t="s">
        <v>7</v>
      </c>
      <c r="C21" s="5"/>
      <c r="D21" s="50"/>
      <c r="E21" s="7"/>
    </row>
    <row r="22" spans="1:5" ht="13.5" thickBot="1">
      <c r="A22" s="28">
        <v>12</v>
      </c>
      <c r="B22" s="6" t="s">
        <v>13</v>
      </c>
      <c r="C22" s="5"/>
      <c r="D22" s="18">
        <f>D21+D20</f>
        <v>0</v>
      </c>
      <c r="E22" s="7"/>
    </row>
    <row r="23" spans="2:5" ht="12.75">
      <c r="B23" s="5"/>
      <c r="C23" s="5"/>
      <c r="D23" s="19"/>
      <c r="E23" s="7"/>
    </row>
    <row r="24" spans="2:5" ht="12.75">
      <c r="B24" s="47" t="s">
        <v>23</v>
      </c>
      <c r="C24" s="15"/>
      <c r="D24" s="46"/>
      <c r="E24" s="7"/>
    </row>
    <row r="25" spans="1:5" ht="27.75" customHeight="1">
      <c r="A25" s="28">
        <v>13</v>
      </c>
      <c r="B25" s="8" t="s">
        <v>20</v>
      </c>
      <c r="C25" s="5"/>
      <c r="D25" s="50">
        <f>0.01*(D17-D22)</f>
        <v>0</v>
      </c>
      <c r="E25" s="7"/>
    </row>
    <row r="26" spans="1:5" ht="13.5" customHeight="1" thickBot="1">
      <c r="A26" s="29"/>
      <c r="B26" s="13"/>
      <c r="C26" s="13"/>
      <c r="D26" s="20"/>
      <c r="E26" s="7"/>
    </row>
    <row r="27" spans="1:5" ht="13.5" thickBot="1">
      <c r="A27" s="29">
        <v>14</v>
      </c>
      <c r="B27" s="15" t="s">
        <v>14</v>
      </c>
      <c r="C27" s="13"/>
      <c r="D27" s="21">
        <f>D25+D17-D22</f>
        <v>0</v>
      </c>
      <c r="E27" s="7"/>
    </row>
    <row r="28" spans="1:5" ht="12.75">
      <c r="A28" s="30"/>
      <c r="B28" s="14"/>
      <c r="C28" s="14"/>
      <c r="D28" s="14"/>
      <c r="E28" s="7"/>
    </row>
    <row r="29" spans="1:5" ht="12.75">
      <c r="A29" s="30"/>
      <c r="B29" s="14"/>
      <c r="C29" s="14"/>
      <c r="D29" s="14"/>
      <c r="E29" s="7"/>
    </row>
    <row r="30" spans="1:5" ht="12.75">
      <c r="A30" s="30"/>
      <c r="B30" s="14"/>
      <c r="C30" s="14"/>
      <c r="D30" s="14"/>
      <c r="E30" s="7"/>
    </row>
    <row r="31" spans="1:5" ht="12.75">
      <c r="A31" s="30"/>
      <c r="B31" s="14"/>
      <c r="C31" s="14"/>
      <c r="D31" s="14"/>
      <c r="E31" s="7"/>
    </row>
    <row r="32" spans="1:5" ht="12.75">
      <c r="A32" s="30"/>
      <c r="B32" s="14"/>
      <c r="C32" s="14"/>
      <c r="D32" s="14"/>
      <c r="E32" s="7"/>
    </row>
    <row r="33" spans="1:5" ht="12.75">
      <c r="A33" s="30"/>
      <c r="B33" s="14"/>
      <c r="C33" s="14"/>
      <c r="D33" s="14"/>
      <c r="E33" s="7"/>
    </row>
    <row r="34" spans="1:5" ht="12.75">
      <c r="A34" s="30"/>
      <c r="B34" s="14"/>
      <c r="C34" s="14"/>
      <c r="D34" s="14"/>
      <c r="E34" s="7"/>
    </row>
    <row r="35" spans="1:5" ht="12.75">
      <c r="A35" s="30"/>
      <c r="B35" s="14"/>
      <c r="C35" s="14"/>
      <c r="D35" s="14"/>
      <c r="E35" s="7"/>
    </row>
    <row r="36" spans="1:5" ht="12.75">
      <c r="A36" s="30"/>
      <c r="B36" s="14"/>
      <c r="C36" s="14"/>
      <c r="D36" s="14"/>
      <c r="E36" s="7"/>
    </row>
    <row r="37" spans="1:5" ht="12.75">
      <c r="A37" s="30"/>
      <c r="B37" s="15"/>
      <c r="C37" s="14"/>
      <c r="D37" s="14"/>
      <c r="E37" s="7"/>
    </row>
    <row r="38" spans="1:5" ht="36.75" customHeight="1">
      <c r="A38" s="36">
        <v>1</v>
      </c>
      <c r="B38" s="62" t="s">
        <v>61</v>
      </c>
      <c r="C38" s="63"/>
      <c r="D38" s="63"/>
      <c r="E38" s="7"/>
    </row>
    <row r="39" spans="1:5" s="2" customFormat="1" ht="61.5" customHeight="1">
      <c r="A39" s="37">
        <v>2</v>
      </c>
      <c r="B39" s="62" t="s">
        <v>32</v>
      </c>
      <c r="C39" s="63"/>
      <c r="D39" s="63"/>
      <c r="E39" s="22"/>
    </row>
    <row r="40" spans="1:5" s="23" customFormat="1" ht="12.75">
      <c r="A40" s="30"/>
      <c r="B40" s="34"/>
      <c r="C40" s="14"/>
      <c r="D40" s="14"/>
      <c r="E40" s="14"/>
    </row>
    <row r="41" spans="2:4" ht="12.75">
      <c r="B41" s="5"/>
      <c r="C41" s="5"/>
      <c r="D41" s="5"/>
    </row>
  </sheetData>
  <sheetProtection password="CF40" sheet="1" objects="1" scenarios="1"/>
  <mergeCells count="2">
    <mergeCell ref="B38:D38"/>
    <mergeCell ref="B39:D39"/>
  </mergeCells>
  <conditionalFormatting sqref="D25">
    <cfRule type="expression" priority="1" dxfId="0" stopIfTrue="1">
      <formula>IF(D25=0.01*(D17-D22),0,1)</formula>
    </cfRule>
  </conditionalFormatting>
  <printOptions/>
  <pageMargins left="0.75" right="0.75" top="1" bottom="1" header="0.4921259845" footer="0.4921259845"/>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codeName="Tabelle1">
    <pageSetUpPr fitToPage="1"/>
  </sheetPr>
  <dimension ref="A2:E40"/>
  <sheetViews>
    <sheetView workbookViewId="0" topLeftCell="A1">
      <selection activeCell="B4" sqref="B4"/>
    </sheetView>
  </sheetViews>
  <sheetFormatPr defaultColWidth="11.421875" defaultRowHeight="12.75"/>
  <cols>
    <col min="1" max="1" width="3.140625" style="0" customWidth="1"/>
    <col min="2" max="2" width="63.8515625" style="0" customWidth="1"/>
    <col min="3" max="3" width="3.140625" style="0" customWidth="1"/>
    <col min="4" max="4" width="21.7109375" style="0" customWidth="1"/>
    <col min="5" max="5" width="11.7109375" style="10" customWidth="1"/>
  </cols>
  <sheetData>
    <row r="2" spans="2:4" ht="17.25">
      <c r="B2" s="3" t="s">
        <v>4</v>
      </c>
      <c r="D2" s="11" t="s">
        <v>66</v>
      </c>
    </row>
    <row r="3" ht="12.75">
      <c r="E3"/>
    </row>
    <row r="4" spans="2:5" ht="62.25">
      <c r="B4" s="60" t="s">
        <v>15</v>
      </c>
      <c r="D4" s="35" t="str">
        <f>Titel!$H$16</f>
        <v>Muster</v>
      </c>
      <c r="E4"/>
    </row>
    <row r="5" spans="2:5" ht="15">
      <c r="B5" s="25"/>
      <c r="E5"/>
    </row>
    <row r="6" spans="1:5" ht="14.25" customHeight="1">
      <c r="A6" s="5"/>
      <c r="B6" s="5" t="s">
        <v>25</v>
      </c>
      <c r="C6" s="5"/>
      <c r="D6" s="31" t="s">
        <v>26</v>
      </c>
      <c r="E6" s="12"/>
    </row>
    <row r="7" spans="1:4" ht="15" customHeight="1">
      <c r="A7" s="28">
        <v>1</v>
      </c>
      <c r="B7" s="5" t="s">
        <v>11</v>
      </c>
      <c r="C7" s="5"/>
      <c r="D7" s="32">
        <f>Titel!$H$14</f>
        <v>39082</v>
      </c>
    </row>
    <row r="8" spans="1:4" ht="15" customHeight="1">
      <c r="A8" s="28">
        <v>2</v>
      </c>
      <c r="B8" s="5" t="s">
        <v>10</v>
      </c>
      <c r="C8" s="5"/>
      <c r="D8" s="48" t="s">
        <v>3</v>
      </c>
    </row>
    <row r="9" spans="1:4" ht="15" customHeight="1">
      <c r="A9" s="28">
        <v>3</v>
      </c>
      <c r="B9" s="5" t="s">
        <v>24</v>
      </c>
      <c r="C9" s="5"/>
      <c r="D9" s="49">
        <v>1</v>
      </c>
    </row>
    <row r="10" spans="1:5" ht="14.25" customHeight="1">
      <c r="A10" s="28"/>
      <c r="B10" s="5"/>
      <c r="C10" s="5"/>
      <c r="D10" s="8"/>
      <c r="E10" s="12"/>
    </row>
    <row r="11" spans="1:5" ht="12.75">
      <c r="A11" s="28"/>
      <c r="B11" s="47" t="s">
        <v>17</v>
      </c>
      <c r="C11" s="5"/>
      <c r="D11" s="16" t="str">
        <f>"in "&amp;D8</f>
        <v>in CHF</v>
      </c>
      <c r="E11" s="7"/>
    </row>
    <row r="12" spans="1:5" ht="27.75" customHeight="1">
      <c r="A12" s="28">
        <v>4</v>
      </c>
      <c r="B12" s="8" t="s">
        <v>55</v>
      </c>
      <c r="C12" s="5"/>
      <c r="D12" s="50"/>
      <c r="E12" s="7"/>
    </row>
    <row r="13" spans="1:5" ht="27.75" customHeight="1">
      <c r="A13" s="28">
        <v>5</v>
      </c>
      <c r="B13" s="8" t="s">
        <v>56</v>
      </c>
      <c r="C13" s="5"/>
      <c r="D13" s="50"/>
      <c r="E13" s="7"/>
    </row>
    <row r="14" spans="1:5" ht="27.75" customHeight="1">
      <c r="A14" s="28">
        <v>6</v>
      </c>
      <c r="B14" s="8" t="s">
        <v>57</v>
      </c>
      <c r="C14" s="5"/>
      <c r="D14" s="50"/>
      <c r="E14" s="7"/>
    </row>
    <row r="15" spans="1:5" ht="27.75" customHeight="1">
      <c r="A15" s="28">
        <v>7</v>
      </c>
      <c r="B15" s="8" t="s">
        <v>76</v>
      </c>
      <c r="C15" s="5"/>
      <c r="D15" s="50"/>
      <c r="E15" s="7"/>
    </row>
    <row r="16" spans="1:5" ht="27.75" customHeight="1" thickBot="1">
      <c r="A16" s="28">
        <v>8</v>
      </c>
      <c r="B16" s="8" t="s">
        <v>58</v>
      </c>
      <c r="C16" s="5"/>
      <c r="D16" s="50"/>
      <c r="E16" s="7"/>
    </row>
    <row r="17" spans="1:5" ht="13.5" thickBot="1">
      <c r="A17" s="28">
        <v>9</v>
      </c>
      <c r="B17" s="6" t="s">
        <v>12</v>
      </c>
      <c r="C17" s="5"/>
      <c r="D17" s="18">
        <f>SUM(D12:D16)</f>
        <v>0</v>
      </c>
      <c r="E17" s="7"/>
    </row>
    <row r="18" spans="1:5" ht="12.75">
      <c r="A18" s="28"/>
      <c r="B18" s="5"/>
      <c r="C18" s="5"/>
      <c r="D18" s="19"/>
      <c r="E18" s="7"/>
    </row>
    <row r="19" spans="1:5" ht="12.75">
      <c r="A19" s="28"/>
      <c r="B19" s="47" t="s">
        <v>5</v>
      </c>
      <c r="C19" s="5"/>
      <c r="D19" s="19"/>
      <c r="E19" s="7"/>
    </row>
    <row r="20" spans="1:5" ht="27.75" customHeight="1">
      <c r="A20" s="28">
        <v>10</v>
      </c>
      <c r="B20" s="8" t="s">
        <v>6</v>
      </c>
      <c r="C20" s="5"/>
      <c r="D20" s="50"/>
      <c r="E20" s="7"/>
    </row>
    <row r="21" spans="1:5" ht="27.75" customHeight="1" thickBot="1">
      <c r="A21" s="28">
        <v>11</v>
      </c>
      <c r="B21" s="8" t="s">
        <v>7</v>
      </c>
      <c r="C21" s="5"/>
      <c r="D21" s="50"/>
      <c r="E21" s="7"/>
    </row>
    <row r="22" spans="1:5" ht="13.5" thickBot="1">
      <c r="A22" s="28">
        <v>12</v>
      </c>
      <c r="B22" s="6" t="s">
        <v>13</v>
      </c>
      <c r="C22" s="5"/>
      <c r="D22" s="18">
        <f>D21+D20</f>
        <v>0</v>
      </c>
      <c r="E22" s="7"/>
    </row>
    <row r="23" spans="1:5" ht="12.75">
      <c r="A23" s="28"/>
      <c r="B23" s="5"/>
      <c r="C23" s="5"/>
      <c r="D23" s="19"/>
      <c r="E23" s="7"/>
    </row>
    <row r="24" spans="1:5" ht="12.75">
      <c r="A24" s="28"/>
      <c r="B24" s="47" t="s">
        <v>23</v>
      </c>
      <c r="C24" s="5"/>
      <c r="D24" s="20"/>
      <c r="E24" s="7"/>
    </row>
    <row r="25" spans="1:5" ht="27.75" customHeight="1">
      <c r="A25" s="28">
        <v>13</v>
      </c>
      <c r="B25" s="8" t="s">
        <v>20</v>
      </c>
      <c r="C25" s="5"/>
      <c r="D25" s="50">
        <f>0.01*(D17-D22)</f>
        <v>0</v>
      </c>
      <c r="E25" s="7"/>
    </row>
    <row r="26" spans="1:5" ht="13.5" customHeight="1" thickBot="1">
      <c r="A26" s="29"/>
      <c r="B26" s="13"/>
      <c r="C26" s="13"/>
      <c r="D26" s="20"/>
      <c r="E26" s="7"/>
    </row>
    <row r="27" spans="1:5" ht="13.5" thickBot="1">
      <c r="A27" s="29">
        <v>14</v>
      </c>
      <c r="B27" s="15" t="s">
        <v>14</v>
      </c>
      <c r="C27" s="13"/>
      <c r="D27" s="21">
        <f>D25+D17-D22</f>
        <v>0</v>
      </c>
      <c r="E27" s="7"/>
    </row>
    <row r="28" spans="1:5" ht="12.75">
      <c r="A28" s="29"/>
      <c r="B28" s="15"/>
      <c r="C28" s="13"/>
      <c r="D28" s="20"/>
      <c r="E28" s="7"/>
    </row>
    <row r="29" spans="1:5" ht="12.75">
      <c r="A29" s="29"/>
      <c r="B29" s="15"/>
      <c r="C29" s="13"/>
      <c r="D29" s="20"/>
      <c r="E29" s="7"/>
    </row>
    <row r="30" spans="1:5" ht="12.75">
      <c r="A30" s="29"/>
      <c r="B30" s="15"/>
      <c r="C30" s="13"/>
      <c r="D30" s="20"/>
      <c r="E30" s="7"/>
    </row>
    <row r="31" spans="1:5" ht="12.75">
      <c r="A31" s="29"/>
      <c r="B31" s="15"/>
      <c r="C31" s="13"/>
      <c r="D31" s="20"/>
      <c r="E31" s="7"/>
    </row>
    <row r="32" spans="1:5" ht="12.75">
      <c r="A32" s="29"/>
      <c r="B32" s="15"/>
      <c r="C32" s="13"/>
      <c r="D32" s="20"/>
      <c r="E32" s="7"/>
    </row>
    <row r="33" spans="1:5" ht="12.75">
      <c r="A33" s="29"/>
      <c r="B33" s="15"/>
      <c r="C33" s="13"/>
      <c r="D33" s="20"/>
      <c r="E33" s="7"/>
    </row>
    <row r="34" spans="1:5" ht="12.75">
      <c r="A34" s="29"/>
      <c r="B34" s="15"/>
      <c r="C34" s="13"/>
      <c r="D34" s="20"/>
      <c r="E34" s="7"/>
    </row>
    <row r="35" spans="1:5" ht="12.75">
      <c r="A35" s="14"/>
      <c r="B35" s="14"/>
      <c r="C35" s="14"/>
      <c r="D35" s="14"/>
      <c r="E35" s="7"/>
    </row>
    <row r="36" spans="1:5" ht="12.75">
      <c r="A36" s="14"/>
      <c r="B36" s="14"/>
      <c r="C36" s="14"/>
      <c r="D36" s="14"/>
      <c r="E36" s="7"/>
    </row>
    <row r="37" spans="1:5" ht="12.75">
      <c r="A37" s="14"/>
      <c r="B37" s="15"/>
      <c r="C37" s="14"/>
      <c r="D37" s="14"/>
      <c r="E37" s="7"/>
    </row>
    <row r="38" spans="1:5" ht="49.5" customHeight="1">
      <c r="A38" s="36">
        <v>1</v>
      </c>
      <c r="B38" s="62" t="s">
        <v>62</v>
      </c>
      <c r="C38" s="63"/>
      <c r="D38" s="63"/>
      <c r="E38" s="7"/>
    </row>
    <row r="39" spans="1:5" s="2" customFormat="1" ht="58.5" customHeight="1">
      <c r="A39" s="37">
        <v>2</v>
      </c>
      <c r="B39" s="62" t="s">
        <v>31</v>
      </c>
      <c r="C39" s="63"/>
      <c r="D39" s="63"/>
      <c r="E39" s="22"/>
    </row>
    <row r="40" spans="1:5" s="23" customFormat="1" ht="12.75">
      <c r="A40" s="14"/>
      <c r="B40" s="24"/>
      <c r="C40" s="14"/>
      <c r="D40" s="14"/>
      <c r="E40" s="14"/>
    </row>
  </sheetData>
  <sheetProtection password="CF40" sheet="1" objects="1" scenarios="1"/>
  <mergeCells count="2">
    <mergeCell ref="B38:D38"/>
    <mergeCell ref="B39:D39"/>
  </mergeCells>
  <conditionalFormatting sqref="D25">
    <cfRule type="expression" priority="1" dxfId="0" stopIfTrue="1">
      <formula>IF(D25=0.01*(D17-D22),0,1)</formula>
    </cfRule>
  </conditionalFormatting>
  <printOptions/>
  <pageMargins left="0.75" right="0.75" top="1" bottom="1" header="0.4921259845" footer="0.4921259845"/>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codeName="Tabelle3">
    <pageSetUpPr fitToPage="1"/>
  </sheetPr>
  <dimension ref="A2:E40"/>
  <sheetViews>
    <sheetView workbookViewId="0" topLeftCell="A1">
      <selection activeCell="A1" sqref="A1"/>
    </sheetView>
  </sheetViews>
  <sheetFormatPr defaultColWidth="11.421875" defaultRowHeight="12.75"/>
  <cols>
    <col min="1" max="1" width="3.140625" style="0" customWidth="1"/>
    <col min="2" max="2" width="63.8515625" style="0" customWidth="1"/>
    <col min="3" max="3" width="3.140625" style="0" customWidth="1"/>
    <col min="4" max="4" width="21.7109375" style="0" customWidth="1"/>
    <col min="5" max="5" width="11.7109375" style="10" customWidth="1"/>
  </cols>
  <sheetData>
    <row r="2" spans="2:4" ht="17.25">
      <c r="B2" s="3" t="s">
        <v>4</v>
      </c>
      <c r="D2" s="11" t="s">
        <v>67</v>
      </c>
    </row>
    <row r="3" ht="12.75">
      <c r="E3"/>
    </row>
    <row r="4" spans="2:5" ht="46.5">
      <c r="B4" s="60" t="s">
        <v>16</v>
      </c>
      <c r="D4" s="35" t="str">
        <f>Titel!$H$16</f>
        <v>Muster</v>
      </c>
      <c r="E4"/>
    </row>
    <row r="5" spans="2:5" ht="15">
      <c r="B5" s="25"/>
      <c r="E5"/>
    </row>
    <row r="6" spans="1:5" ht="14.25" customHeight="1">
      <c r="A6" s="5"/>
      <c r="B6" s="5" t="s">
        <v>25</v>
      </c>
      <c r="C6" s="5"/>
      <c r="D6" s="31" t="s">
        <v>26</v>
      </c>
      <c r="E6" s="12"/>
    </row>
    <row r="7" spans="1:4" ht="15" customHeight="1">
      <c r="A7" s="28">
        <v>1</v>
      </c>
      <c r="B7" s="5" t="s">
        <v>11</v>
      </c>
      <c r="C7" s="5"/>
      <c r="D7" s="32">
        <f>Titel!$H$14</f>
        <v>39082</v>
      </c>
    </row>
    <row r="8" spans="1:4" ht="15" customHeight="1">
      <c r="A8" s="28">
        <v>2</v>
      </c>
      <c r="B8" s="5" t="s">
        <v>10</v>
      </c>
      <c r="C8" s="5"/>
      <c r="D8" s="48" t="s">
        <v>3</v>
      </c>
    </row>
    <row r="9" spans="1:4" ht="15" customHeight="1">
      <c r="A9" s="28">
        <v>3</v>
      </c>
      <c r="B9" s="5" t="s">
        <v>24</v>
      </c>
      <c r="C9" s="5"/>
      <c r="D9" s="49">
        <v>1</v>
      </c>
    </row>
    <row r="10" spans="1:5" ht="14.25" customHeight="1">
      <c r="A10" s="28"/>
      <c r="B10" s="5"/>
      <c r="C10" s="5"/>
      <c r="D10" s="8"/>
      <c r="E10" s="12"/>
    </row>
    <row r="11" spans="1:5" ht="12.75">
      <c r="A11" s="28"/>
      <c r="B11" s="47" t="s">
        <v>17</v>
      </c>
      <c r="C11" s="5"/>
      <c r="D11" s="16" t="str">
        <f>"in "&amp;D8</f>
        <v>in CHF</v>
      </c>
      <c r="E11" s="7"/>
    </row>
    <row r="12" spans="1:5" ht="27.75" customHeight="1">
      <c r="A12" s="28">
        <v>4</v>
      </c>
      <c r="B12" s="8" t="s">
        <v>55</v>
      </c>
      <c r="C12" s="5"/>
      <c r="D12" s="50"/>
      <c r="E12" s="7"/>
    </row>
    <row r="13" spans="1:5" ht="27.75" customHeight="1">
      <c r="A13" s="28">
        <v>5</v>
      </c>
      <c r="B13" s="8" t="s">
        <v>56</v>
      </c>
      <c r="C13" s="5"/>
      <c r="D13" s="50"/>
      <c r="E13" s="7"/>
    </row>
    <row r="14" spans="1:5" ht="27.75" customHeight="1">
      <c r="A14" s="28">
        <v>6</v>
      </c>
      <c r="B14" s="8" t="s">
        <v>57</v>
      </c>
      <c r="C14" s="5"/>
      <c r="D14" s="50"/>
      <c r="E14" s="7"/>
    </row>
    <row r="15" spans="1:5" ht="27.75" customHeight="1">
      <c r="A15" s="28">
        <v>7</v>
      </c>
      <c r="B15" s="8" t="s">
        <v>76</v>
      </c>
      <c r="C15" s="5"/>
      <c r="D15" s="50"/>
      <c r="E15" s="7"/>
    </row>
    <row r="16" spans="1:5" ht="27.75" customHeight="1" thickBot="1">
      <c r="A16" s="28">
        <v>8</v>
      </c>
      <c r="B16" s="8" t="s">
        <v>58</v>
      </c>
      <c r="C16" s="5"/>
      <c r="D16" s="50"/>
      <c r="E16" s="7"/>
    </row>
    <row r="17" spans="1:5" ht="13.5" thickBot="1">
      <c r="A17" s="28">
        <v>9</v>
      </c>
      <c r="B17" s="6" t="s">
        <v>12</v>
      </c>
      <c r="C17" s="5"/>
      <c r="D17" s="18">
        <f>SUM(D12:D16)</f>
        <v>0</v>
      </c>
      <c r="E17" s="7"/>
    </row>
    <row r="18" spans="1:5" ht="12.75">
      <c r="A18" s="28"/>
      <c r="B18" s="5"/>
      <c r="C18" s="5"/>
      <c r="D18" s="19"/>
      <c r="E18" s="7"/>
    </row>
    <row r="19" spans="1:5" ht="12.75">
      <c r="A19" s="28"/>
      <c r="B19" s="47" t="s">
        <v>5</v>
      </c>
      <c r="C19" s="5"/>
      <c r="D19" s="19"/>
      <c r="E19" s="7"/>
    </row>
    <row r="20" spans="1:5" ht="27.75" customHeight="1">
      <c r="A20" s="28">
        <v>10</v>
      </c>
      <c r="B20" s="8" t="s">
        <v>6</v>
      </c>
      <c r="C20" s="5"/>
      <c r="D20" s="50"/>
      <c r="E20" s="7"/>
    </row>
    <row r="21" spans="1:5" ht="27.75" customHeight="1" thickBot="1">
      <c r="A21" s="28">
        <v>11</v>
      </c>
      <c r="B21" s="8" t="s">
        <v>7</v>
      </c>
      <c r="C21" s="5"/>
      <c r="D21" s="50"/>
      <c r="E21" s="7"/>
    </row>
    <row r="22" spans="1:5" ht="13.5" thickBot="1">
      <c r="A22" s="28">
        <v>12</v>
      </c>
      <c r="B22" s="6" t="s">
        <v>13</v>
      </c>
      <c r="C22" s="5"/>
      <c r="D22" s="18">
        <f>D21+D20</f>
        <v>0</v>
      </c>
      <c r="E22" s="7"/>
    </row>
    <row r="23" spans="1:5" ht="12.75">
      <c r="A23" s="28"/>
      <c r="B23" s="5"/>
      <c r="C23" s="5"/>
      <c r="D23" s="19"/>
      <c r="E23" s="7"/>
    </row>
    <row r="24" spans="1:5" ht="12.75">
      <c r="A24" s="28"/>
      <c r="B24" s="47" t="s">
        <v>23</v>
      </c>
      <c r="C24" s="5"/>
      <c r="D24" s="20"/>
      <c r="E24" s="7"/>
    </row>
    <row r="25" spans="1:5" ht="27.75" customHeight="1">
      <c r="A25" s="28">
        <v>13</v>
      </c>
      <c r="B25" s="8" t="s">
        <v>27</v>
      </c>
      <c r="C25" s="5"/>
      <c r="D25" s="50">
        <f>0.01*(D17-D22)</f>
        <v>0</v>
      </c>
      <c r="E25" s="7"/>
    </row>
    <row r="26" spans="1:5" ht="13.5" customHeight="1" thickBot="1">
      <c r="A26" s="29"/>
      <c r="B26" s="13"/>
      <c r="C26" s="13"/>
      <c r="D26" s="20"/>
      <c r="E26" s="7"/>
    </row>
    <row r="27" spans="1:5" ht="13.5" thickBot="1">
      <c r="A27" s="29">
        <v>14</v>
      </c>
      <c r="B27" s="15" t="s">
        <v>14</v>
      </c>
      <c r="C27" s="13"/>
      <c r="D27" s="21">
        <f>D25+D17-D22</f>
        <v>0</v>
      </c>
      <c r="E27" s="7"/>
    </row>
    <row r="28" spans="1:5" ht="12.75">
      <c r="A28" s="14"/>
      <c r="B28" s="14"/>
      <c r="C28" s="14"/>
      <c r="D28" s="14"/>
      <c r="E28" s="7"/>
    </row>
    <row r="29" spans="1:5" ht="12.75">
      <c r="A29" s="14"/>
      <c r="B29" s="14"/>
      <c r="C29" s="14"/>
      <c r="D29" s="14"/>
      <c r="E29" s="7"/>
    </row>
    <row r="30" spans="1:5" ht="12.75">
      <c r="A30" s="14"/>
      <c r="B30" s="14"/>
      <c r="C30" s="14"/>
      <c r="D30" s="14"/>
      <c r="E30" s="7"/>
    </row>
    <row r="31" spans="1:5" ht="12.75">
      <c r="A31" s="14"/>
      <c r="B31" s="14"/>
      <c r="C31" s="14"/>
      <c r="D31" s="14"/>
      <c r="E31" s="7"/>
    </row>
    <row r="32" spans="1:5" ht="12.75">
      <c r="A32" s="14"/>
      <c r="B32" s="14"/>
      <c r="C32" s="14"/>
      <c r="D32" s="14"/>
      <c r="E32" s="7"/>
    </row>
    <row r="33" spans="1:5" ht="12.75">
      <c r="A33" s="14"/>
      <c r="B33" s="14"/>
      <c r="C33" s="14"/>
      <c r="D33" s="14"/>
      <c r="E33" s="7"/>
    </row>
    <row r="34" spans="1:5" ht="12.75">
      <c r="A34" s="14"/>
      <c r="B34" s="14"/>
      <c r="C34" s="14"/>
      <c r="D34" s="14"/>
      <c r="E34" s="7"/>
    </row>
    <row r="35" spans="1:5" ht="12.75">
      <c r="A35" s="14"/>
      <c r="B35" s="14"/>
      <c r="C35" s="14"/>
      <c r="D35" s="14"/>
      <c r="E35" s="7"/>
    </row>
    <row r="36" spans="1:5" ht="12.75">
      <c r="A36" s="14"/>
      <c r="B36" s="14"/>
      <c r="C36" s="14"/>
      <c r="D36" s="14"/>
      <c r="E36" s="7"/>
    </row>
    <row r="37" spans="1:5" ht="12.75">
      <c r="A37" s="14"/>
      <c r="B37" s="15"/>
      <c r="C37" s="14"/>
      <c r="D37" s="14"/>
      <c r="E37" s="7"/>
    </row>
    <row r="38" spans="1:5" ht="38.25" customHeight="1">
      <c r="A38" s="36">
        <v>1</v>
      </c>
      <c r="B38" s="62" t="s">
        <v>61</v>
      </c>
      <c r="C38" s="63"/>
      <c r="D38" s="63"/>
      <c r="E38" s="7"/>
    </row>
    <row r="39" spans="1:5" s="2" customFormat="1" ht="60" customHeight="1">
      <c r="A39" s="36">
        <v>2</v>
      </c>
      <c r="B39" s="62" t="s">
        <v>31</v>
      </c>
      <c r="C39" s="63"/>
      <c r="D39" s="63"/>
      <c r="E39" s="22"/>
    </row>
    <row r="40" spans="1:5" s="23" customFormat="1" ht="25.5" customHeight="1">
      <c r="A40" s="36">
        <v>3</v>
      </c>
      <c r="B40" s="62" t="s">
        <v>33</v>
      </c>
      <c r="C40" s="63"/>
      <c r="D40" s="63"/>
      <c r="E40" s="14"/>
    </row>
  </sheetData>
  <sheetProtection password="CF40" sheet="1" objects="1" scenarios="1"/>
  <mergeCells count="3">
    <mergeCell ref="B39:D39"/>
    <mergeCell ref="B38:D38"/>
    <mergeCell ref="B40:D40"/>
  </mergeCells>
  <conditionalFormatting sqref="D25">
    <cfRule type="expression" priority="1" dxfId="0" stopIfTrue="1">
      <formula>IF(D25=0.01*(D17-D22),0,1)</formula>
    </cfRule>
  </conditionalFormatting>
  <printOptions/>
  <pageMargins left="0.75" right="0.75" top="1" bottom="1" header="0.4921259845" footer="0.4921259845"/>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codeName="Tabelle5">
    <pageSetUpPr fitToPage="1"/>
  </sheetPr>
  <dimension ref="A2:E40"/>
  <sheetViews>
    <sheetView workbookViewId="0" topLeftCell="A1">
      <selection activeCell="A1" sqref="A1"/>
    </sheetView>
  </sheetViews>
  <sheetFormatPr defaultColWidth="11.421875" defaultRowHeight="12.75"/>
  <cols>
    <col min="1" max="1" width="3.140625" style="0" customWidth="1"/>
    <col min="2" max="2" width="63.8515625" style="0" customWidth="1"/>
    <col min="3" max="3" width="3.140625" style="0" customWidth="1"/>
    <col min="4" max="4" width="21.7109375" style="0" customWidth="1"/>
    <col min="5" max="5" width="11.7109375" style="10" customWidth="1"/>
  </cols>
  <sheetData>
    <row r="2" spans="2:4" ht="17.25">
      <c r="B2" s="3" t="s">
        <v>4</v>
      </c>
      <c r="D2" s="11" t="s">
        <v>68</v>
      </c>
    </row>
    <row r="3" ht="12.75">
      <c r="E3"/>
    </row>
    <row r="4" spans="2:5" ht="62.25">
      <c r="B4" s="60" t="s">
        <v>18</v>
      </c>
      <c r="D4" s="35" t="str">
        <f>Titel!$H$16</f>
        <v>Muster</v>
      </c>
      <c r="E4"/>
    </row>
    <row r="5" spans="2:5" ht="15">
      <c r="B5" s="25"/>
      <c r="E5"/>
    </row>
    <row r="6" spans="1:5" ht="14.25" customHeight="1">
      <c r="A6" s="5"/>
      <c r="B6" s="5" t="s">
        <v>25</v>
      </c>
      <c r="C6" s="5"/>
      <c r="D6" s="31" t="s">
        <v>26</v>
      </c>
      <c r="E6" s="12"/>
    </row>
    <row r="7" spans="1:4" ht="15" customHeight="1">
      <c r="A7" s="28">
        <v>1</v>
      </c>
      <c r="B7" s="5" t="s">
        <v>11</v>
      </c>
      <c r="C7" s="5"/>
      <c r="D7" s="32">
        <f>Titel!$H$14</f>
        <v>39082</v>
      </c>
    </row>
    <row r="8" spans="1:4" ht="15" customHeight="1">
      <c r="A8" s="28">
        <v>2</v>
      </c>
      <c r="B8" s="5" t="s">
        <v>10</v>
      </c>
      <c r="C8" s="5"/>
      <c r="D8" s="48" t="s">
        <v>3</v>
      </c>
    </row>
    <row r="9" spans="1:4" ht="15" customHeight="1">
      <c r="A9" s="28">
        <v>3</v>
      </c>
      <c r="B9" s="5" t="s">
        <v>24</v>
      </c>
      <c r="C9" s="5"/>
      <c r="D9" s="49">
        <v>1</v>
      </c>
    </row>
    <row r="10" spans="1:5" ht="14.25" customHeight="1">
      <c r="A10" s="28"/>
      <c r="B10" s="5"/>
      <c r="C10" s="5"/>
      <c r="D10" s="8"/>
      <c r="E10" s="12"/>
    </row>
    <row r="11" spans="1:5" ht="12.75">
      <c r="A11" s="28"/>
      <c r="B11" s="47" t="s">
        <v>17</v>
      </c>
      <c r="C11" s="5"/>
      <c r="D11" s="16" t="str">
        <f>"in "&amp;D8</f>
        <v>in CHF</v>
      </c>
      <c r="E11" s="7"/>
    </row>
    <row r="12" spans="1:5" ht="27.75" customHeight="1">
      <c r="A12" s="28">
        <v>4</v>
      </c>
      <c r="B12" s="8" t="s">
        <v>55</v>
      </c>
      <c r="C12" s="5"/>
      <c r="D12" s="50"/>
      <c r="E12" s="7"/>
    </row>
    <row r="13" spans="1:5" ht="27.75" customHeight="1">
      <c r="A13" s="28">
        <v>5</v>
      </c>
      <c r="B13" s="8" t="s">
        <v>56</v>
      </c>
      <c r="C13" s="5"/>
      <c r="D13" s="50"/>
      <c r="E13" s="7"/>
    </row>
    <row r="14" spans="1:5" ht="27.75" customHeight="1">
      <c r="A14" s="28">
        <v>6</v>
      </c>
      <c r="B14" s="8" t="s">
        <v>57</v>
      </c>
      <c r="C14" s="5"/>
      <c r="D14" s="50"/>
      <c r="E14" s="7"/>
    </row>
    <row r="15" spans="1:5" ht="27.75" customHeight="1">
      <c r="A15" s="28">
        <v>7</v>
      </c>
      <c r="B15" s="8" t="s">
        <v>76</v>
      </c>
      <c r="C15" s="5"/>
      <c r="D15" s="50"/>
      <c r="E15" s="7"/>
    </row>
    <row r="16" spans="1:5" ht="27.75" customHeight="1" thickBot="1">
      <c r="A16" s="28">
        <v>8</v>
      </c>
      <c r="B16" s="8" t="s">
        <v>58</v>
      </c>
      <c r="C16" s="5"/>
      <c r="D16" s="50"/>
      <c r="E16" s="7"/>
    </row>
    <row r="17" spans="1:5" ht="13.5" thickBot="1">
      <c r="A17" s="28">
        <v>9</v>
      </c>
      <c r="B17" s="6" t="s">
        <v>12</v>
      </c>
      <c r="C17" s="5"/>
      <c r="D17" s="18">
        <f>SUM(D12:D16)</f>
        <v>0</v>
      </c>
      <c r="E17" s="7"/>
    </row>
    <row r="18" spans="1:5" ht="12.75">
      <c r="A18" s="28"/>
      <c r="B18" s="5"/>
      <c r="C18" s="5"/>
      <c r="D18" s="19"/>
      <c r="E18" s="7"/>
    </row>
    <row r="19" spans="1:5" ht="12.75">
      <c r="A19" s="28"/>
      <c r="B19" s="47" t="s">
        <v>5</v>
      </c>
      <c r="C19" s="5"/>
      <c r="D19" s="19"/>
      <c r="E19" s="7"/>
    </row>
    <row r="20" spans="1:5" ht="27.75" customHeight="1">
      <c r="A20" s="28">
        <v>10</v>
      </c>
      <c r="B20" s="8" t="s">
        <v>6</v>
      </c>
      <c r="C20" s="5"/>
      <c r="D20" s="50"/>
      <c r="E20" s="7"/>
    </row>
    <row r="21" spans="1:5" ht="27.75" customHeight="1" thickBot="1">
      <c r="A21" s="28">
        <v>11</v>
      </c>
      <c r="B21" s="8" t="s">
        <v>7</v>
      </c>
      <c r="C21" s="5"/>
      <c r="D21" s="50"/>
      <c r="E21" s="7"/>
    </row>
    <row r="22" spans="1:5" ht="13.5" thickBot="1">
      <c r="A22" s="28">
        <v>12</v>
      </c>
      <c r="B22" s="6" t="s">
        <v>13</v>
      </c>
      <c r="C22" s="5"/>
      <c r="D22" s="18">
        <f>D21+D20</f>
        <v>0</v>
      </c>
      <c r="E22" s="7"/>
    </row>
    <row r="23" spans="1:5" ht="12.75">
      <c r="A23" s="28"/>
      <c r="B23" s="5"/>
      <c r="C23" s="5"/>
      <c r="D23" s="19"/>
      <c r="E23" s="7"/>
    </row>
    <row r="24" spans="1:5" ht="12.75">
      <c r="A24" s="28"/>
      <c r="B24" s="47" t="s">
        <v>23</v>
      </c>
      <c r="C24" s="5"/>
      <c r="D24" s="20"/>
      <c r="E24" s="7"/>
    </row>
    <row r="25" spans="1:5" ht="27.75" customHeight="1">
      <c r="A25" s="28">
        <v>13</v>
      </c>
      <c r="B25" s="8" t="s">
        <v>27</v>
      </c>
      <c r="C25" s="5"/>
      <c r="D25" s="50">
        <f>0.01*(D17-D22)</f>
        <v>0</v>
      </c>
      <c r="E25" s="7"/>
    </row>
    <row r="26" spans="1:5" ht="13.5" customHeight="1" thickBot="1">
      <c r="A26" s="29"/>
      <c r="B26" s="13"/>
      <c r="C26" s="13"/>
      <c r="D26" s="20"/>
      <c r="E26" s="7"/>
    </row>
    <row r="27" spans="1:5" ht="13.5" thickBot="1">
      <c r="A27" s="29">
        <v>14</v>
      </c>
      <c r="B27" s="15" t="s">
        <v>14</v>
      </c>
      <c r="C27" s="13"/>
      <c r="D27" s="21">
        <f>D25+D17-D22</f>
        <v>0</v>
      </c>
      <c r="E27" s="7"/>
    </row>
    <row r="28" spans="1:5" ht="12.75">
      <c r="A28" s="14"/>
      <c r="B28" s="14"/>
      <c r="C28" s="14"/>
      <c r="D28" s="14"/>
      <c r="E28" s="7"/>
    </row>
    <row r="29" spans="1:5" ht="12.75">
      <c r="A29" s="14"/>
      <c r="B29" s="14"/>
      <c r="C29" s="14"/>
      <c r="D29" s="14"/>
      <c r="E29" s="7"/>
    </row>
    <row r="30" spans="1:5" ht="12.75">
      <c r="A30" s="14"/>
      <c r="B30" s="14"/>
      <c r="C30" s="14"/>
      <c r="D30" s="14"/>
      <c r="E30" s="7"/>
    </row>
    <row r="31" spans="1:5" ht="12.75">
      <c r="A31" s="14"/>
      <c r="B31" s="14"/>
      <c r="C31" s="14"/>
      <c r="D31" s="14"/>
      <c r="E31" s="7"/>
    </row>
    <row r="32" spans="1:5" ht="12.75">
      <c r="A32" s="14"/>
      <c r="B32" s="14"/>
      <c r="C32" s="14"/>
      <c r="D32" s="14"/>
      <c r="E32" s="7"/>
    </row>
    <row r="33" spans="1:5" ht="12.75">
      <c r="A33" s="14"/>
      <c r="B33" s="14"/>
      <c r="C33" s="14"/>
      <c r="D33" s="14"/>
      <c r="E33" s="7"/>
    </row>
    <row r="34" spans="1:5" ht="12.75">
      <c r="A34" s="14"/>
      <c r="B34" s="14"/>
      <c r="C34" s="14"/>
      <c r="D34" s="14"/>
      <c r="E34" s="7"/>
    </row>
    <row r="35" spans="1:5" ht="12.75">
      <c r="A35" s="14"/>
      <c r="B35" s="14"/>
      <c r="C35" s="14"/>
      <c r="D35" s="14"/>
      <c r="E35" s="7"/>
    </row>
    <row r="36" spans="1:5" ht="12.75">
      <c r="A36" s="14"/>
      <c r="B36" s="14"/>
      <c r="C36" s="14"/>
      <c r="D36" s="14"/>
      <c r="E36" s="7"/>
    </row>
    <row r="37" spans="1:5" ht="12.75">
      <c r="A37" s="14"/>
      <c r="B37" s="15"/>
      <c r="C37" s="14"/>
      <c r="D37" s="14"/>
      <c r="E37" s="7"/>
    </row>
    <row r="38" spans="1:5" ht="36.75" customHeight="1">
      <c r="A38" s="36">
        <v>1</v>
      </c>
      <c r="B38" s="62" t="s">
        <v>61</v>
      </c>
      <c r="C38" s="63"/>
      <c r="D38" s="63"/>
      <c r="E38" s="7"/>
    </row>
    <row r="39" spans="1:5" s="2" customFormat="1" ht="60.75" customHeight="1">
      <c r="A39" s="36">
        <v>2</v>
      </c>
      <c r="B39" s="62" t="s">
        <v>31</v>
      </c>
      <c r="C39" s="63"/>
      <c r="D39" s="63"/>
      <c r="E39" s="22"/>
    </row>
    <row r="40" spans="1:5" s="23" customFormat="1" ht="25.5" customHeight="1">
      <c r="A40" s="36">
        <v>3</v>
      </c>
      <c r="B40" s="62" t="s">
        <v>33</v>
      </c>
      <c r="C40" s="63"/>
      <c r="D40" s="63"/>
      <c r="E40" s="14"/>
    </row>
  </sheetData>
  <sheetProtection password="CF40" sheet="1" objects="1" scenarios="1"/>
  <mergeCells count="3">
    <mergeCell ref="B38:D38"/>
    <mergeCell ref="B39:D39"/>
    <mergeCell ref="B40:D40"/>
  </mergeCells>
  <conditionalFormatting sqref="D25">
    <cfRule type="expression" priority="1" dxfId="0" stopIfTrue="1">
      <formula>IF(D25=0.01*(D17-D22),0,1)</formula>
    </cfRule>
  </conditionalFormatting>
  <printOptions/>
  <pageMargins left="0.75" right="0.75" top="1" bottom="1" header="0.4921259845" footer="0.4921259845"/>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codeName="Tabelle6">
    <pageSetUpPr fitToPage="1"/>
  </sheetPr>
  <dimension ref="A2:E40"/>
  <sheetViews>
    <sheetView workbookViewId="0" topLeftCell="A1">
      <selection activeCell="A1" sqref="A1"/>
    </sheetView>
  </sheetViews>
  <sheetFormatPr defaultColWidth="11.421875" defaultRowHeight="12.75"/>
  <cols>
    <col min="1" max="1" width="3.140625" style="0" customWidth="1"/>
    <col min="2" max="2" width="63.8515625" style="0" customWidth="1"/>
    <col min="3" max="3" width="3.140625" style="0" customWidth="1"/>
    <col min="4" max="4" width="21.7109375" style="0" customWidth="1"/>
    <col min="5" max="5" width="11.7109375" style="10" customWidth="1"/>
  </cols>
  <sheetData>
    <row r="2" spans="2:4" ht="17.25">
      <c r="B2" s="3" t="s">
        <v>4</v>
      </c>
      <c r="D2" s="11" t="s">
        <v>69</v>
      </c>
    </row>
    <row r="3" ht="12.75">
      <c r="E3"/>
    </row>
    <row r="4" spans="2:5" ht="16.5" customHeight="1">
      <c r="B4" s="60" t="s">
        <v>19</v>
      </c>
      <c r="D4" s="35" t="str">
        <f>Titel!$H$16</f>
        <v>Muster</v>
      </c>
      <c r="E4"/>
    </row>
    <row r="5" spans="2:5" ht="15">
      <c r="B5" s="25"/>
      <c r="E5"/>
    </row>
    <row r="6" spans="1:5" ht="14.25" customHeight="1">
      <c r="A6" s="5"/>
      <c r="B6" s="5" t="s">
        <v>25</v>
      </c>
      <c r="C6" s="5"/>
      <c r="D6" s="31" t="s">
        <v>26</v>
      </c>
      <c r="E6" s="12"/>
    </row>
    <row r="7" spans="1:4" ht="15" customHeight="1">
      <c r="A7" s="28">
        <v>1</v>
      </c>
      <c r="B7" s="5" t="s">
        <v>11</v>
      </c>
      <c r="C7" s="5"/>
      <c r="D7" s="32">
        <f>Titel!$H$14</f>
        <v>39082</v>
      </c>
    </row>
    <row r="8" spans="1:4" ht="15" customHeight="1">
      <c r="A8" s="28">
        <v>2</v>
      </c>
      <c r="B8" s="5" t="s">
        <v>10</v>
      </c>
      <c r="C8" s="5"/>
      <c r="D8" s="48" t="s">
        <v>3</v>
      </c>
    </row>
    <row r="9" spans="1:4" ht="15" customHeight="1">
      <c r="A9" s="28">
        <v>3</v>
      </c>
      <c r="B9" s="5" t="s">
        <v>24</v>
      </c>
      <c r="C9" s="5"/>
      <c r="D9" s="49">
        <v>1</v>
      </c>
    </row>
    <row r="10" spans="1:5" ht="14.25" customHeight="1">
      <c r="A10" s="5"/>
      <c r="B10" s="5"/>
      <c r="C10" s="5"/>
      <c r="D10" s="8"/>
      <c r="E10" s="12"/>
    </row>
    <row r="11" spans="1:5" ht="12.75">
      <c r="A11" s="5"/>
      <c r="B11" s="47" t="s">
        <v>17</v>
      </c>
      <c r="C11" s="5"/>
      <c r="D11" s="16" t="str">
        <f>"in "&amp;D8</f>
        <v>in CHF</v>
      </c>
      <c r="E11" s="7"/>
    </row>
    <row r="12" spans="1:5" ht="27.75" customHeight="1">
      <c r="A12" s="28">
        <v>4</v>
      </c>
      <c r="B12" s="8" t="s">
        <v>55</v>
      </c>
      <c r="C12" s="5"/>
      <c r="D12" s="50"/>
      <c r="E12" s="7"/>
    </row>
    <row r="13" spans="1:5" ht="27.75" customHeight="1">
      <c r="A13" s="28">
        <v>5</v>
      </c>
      <c r="B13" s="8" t="s">
        <v>56</v>
      </c>
      <c r="C13" s="5"/>
      <c r="D13" s="50"/>
      <c r="E13" s="7"/>
    </row>
    <row r="14" spans="1:5" ht="27.75" customHeight="1">
      <c r="A14" s="28">
        <v>6</v>
      </c>
      <c r="B14" s="8" t="s">
        <v>57</v>
      </c>
      <c r="C14" s="5"/>
      <c r="D14" s="50"/>
      <c r="E14" s="7"/>
    </row>
    <row r="15" spans="1:5" ht="27.75" customHeight="1">
      <c r="A15" s="28">
        <v>7</v>
      </c>
      <c r="B15" s="8" t="s">
        <v>76</v>
      </c>
      <c r="C15" s="5"/>
      <c r="D15" s="50"/>
      <c r="E15" s="7"/>
    </row>
    <row r="16" spans="1:5" ht="27.75" customHeight="1" thickBot="1">
      <c r="A16" s="28">
        <v>8</v>
      </c>
      <c r="B16" s="8" t="s">
        <v>58</v>
      </c>
      <c r="C16" s="5"/>
      <c r="D16" s="50"/>
      <c r="E16" s="7"/>
    </row>
    <row r="17" spans="1:5" ht="13.5" thickBot="1">
      <c r="A17" s="28">
        <v>9</v>
      </c>
      <c r="B17" s="6" t="s">
        <v>12</v>
      </c>
      <c r="C17" s="5"/>
      <c r="D17" s="18">
        <f>SUM(D12:D16)</f>
        <v>0</v>
      </c>
      <c r="E17" s="7"/>
    </row>
    <row r="18" spans="1:5" ht="12.75">
      <c r="A18" s="28"/>
      <c r="B18" s="5"/>
      <c r="C18" s="5"/>
      <c r="D18" s="19"/>
      <c r="E18" s="7"/>
    </row>
    <row r="19" spans="1:5" ht="12.75">
      <c r="A19" s="28"/>
      <c r="B19" s="47" t="s">
        <v>5</v>
      </c>
      <c r="C19" s="5"/>
      <c r="D19" s="19"/>
      <c r="E19" s="7"/>
    </row>
    <row r="20" spans="1:5" ht="27.75" customHeight="1">
      <c r="A20" s="28">
        <v>10</v>
      </c>
      <c r="B20" s="8" t="s">
        <v>6</v>
      </c>
      <c r="C20" s="5"/>
      <c r="D20" s="50"/>
      <c r="E20" s="7"/>
    </row>
    <row r="21" spans="1:5" ht="27.75" customHeight="1" thickBot="1">
      <c r="A21" s="28">
        <v>11</v>
      </c>
      <c r="B21" s="8" t="s">
        <v>7</v>
      </c>
      <c r="C21" s="5"/>
      <c r="D21" s="50"/>
      <c r="E21" s="7"/>
    </row>
    <row r="22" spans="1:5" ht="13.5" thickBot="1">
      <c r="A22" s="28">
        <v>12</v>
      </c>
      <c r="B22" s="6" t="s">
        <v>13</v>
      </c>
      <c r="C22" s="5"/>
      <c r="D22" s="18">
        <f>D21+D20</f>
        <v>0</v>
      </c>
      <c r="E22" s="7"/>
    </row>
    <row r="23" spans="1:5" ht="12.75">
      <c r="A23" s="28"/>
      <c r="B23" s="5"/>
      <c r="C23" s="5"/>
      <c r="D23" s="19"/>
      <c r="E23" s="7"/>
    </row>
    <row r="24" spans="1:5" ht="12.75">
      <c r="A24" s="28"/>
      <c r="B24" s="47" t="s">
        <v>23</v>
      </c>
      <c r="C24" s="5"/>
      <c r="D24" s="20"/>
      <c r="E24" s="7"/>
    </row>
    <row r="25" spans="1:5" ht="27.75" customHeight="1">
      <c r="A25" s="28">
        <v>13</v>
      </c>
      <c r="B25" s="8" t="s">
        <v>22</v>
      </c>
      <c r="C25" s="5"/>
      <c r="D25" s="50">
        <f>0.04*(D17-D22)</f>
        <v>0</v>
      </c>
      <c r="E25" s="7"/>
    </row>
    <row r="26" spans="1:5" ht="13.5" customHeight="1" thickBot="1">
      <c r="A26" s="29"/>
      <c r="B26" s="13"/>
      <c r="C26" s="13"/>
      <c r="D26" s="20"/>
      <c r="E26" s="7"/>
    </row>
    <row r="27" spans="1:5" ht="13.5" thickBot="1">
      <c r="A27" s="29">
        <v>14</v>
      </c>
      <c r="B27" s="15" t="s">
        <v>14</v>
      </c>
      <c r="C27" s="13"/>
      <c r="D27" s="21">
        <f>D25+D17-D22</f>
        <v>0</v>
      </c>
      <c r="E27" s="7"/>
    </row>
    <row r="28" spans="1:5" ht="12.75">
      <c r="A28" s="29"/>
      <c r="B28" s="15"/>
      <c r="C28" s="13"/>
      <c r="D28" s="20"/>
      <c r="E28" s="7"/>
    </row>
    <row r="29" spans="1:5" ht="12.75">
      <c r="A29" s="29"/>
      <c r="B29" s="15"/>
      <c r="C29" s="13"/>
      <c r="D29" s="20"/>
      <c r="E29" s="7"/>
    </row>
    <row r="30" spans="1:5" ht="12.75">
      <c r="A30" s="29"/>
      <c r="B30" s="15"/>
      <c r="C30" s="13"/>
      <c r="D30" s="20"/>
      <c r="E30" s="7"/>
    </row>
    <row r="31" spans="1:5" ht="12.75">
      <c r="A31" s="29"/>
      <c r="B31" s="15"/>
      <c r="C31" s="13"/>
      <c r="D31" s="20"/>
      <c r="E31" s="7"/>
    </row>
    <row r="32" spans="1:5" ht="12.75">
      <c r="A32" s="29"/>
      <c r="B32" s="15"/>
      <c r="C32" s="13"/>
      <c r="D32" s="20"/>
      <c r="E32" s="7"/>
    </row>
    <row r="33" spans="1:5" ht="12.75">
      <c r="A33" s="29"/>
      <c r="B33" s="15"/>
      <c r="C33" s="13"/>
      <c r="D33" s="20"/>
      <c r="E33" s="7"/>
    </row>
    <row r="34" spans="1:5" ht="12.75">
      <c r="A34" s="29"/>
      <c r="B34" s="15"/>
      <c r="C34" s="13"/>
      <c r="D34" s="20"/>
      <c r="E34" s="7"/>
    </row>
    <row r="35" spans="1:5" ht="12.75">
      <c r="A35" s="14"/>
      <c r="B35" s="14"/>
      <c r="C35" s="14"/>
      <c r="D35" s="14"/>
      <c r="E35" s="7"/>
    </row>
    <row r="36" spans="1:5" ht="12.75">
      <c r="A36" s="14"/>
      <c r="B36" s="14"/>
      <c r="C36" s="14"/>
      <c r="D36" s="14"/>
      <c r="E36" s="7"/>
    </row>
    <row r="37" spans="1:5" ht="12.75">
      <c r="A37" s="14"/>
      <c r="B37" s="15"/>
      <c r="C37" s="14"/>
      <c r="D37" s="14"/>
      <c r="E37" s="7"/>
    </row>
    <row r="38" spans="1:5" ht="36.75" customHeight="1">
      <c r="A38" s="36">
        <v>1</v>
      </c>
      <c r="B38" s="62" t="s">
        <v>63</v>
      </c>
      <c r="C38" s="63"/>
      <c r="D38" s="63"/>
      <c r="E38" s="7"/>
    </row>
    <row r="39" spans="1:5" s="2" customFormat="1" ht="60.75" customHeight="1">
      <c r="A39" s="37">
        <v>2</v>
      </c>
      <c r="B39" s="62" t="s">
        <v>31</v>
      </c>
      <c r="C39" s="63"/>
      <c r="D39" s="63"/>
      <c r="E39" s="22"/>
    </row>
    <row r="40" spans="1:5" s="23" customFormat="1" ht="12.75">
      <c r="A40" s="14"/>
      <c r="B40" s="24"/>
      <c r="C40" s="14"/>
      <c r="D40" s="14"/>
      <c r="E40" s="14"/>
    </row>
  </sheetData>
  <sheetProtection password="CF40" sheet="1" objects="1" scenarios="1"/>
  <mergeCells count="2">
    <mergeCell ref="B38:D38"/>
    <mergeCell ref="B39:D39"/>
  </mergeCells>
  <conditionalFormatting sqref="D25">
    <cfRule type="expression" priority="1" dxfId="0" stopIfTrue="1">
      <formula>IF(D25=0.04*(D17-D22),0,1)</formula>
    </cfRule>
  </conditionalFormatting>
  <printOptions/>
  <pageMargins left="0.75" right="0.75" top="1" bottom="1" header="0.4921259845" footer="0.4921259845"/>
  <pageSetup fitToHeight="1"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2:E40"/>
  <sheetViews>
    <sheetView workbookViewId="0" topLeftCell="A1">
      <selection activeCell="A1" sqref="A1"/>
    </sheetView>
  </sheetViews>
  <sheetFormatPr defaultColWidth="11.421875" defaultRowHeight="12.75"/>
  <cols>
    <col min="1" max="1" width="3.140625" style="0" customWidth="1"/>
    <col min="2" max="2" width="63.8515625" style="0" customWidth="1"/>
    <col min="3" max="3" width="3.140625" style="0" customWidth="1"/>
    <col min="4" max="4" width="21.7109375" style="0" customWidth="1"/>
    <col min="5" max="5" width="11.7109375" style="10" customWidth="1"/>
  </cols>
  <sheetData>
    <row r="2" spans="2:4" ht="17.25">
      <c r="B2" s="3" t="s">
        <v>4</v>
      </c>
      <c r="D2" s="11" t="s">
        <v>70</v>
      </c>
    </row>
    <row r="3" ht="12.75">
      <c r="E3"/>
    </row>
    <row r="4" spans="2:5" ht="15">
      <c r="B4" s="60" t="s">
        <v>21</v>
      </c>
      <c r="D4" s="35" t="str">
        <f>Titel!$H$16</f>
        <v>Muster</v>
      </c>
      <c r="E4"/>
    </row>
    <row r="5" spans="2:5" ht="15">
      <c r="B5" s="25"/>
      <c r="E5"/>
    </row>
    <row r="6" spans="1:5" ht="14.25" customHeight="1">
      <c r="A6" s="5"/>
      <c r="B6" s="5" t="s">
        <v>25</v>
      </c>
      <c r="C6" s="5"/>
      <c r="D6" s="31" t="s">
        <v>26</v>
      </c>
      <c r="E6" s="12"/>
    </row>
    <row r="7" spans="1:4" ht="15" customHeight="1">
      <c r="A7" s="28">
        <v>1</v>
      </c>
      <c r="B7" s="5" t="s">
        <v>11</v>
      </c>
      <c r="C7" s="5"/>
      <c r="D7" s="32">
        <f>Titel!$H$14</f>
        <v>39082</v>
      </c>
    </row>
    <row r="8" spans="1:4" ht="15" customHeight="1">
      <c r="A8" s="28">
        <v>2</v>
      </c>
      <c r="B8" s="5" t="s">
        <v>10</v>
      </c>
      <c r="C8" s="5"/>
      <c r="D8" s="48" t="s">
        <v>3</v>
      </c>
    </row>
    <row r="9" spans="1:4" ht="15" customHeight="1">
      <c r="A9" s="28">
        <v>3</v>
      </c>
      <c r="B9" s="5" t="s">
        <v>24</v>
      </c>
      <c r="C9" s="5"/>
      <c r="D9" s="49">
        <v>1</v>
      </c>
    </row>
    <row r="10" spans="1:5" ht="14.25" customHeight="1">
      <c r="A10" s="5"/>
      <c r="B10" s="5"/>
      <c r="C10" s="5"/>
      <c r="D10" s="8"/>
      <c r="E10" s="12"/>
    </row>
    <row r="11" spans="1:5" ht="12.75">
      <c r="A11" s="5"/>
      <c r="B11" s="47" t="s">
        <v>17</v>
      </c>
      <c r="C11" s="5"/>
      <c r="D11" s="16" t="str">
        <f>"in "&amp;D8</f>
        <v>in CHF</v>
      </c>
      <c r="E11" s="7"/>
    </row>
    <row r="12" spans="1:5" ht="27.75" customHeight="1">
      <c r="A12" s="28">
        <v>4</v>
      </c>
      <c r="B12" s="8" t="s">
        <v>55</v>
      </c>
      <c r="C12" s="5"/>
      <c r="D12" s="50"/>
      <c r="E12" s="7"/>
    </row>
    <row r="13" spans="1:5" ht="27.75" customHeight="1">
      <c r="A13" s="28">
        <v>5</v>
      </c>
      <c r="B13" s="8" t="s">
        <v>56</v>
      </c>
      <c r="C13" s="5"/>
      <c r="D13" s="50"/>
      <c r="E13" s="7"/>
    </row>
    <row r="14" spans="1:5" ht="27.75" customHeight="1">
      <c r="A14" s="28">
        <v>6</v>
      </c>
      <c r="B14" s="8" t="s">
        <v>57</v>
      </c>
      <c r="C14" s="5"/>
      <c r="D14" s="50"/>
      <c r="E14" s="7"/>
    </row>
    <row r="15" spans="1:5" ht="27.75" customHeight="1">
      <c r="A15" s="28">
        <v>7</v>
      </c>
      <c r="B15" s="8" t="s">
        <v>76</v>
      </c>
      <c r="C15" s="5"/>
      <c r="D15" s="50"/>
      <c r="E15" s="7"/>
    </row>
    <row r="16" spans="1:5" ht="27.75" customHeight="1" thickBot="1">
      <c r="A16" s="28">
        <v>8</v>
      </c>
      <c r="B16" s="8" t="s">
        <v>58</v>
      </c>
      <c r="C16" s="5"/>
      <c r="D16" s="50"/>
      <c r="E16" s="7"/>
    </row>
    <row r="17" spans="1:5" ht="13.5" thickBot="1">
      <c r="A17" s="28">
        <v>9</v>
      </c>
      <c r="B17" s="6" t="s">
        <v>12</v>
      </c>
      <c r="C17" s="5"/>
      <c r="D17" s="18">
        <f>SUM(D12:D16)</f>
        <v>0</v>
      </c>
      <c r="E17" s="7"/>
    </row>
    <row r="18" spans="1:5" ht="12.75">
      <c r="A18" s="28"/>
      <c r="B18" s="5"/>
      <c r="C18" s="5"/>
      <c r="D18" s="19"/>
      <c r="E18" s="7"/>
    </row>
    <row r="19" spans="1:5" ht="12.75">
      <c r="A19" s="28"/>
      <c r="B19" s="47" t="s">
        <v>5</v>
      </c>
      <c r="C19" s="5"/>
      <c r="D19" s="19"/>
      <c r="E19" s="7"/>
    </row>
    <row r="20" spans="1:5" ht="27.75" customHeight="1">
      <c r="A20" s="28">
        <v>10</v>
      </c>
      <c r="B20" s="8" t="s">
        <v>6</v>
      </c>
      <c r="C20" s="5"/>
      <c r="D20" s="50"/>
      <c r="E20" s="7"/>
    </row>
    <row r="21" spans="1:5" ht="27.75" customHeight="1" thickBot="1">
      <c r="A21" s="28">
        <v>11</v>
      </c>
      <c r="B21" s="8" t="s">
        <v>7</v>
      </c>
      <c r="C21" s="5"/>
      <c r="D21" s="50"/>
      <c r="E21" s="7"/>
    </row>
    <row r="22" spans="1:5" ht="13.5" thickBot="1">
      <c r="A22" s="28">
        <v>12</v>
      </c>
      <c r="B22" s="6" t="s">
        <v>13</v>
      </c>
      <c r="C22" s="5"/>
      <c r="D22" s="18">
        <f>D21+D20</f>
        <v>0</v>
      </c>
      <c r="E22" s="7"/>
    </row>
    <row r="23" spans="1:5" ht="12.75">
      <c r="A23" s="28"/>
      <c r="B23" s="5"/>
      <c r="C23" s="5"/>
      <c r="D23" s="19"/>
      <c r="E23" s="7"/>
    </row>
    <row r="24" spans="1:5" ht="12.75">
      <c r="A24" s="28"/>
      <c r="B24" s="47" t="s">
        <v>23</v>
      </c>
      <c r="C24" s="5"/>
      <c r="D24" s="20"/>
      <c r="E24" s="7"/>
    </row>
    <row r="25" spans="1:5" ht="27.75" customHeight="1">
      <c r="A25" s="28">
        <v>13</v>
      </c>
      <c r="B25" s="8" t="s">
        <v>22</v>
      </c>
      <c r="C25" s="5"/>
      <c r="D25" s="50">
        <f>0.04*(D17-D22)</f>
        <v>0</v>
      </c>
      <c r="E25" s="7"/>
    </row>
    <row r="26" spans="1:5" ht="13.5" customHeight="1" thickBot="1">
      <c r="A26" s="29"/>
      <c r="B26" s="13"/>
      <c r="C26" s="13"/>
      <c r="D26" s="20"/>
      <c r="E26" s="7"/>
    </row>
    <row r="27" spans="1:5" ht="13.5" thickBot="1">
      <c r="A27" s="29">
        <v>14</v>
      </c>
      <c r="B27" s="15" t="s">
        <v>14</v>
      </c>
      <c r="C27" s="13"/>
      <c r="D27" s="21">
        <f>D25+D17-D22</f>
        <v>0</v>
      </c>
      <c r="E27" s="7"/>
    </row>
    <row r="28" spans="1:5" ht="12.75">
      <c r="A28" s="29"/>
      <c r="B28" s="15"/>
      <c r="C28" s="13"/>
      <c r="D28" s="20"/>
      <c r="E28" s="7"/>
    </row>
    <row r="29" spans="1:5" ht="12.75">
      <c r="A29" s="29"/>
      <c r="B29" s="15"/>
      <c r="C29" s="13"/>
      <c r="D29" s="20"/>
      <c r="E29" s="7"/>
    </row>
    <row r="30" spans="1:5" ht="12.75">
      <c r="A30" s="29"/>
      <c r="B30" s="15"/>
      <c r="C30" s="13"/>
      <c r="D30" s="20"/>
      <c r="E30" s="7"/>
    </row>
    <row r="31" spans="1:5" ht="12.75">
      <c r="A31" s="29"/>
      <c r="B31" s="15"/>
      <c r="C31" s="13"/>
      <c r="D31" s="20"/>
      <c r="E31" s="7"/>
    </row>
    <row r="32" spans="1:5" ht="12.75">
      <c r="A32" s="29"/>
      <c r="B32" s="15"/>
      <c r="C32" s="13"/>
      <c r="D32" s="20"/>
      <c r="E32" s="7"/>
    </row>
    <row r="33" spans="1:5" ht="12.75">
      <c r="A33" s="29"/>
      <c r="B33" s="15"/>
      <c r="C33" s="13"/>
      <c r="D33" s="20"/>
      <c r="E33" s="7"/>
    </row>
    <row r="34" spans="1:5" ht="12.75">
      <c r="A34" s="29"/>
      <c r="B34" s="15"/>
      <c r="C34" s="13"/>
      <c r="D34" s="20"/>
      <c r="E34" s="7"/>
    </row>
    <row r="35" spans="1:5" ht="12.75">
      <c r="A35" s="14"/>
      <c r="B35" s="14"/>
      <c r="C35" s="14"/>
      <c r="D35" s="14"/>
      <c r="E35" s="7"/>
    </row>
    <row r="36" spans="1:5" ht="12.75">
      <c r="A36" s="14"/>
      <c r="B36" s="14"/>
      <c r="C36" s="14"/>
      <c r="D36" s="14"/>
      <c r="E36" s="7"/>
    </row>
    <row r="37" spans="1:5" ht="12.75">
      <c r="A37" s="14"/>
      <c r="B37" s="15"/>
      <c r="C37" s="14"/>
      <c r="D37" s="14"/>
      <c r="E37" s="7"/>
    </row>
    <row r="38" spans="1:5" ht="36.75" customHeight="1">
      <c r="A38" s="36">
        <v>1</v>
      </c>
      <c r="B38" s="62" t="s">
        <v>63</v>
      </c>
      <c r="C38" s="63"/>
      <c r="D38" s="63"/>
      <c r="E38" s="7"/>
    </row>
    <row r="39" spans="1:5" s="2" customFormat="1" ht="57.75" customHeight="1">
      <c r="A39" s="37">
        <v>2</v>
      </c>
      <c r="B39" s="62" t="s">
        <v>31</v>
      </c>
      <c r="C39" s="63"/>
      <c r="D39" s="63"/>
      <c r="E39" s="22"/>
    </row>
    <row r="40" spans="1:5" s="23" customFormat="1" ht="12.75">
      <c r="A40" s="14"/>
      <c r="B40" s="24"/>
      <c r="C40" s="14"/>
      <c r="D40" s="14"/>
      <c r="E40" s="14"/>
    </row>
  </sheetData>
  <sheetProtection password="CF40" sheet="1" objects="1" scenarios="1"/>
  <mergeCells count="2">
    <mergeCell ref="B38:D38"/>
    <mergeCell ref="B39:D39"/>
  </mergeCells>
  <conditionalFormatting sqref="D25">
    <cfRule type="expression" priority="1" dxfId="0" stopIfTrue="1">
      <formula>IF(D25=0.04*(D17-D22),0,1)</formula>
    </cfRule>
  </conditionalFormatting>
  <printOptions/>
  <pageMargins left="0.75" right="0.75" top="1" bottom="1" header="0.4921259845" footer="0.4921259845"/>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2:E40"/>
  <sheetViews>
    <sheetView workbookViewId="0" topLeftCell="A1">
      <selection activeCell="A1" sqref="A1"/>
    </sheetView>
  </sheetViews>
  <sheetFormatPr defaultColWidth="11.421875" defaultRowHeight="12.75"/>
  <cols>
    <col min="1" max="1" width="3.140625" style="0" customWidth="1"/>
    <col min="2" max="2" width="63.8515625" style="0" customWidth="1"/>
    <col min="3" max="3" width="3.140625" style="0" customWidth="1"/>
    <col min="4" max="4" width="21.7109375" style="0" customWidth="1"/>
    <col min="5" max="5" width="11.7109375" style="10" customWidth="1"/>
  </cols>
  <sheetData>
    <row r="2" spans="2:4" ht="17.25">
      <c r="B2" s="61" t="s">
        <v>4</v>
      </c>
      <c r="D2" s="11" t="s">
        <v>71</v>
      </c>
    </row>
    <row r="3" ht="12.75">
      <c r="E3"/>
    </row>
    <row r="4" spans="2:5" ht="30.75">
      <c r="B4" s="60" t="s">
        <v>30</v>
      </c>
      <c r="D4" s="35" t="str">
        <f>Titel!$H$16</f>
        <v>Muster</v>
      </c>
      <c r="E4"/>
    </row>
    <row r="5" spans="2:5" ht="15">
      <c r="B5" s="25"/>
      <c r="E5"/>
    </row>
    <row r="6" spans="1:5" ht="14.25" customHeight="1">
      <c r="A6" s="5"/>
      <c r="B6" s="5" t="s">
        <v>25</v>
      </c>
      <c r="C6" s="5"/>
      <c r="D6" s="31" t="s">
        <v>26</v>
      </c>
      <c r="E6" s="12"/>
    </row>
    <row r="7" spans="1:4" ht="15" customHeight="1">
      <c r="A7" s="28">
        <v>1</v>
      </c>
      <c r="B7" s="5" t="s">
        <v>11</v>
      </c>
      <c r="C7" s="5"/>
      <c r="D7" s="32">
        <f>Titel!$H$14</f>
        <v>39082</v>
      </c>
    </row>
    <row r="8" spans="1:4" ht="15" customHeight="1">
      <c r="A8" s="28">
        <v>2</v>
      </c>
      <c r="B8" s="5" t="s">
        <v>29</v>
      </c>
      <c r="C8" s="5"/>
      <c r="D8" s="53"/>
    </row>
    <row r="9" spans="1:4" ht="15" customHeight="1">
      <c r="A9" s="28">
        <v>3</v>
      </c>
      <c r="B9" s="5" t="s">
        <v>24</v>
      </c>
      <c r="C9" s="5"/>
      <c r="D9" s="54">
        <v>1</v>
      </c>
    </row>
    <row r="10" spans="1:5" ht="14.25" customHeight="1">
      <c r="A10" s="28"/>
      <c r="B10" s="5"/>
      <c r="C10" s="5"/>
      <c r="D10" s="8"/>
      <c r="E10" s="12"/>
    </row>
    <row r="11" spans="1:5" ht="12.75">
      <c r="A11" s="28"/>
      <c r="B11" s="47" t="s">
        <v>17</v>
      </c>
      <c r="C11" s="5"/>
      <c r="D11" s="16" t="s">
        <v>28</v>
      </c>
      <c r="E11" s="7"/>
    </row>
    <row r="12" spans="1:5" ht="27.75" customHeight="1">
      <c r="A12" s="28">
        <v>4</v>
      </c>
      <c r="B12" s="8" t="s">
        <v>55</v>
      </c>
      <c r="C12" s="5"/>
      <c r="D12" s="50"/>
      <c r="E12" s="7"/>
    </row>
    <row r="13" spans="1:5" ht="27.75" customHeight="1">
      <c r="A13" s="28">
        <v>5</v>
      </c>
      <c r="B13" s="8" t="s">
        <v>56</v>
      </c>
      <c r="C13" s="5"/>
      <c r="D13" s="50"/>
      <c r="E13" s="7"/>
    </row>
    <row r="14" spans="1:5" ht="27.75" customHeight="1">
      <c r="A14" s="28">
        <v>6</v>
      </c>
      <c r="B14" s="8" t="s">
        <v>57</v>
      </c>
      <c r="C14" s="5"/>
      <c r="D14" s="50"/>
      <c r="E14" s="7"/>
    </row>
    <row r="15" spans="1:5" ht="27.75" customHeight="1">
      <c r="A15" s="28">
        <v>7</v>
      </c>
      <c r="B15" s="8" t="s">
        <v>76</v>
      </c>
      <c r="C15" s="5"/>
      <c r="D15" s="50"/>
      <c r="E15" s="7"/>
    </row>
    <row r="16" spans="1:5" ht="27.75" customHeight="1" thickBot="1">
      <c r="A16" s="28">
        <v>8</v>
      </c>
      <c r="B16" s="8" t="s">
        <v>58</v>
      </c>
      <c r="C16" s="5"/>
      <c r="D16" s="50"/>
      <c r="E16" s="7"/>
    </row>
    <row r="17" spans="1:5" ht="13.5" thickBot="1">
      <c r="A17" s="28">
        <v>9</v>
      </c>
      <c r="B17" s="6" t="s">
        <v>12</v>
      </c>
      <c r="C17" s="5"/>
      <c r="D17" s="18">
        <f>SUM(D12:D16)</f>
        <v>0</v>
      </c>
      <c r="E17" s="7"/>
    </row>
    <row r="18" spans="1:5" ht="12.75">
      <c r="A18" s="28"/>
      <c r="B18" s="5"/>
      <c r="C18" s="5"/>
      <c r="D18" s="19"/>
      <c r="E18" s="7"/>
    </row>
    <row r="19" spans="1:5" ht="12.75">
      <c r="A19" s="28"/>
      <c r="B19" s="47" t="s">
        <v>5</v>
      </c>
      <c r="C19" s="5"/>
      <c r="D19" s="19"/>
      <c r="E19" s="7"/>
    </row>
    <row r="20" spans="1:5" ht="27.75" customHeight="1">
      <c r="A20" s="28">
        <v>10</v>
      </c>
      <c r="B20" s="8" t="s">
        <v>6</v>
      </c>
      <c r="C20" s="5"/>
      <c r="D20" s="50"/>
      <c r="E20" s="7"/>
    </row>
    <row r="21" spans="1:5" ht="27.75" customHeight="1" thickBot="1">
      <c r="A21" s="28">
        <v>11</v>
      </c>
      <c r="B21" s="8" t="s">
        <v>7</v>
      </c>
      <c r="C21" s="5"/>
      <c r="D21" s="50"/>
      <c r="E21" s="7"/>
    </row>
    <row r="22" spans="1:5" ht="13.5" thickBot="1">
      <c r="A22" s="28">
        <v>12</v>
      </c>
      <c r="B22" s="6" t="s">
        <v>13</v>
      </c>
      <c r="C22" s="5"/>
      <c r="D22" s="18">
        <f>D21+D20</f>
        <v>0</v>
      </c>
      <c r="E22" s="7"/>
    </row>
    <row r="23" spans="1:5" ht="12.75">
      <c r="A23" s="28"/>
      <c r="B23" s="5"/>
      <c r="C23" s="5"/>
      <c r="D23" s="19"/>
      <c r="E23" s="7"/>
    </row>
    <row r="24" spans="1:5" ht="12.75">
      <c r="A24" s="28"/>
      <c r="B24" s="47" t="s">
        <v>23</v>
      </c>
      <c r="C24" s="5"/>
      <c r="D24" s="20"/>
      <c r="E24" s="7"/>
    </row>
    <row r="25" spans="1:5" ht="27.75" customHeight="1">
      <c r="A25" s="28">
        <v>13</v>
      </c>
      <c r="B25" s="8" t="s">
        <v>20</v>
      </c>
      <c r="C25" s="5"/>
      <c r="D25" s="50">
        <f>0.01*(D17-D22)</f>
        <v>0</v>
      </c>
      <c r="E25" s="7"/>
    </row>
    <row r="26" spans="1:5" ht="13.5" customHeight="1" thickBot="1">
      <c r="A26" s="29"/>
      <c r="B26" s="13"/>
      <c r="C26" s="13"/>
      <c r="D26" s="20"/>
      <c r="E26" s="7"/>
    </row>
    <row r="27" spans="1:5" ht="13.5" thickBot="1">
      <c r="A27" s="29">
        <v>14</v>
      </c>
      <c r="B27" s="15" t="s">
        <v>14</v>
      </c>
      <c r="C27" s="13"/>
      <c r="D27" s="21">
        <f>D25+D17-D22</f>
        <v>0</v>
      </c>
      <c r="E27" s="7"/>
    </row>
    <row r="28" spans="1:5" ht="12.75">
      <c r="A28" s="29"/>
      <c r="B28" s="15"/>
      <c r="C28" s="13"/>
      <c r="D28" s="20"/>
      <c r="E28" s="7"/>
    </row>
    <row r="29" spans="1:5" ht="12.75">
      <c r="A29" s="29"/>
      <c r="B29" s="15"/>
      <c r="C29" s="13"/>
      <c r="D29" s="20"/>
      <c r="E29" s="7"/>
    </row>
    <row r="30" spans="1:5" ht="12.75">
      <c r="A30" s="29"/>
      <c r="B30" s="15"/>
      <c r="C30" s="13"/>
      <c r="D30" s="20"/>
      <c r="E30" s="7"/>
    </row>
    <row r="31" spans="1:5" ht="12.75">
      <c r="A31" s="29"/>
      <c r="B31" s="15"/>
      <c r="C31" s="13"/>
      <c r="D31" s="20"/>
      <c r="E31" s="7"/>
    </row>
    <row r="32" spans="1:5" ht="12.75">
      <c r="A32" s="29"/>
      <c r="B32" s="15"/>
      <c r="C32" s="13"/>
      <c r="D32" s="20"/>
      <c r="E32" s="7"/>
    </row>
    <row r="33" spans="1:5" ht="12.75">
      <c r="A33" s="29"/>
      <c r="B33" s="15"/>
      <c r="C33" s="13"/>
      <c r="D33" s="20"/>
      <c r="E33" s="7"/>
    </row>
    <row r="34" spans="1:5" ht="12.75">
      <c r="A34" s="29"/>
      <c r="B34" s="15"/>
      <c r="C34" s="13"/>
      <c r="D34" s="20"/>
      <c r="E34" s="7"/>
    </row>
    <row r="35" spans="1:5" ht="12.75">
      <c r="A35" s="14"/>
      <c r="B35" s="14"/>
      <c r="C35" s="14"/>
      <c r="D35" s="14"/>
      <c r="E35" s="7"/>
    </row>
    <row r="36" spans="1:5" ht="12.75">
      <c r="A36" s="14"/>
      <c r="B36" s="14"/>
      <c r="C36" s="14"/>
      <c r="D36" s="14"/>
      <c r="E36" s="7"/>
    </row>
    <row r="37" spans="1:5" ht="12.75">
      <c r="A37" s="14"/>
      <c r="B37" s="15"/>
      <c r="C37" s="14"/>
      <c r="D37" s="14"/>
      <c r="E37" s="7"/>
    </row>
    <row r="38" spans="1:5" ht="38.25" customHeight="1">
      <c r="A38" s="36">
        <v>1</v>
      </c>
      <c r="B38" s="62" t="s">
        <v>61</v>
      </c>
      <c r="C38" s="63"/>
      <c r="D38" s="63"/>
      <c r="E38" s="7"/>
    </row>
    <row r="39" spans="1:5" s="2" customFormat="1" ht="60" customHeight="1">
      <c r="A39" s="37">
        <v>2</v>
      </c>
      <c r="B39" s="62" t="s">
        <v>31</v>
      </c>
      <c r="C39" s="63"/>
      <c r="D39" s="63"/>
      <c r="E39" s="22"/>
    </row>
    <row r="40" spans="1:5" s="23" customFormat="1" ht="12.75">
      <c r="A40" s="14"/>
      <c r="B40" s="24"/>
      <c r="C40" s="14"/>
      <c r="D40" s="14"/>
      <c r="E40" s="14"/>
    </row>
  </sheetData>
  <sheetProtection password="CF40" sheet="1" objects="1" scenarios="1"/>
  <mergeCells count="2">
    <mergeCell ref="B38:D38"/>
    <mergeCell ref="B39:D39"/>
  </mergeCells>
  <conditionalFormatting sqref="D25">
    <cfRule type="expression" priority="1" dxfId="0" stopIfTrue="1">
      <formula>IF(D25=0.01*(D17-D22),0,1)</formula>
    </cfRule>
  </conditionalFormatting>
  <printOptions/>
  <pageMargins left="0.75" right="0.75" top="1" bottom="1" header="0.4921259845" footer="0.4921259845"/>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Caputo Cinzia U80778057</dc:creator>
  <cp:keywords/>
  <dc:description/>
  <cp:lastModifiedBy>Caputo Cinzia U80778057</cp:lastModifiedBy>
  <cp:lastPrinted>2007-01-17T14:04:04Z</cp:lastPrinted>
  <dcterms:created xsi:type="dcterms:W3CDTF">2006-06-14T10:08:31Z</dcterms:created>
  <dcterms:modified xsi:type="dcterms:W3CDTF">2007-01-24T13:19:58Z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COO.2098.100.3.1146624</vt:lpwstr>
  </property>
  <property fmtid="{D5CDD505-2E9C-101B-9397-08002B2CF9AE}" pid="3" name="FSC#COOELAK@1.1001:Subject">
    <vt:lpwstr/>
  </property>
  <property fmtid="{D5CDD505-2E9C-101B-9397-08002B2CF9AE}" pid="4" name="FSC#COOELAK@1.1001:FileReference">
    <vt:lpwstr> Sollbetrag</vt:lpwstr>
  </property>
  <property fmtid="{D5CDD505-2E9C-101B-9397-08002B2CF9AE}" pid="5" name="FSC#COOELAK@1.1001:FileRefYear">
    <vt:lpwstr>2005</vt:lpwstr>
  </property>
  <property fmtid="{D5CDD505-2E9C-101B-9397-08002B2CF9AE}" pid="6" name="FSC#COOELAK@1.1001:FileRefOrdinal">
    <vt:lpwstr>15</vt:lpwstr>
  </property>
  <property fmtid="{D5CDD505-2E9C-101B-9397-08002B2CF9AE}" pid="7" name="FSC#COOELAK@1.1001:FileRefOU">
    <vt:lpwstr>B2</vt:lpwstr>
  </property>
  <property fmtid="{D5CDD505-2E9C-101B-9397-08002B2CF9AE}" pid="8" name="FSC#COOELAK@1.1001:Organization">
    <vt:lpwstr/>
  </property>
  <property fmtid="{D5CDD505-2E9C-101B-9397-08002B2CF9AE}" pid="9" name="FSC#COOELAK@1.1001:Owner">
    <vt:lpwstr>Herr Eggenberger</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LV (Lebensversicherung)</vt:lpwstr>
  </property>
  <property fmtid="{D5CDD505-2E9C-101B-9397-08002B2CF9AE}" pid="17" name="FSC#COOELAK@1.1001:CreatedAt">
    <vt:lpwstr>17.01.2007 15:11:58</vt:lpwstr>
  </property>
  <property fmtid="{D5CDD505-2E9C-101B-9397-08002B2CF9AE}" pid="18" name="FSC#COOELAK@1.1001:OU">
    <vt:lpwstr>LV (Lebensversicherung)</vt:lpwstr>
  </property>
  <property fmtid="{D5CDD505-2E9C-101B-9397-08002B2CF9AE}" pid="19" name="FSC#COOELAK@1.1001:Priority">
    <vt:lpwstr/>
  </property>
  <property fmtid="{D5CDD505-2E9C-101B-9397-08002B2CF9AE}" pid="20" name="FSC#COOELAK@1.1001:ObjBarCode">
    <vt:lpwstr>*COO.2098.100.3.1146624*</vt:lpwstr>
  </property>
  <property fmtid="{D5CDD505-2E9C-101B-9397-08002B2CF9AE}" pid="21" name="FSC#COOELAK@1.1001:RefBarCode">
    <vt:lpwstr>*Formular Sollbetrag gebVermögen_d*</vt:lpwstr>
  </property>
  <property fmtid="{D5CDD505-2E9C-101B-9397-08002B2CF9AE}" pid="22" name="FSC#COOELAK@1.1001:FileRefBarCode">
    <vt:lpwstr>* Sollbetrag*</vt:lpwstr>
  </property>
  <property fmtid="{D5CDD505-2E9C-101B-9397-08002B2CF9AE}" pid="23" name="FSC#COOELAK@1.1001:ExternalRef">
    <vt:lpwstr/>
  </property>
</Properties>
</file>