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11" yWindow="195" windowWidth="15180" windowHeight="10110" activeTab="3"/>
  </bookViews>
  <sheets>
    <sheet name="Deckblatt" sheetId="1" r:id="rId1"/>
    <sheet name="Solva Gruppe 1 Jahr" sheetId="2" r:id="rId2"/>
    <sheet name="Solva Gruppe Halbjahr" sheetId="3" r:id="rId3"/>
    <sheet name="Übersicht Solva Gruppe" sheetId="4" r:id="rId4"/>
  </sheets>
  <definedNames>
    <definedName name="_xlnm.Print_Area" localSheetId="0">'Deckblatt'!$A$1:$E$40</definedName>
    <definedName name="_xlnm.Print_Area" localSheetId="1">'Solva Gruppe 1 Jahr'!$A$1:$F$68</definedName>
    <definedName name="_xlnm.Print_Area" localSheetId="2">'Solva Gruppe Halbjahr'!$A$1:$F$67</definedName>
    <definedName name="_xlnm.Print_Area" localSheetId="3">'Übersicht Solva Gruppe'!$A$1:$F$68</definedName>
  </definedNames>
  <calcPr fullCalcOnLoad="1" refMode="R1C1"/>
</workbook>
</file>

<file path=xl/sharedStrings.xml><?xml version="1.0" encoding="utf-8"?>
<sst xmlns="http://schemas.openxmlformats.org/spreadsheetml/2006/main" count="221" uniqueCount="72">
  <si>
    <t>Solvabilitäts-Berichterstattung für Versicherungsgruppen</t>
  </si>
  <si>
    <t>Geforderte Solvabilitätsspanne</t>
  </si>
  <si>
    <t>(in Mio CHF)</t>
  </si>
  <si>
    <t>Lebensversicherung</t>
  </si>
  <si>
    <t>Schadenversicherung</t>
  </si>
  <si>
    <t xml:space="preserve">Krankenversicherung </t>
  </si>
  <si>
    <t>Aktive Rückversicherung</t>
  </si>
  <si>
    <t>Total geforderte Solvabilitätsspanne</t>
  </si>
  <si>
    <t>Verfügbare Solvabilitätsspanne</t>
  </si>
  <si>
    <t>plus</t>
  </si>
  <si>
    <t xml:space="preserve">Minderheitsanteile </t>
  </si>
  <si>
    <t>=</t>
  </si>
  <si>
    <t>minus</t>
  </si>
  <si>
    <t>Eigenkapital inkl. Minderheitsanteile gemäss</t>
  </si>
  <si>
    <t>offiziellem  Geschäftsbericht</t>
  </si>
  <si>
    <t xml:space="preserve">Goodwill </t>
  </si>
  <si>
    <t>Andere immaterielle Werte</t>
  </si>
  <si>
    <t>Total verfügbare Solvabilitätsspanne</t>
  </si>
  <si>
    <t>……………</t>
  </si>
  <si>
    <t>Solvaberechnung der Gruppe</t>
  </si>
  <si>
    <t>gleich</t>
  </si>
  <si>
    <t>Nicht regulierte Gesellschaften</t>
  </si>
  <si>
    <t>Nachrangige Darlehen, Anleihen und hybride In-</t>
  </si>
  <si>
    <t>Nicht individuell zugeteilte Ueberschussanteile</t>
  </si>
  <si>
    <t>im Lebengeschäft</t>
  </si>
  <si>
    <t>Mandatory Convertible Securities (Hybridkapital)</t>
  </si>
  <si>
    <t xml:space="preserve">Ausgewiesenes konsolidiertes Eigenkapital </t>
  </si>
  <si>
    <t>Auf Antrag und sofern vom BPV bestätigt:</t>
  </si>
  <si>
    <t>…..</t>
  </si>
  <si>
    <t>Warenzeichen, Lizenzen, Markenrechte, etc</t>
  </si>
  <si>
    <t xml:space="preserve">Dividenden- oder Kapitalrückzahlungen </t>
  </si>
  <si>
    <t>Aktivierte Abschlusskosten Nichtleben (DAC-NL)</t>
  </si>
  <si>
    <t>strumente, sofern gemäss Art. 39 AVO anrechenbar</t>
  </si>
  <si>
    <t xml:space="preserve">PVFP auf selber abgeschlossenem Bestand </t>
  </si>
  <si>
    <t xml:space="preserve">Erworbener PVFP: Limiten-Ueberschreitungen </t>
  </si>
  <si>
    <t>Solvabilitätsratio in % der Solvabilitätsspanne</t>
  </si>
  <si>
    <t>Ueberdeckung (+) / Unterdeckung (-) in Mio CHF</t>
  </si>
  <si>
    <t>Total I: zusätzliche Elemente (Zeile 26-34)</t>
  </si>
  <si>
    <t>Total II: Abzugselemente (Zeile 38-45)</t>
  </si>
  <si>
    <t>Angemessenheit der Solvabilität I</t>
  </si>
  <si>
    <t>31.12. Vorjahr</t>
  </si>
  <si>
    <t>31.12. Laufjahr</t>
  </si>
  <si>
    <t>30.06. Vorjahr</t>
  </si>
  <si>
    <t>30.06. Laufjahr</t>
  </si>
  <si>
    <t xml:space="preserve">per: </t>
  </si>
  <si>
    <t>Swiss GAAP FER</t>
  </si>
  <si>
    <r>
      <t xml:space="preserve">Zusammenfassung Solvabilitäts-Berichterstattung für </t>
    </r>
    <r>
      <rPr>
        <b/>
        <sz val="14"/>
        <rFont val="Arial"/>
        <family val="2"/>
      </rPr>
      <t>Versicherungsgruppen</t>
    </r>
  </si>
  <si>
    <t>Solvabilitäts-Berichterstattung</t>
  </si>
  <si>
    <t>Namen der Gruppe</t>
  </si>
  <si>
    <t>Adresse</t>
  </si>
  <si>
    <t>Verantwortlich</t>
  </si>
  <si>
    <t>Datum</t>
  </si>
  <si>
    <t>angewandter Rechnungslegungsstandard</t>
  </si>
  <si>
    <t>XYZ</t>
  </si>
  <si>
    <t>International Financial Reporting Standards (IRFS)</t>
  </si>
  <si>
    <t>United States Generally Accepted Accounting Standards (US GAAP)</t>
  </si>
  <si>
    <t>Swiss Generally Accepted Accounting Standards (Swiss GAAP FER)</t>
  </si>
  <si>
    <t>IFRS</t>
  </si>
  <si>
    <t>US GAAP</t>
  </si>
  <si>
    <t>bitte mit einem 'x' auswählen</t>
  </si>
  <si>
    <t>Berichterstattung per</t>
  </si>
  <si>
    <t>Kommentare/Bemerkungen zum nachfolgenden Bericht</t>
  </si>
  <si>
    <t>zusätzliche Berechnungen/Nachweise bitte separat hinzufügen</t>
  </si>
  <si>
    <t>per</t>
  </si>
  <si>
    <t>RLS</t>
  </si>
  <si>
    <t xml:space="preserve">Halbjahresbericht der </t>
  </si>
  <si>
    <t xml:space="preserve">Jahresbericht der </t>
  </si>
  <si>
    <t>Quelle/Nachweis</t>
  </si>
  <si>
    <t>mit dieser Farbe bezeichnete Felder sollen/können ausgefüllt werden</t>
  </si>
  <si>
    <t>mit dieser Farbe bezeichnete Felder können nur auf Antrag mit Hilfe eines Passwortes ausgefüllt werden</t>
  </si>
  <si>
    <t>A. Muster</t>
  </si>
  <si>
    <t>tt.mm.jjjj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</si>
</sst>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0.0%"/>
    <numFmt numFmtId="166" formatCode="_ * #,##0.0_ ;_ * \-#,##0.0_ ;_ * &quot;-&quot;??_ ;_ @_ "/>
    <numFmt numFmtId="167" formatCode="_ * #,##0_ ;_ * \-#,##0_ ;_ * &quot;-&quot;??_ ;_ @_ "/>
    <numFmt numFmtId="168" formatCode="[$-807]dddd\,\ d\.\ mmmm\ yyyy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5"/>
      <name val="Arial"/>
      <family val="0"/>
    </font>
    <font>
      <b/>
      <i/>
      <sz val="10"/>
      <name val="Arial"/>
      <family val="0"/>
    </font>
    <font>
      <sz val="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17" fillId="2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3" borderId="0" xfId="0" applyFont="1" applyFill="1" applyAlignment="1" applyProtection="1">
      <alignment/>
      <protection/>
    </xf>
    <xf numFmtId="0" fontId="17" fillId="3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20" fillId="3" borderId="1" xfId="0" applyFont="1" applyFill="1" applyBorder="1" applyAlignment="1" applyProtection="1">
      <alignment/>
      <protection/>
    </xf>
    <xf numFmtId="0" fontId="17" fillId="3" borderId="1" xfId="0" applyFont="1" applyFill="1" applyBorder="1" applyAlignment="1" applyProtection="1">
      <alignment/>
      <protection/>
    </xf>
    <xf numFmtId="14" fontId="16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/>
      <protection/>
    </xf>
    <xf numFmtId="167" fontId="17" fillId="2" borderId="2" xfId="16" applyNumberFormat="1" applyFont="1" applyFill="1" applyBorder="1" applyAlignment="1" applyProtection="1">
      <alignment/>
      <protection locked="0"/>
    </xf>
    <xf numFmtId="167" fontId="17" fillId="2" borderId="3" xfId="16" applyNumberFormat="1" applyFont="1" applyFill="1" applyBorder="1" applyAlignment="1" applyProtection="1">
      <alignment/>
      <protection locked="0"/>
    </xf>
    <xf numFmtId="0" fontId="17" fillId="2" borderId="4" xfId="0" applyFont="1" applyFill="1" applyBorder="1" applyAlignment="1" applyProtection="1">
      <alignment/>
      <protection locked="0"/>
    </xf>
    <xf numFmtId="167" fontId="17" fillId="2" borderId="5" xfId="16" applyNumberFormat="1" applyFont="1" applyFill="1" applyBorder="1" applyAlignment="1" applyProtection="1">
      <alignment/>
      <protection locked="0"/>
    </xf>
    <xf numFmtId="167" fontId="17" fillId="2" borderId="6" xfId="16" applyNumberFormat="1" applyFont="1" applyFill="1" applyBorder="1" applyAlignment="1" applyProtection="1">
      <alignment/>
      <protection locked="0"/>
    </xf>
    <xf numFmtId="0" fontId="17" fillId="2" borderId="7" xfId="0" applyFont="1" applyFill="1" applyBorder="1" applyAlignment="1" applyProtection="1">
      <alignment/>
      <protection locked="0"/>
    </xf>
    <xf numFmtId="167" fontId="17" fillId="2" borderId="8" xfId="16" applyNumberFormat="1" applyFont="1" applyFill="1" applyBorder="1" applyAlignment="1" applyProtection="1">
      <alignment/>
      <protection locked="0"/>
    </xf>
    <xf numFmtId="167" fontId="17" fillId="2" borderId="9" xfId="16" applyNumberFormat="1" applyFont="1" applyFill="1" applyBorder="1" applyAlignment="1" applyProtection="1">
      <alignment/>
      <protection locked="0"/>
    </xf>
    <xf numFmtId="0" fontId="17" fillId="2" borderId="10" xfId="0" applyFont="1" applyFill="1" applyBorder="1" applyAlignment="1" applyProtection="1">
      <alignment/>
      <protection locked="0"/>
    </xf>
    <xf numFmtId="167" fontId="17" fillId="0" borderId="0" xfId="16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7" fillId="0" borderId="1" xfId="0" applyFont="1" applyBorder="1" applyAlignment="1" applyProtection="1">
      <alignment horizontal="left"/>
      <protection/>
    </xf>
    <xf numFmtId="167" fontId="17" fillId="0" borderId="1" xfId="16" applyNumberFormat="1" applyFont="1" applyBorder="1" applyAlignment="1" applyProtection="1">
      <alignment/>
      <protection/>
    </xf>
    <xf numFmtId="167" fontId="17" fillId="2" borderId="11" xfId="16" applyNumberFormat="1" applyFont="1" applyFill="1" applyBorder="1" applyAlignment="1" applyProtection="1">
      <alignment/>
      <protection locked="0"/>
    </xf>
    <xf numFmtId="167" fontId="17" fillId="2" borderId="12" xfId="16" applyNumberFormat="1" applyFont="1" applyFill="1" applyBorder="1" applyAlignment="1" applyProtection="1">
      <alignment/>
      <protection locked="0"/>
    </xf>
    <xf numFmtId="0" fontId="17" fillId="2" borderId="13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17" fillId="4" borderId="0" xfId="0" applyFont="1" applyFill="1" applyAlignment="1" applyProtection="1">
      <alignment/>
      <protection/>
    </xf>
    <xf numFmtId="167" fontId="17" fillId="4" borderId="2" xfId="16" applyNumberFormat="1" applyFont="1" applyFill="1" applyBorder="1" applyAlignment="1" applyProtection="1">
      <alignment/>
      <protection/>
    </xf>
    <xf numFmtId="167" fontId="17" fillId="4" borderId="3" xfId="16" applyNumberFormat="1" applyFont="1" applyFill="1" applyBorder="1" applyAlignment="1" applyProtection="1">
      <alignment/>
      <protection/>
    </xf>
    <xf numFmtId="0" fontId="17" fillId="4" borderId="4" xfId="0" applyFont="1" applyFill="1" applyBorder="1" applyAlignment="1" applyProtection="1">
      <alignment/>
      <protection/>
    </xf>
    <xf numFmtId="167" fontId="17" fillId="4" borderId="5" xfId="16" applyNumberFormat="1" applyFont="1" applyFill="1" applyBorder="1" applyAlignment="1" applyProtection="1">
      <alignment/>
      <protection/>
    </xf>
    <xf numFmtId="167" fontId="17" fillId="4" borderId="6" xfId="16" applyNumberFormat="1" applyFont="1" applyFill="1" applyBorder="1" applyAlignment="1" applyProtection="1">
      <alignment/>
      <protection/>
    </xf>
    <xf numFmtId="0" fontId="17" fillId="4" borderId="7" xfId="0" applyFont="1" applyFill="1" applyBorder="1" applyAlignment="1" applyProtection="1">
      <alignment/>
      <protection/>
    </xf>
    <xf numFmtId="0" fontId="17" fillId="0" borderId="0" xfId="0" applyFont="1" applyAlignment="1">
      <alignment horizontal="left"/>
    </xf>
    <xf numFmtId="0" fontId="17" fillId="2" borderId="0" xfId="0" applyFont="1" applyFill="1" applyAlignment="1" applyProtection="1">
      <alignment/>
      <protection locked="0"/>
    </xf>
    <xf numFmtId="165" fontId="17" fillId="0" borderId="14" xfId="0" applyNumberFormat="1" applyFont="1" applyBorder="1" applyAlignment="1" applyProtection="1">
      <alignment/>
      <protection/>
    </xf>
    <xf numFmtId="0" fontId="17" fillId="0" borderId="1" xfId="0" applyFont="1" applyBorder="1" applyAlignment="1" applyProtection="1">
      <alignment horizontal="center" wrapText="1"/>
      <protection/>
    </xf>
    <xf numFmtId="0" fontId="17" fillId="0" borderId="1" xfId="0" applyFont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14" fontId="16" fillId="3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21" fillId="0" borderId="0" xfId="16" applyNumberFormat="1" applyFont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167" fontId="23" fillId="0" borderId="0" xfId="16" applyNumberFormat="1" applyFont="1" applyAlignment="1" applyProtection="1">
      <alignment/>
      <protection/>
    </xf>
    <xf numFmtId="0" fontId="23" fillId="0" borderId="0" xfId="0" applyFont="1" applyAlignment="1">
      <alignment/>
    </xf>
    <xf numFmtId="167" fontId="8" fillId="0" borderId="0" xfId="16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167" fontId="7" fillId="0" borderId="0" xfId="16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17" fillId="0" borderId="1" xfId="0" applyFont="1" applyBorder="1" applyAlignment="1">
      <alignment/>
    </xf>
    <xf numFmtId="0" fontId="20" fillId="3" borderId="1" xfId="0" applyFont="1" applyFill="1" applyBorder="1" applyAlignment="1">
      <alignment/>
    </xf>
    <xf numFmtId="0" fontId="17" fillId="3" borderId="1" xfId="0" applyFont="1" applyFill="1" applyBorder="1" applyAlignment="1" applyProtection="1">
      <alignment/>
      <protection locked="0"/>
    </xf>
    <xf numFmtId="0" fontId="17" fillId="0" borderId="1" xfId="0" applyFont="1" applyBorder="1" applyAlignment="1" applyProtection="1">
      <alignment/>
      <protection locked="0"/>
    </xf>
    <xf numFmtId="14" fontId="16" fillId="0" borderId="0" xfId="0" applyNumberFormat="1" applyFont="1" applyAlignment="1">
      <alignment horizontal="center"/>
    </xf>
    <xf numFmtId="167" fontId="17" fillId="0" borderId="0" xfId="16" applyNumberFormat="1" applyFont="1" applyAlignment="1">
      <alignment/>
    </xf>
    <xf numFmtId="0" fontId="17" fillId="0" borderId="1" xfId="0" applyFont="1" applyBorder="1" applyAlignment="1">
      <alignment horizontal="left"/>
    </xf>
    <xf numFmtId="167" fontId="17" fillId="0" borderId="1" xfId="16" applyNumberFormat="1" applyFont="1" applyBorder="1" applyAlignment="1">
      <alignment/>
    </xf>
    <xf numFmtId="0" fontId="22" fillId="0" borderId="0" xfId="0" applyFont="1" applyAlignment="1">
      <alignment/>
    </xf>
    <xf numFmtId="167" fontId="17" fillId="4" borderId="8" xfId="16" applyNumberFormat="1" applyFont="1" applyFill="1" applyBorder="1" applyAlignment="1" applyProtection="1">
      <alignment/>
      <protection/>
    </xf>
    <xf numFmtId="167" fontId="17" fillId="4" borderId="9" xfId="16" applyNumberFormat="1" applyFont="1" applyFill="1" applyBorder="1" applyAlignment="1" applyProtection="1">
      <alignment/>
      <protection/>
    </xf>
    <xf numFmtId="0" fontId="17" fillId="4" borderId="10" xfId="0" applyFont="1" applyFill="1" applyBorder="1" applyAlignment="1" applyProtection="1">
      <alignment/>
      <protection/>
    </xf>
    <xf numFmtId="165" fontId="17" fillId="0" borderId="14" xfId="0" applyNumberFormat="1" applyFont="1" applyBorder="1" applyAlignment="1">
      <alignment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14" fontId="7" fillId="3" borderId="0" xfId="0" applyNumberFormat="1" applyFont="1" applyFill="1" applyAlignment="1" applyProtection="1">
      <alignment horizontal="left"/>
      <protection locked="0"/>
    </xf>
    <xf numFmtId="0" fontId="8" fillId="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67" fontId="7" fillId="0" borderId="0" xfId="16" applyNumberFormat="1" applyFont="1" applyAlignment="1">
      <alignment/>
    </xf>
    <xf numFmtId="0" fontId="23" fillId="0" borderId="0" xfId="0" applyFont="1" applyAlignment="1">
      <alignment horizontal="left"/>
    </xf>
    <xf numFmtId="167" fontId="23" fillId="0" borderId="0" xfId="16" applyNumberFormat="1" applyFont="1" applyAlignment="1">
      <alignment/>
    </xf>
    <xf numFmtId="165" fontId="7" fillId="0" borderId="0" xfId="0" applyNumberFormat="1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1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1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14" fontId="16" fillId="2" borderId="0" xfId="0" applyNumberFormat="1" applyFont="1" applyFill="1" applyAlignment="1" applyProtection="1">
      <alignment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14" fontId="16" fillId="3" borderId="0" xfId="0" applyNumberFormat="1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9" fillId="3" borderId="1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7" fontId="4" fillId="0" borderId="0" xfId="16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167" fontId="4" fillId="0" borderId="1" xfId="16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7" fontId="3" fillId="0" borderId="0" xfId="16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167" fontId="5" fillId="0" borderId="0" xfId="16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5" fontId="4" fillId="0" borderId="0" xfId="19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65" fontId="15" fillId="0" borderId="14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1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7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8"/>
  <sheetViews>
    <sheetView showGridLines="0" zoomScale="75" zoomScaleNormal="75" workbookViewId="0" topLeftCell="A1">
      <pane ySplit="3" topLeftCell="BM4" activePane="bottomLeft" state="frozen"/>
      <selection pane="topLeft" activeCell="A1" sqref="A1"/>
      <selection pane="bottomLeft" activeCell="G34" sqref="G34"/>
    </sheetView>
  </sheetViews>
  <sheetFormatPr defaultColWidth="11.421875" defaultRowHeight="12.75"/>
  <cols>
    <col min="1" max="1" width="6.28125" style="0" customWidth="1"/>
    <col min="2" max="2" width="23.57421875" style="0" customWidth="1"/>
    <col min="3" max="3" width="54.140625" style="0" customWidth="1"/>
    <col min="4" max="4" width="4.421875" style="9" customWidth="1"/>
    <col min="5" max="5" width="21.421875" style="0" bestFit="1" customWidth="1"/>
    <col min="6" max="6" width="25.00390625" style="0" customWidth="1"/>
  </cols>
  <sheetData>
    <row r="1" spans="1:5" s="8" customFormat="1" ht="15.75">
      <c r="A1" s="16" t="s">
        <v>47</v>
      </c>
      <c r="B1" s="16"/>
      <c r="C1" s="19"/>
      <c r="D1" s="107"/>
      <c r="E1" s="19"/>
    </row>
    <row r="2" spans="1:5" s="11" customFormat="1" ht="15">
      <c r="A2" s="108"/>
      <c r="B2" s="108"/>
      <c r="C2" s="108"/>
      <c r="D2" s="109"/>
      <c r="E2" s="108"/>
    </row>
    <row r="3" spans="1:5" s="11" customFormat="1" ht="15.75">
      <c r="A3" s="108"/>
      <c r="B3" s="108" t="s">
        <v>48</v>
      </c>
      <c r="C3" s="159" t="s">
        <v>53</v>
      </c>
      <c r="D3" s="160"/>
      <c r="E3" s="160"/>
    </row>
    <row r="4" spans="1:5" s="11" customFormat="1" ht="15">
      <c r="A4" s="108"/>
      <c r="B4" s="108"/>
      <c r="C4" s="111"/>
      <c r="D4" s="109"/>
      <c r="E4" s="108"/>
    </row>
    <row r="5" spans="1:5" s="11" customFormat="1" ht="15">
      <c r="A5" s="108"/>
      <c r="B5" s="108" t="s">
        <v>49</v>
      </c>
      <c r="C5" s="161"/>
      <c r="D5" s="162"/>
      <c r="E5" s="162"/>
    </row>
    <row r="6" spans="1:5" s="11" customFormat="1" ht="15">
      <c r="A6" s="108"/>
      <c r="B6" s="108"/>
      <c r="C6" s="162"/>
      <c r="D6" s="162"/>
      <c r="E6" s="162"/>
    </row>
    <row r="7" spans="1:5" s="11" customFormat="1" ht="15">
      <c r="A7" s="108"/>
      <c r="B7" s="108"/>
      <c r="C7" s="162"/>
      <c r="D7" s="162"/>
      <c r="E7" s="162"/>
    </row>
    <row r="8" spans="1:5" s="11" customFormat="1" ht="15">
      <c r="A8" s="108"/>
      <c r="B8" s="108"/>
      <c r="C8" s="111"/>
      <c r="D8" s="109"/>
      <c r="E8" s="108"/>
    </row>
    <row r="9" spans="1:5" s="11" customFormat="1" ht="15">
      <c r="A9" s="108"/>
      <c r="B9" s="108" t="s">
        <v>50</v>
      </c>
      <c r="C9" s="15" t="s">
        <v>70</v>
      </c>
      <c r="D9" s="109"/>
      <c r="E9" s="108"/>
    </row>
    <row r="10" spans="1:5" s="11" customFormat="1" ht="15">
      <c r="A10" s="108"/>
      <c r="B10" s="108" t="s">
        <v>51</v>
      </c>
      <c r="C10" s="15"/>
      <c r="D10" s="109"/>
      <c r="E10" s="108"/>
    </row>
    <row r="11" spans="1:5" s="11" customFormat="1" ht="15">
      <c r="A11" s="108"/>
      <c r="B11" s="110"/>
      <c r="C11" s="110"/>
      <c r="D11" s="112"/>
      <c r="E11" s="108"/>
    </row>
    <row r="12" spans="1:5" s="11" customFormat="1" ht="15">
      <c r="A12" s="108"/>
      <c r="B12" s="108"/>
      <c r="C12" s="108"/>
      <c r="D12" s="109"/>
      <c r="E12" s="108"/>
    </row>
    <row r="13" spans="1:5" s="11" customFormat="1" ht="15.75">
      <c r="A13" s="108"/>
      <c r="B13" s="16" t="s">
        <v>52</v>
      </c>
      <c r="C13" s="108"/>
      <c r="D13" s="113"/>
      <c r="E13" s="108"/>
    </row>
    <row r="14" spans="1:5" s="11" customFormat="1" ht="15.75">
      <c r="A14" s="108"/>
      <c r="B14" s="156" t="s">
        <v>54</v>
      </c>
      <c r="C14" s="156"/>
      <c r="D14" s="120"/>
      <c r="E14" s="108" t="s">
        <v>57</v>
      </c>
    </row>
    <row r="15" spans="1:5" s="11" customFormat="1" ht="15.75">
      <c r="A15" s="108"/>
      <c r="B15" s="156" t="s">
        <v>55</v>
      </c>
      <c r="C15" s="156"/>
      <c r="D15" s="120"/>
      <c r="E15" s="108" t="s">
        <v>58</v>
      </c>
    </row>
    <row r="16" spans="1:5" s="11" customFormat="1" ht="15.75">
      <c r="A16" s="108"/>
      <c r="B16" s="156" t="s">
        <v>56</v>
      </c>
      <c r="C16" s="156"/>
      <c r="D16" s="121"/>
      <c r="E16" s="108" t="s">
        <v>45</v>
      </c>
    </row>
    <row r="17" spans="1:6" s="12" customFormat="1" ht="15.75">
      <c r="A17" s="108"/>
      <c r="B17" s="108"/>
      <c r="C17" s="108"/>
      <c r="D17" s="109"/>
      <c r="E17" s="108"/>
      <c r="F17" s="11"/>
    </row>
    <row r="18" spans="1:5" s="11" customFormat="1" ht="15">
      <c r="A18" s="108"/>
      <c r="B18" s="18" t="s">
        <v>59</v>
      </c>
      <c r="C18" s="108"/>
      <c r="D18" s="109"/>
      <c r="E18" s="108"/>
    </row>
    <row r="19" spans="1:5" s="11" customFormat="1" ht="15">
      <c r="A19" s="108"/>
      <c r="B19" s="108"/>
      <c r="C19" s="108"/>
      <c r="D19" s="109"/>
      <c r="E19" s="108"/>
    </row>
    <row r="20" spans="1:5" s="11" customFormat="1" ht="15.75">
      <c r="A20" s="108"/>
      <c r="B20" s="16" t="s">
        <v>60</v>
      </c>
      <c r="C20" s="108"/>
      <c r="D20" s="109"/>
      <c r="E20" s="119" t="s">
        <v>71</v>
      </c>
    </row>
    <row r="21" spans="1:5" s="11" customFormat="1" ht="15">
      <c r="A21" s="108"/>
      <c r="B21" s="110"/>
      <c r="C21" s="110"/>
      <c r="D21" s="112"/>
      <c r="E21" s="110"/>
    </row>
    <row r="22" spans="1:5" s="11" customFormat="1" ht="15">
      <c r="A22" s="108"/>
      <c r="B22" s="108"/>
      <c r="C22" s="108"/>
      <c r="D22" s="109"/>
      <c r="E22" s="108"/>
    </row>
    <row r="23" spans="1:5" s="11" customFormat="1" ht="15.75">
      <c r="A23" s="108"/>
      <c r="B23" s="16" t="s">
        <v>61</v>
      </c>
      <c r="C23" s="108"/>
      <c r="D23" s="109"/>
      <c r="E23" s="108"/>
    </row>
    <row r="24" spans="1:5" s="11" customFormat="1" ht="15">
      <c r="A24" s="108"/>
      <c r="B24" s="108"/>
      <c r="C24" s="108"/>
      <c r="D24" s="109"/>
      <c r="E24" s="108"/>
    </row>
    <row r="25" spans="1:6" s="12" customFormat="1" ht="15.75">
      <c r="A25" s="108"/>
      <c r="B25" s="157"/>
      <c r="C25" s="158"/>
      <c r="D25" s="158"/>
      <c r="E25" s="158"/>
      <c r="F25" s="11"/>
    </row>
    <row r="26" spans="1:5" s="11" customFormat="1" ht="15">
      <c r="A26" s="108"/>
      <c r="B26" s="158"/>
      <c r="C26" s="158"/>
      <c r="D26" s="158"/>
      <c r="E26" s="158"/>
    </row>
    <row r="27" spans="1:5" s="11" customFormat="1" ht="15">
      <c r="A27" s="108"/>
      <c r="B27" s="158"/>
      <c r="C27" s="158"/>
      <c r="D27" s="158"/>
      <c r="E27" s="158"/>
    </row>
    <row r="28" spans="1:5" s="11" customFormat="1" ht="15">
      <c r="A28" s="108"/>
      <c r="B28" s="158"/>
      <c r="C28" s="158"/>
      <c r="D28" s="158"/>
      <c r="E28" s="158"/>
    </row>
    <row r="29" spans="1:5" s="11" customFormat="1" ht="15">
      <c r="A29" s="108"/>
      <c r="B29" s="158"/>
      <c r="C29" s="158"/>
      <c r="D29" s="158"/>
      <c r="E29" s="158"/>
    </row>
    <row r="30" spans="1:5" s="11" customFormat="1" ht="15">
      <c r="A30" s="108"/>
      <c r="B30" s="158"/>
      <c r="C30" s="158"/>
      <c r="D30" s="158"/>
      <c r="E30" s="158"/>
    </row>
    <row r="31" spans="1:5" s="11" customFormat="1" ht="15">
      <c r="A31" s="108"/>
      <c r="B31" s="158"/>
      <c r="C31" s="158"/>
      <c r="D31" s="158"/>
      <c r="E31" s="158"/>
    </row>
    <row r="32" spans="1:5" s="11" customFormat="1" ht="15">
      <c r="A32" s="108"/>
      <c r="B32" s="158"/>
      <c r="C32" s="158"/>
      <c r="D32" s="158"/>
      <c r="E32" s="158"/>
    </row>
    <row r="33" spans="1:5" s="11" customFormat="1" ht="15">
      <c r="A33" s="108"/>
      <c r="B33" s="158"/>
      <c r="C33" s="158"/>
      <c r="D33" s="158"/>
      <c r="E33" s="158"/>
    </row>
    <row r="34" spans="1:6" s="13" customFormat="1" ht="15">
      <c r="A34" s="108"/>
      <c r="B34" s="158"/>
      <c r="C34" s="158"/>
      <c r="D34" s="158"/>
      <c r="E34" s="158"/>
      <c r="F34" s="11"/>
    </row>
    <row r="35" spans="1:6" s="10" customFormat="1" ht="12.75">
      <c r="A35" s="17"/>
      <c r="B35" s="158"/>
      <c r="C35" s="158"/>
      <c r="D35" s="158"/>
      <c r="E35" s="158"/>
      <c r="F35"/>
    </row>
    <row r="36" spans="1:6" s="10" customFormat="1" ht="12.75">
      <c r="A36" s="17"/>
      <c r="B36" s="17"/>
      <c r="C36" s="17"/>
      <c r="D36" s="114"/>
      <c r="E36" s="17"/>
      <c r="F36"/>
    </row>
    <row r="37" spans="1:6" s="10" customFormat="1" ht="15">
      <c r="A37" s="17"/>
      <c r="B37" s="108" t="s">
        <v>62</v>
      </c>
      <c r="C37" s="17"/>
      <c r="D37" s="114"/>
      <c r="E37" s="17"/>
      <c r="F37"/>
    </row>
    <row r="38" spans="1:6" s="2" customFormat="1" ht="12.75">
      <c r="A38" s="17"/>
      <c r="B38" s="17"/>
      <c r="C38" s="17"/>
      <c r="D38" s="114"/>
      <c r="E38" s="17"/>
      <c r="F38"/>
    </row>
    <row r="39" spans="1:6" s="1" customFormat="1" ht="12.75">
      <c r="A39" s="17"/>
      <c r="B39" s="115" t="s">
        <v>68</v>
      </c>
      <c r="C39" s="115"/>
      <c r="D39" s="116"/>
      <c r="E39" s="115"/>
      <c r="F39"/>
    </row>
    <row r="40" spans="1:5" ht="12.75">
      <c r="A40" s="17"/>
      <c r="B40" s="117" t="s">
        <v>69</v>
      </c>
      <c r="C40" s="117"/>
      <c r="D40" s="118"/>
      <c r="E40" s="117"/>
    </row>
    <row r="41" spans="2:5" ht="12.75">
      <c r="B41" s="17"/>
      <c r="C41" s="17"/>
      <c r="D41" s="114"/>
      <c r="E41" s="17"/>
    </row>
    <row r="51" spans="1:6" s="2" customFormat="1" ht="12.75">
      <c r="A51"/>
      <c r="B51"/>
      <c r="C51"/>
      <c r="D51" s="9"/>
      <c r="E51"/>
      <c r="F51"/>
    </row>
    <row r="52" spans="1:6" s="1" customFormat="1" ht="12.75">
      <c r="A52"/>
      <c r="B52"/>
      <c r="C52"/>
      <c r="D52" s="9"/>
      <c r="E52"/>
      <c r="F52"/>
    </row>
    <row r="54" spans="1:6" s="1" customFormat="1" ht="12.75">
      <c r="A54"/>
      <c r="B54"/>
      <c r="C54"/>
      <c r="D54" s="9"/>
      <c r="E54"/>
      <c r="F54"/>
    </row>
    <row r="58" spans="1:6" s="2" customFormat="1" ht="12.75">
      <c r="A58"/>
      <c r="B58"/>
      <c r="C58"/>
      <c r="D58" s="9"/>
      <c r="E58"/>
      <c r="F58"/>
    </row>
    <row r="63" spans="1:6" s="6" customFormat="1" ht="12.75">
      <c r="A63"/>
      <c r="B63"/>
      <c r="C63"/>
      <c r="D63" s="9"/>
      <c r="E63"/>
      <c r="F63"/>
    </row>
    <row r="68" spans="1:6" ht="12.75">
      <c r="A68" s="3"/>
      <c r="B68" s="3"/>
      <c r="C68" s="3"/>
      <c r="D68" s="14"/>
      <c r="E68" s="3"/>
      <c r="F68" s="3"/>
    </row>
  </sheetData>
  <sheetProtection password="C5F0" sheet="1" objects="1" scenarios="1" selectLockedCells="1"/>
  <mergeCells count="6">
    <mergeCell ref="B16:C16"/>
    <mergeCell ref="B25:E35"/>
    <mergeCell ref="C3:E3"/>
    <mergeCell ref="C5:E7"/>
    <mergeCell ref="B14:C14"/>
    <mergeCell ref="B15:C15"/>
  </mergeCell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85" r:id="rId1"/>
  <headerFooter alignWithMargins="0">
    <oddHeader>&amp;C&amp;A</oddHeader>
    <oddFooter>&amp;L&amp;8BPV-Sb/MC 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7"/>
  <sheetViews>
    <sheetView showGridLines="0" zoomScale="75" zoomScaleNormal="75" workbookViewId="0" topLeftCell="A1">
      <pane ySplit="4" topLeftCell="BM5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8.140625" style="8" customWidth="1"/>
    <col min="2" max="2" width="55.57421875" style="8" customWidth="1"/>
    <col min="3" max="3" width="19.00390625" style="8" customWidth="1"/>
    <col min="4" max="4" width="25.00390625" style="8" customWidth="1"/>
    <col min="5" max="5" width="19.00390625" style="8" customWidth="1"/>
    <col min="6" max="6" width="25.00390625" style="8" customWidth="1"/>
    <col min="7" max="16384" width="11.421875" style="8" customWidth="1"/>
  </cols>
  <sheetData>
    <row r="1" spans="1:6" s="5" customFormat="1" ht="16.5">
      <c r="A1" s="59" t="s">
        <v>0</v>
      </c>
      <c r="B1" s="59"/>
      <c r="C1" s="60"/>
      <c r="D1" s="60"/>
      <c r="E1" s="60"/>
      <c r="F1" s="60"/>
    </row>
    <row r="2" spans="1:6" ht="15.75">
      <c r="A2" s="16"/>
      <c r="B2" s="16" t="s">
        <v>66</v>
      </c>
      <c r="C2" s="61" t="str">
        <f>Deckblatt!C3</f>
        <v>XYZ</v>
      </c>
      <c r="D2" s="20"/>
      <c r="E2" s="19"/>
      <c r="F2" s="19"/>
    </row>
    <row r="3" spans="1:6" ht="15.75">
      <c r="A3" s="16" t="s">
        <v>44</v>
      </c>
      <c r="B3" s="62" t="str">
        <f>Deckblatt!E20</f>
        <v>tt.mm.jjjj</v>
      </c>
      <c r="C3" s="21"/>
      <c r="D3" s="21"/>
      <c r="E3" s="22"/>
      <c r="F3" s="19"/>
    </row>
    <row r="4" spans="1:6" ht="15.75">
      <c r="A4" s="23"/>
      <c r="B4" s="24" t="str">
        <f>IF(Deckblatt!D14="x",Deckblatt!E14,IF(Deckblatt!D15="x",Deckblatt!E15,IF(Deckblatt!D16="x",Deckblatt!E16,"bitte kreuzen Sie auf dem Deckblatt den gewählten Rechnungslegungsstandard an")))</f>
        <v>bitte kreuzen Sie auf dem Deckblatt den gewählten Rechnungslegungsstandard an</v>
      </c>
      <c r="C4" s="25"/>
      <c r="D4" s="25"/>
      <c r="E4" s="23"/>
      <c r="F4" s="23"/>
    </row>
    <row r="5" spans="1:6" ht="15">
      <c r="A5" s="22"/>
      <c r="B5" s="22"/>
      <c r="C5" s="22"/>
      <c r="D5" s="22"/>
      <c r="E5" s="22"/>
      <c r="F5" s="22"/>
    </row>
    <row r="6" spans="1:6" ht="15">
      <c r="A6" s="19"/>
      <c r="B6" s="19"/>
      <c r="C6" s="19"/>
      <c r="D6" s="19"/>
      <c r="E6" s="19"/>
      <c r="F6" s="19"/>
    </row>
    <row r="7" spans="1:6" ht="15.75">
      <c r="A7" s="19"/>
      <c r="B7" s="19"/>
      <c r="C7" s="26" t="s">
        <v>40</v>
      </c>
      <c r="D7" s="26" t="s">
        <v>67</v>
      </c>
      <c r="E7" s="26" t="s">
        <v>41</v>
      </c>
      <c r="F7" s="27" t="s">
        <v>67</v>
      </c>
    </row>
    <row r="8" spans="1:6" s="67" customFormat="1" ht="12">
      <c r="A8" s="63"/>
      <c r="B8" s="63"/>
      <c r="C8" s="64" t="s">
        <v>2</v>
      </c>
      <c r="D8" s="65"/>
      <c r="E8" s="64" t="s">
        <v>2</v>
      </c>
      <c r="F8" s="66"/>
    </row>
    <row r="9" spans="1:6" s="5" customFormat="1" ht="16.5">
      <c r="A9" s="68">
        <v>1</v>
      </c>
      <c r="B9" s="59" t="s">
        <v>1</v>
      </c>
      <c r="C9" s="60"/>
      <c r="D9" s="60"/>
      <c r="E9" s="60"/>
      <c r="F9" s="60"/>
    </row>
    <row r="10" spans="1:6" ht="15">
      <c r="A10" s="28"/>
      <c r="B10" s="19"/>
      <c r="C10" s="19"/>
      <c r="D10" s="19"/>
      <c r="E10" s="19"/>
      <c r="F10" s="19"/>
    </row>
    <row r="11" spans="1:6" ht="15">
      <c r="A11" s="28"/>
      <c r="B11" s="19" t="s">
        <v>3</v>
      </c>
      <c r="C11" s="29"/>
      <c r="D11" s="30"/>
      <c r="E11" s="30"/>
      <c r="F11" s="31"/>
    </row>
    <row r="12" spans="1:6" ht="15">
      <c r="A12" s="28"/>
      <c r="B12" s="19" t="s">
        <v>4</v>
      </c>
      <c r="C12" s="32"/>
      <c r="D12" s="33"/>
      <c r="E12" s="33"/>
      <c r="F12" s="34"/>
    </row>
    <row r="13" spans="1:6" ht="15">
      <c r="A13" s="28"/>
      <c r="B13" s="19" t="s">
        <v>5</v>
      </c>
      <c r="C13" s="32"/>
      <c r="D13" s="33"/>
      <c r="E13" s="33"/>
      <c r="F13" s="34"/>
    </row>
    <row r="14" spans="1:6" ht="15">
      <c r="A14" s="28"/>
      <c r="B14" s="19" t="s">
        <v>6</v>
      </c>
      <c r="C14" s="32"/>
      <c r="D14" s="33"/>
      <c r="E14" s="33"/>
      <c r="F14" s="34"/>
    </row>
    <row r="15" spans="1:6" ht="15">
      <c r="A15" s="28"/>
      <c r="B15" s="19" t="s">
        <v>21</v>
      </c>
      <c r="C15" s="35"/>
      <c r="D15" s="36"/>
      <c r="E15" s="36"/>
      <c r="F15" s="37"/>
    </row>
    <row r="16" spans="1:6" ht="15">
      <c r="A16" s="28"/>
      <c r="B16" s="19"/>
      <c r="C16" s="38"/>
      <c r="D16" s="38"/>
      <c r="E16" s="38"/>
      <c r="F16" s="19"/>
    </row>
    <row r="17" spans="1:6" s="75" customFormat="1" ht="16.5">
      <c r="A17" s="72"/>
      <c r="B17" s="73" t="s">
        <v>7</v>
      </c>
      <c r="C17" s="74">
        <f>SUM(C11:C16)</f>
        <v>0</v>
      </c>
      <c r="D17" s="74"/>
      <c r="E17" s="74">
        <f>SUM(E11:E16)</f>
        <v>0</v>
      </c>
      <c r="F17" s="73"/>
    </row>
    <row r="18" spans="1:6" ht="15">
      <c r="A18" s="40"/>
      <c r="B18" s="23"/>
      <c r="C18" s="41"/>
      <c r="D18" s="41"/>
      <c r="E18" s="41"/>
      <c r="F18" s="23"/>
    </row>
    <row r="19" spans="1:6" ht="15">
      <c r="A19" s="28"/>
      <c r="B19" s="19"/>
      <c r="C19" s="38"/>
      <c r="D19" s="38"/>
      <c r="E19" s="38"/>
      <c r="F19" s="19"/>
    </row>
    <row r="20" spans="1:6" s="4" customFormat="1" ht="16.5">
      <c r="A20" s="68">
        <v>2</v>
      </c>
      <c r="B20" s="59" t="s">
        <v>8</v>
      </c>
      <c r="C20" s="78"/>
      <c r="D20" s="78"/>
      <c r="E20" s="78"/>
      <c r="F20" s="59"/>
    </row>
    <row r="21" spans="1:6" ht="15">
      <c r="A21" s="28"/>
      <c r="B21" s="19"/>
      <c r="C21" s="38"/>
      <c r="D21" s="38"/>
      <c r="E21" s="38"/>
      <c r="F21" s="19"/>
    </row>
    <row r="22" spans="1:6" ht="15">
      <c r="A22" s="28"/>
      <c r="B22" s="19" t="s">
        <v>26</v>
      </c>
      <c r="C22" s="29"/>
      <c r="D22" s="30"/>
      <c r="E22" s="30"/>
      <c r="F22" s="31"/>
    </row>
    <row r="23" spans="1:6" ht="15">
      <c r="A23" s="28" t="s">
        <v>9</v>
      </c>
      <c r="B23" s="19" t="s">
        <v>10</v>
      </c>
      <c r="C23" s="35"/>
      <c r="D23" s="36"/>
      <c r="E23" s="36"/>
      <c r="F23" s="37"/>
    </row>
    <row r="24" spans="1:6" ht="15">
      <c r="A24" s="28"/>
      <c r="B24" s="19"/>
      <c r="C24" s="38"/>
      <c r="D24" s="38"/>
      <c r="E24" s="38"/>
      <c r="F24" s="19"/>
    </row>
    <row r="25" spans="1:6" s="4" customFormat="1" ht="16.5">
      <c r="A25" s="68" t="s">
        <v>11</v>
      </c>
      <c r="B25" s="73" t="s">
        <v>13</v>
      </c>
      <c r="C25" s="78">
        <f>SUM(C22:C24)</f>
        <v>0</v>
      </c>
      <c r="D25" s="78"/>
      <c r="E25" s="78">
        <f>SUM(E22:E24)</f>
        <v>0</v>
      </c>
      <c r="F25" s="59"/>
    </row>
    <row r="26" spans="1:6" s="5" customFormat="1" ht="16.5">
      <c r="A26" s="77"/>
      <c r="B26" s="73" t="s">
        <v>14</v>
      </c>
      <c r="C26" s="76"/>
      <c r="D26" s="76"/>
      <c r="E26" s="76"/>
      <c r="F26" s="60"/>
    </row>
    <row r="27" spans="1:6" ht="15">
      <c r="A27" s="28"/>
      <c r="B27" s="19"/>
      <c r="C27" s="38"/>
      <c r="D27" s="38"/>
      <c r="E27" s="38"/>
      <c r="F27" s="19"/>
    </row>
    <row r="28" spans="1:6" ht="15">
      <c r="A28" s="28" t="s">
        <v>9</v>
      </c>
      <c r="B28" s="19" t="s">
        <v>22</v>
      </c>
      <c r="C28" s="42"/>
      <c r="D28" s="43"/>
      <c r="E28" s="43"/>
      <c r="F28" s="44"/>
    </row>
    <row r="29" spans="1:6" ht="15">
      <c r="A29" s="28"/>
      <c r="B29" s="19" t="s">
        <v>32</v>
      </c>
      <c r="C29" s="38"/>
      <c r="D29" s="38"/>
      <c r="E29" s="38"/>
      <c r="F29" s="19"/>
    </row>
    <row r="30" spans="1:6" ht="15">
      <c r="A30" s="28"/>
      <c r="B30" s="19"/>
      <c r="C30" s="38"/>
      <c r="D30" s="38"/>
      <c r="E30" s="38"/>
      <c r="F30" s="19"/>
    </row>
    <row r="31" spans="1:6" ht="15">
      <c r="A31" s="28"/>
      <c r="B31" s="45" t="s">
        <v>27</v>
      </c>
      <c r="C31" s="38"/>
      <c r="D31" s="38"/>
      <c r="E31" s="38"/>
      <c r="F31" s="19"/>
    </row>
    <row r="32" spans="1:6" ht="15">
      <c r="A32" s="28" t="s">
        <v>9</v>
      </c>
      <c r="B32" s="19" t="s">
        <v>23</v>
      </c>
      <c r="C32" s="42"/>
      <c r="D32" s="43"/>
      <c r="E32" s="43"/>
      <c r="F32" s="44"/>
    </row>
    <row r="33" spans="1:6" ht="15">
      <c r="A33" s="28"/>
      <c r="B33" s="19" t="s">
        <v>24</v>
      </c>
      <c r="C33" s="38"/>
      <c r="D33" s="38"/>
      <c r="E33" s="38"/>
      <c r="F33" s="19"/>
    </row>
    <row r="34" spans="1:6" s="46" customFormat="1" ht="15">
      <c r="A34" s="19" t="s">
        <v>9</v>
      </c>
      <c r="B34" s="19" t="s">
        <v>25</v>
      </c>
      <c r="C34" s="29"/>
      <c r="D34" s="30"/>
      <c r="E34" s="30"/>
      <c r="F34" s="31"/>
    </row>
    <row r="35" spans="1:6" s="46" customFormat="1" ht="15">
      <c r="A35" s="28" t="s">
        <v>9</v>
      </c>
      <c r="B35" s="47" t="s">
        <v>28</v>
      </c>
      <c r="C35" s="48"/>
      <c r="D35" s="49"/>
      <c r="E35" s="49"/>
      <c r="F35" s="50"/>
    </row>
    <row r="36" spans="1:6" s="46" customFormat="1" ht="15">
      <c r="A36" s="28" t="s">
        <v>9</v>
      </c>
      <c r="B36" s="47" t="s">
        <v>28</v>
      </c>
      <c r="C36" s="48"/>
      <c r="D36" s="49"/>
      <c r="E36" s="49"/>
      <c r="F36" s="50"/>
    </row>
    <row r="37" spans="1:6" s="46" customFormat="1" ht="15">
      <c r="A37" s="28" t="s">
        <v>9</v>
      </c>
      <c r="B37" s="47" t="s">
        <v>28</v>
      </c>
      <c r="C37" s="51"/>
      <c r="D37" s="52"/>
      <c r="E37" s="52"/>
      <c r="F37" s="53"/>
    </row>
    <row r="38" spans="1:6" ht="15.75">
      <c r="A38" s="28"/>
      <c r="B38" s="16"/>
      <c r="C38" s="38"/>
      <c r="D38" s="38"/>
      <c r="E38" s="38"/>
      <c r="F38" s="19"/>
    </row>
    <row r="39" spans="1:6" s="4" customFormat="1" ht="16.5">
      <c r="A39" s="68" t="s">
        <v>20</v>
      </c>
      <c r="B39" s="59" t="s">
        <v>37</v>
      </c>
      <c r="C39" s="78">
        <f>SUM(C28:C38)</f>
        <v>0</v>
      </c>
      <c r="D39" s="78"/>
      <c r="E39" s="78">
        <f>SUM(E28:E38)</f>
        <v>0</v>
      </c>
      <c r="F39" s="59"/>
    </row>
    <row r="40" spans="1:6" ht="15">
      <c r="A40" s="28"/>
      <c r="B40" s="19"/>
      <c r="C40" s="38"/>
      <c r="D40" s="38"/>
      <c r="E40" s="38"/>
      <c r="F40" s="19"/>
    </row>
    <row r="41" spans="1:6" ht="15">
      <c r="A41" s="28" t="s">
        <v>12</v>
      </c>
      <c r="B41" s="19" t="s">
        <v>15</v>
      </c>
      <c r="C41" s="29"/>
      <c r="D41" s="30"/>
      <c r="E41" s="30"/>
      <c r="F41" s="31"/>
    </row>
    <row r="42" spans="1:6" ht="15">
      <c r="A42" s="28" t="s">
        <v>12</v>
      </c>
      <c r="B42" s="19" t="s">
        <v>33</v>
      </c>
      <c r="C42" s="32"/>
      <c r="D42" s="33"/>
      <c r="E42" s="33"/>
      <c r="F42" s="34"/>
    </row>
    <row r="43" spans="1:6" ht="15">
      <c r="A43" s="28" t="s">
        <v>12</v>
      </c>
      <c r="B43" s="19" t="s">
        <v>29</v>
      </c>
      <c r="C43" s="32"/>
      <c r="D43" s="33"/>
      <c r="E43" s="33"/>
      <c r="F43" s="34"/>
    </row>
    <row r="44" spans="1:6" ht="15">
      <c r="A44" s="28" t="s">
        <v>12</v>
      </c>
      <c r="B44" s="19" t="s">
        <v>16</v>
      </c>
      <c r="C44" s="32"/>
      <c r="D44" s="33"/>
      <c r="E44" s="33"/>
      <c r="F44" s="34"/>
    </row>
    <row r="45" spans="1:6" ht="15">
      <c r="A45" s="28" t="s">
        <v>12</v>
      </c>
      <c r="B45" s="19" t="s">
        <v>30</v>
      </c>
      <c r="C45" s="32"/>
      <c r="D45" s="33"/>
      <c r="E45" s="33"/>
      <c r="F45" s="34"/>
    </row>
    <row r="46" spans="1:6" ht="15">
      <c r="A46" s="28" t="s">
        <v>12</v>
      </c>
      <c r="B46" s="19" t="s">
        <v>31</v>
      </c>
      <c r="C46" s="32"/>
      <c r="D46" s="33"/>
      <c r="E46" s="33"/>
      <c r="F46" s="34"/>
    </row>
    <row r="47" spans="1:6" ht="15">
      <c r="A47" s="28" t="s">
        <v>12</v>
      </c>
      <c r="B47" s="19" t="s">
        <v>34</v>
      </c>
      <c r="C47" s="32"/>
      <c r="D47" s="33"/>
      <c r="E47" s="33"/>
      <c r="F47" s="34"/>
    </row>
    <row r="48" spans="1:6" ht="15">
      <c r="A48" s="54" t="s">
        <v>12</v>
      </c>
      <c r="B48" s="55" t="s">
        <v>18</v>
      </c>
      <c r="C48" s="35"/>
      <c r="D48" s="36"/>
      <c r="E48" s="36"/>
      <c r="F48" s="37"/>
    </row>
    <row r="49" spans="1:6" ht="15">
      <c r="A49" s="54" t="s">
        <v>12</v>
      </c>
      <c r="B49" s="55" t="s">
        <v>18</v>
      </c>
      <c r="C49" s="35"/>
      <c r="D49" s="36"/>
      <c r="E49" s="36"/>
      <c r="F49" s="37"/>
    </row>
    <row r="50" spans="1:6" ht="15">
      <c r="A50" s="54" t="s">
        <v>12</v>
      </c>
      <c r="B50" s="55" t="s">
        <v>18</v>
      </c>
      <c r="C50" s="35"/>
      <c r="D50" s="36"/>
      <c r="E50" s="36"/>
      <c r="F50" s="37"/>
    </row>
    <row r="51" spans="1:6" ht="15">
      <c r="A51" s="28"/>
      <c r="B51" s="19"/>
      <c r="C51" s="38"/>
      <c r="D51" s="38"/>
      <c r="E51" s="38"/>
      <c r="F51" s="19"/>
    </row>
    <row r="52" spans="1:6" s="4" customFormat="1" ht="16.5">
      <c r="A52" s="68" t="s">
        <v>20</v>
      </c>
      <c r="B52" s="59" t="s">
        <v>38</v>
      </c>
      <c r="C52" s="78">
        <f>SUM(C41:C51)</f>
        <v>0</v>
      </c>
      <c r="D52" s="78"/>
      <c r="E52" s="78">
        <f>SUM(E41:E51)</f>
        <v>0</v>
      </c>
      <c r="F52" s="59"/>
    </row>
    <row r="53" spans="1:6" ht="15.75">
      <c r="A53" s="28"/>
      <c r="B53" s="16"/>
      <c r="C53" s="38"/>
      <c r="D53" s="38"/>
      <c r="E53" s="38"/>
      <c r="F53" s="19"/>
    </row>
    <row r="54" spans="1:6" s="71" customFormat="1" ht="15">
      <c r="A54" s="69"/>
      <c r="B54" s="39" t="s">
        <v>17</v>
      </c>
      <c r="C54" s="70">
        <f>C25+C39-C52</f>
        <v>0</v>
      </c>
      <c r="D54" s="70"/>
      <c r="E54" s="70">
        <f>E25+E39-E52</f>
        <v>0</v>
      </c>
      <c r="F54" s="39"/>
    </row>
    <row r="55" spans="1:6" ht="15">
      <c r="A55" s="40"/>
      <c r="B55" s="23"/>
      <c r="C55" s="41"/>
      <c r="D55" s="41"/>
      <c r="E55" s="41"/>
      <c r="F55" s="23"/>
    </row>
    <row r="56" spans="1:6" ht="15">
      <c r="A56" s="28"/>
      <c r="B56" s="19"/>
      <c r="C56" s="38"/>
      <c r="D56" s="38"/>
      <c r="E56" s="38"/>
      <c r="F56" s="19"/>
    </row>
    <row r="57" spans="1:6" s="4" customFormat="1" ht="16.5">
      <c r="A57" s="68">
        <v>3</v>
      </c>
      <c r="B57" s="59" t="s">
        <v>19</v>
      </c>
      <c r="C57" s="78"/>
      <c r="D57" s="78"/>
      <c r="E57" s="78"/>
      <c r="F57" s="59"/>
    </row>
    <row r="58" spans="1:6" ht="15">
      <c r="A58" s="19"/>
      <c r="B58" s="19"/>
      <c r="C58" s="38"/>
      <c r="D58" s="38"/>
      <c r="E58" s="38"/>
      <c r="F58" s="19"/>
    </row>
    <row r="59" spans="1:6" ht="15">
      <c r="A59" s="19"/>
      <c r="B59" s="45" t="s">
        <v>17</v>
      </c>
      <c r="C59" s="38">
        <f>C54</f>
        <v>0</v>
      </c>
      <c r="D59" s="38"/>
      <c r="E59" s="38">
        <f>E54</f>
        <v>0</v>
      </c>
      <c r="F59" s="19"/>
    </row>
    <row r="60" spans="1:6" ht="15">
      <c r="A60" s="19"/>
      <c r="B60" s="45" t="s">
        <v>7</v>
      </c>
      <c r="C60" s="38">
        <f>C17</f>
        <v>0</v>
      </c>
      <c r="D60" s="38"/>
      <c r="E60" s="38">
        <f>E17</f>
        <v>0</v>
      </c>
      <c r="F60" s="19"/>
    </row>
    <row r="61" spans="1:6" ht="15">
      <c r="A61" s="19"/>
      <c r="B61" s="19"/>
      <c r="C61" s="19"/>
      <c r="D61" s="19"/>
      <c r="E61" s="19"/>
      <c r="F61" s="19"/>
    </row>
    <row r="62" spans="1:6" s="4" customFormat="1" ht="16.5">
      <c r="A62" s="59"/>
      <c r="B62" s="59" t="s">
        <v>35</v>
      </c>
      <c r="C62" s="79" t="e">
        <f>C59/C60</f>
        <v>#DIV/0!</v>
      </c>
      <c r="D62" s="79"/>
      <c r="E62" s="79" t="e">
        <f>E59/E60</f>
        <v>#DIV/0!</v>
      </c>
      <c r="F62" s="79"/>
    </row>
    <row r="63" spans="1:6" ht="16.5" thickBot="1">
      <c r="A63" s="19"/>
      <c r="B63" s="16"/>
      <c r="C63" s="56"/>
      <c r="D63" s="56"/>
      <c r="E63" s="56"/>
      <c r="F63" s="56"/>
    </row>
    <row r="64" spans="1:6" ht="16.5" thickTop="1">
      <c r="A64" s="19"/>
      <c r="B64" s="16"/>
      <c r="C64" s="19"/>
      <c r="D64" s="19"/>
      <c r="E64" s="19"/>
      <c r="F64" s="19"/>
    </row>
    <row r="65" spans="1:6" ht="15">
      <c r="A65" s="19"/>
      <c r="B65" s="19" t="s">
        <v>36</v>
      </c>
      <c r="C65" s="38">
        <f>C59-C60</f>
        <v>0</v>
      </c>
      <c r="D65" s="38"/>
      <c r="E65" s="38">
        <f>E59-E60</f>
        <v>0</v>
      </c>
      <c r="F65" s="19"/>
    </row>
    <row r="66" spans="1:6" ht="15.75">
      <c r="A66" s="19"/>
      <c r="B66" s="16"/>
      <c r="C66" s="19"/>
      <c r="D66" s="19"/>
      <c r="E66" s="19"/>
      <c r="F66" s="19"/>
    </row>
    <row r="67" spans="1:6" ht="15">
      <c r="A67" s="23"/>
      <c r="B67" s="23" t="s">
        <v>39</v>
      </c>
      <c r="C67" s="57" t="e">
        <f>IF(C62&gt;150%,"angemessen",IF(C62&lt;100%,"Sanierungsmassnahmen","intensivierte Überwachung"))</f>
        <v>#DIV/0!</v>
      </c>
      <c r="D67" s="57"/>
      <c r="E67" s="57" t="e">
        <f>IF(E62&gt;150%,"angemessen",IF(E62&lt;100%,"Sanierungsmassnahmen","intensivierte Überwachung"))</f>
        <v>#DIV/0!</v>
      </c>
      <c r="F67" s="58"/>
    </row>
  </sheetData>
  <sheetProtection password="C8FA" sheet="1" objects="1" scenarios="1" selectLockedCells="1"/>
  <protectedRanges>
    <protectedRange password="C8FA" sqref="B35:F37" name="EKzusatz"/>
  </protectedRange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62" r:id="rId1"/>
  <headerFooter alignWithMargins="0">
    <oddHeader>&amp;C&amp;"Arial,Fett Kursiv"Anhang 1: Berechnungsblatt für die Solvabilität von Versicherungsgruppen</oddHeader>
    <oddFooter>&amp;L&amp;8BPV-Sb 01.11.2006&amp;R&amp;F&amp;A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6"/>
  <sheetViews>
    <sheetView showGridLines="0" zoomScale="75" zoomScaleNormal="75" workbookViewId="0" topLeftCell="A1">
      <pane ySplit="4" topLeftCell="BM5" activePane="bottomLeft" state="frozen"/>
      <selection pane="topLeft" activeCell="B25" sqref="B25:E35"/>
      <selection pane="bottomLeft" activeCell="C10" sqref="C10"/>
    </sheetView>
  </sheetViews>
  <sheetFormatPr defaultColWidth="11.421875" defaultRowHeight="12.75"/>
  <cols>
    <col min="1" max="1" width="8.28125" style="8" customWidth="1"/>
    <col min="2" max="2" width="55.00390625" style="8" customWidth="1"/>
    <col min="3" max="3" width="19.8515625" style="8" customWidth="1"/>
    <col min="4" max="4" width="33.28125" style="8" customWidth="1"/>
    <col min="5" max="5" width="19.8515625" style="8" customWidth="1"/>
    <col min="6" max="6" width="33.28125" style="8" customWidth="1"/>
    <col min="7" max="16384" width="11.421875" style="8" customWidth="1"/>
  </cols>
  <sheetData>
    <row r="1" spans="1:2" s="5" customFormat="1" ht="16.5">
      <c r="A1" s="4" t="s">
        <v>0</v>
      </c>
      <c r="B1" s="4"/>
    </row>
    <row r="2" spans="1:4" s="5" customFormat="1" ht="16.5">
      <c r="A2" s="4"/>
      <c r="B2" s="4" t="s">
        <v>65</v>
      </c>
      <c r="C2" s="95" t="str">
        <f>Deckblatt!C3</f>
        <v>XYZ</v>
      </c>
      <c r="D2" s="96"/>
    </row>
    <row r="3" spans="1:5" s="5" customFormat="1" ht="16.5">
      <c r="A3" s="4" t="s">
        <v>44</v>
      </c>
      <c r="B3" s="97" t="str">
        <f>Deckblatt!E20</f>
        <v>tt.mm.jjjj</v>
      </c>
      <c r="C3" s="98"/>
      <c r="D3" s="98"/>
      <c r="E3" s="99"/>
    </row>
    <row r="4" spans="1:6" ht="15.75">
      <c r="A4" s="80"/>
      <c r="B4" s="81" t="str">
        <f>IF(Deckblatt!D14="x",Deckblatt!E14,IF(Deckblatt!D15="x",Deckblatt!E15,IF(Deckblatt!D16="x",Deckblatt!E16,"bitte kreuzen Sie auf dem Deckblatt den gewählten Rechnungslegungsstandard an")))</f>
        <v>bitte kreuzen Sie auf dem Deckblatt den gewählten Rechnungslegungsstandard an</v>
      </c>
      <c r="C4" s="82"/>
      <c r="D4" s="82"/>
      <c r="E4" s="83"/>
      <c r="F4" s="80"/>
    </row>
    <row r="6" spans="3:6" ht="15.75">
      <c r="C6" s="84" t="s">
        <v>42</v>
      </c>
      <c r="D6" s="84" t="s">
        <v>67</v>
      </c>
      <c r="E6" s="84" t="s">
        <v>43</v>
      </c>
      <c r="F6" s="84" t="s">
        <v>67</v>
      </c>
    </row>
    <row r="7" spans="3:6" s="67" customFormat="1" ht="12">
      <c r="C7" s="64" t="s">
        <v>2</v>
      </c>
      <c r="D7" s="100"/>
      <c r="E7" s="64" t="s">
        <v>2</v>
      </c>
      <c r="F7" s="101"/>
    </row>
    <row r="8" spans="1:2" s="4" customFormat="1" ht="16.5">
      <c r="A8" s="102">
        <v>1</v>
      </c>
      <c r="B8" s="4" t="s">
        <v>1</v>
      </c>
    </row>
    <row r="9" ht="15">
      <c r="A9" s="54"/>
    </row>
    <row r="10" spans="1:6" ht="15">
      <c r="A10" s="54"/>
      <c r="B10" s="8" t="s">
        <v>3</v>
      </c>
      <c r="C10" s="29"/>
      <c r="D10" s="30"/>
      <c r="E10" s="30"/>
      <c r="F10" s="31"/>
    </row>
    <row r="11" spans="1:6" ht="15">
      <c r="A11" s="54"/>
      <c r="B11" s="8" t="s">
        <v>4</v>
      </c>
      <c r="C11" s="32"/>
      <c r="D11" s="33"/>
      <c r="E11" s="33"/>
      <c r="F11" s="34"/>
    </row>
    <row r="12" spans="1:6" ht="15">
      <c r="A12" s="54"/>
      <c r="B12" s="8" t="s">
        <v>5</v>
      </c>
      <c r="C12" s="32"/>
      <c r="D12" s="33"/>
      <c r="E12" s="33"/>
      <c r="F12" s="34"/>
    </row>
    <row r="13" spans="1:6" ht="15">
      <c r="A13" s="54"/>
      <c r="B13" s="8" t="s">
        <v>6</v>
      </c>
      <c r="C13" s="32"/>
      <c r="D13" s="33"/>
      <c r="E13" s="33"/>
      <c r="F13" s="34"/>
    </row>
    <row r="14" spans="1:6" ht="15">
      <c r="A14" s="54"/>
      <c r="B14" s="8" t="s">
        <v>21</v>
      </c>
      <c r="C14" s="35"/>
      <c r="D14" s="36"/>
      <c r="E14" s="36"/>
      <c r="F14" s="37"/>
    </row>
    <row r="15" spans="1:5" ht="15">
      <c r="A15" s="54"/>
      <c r="C15" s="85"/>
      <c r="D15" s="85"/>
      <c r="E15" s="85"/>
    </row>
    <row r="16" spans="1:5" s="4" customFormat="1" ht="16.5">
      <c r="A16" s="102"/>
      <c r="B16" s="75" t="s">
        <v>7</v>
      </c>
      <c r="C16" s="103">
        <f>SUM(C10:C15)</f>
        <v>0</v>
      </c>
      <c r="D16" s="103"/>
      <c r="E16" s="103">
        <f>SUM(E10:E15)</f>
        <v>0</v>
      </c>
    </row>
    <row r="17" spans="1:6" ht="15">
      <c r="A17" s="86"/>
      <c r="B17" s="80"/>
      <c r="C17" s="87"/>
      <c r="D17" s="87"/>
      <c r="E17" s="87"/>
      <c r="F17" s="80"/>
    </row>
    <row r="18" spans="1:5" ht="15">
      <c r="A18" s="54"/>
      <c r="C18" s="85"/>
      <c r="D18" s="85"/>
      <c r="E18" s="85"/>
    </row>
    <row r="19" spans="1:5" s="4" customFormat="1" ht="16.5">
      <c r="A19" s="102">
        <v>2</v>
      </c>
      <c r="B19" s="4" t="s">
        <v>8</v>
      </c>
      <c r="C19" s="103"/>
      <c r="D19" s="103"/>
      <c r="E19" s="103"/>
    </row>
    <row r="20" spans="1:5" ht="15">
      <c r="A20" s="54"/>
      <c r="C20" s="85"/>
      <c r="D20" s="85"/>
      <c r="E20" s="85"/>
    </row>
    <row r="21" spans="1:6" ht="15">
      <c r="A21" s="54"/>
      <c r="B21" s="8" t="s">
        <v>26</v>
      </c>
      <c r="C21" s="29"/>
      <c r="D21" s="30"/>
      <c r="E21" s="30"/>
      <c r="F21" s="31"/>
    </row>
    <row r="22" spans="1:6" ht="15">
      <c r="A22" s="54" t="s">
        <v>9</v>
      </c>
      <c r="B22" s="8" t="s">
        <v>10</v>
      </c>
      <c r="C22" s="35"/>
      <c r="D22" s="36"/>
      <c r="E22" s="36"/>
      <c r="F22" s="37"/>
    </row>
    <row r="23" spans="1:5" ht="15">
      <c r="A23" s="54"/>
      <c r="C23" s="85"/>
      <c r="D23" s="85"/>
      <c r="E23" s="85"/>
    </row>
    <row r="24" spans="1:5" s="4" customFormat="1" ht="16.5">
      <c r="A24" s="102" t="s">
        <v>11</v>
      </c>
      <c r="B24" s="75" t="s">
        <v>13</v>
      </c>
      <c r="C24" s="103">
        <f>SUM(C21:C23)</f>
        <v>0</v>
      </c>
      <c r="D24" s="103"/>
      <c r="E24" s="103">
        <f>SUM(E21:E23)</f>
        <v>0</v>
      </c>
    </row>
    <row r="25" spans="1:5" s="4" customFormat="1" ht="16.5">
      <c r="A25" s="102"/>
      <c r="B25" s="75" t="s">
        <v>14</v>
      </c>
      <c r="C25" s="103"/>
      <c r="D25" s="103"/>
      <c r="E25" s="103"/>
    </row>
    <row r="26" spans="1:5" ht="15">
      <c r="A26" s="54"/>
      <c r="C26" s="85"/>
      <c r="D26" s="85"/>
      <c r="E26" s="85"/>
    </row>
    <row r="27" spans="1:6" ht="15">
      <c r="A27" s="54" t="s">
        <v>9</v>
      </c>
      <c r="B27" s="8" t="s">
        <v>22</v>
      </c>
      <c r="C27" s="42"/>
      <c r="D27" s="43"/>
      <c r="E27" s="43"/>
      <c r="F27" s="44"/>
    </row>
    <row r="28" spans="1:5" ht="15">
      <c r="A28" s="54"/>
      <c r="B28" s="8" t="s">
        <v>32</v>
      </c>
      <c r="C28" s="85"/>
      <c r="D28" s="85"/>
      <c r="E28" s="85"/>
    </row>
    <row r="29" spans="1:5" ht="15">
      <c r="A29" s="54"/>
      <c r="C29" s="85"/>
      <c r="D29" s="85"/>
      <c r="E29" s="85"/>
    </row>
    <row r="30" spans="1:5" ht="15">
      <c r="A30" s="54"/>
      <c r="B30" s="88" t="s">
        <v>27</v>
      </c>
      <c r="C30" s="85"/>
      <c r="D30" s="85"/>
      <c r="E30" s="85"/>
    </row>
    <row r="31" spans="1:6" ht="15">
      <c r="A31" s="54" t="s">
        <v>9</v>
      </c>
      <c r="B31" s="8" t="s">
        <v>23</v>
      </c>
      <c r="C31" s="42"/>
      <c r="D31" s="43"/>
      <c r="E31" s="43"/>
      <c r="F31" s="44"/>
    </row>
    <row r="32" spans="1:5" ht="15">
      <c r="A32" s="54"/>
      <c r="B32" s="8" t="s">
        <v>24</v>
      </c>
      <c r="C32" s="85"/>
      <c r="D32" s="85"/>
      <c r="E32" s="85"/>
    </row>
    <row r="33" spans="1:6" ht="15">
      <c r="A33" s="8" t="s">
        <v>9</v>
      </c>
      <c r="B33" s="8" t="s">
        <v>25</v>
      </c>
      <c r="C33" s="29"/>
      <c r="D33" s="30"/>
      <c r="E33" s="30"/>
      <c r="F33" s="31"/>
    </row>
    <row r="34" spans="1:6" ht="15">
      <c r="A34" s="54" t="s">
        <v>9</v>
      </c>
      <c r="B34" s="47" t="s">
        <v>28</v>
      </c>
      <c r="C34" s="48"/>
      <c r="D34" s="49"/>
      <c r="E34" s="49"/>
      <c r="F34" s="50"/>
    </row>
    <row r="35" spans="1:6" ht="15">
      <c r="A35" s="54" t="s">
        <v>9</v>
      </c>
      <c r="B35" s="47" t="s">
        <v>28</v>
      </c>
      <c r="C35" s="51"/>
      <c r="D35" s="52"/>
      <c r="E35" s="52"/>
      <c r="F35" s="53"/>
    </row>
    <row r="36" spans="1:6" ht="15">
      <c r="A36" s="54" t="s">
        <v>9</v>
      </c>
      <c r="B36" s="47" t="s">
        <v>28</v>
      </c>
      <c r="C36" s="89"/>
      <c r="D36" s="90"/>
      <c r="E36" s="90"/>
      <c r="F36" s="91"/>
    </row>
    <row r="37" spans="1:5" ht="15.75">
      <c r="A37" s="54"/>
      <c r="B37" s="7"/>
      <c r="C37" s="85"/>
      <c r="D37" s="85"/>
      <c r="E37" s="85"/>
    </row>
    <row r="38" spans="1:5" s="4" customFormat="1" ht="16.5">
      <c r="A38" s="102" t="s">
        <v>20</v>
      </c>
      <c r="B38" s="4" t="s">
        <v>37</v>
      </c>
      <c r="C38" s="103">
        <f>SUM(C27:C37)</f>
        <v>0</v>
      </c>
      <c r="D38" s="103"/>
      <c r="E38" s="103">
        <f>SUM(E27:E37)</f>
        <v>0</v>
      </c>
    </row>
    <row r="39" spans="1:5" ht="15">
      <c r="A39" s="54"/>
      <c r="C39" s="85"/>
      <c r="D39" s="85"/>
      <c r="E39" s="85"/>
    </row>
    <row r="40" spans="1:6" ht="15">
      <c r="A40" s="54" t="s">
        <v>12</v>
      </c>
      <c r="B40" s="8" t="s">
        <v>15</v>
      </c>
      <c r="C40" s="29"/>
      <c r="D40" s="30"/>
      <c r="E40" s="30"/>
      <c r="F40" s="31"/>
    </row>
    <row r="41" spans="1:6" ht="15">
      <c r="A41" s="54" t="s">
        <v>12</v>
      </c>
      <c r="B41" s="8" t="s">
        <v>33</v>
      </c>
      <c r="C41" s="32"/>
      <c r="D41" s="33"/>
      <c r="E41" s="33"/>
      <c r="F41" s="34"/>
    </row>
    <row r="42" spans="1:6" ht="15">
      <c r="A42" s="54" t="s">
        <v>12</v>
      </c>
      <c r="B42" s="8" t="s">
        <v>29</v>
      </c>
      <c r="C42" s="32"/>
      <c r="D42" s="33"/>
      <c r="E42" s="33"/>
      <c r="F42" s="34"/>
    </row>
    <row r="43" spans="1:6" ht="15">
      <c r="A43" s="54" t="s">
        <v>12</v>
      </c>
      <c r="B43" s="8" t="s">
        <v>16</v>
      </c>
      <c r="C43" s="32"/>
      <c r="D43" s="33"/>
      <c r="E43" s="33"/>
      <c r="F43" s="34"/>
    </row>
    <row r="44" spans="1:6" ht="15">
      <c r="A44" s="54" t="s">
        <v>12</v>
      </c>
      <c r="B44" s="8" t="s">
        <v>30</v>
      </c>
      <c r="C44" s="32"/>
      <c r="D44" s="33"/>
      <c r="E44" s="33"/>
      <c r="F44" s="34"/>
    </row>
    <row r="45" spans="1:6" ht="15">
      <c r="A45" s="54" t="s">
        <v>12</v>
      </c>
      <c r="B45" s="8" t="s">
        <v>31</v>
      </c>
      <c r="C45" s="32"/>
      <c r="D45" s="33"/>
      <c r="E45" s="33"/>
      <c r="F45" s="34"/>
    </row>
    <row r="46" spans="1:6" ht="15">
      <c r="A46" s="54" t="s">
        <v>12</v>
      </c>
      <c r="B46" s="8" t="s">
        <v>34</v>
      </c>
      <c r="C46" s="32"/>
      <c r="D46" s="33"/>
      <c r="E46" s="33"/>
      <c r="F46" s="34"/>
    </row>
    <row r="47" spans="1:6" ht="15">
      <c r="A47" s="54" t="s">
        <v>12</v>
      </c>
      <c r="B47" s="55" t="s">
        <v>18</v>
      </c>
      <c r="C47" s="35"/>
      <c r="D47" s="36"/>
      <c r="E47" s="36"/>
      <c r="F47" s="37"/>
    </row>
    <row r="48" spans="1:6" ht="15">
      <c r="A48" s="54" t="s">
        <v>12</v>
      </c>
      <c r="B48" s="55" t="s">
        <v>18</v>
      </c>
      <c r="C48" s="35"/>
      <c r="D48" s="36"/>
      <c r="E48" s="36"/>
      <c r="F48" s="37"/>
    </row>
    <row r="49" spans="1:6" ht="15">
      <c r="A49" s="54" t="s">
        <v>12</v>
      </c>
      <c r="B49" s="55" t="s">
        <v>18</v>
      </c>
      <c r="C49" s="35"/>
      <c r="D49" s="36"/>
      <c r="E49" s="36"/>
      <c r="F49" s="37"/>
    </row>
    <row r="50" spans="1:5" ht="15">
      <c r="A50" s="54"/>
      <c r="C50" s="85"/>
      <c r="D50" s="85"/>
      <c r="E50" s="85"/>
    </row>
    <row r="51" spans="1:5" s="4" customFormat="1" ht="16.5">
      <c r="A51" s="102" t="s">
        <v>20</v>
      </c>
      <c r="B51" s="4" t="s">
        <v>38</v>
      </c>
      <c r="C51" s="103">
        <f>SUM(C40:C50)</f>
        <v>0</v>
      </c>
      <c r="D51" s="103"/>
      <c r="E51" s="103">
        <f>SUM(E40:E50)</f>
        <v>0</v>
      </c>
    </row>
    <row r="52" spans="1:5" ht="15.75">
      <c r="A52" s="54"/>
      <c r="B52" s="7"/>
      <c r="C52" s="85"/>
      <c r="D52" s="85"/>
      <c r="E52" s="85"/>
    </row>
    <row r="53" spans="1:5" s="75" customFormat="1" ht="16.5">
      <c r="A53" s="104"/>
      <c r="B53" s="75" t="s">
        <v>17</v>
      </c>
      <c r="C53" s="105">
        <f>C24+C38-C51</f>
        <v>0</v>
      </c>
      <c r="D53" s="105"/>
      <c r="E53" s="105">
        <f>E24+E38-E51</f>
        <v>0</v>
      </c>
    </row>
    <row r="54" spans="1:6" ht="15">
      <c r="A54" s="86"/>
      <c r="B54" s="80"/>
      <c r="C54" s="87"/>
      <c r="D54" s="87"/>
      <c r="E54" s="87"/>
      <c r="F54" s="80"/>
    </row>
    <row r="55" spans="1:5" ht="15">
      <c r="A55" s="54"/>
      <c r="C55" s="85"/>
      <c r="D55" s="85"/>
      <c r="E55" s="85"/>
    </row>
    <row r="56" spans="1:5" s="4" customFormat="1" ht="16.5">
      <c r="A56" s="102">
        <v>3</v>
      </c>
      <c r="B56" s="4" t="s">
        <v>19</v>
      </c>
      <c r="C56" s="103"/>
      <c r="D56" s="103"/>
      <c r="E56" s="103"/>
    </row>
    <row r="57" spans="3:5" ht="15">
      <c r="C57" s="85"/>
      <c r="D57" s="85"/>
      <c r="E57" s="85"/>
    </row>
    <row r="58" spans="2:5" ht="15">
      <c r="B58" s="88" t="s">
        <v>17</v>
      </c>
      <c r="C58" s="85">
        <f>C53</f>
        <v>0</v>
      </c>
      <c r="D58" s="85"/>
      <c r="E58" s="85">
        <f>E53</f>
        <v>0</v>
      </c>
    </row>
    <row r="59" spans="2:5" ht="15">
      <c r="B59" s="88" t="s">
        <v>7</v>
      </c>
      <c r="C59" s="85">
        <f>C16</f>
        <v>0</v>
      </c>
      <c r="D59" s="85"/>
      <c r="E59" s="85">
        <f>E16</f>
        <v>0</v>
      </c>
    </row>
    <row r="61" spans="2:6" s="4" customFormat="1" ht="16.5">
      <c r="B61" s="4" t="s">
        <v>35</v>
      </c>
      <c r="C61" s="106" t="e">
        <f>C58/C59</f>
        <v>#DIV/0!</v>
      </c>
      <c r="D61" s="106"/>
      <c r="E61" s="106" t="e">
        <f>E58/E59</f>
        <v>#DIV/0!</v>
      </c>
      <c r="F61" s="106"/>
    </row>
    <row r="62" spans="2:6" ht="16.5" thickBot="1">
      <c r="B62" s="7"/>
      <c r="C62" s="92"/>
      <c r="D62" s="92"/>
      <c r="E62" s="92"/>
      <c r="F62" s="92"/>
    </row>
    <row r="63" ht="16.5" thickTop="1">
      <c r="B63" s="7"/>
    </row>
    <row r="64" spans="2:5" ht="15">
      <c r="B64" s="8" t="s">
        <v>36</v>
      </c>
      <c r="C64" s="85">
        <f>C58-C59</f>
        <v>0</v>
      </c>
      <c r="D64" s="85"/>
      <c r="E64" s="85">
        <f>E58-E59</f>
        <v>0</v>
      </c>
    </row>
    <row r="65" ht="15.75">
      <c r="B65" s="7"/>
    </row>
    <row r="66" spans="1:6" ht="15">
      <c r="A66" s="80"/>
      <c r="B66" s="80" t="s">
        <v>39</v>
      </c>
      <c r="C66" s="93" t="e">
        <f>IF(C61&gt;150%,"angemessen",IF(C61&lt;100%,"Sanierungsmassnahmen","intensivierte Überwachung"))</f>
        <v>#DIV/0!</v>
      </c>
      <c r="D66" s="94"/>
      <c r="E66" s="93" t="e">
        <f>IF(E61&gt;150%,"angemessen",IF(E61&lt;100%,"Sanierungsmassnahmen","intensivierte Überwachung"))</f>
        <v>#DIV/0!</v>
      </c>
      <c r="F66" s="94"/>
    </row>
  </sheetData>
  <sheetProtection password="C8FA" sheet="1" objects="1" scenarios="1" selectLockedCells="1"/>
  <protectedRanges>
    <protectedRange password="C8FA" sqref="B34:F36" name="EKzusatz"/>
  </protectedRange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55" r:id="rId1"/>
  <headerFooter alignWithMargins="0">
    <oddHeader>&amp;C&amp;"Arial,Fett Kursiv"Anhang 1: Berechnungsblatt für die Solvabilität von Versicherungsgruppen</oddHeader>
    <oddFooter>&amp;L&amp;8BPV-Sb 01.11.2006&amp;R&amp;F&amp;A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68"/>
  <sheetViews>
    <sheetView showGridLines="0" tabSelected="1" workbookViewId="0" topLeftCell="A1">
      <pane ySplit="4" topLeftCell="BM5" activePane="bottomLeft" state="frozen"/>
      <selection pane="topLeft" activeCell="B25" sqref="B25:E35"/>
      <selection pane="bottomLeft" activeCell="C10" sqref="C10"/>
    </sheetView>
  </sheetViews>
  <sheetFormatPr defaultColWidth="11.421875" defaultRowHeight="12.75"/>
  <cols>
    <col min="1" max="1" width="6.28125" style="0" customWidth="1"/>
    <col min="2" max="2" width="44.8515625" style="0" bestFit="1" customWidth="1"/>
    <col min="3" max="4" width="20.00390625" style="0" customWidth="1"/>
    <col min="5" max="5" width="21.8515625" style="0" customWidth="1"/>
    <col min="6" max="6" width="21.57421875" style="0" customWidth="1"/>
  </cols>
  <sheetData>
    <row r="1" spans="1:6" s="8" customFormat="1" ht="18">
      <c r="A1" s="16" t="s">
        <v>46</v>
      </c>
      <c r="B1" s="16"/>
      <c r="C1" s="19"/>
      <c r="D1" s="19"/>
      <c r="E1" s="19"/>
      <c r="F1" s="19"/>
    </row>
    <row r="2" spans="1:6" s="8" customFormat="1" ht="15.75">
      <c r="A2" s="16"/>
      <c r="B2" s="61" t="str">
        <f>Deckblatt!C3</f>
        <v>XYZ</v>
      </c>
      <c r="C2" s="20"/>
      <c r="D2" s="20"/>
      <c r="E2" s="20"/>
      <c r="F2" s="20"/>
    </row>
    <row r="3" spans="1:6" s="8" customFormat="1" ht="15.75">
      <c r="A3" s="16" t="s">
        <v>63</v>
      </c>
      <c r="B3" s="122" t="str">
        <f>Deckblatt!E20</f>
        <v>tt.mm.jjjj</v>
      </c>
      <c r="C3" s="20"/>
      <c r="D3" s="20"/>
      <c r="E3" s="20"/>
      <c r="F3" s="20"/>
    </row>
    <row r="4" spans="1:6" ht="12.75">
      <c r="A4" s="123" t="s">
        <v>64</v>
      </c>
      <c r="B4" s="124" t="str">
        <f>IF(Deckblatt!D14="x",Deckblatt!E14,IF(Deckblatt!D15="x",Deckblatt!E15,IF(Deckblatt!D16="x",Deckblatt!E16,"bitte kreuzen Sie auf dem Deckblatt den gewählten Rechnungslegungsstandard an")))</f>
        <v>bitte kreuzen Sie auf dem Deckblatt den gewählten Rechnungslegungsstandard an</v>
      </c>
      <c r="C4" s="125"/>
      <c r="D4" s="125"/>
      <c r="E4" s="125"/>
      <c r="F4" s="125"/>
    </row>
    <row r="5" spans="1:6" ht="12.75">
      <c r="A5" s="17"/>
      <c r="B5" s="17"/>
      <c r="C5" s="17"/>
      <c r="D5" s="17"/>
      <c r="E5" s="17"/>
      <c r="F5" s="17"/>
    </row>
    <row r="6" spans="1:6" ht="12.75">
      <c r="A6" s="126"/>
      <c r="B6" s="17"/>
      <c r="C6" s="127" t="str">
        <f>'Solva Gruppe Halbjahr'!C6</f>
        <v>30.06. Vorjahr</v>
      </c>
      <c r="D6" s="127" t="str">
        <f>'Solva Gruppe 1 Jahr'!C7</f>
        <v>31.12. Vorjahr</v>
      </c>
      <c r="E6" s="127" t="str">
        <f>'Solva Gruppe Halbjahr'!E6</f>
        <v>30.06. Laufjahr</v>
      </c>
      <c r="F6" s="127" t="str">
        <f>'Solva Gruppe 1 Jahr'!E7</f>
        <v>31.12. Laufjahr</v>
      </c>
    </row>
    <row r="7" spans="1:6" ht="12.75">
      <c r="A7" s="17"/>
      <c r="B7" s="17"/>
      <c r="C7" s="128" t="str">
        <f>'Solva Gruppe Halbjahr'!C7</f>
        <v>(in Mio CHF)</v>
      </c>
      <c r="D7" s="128"/>
      <c r="E7" s="128" t="str">
        <f>'Solva Gruppe Halbjahr'!E7</f>
        <v>(in Mio CHF)</v>
      </c>
      <c r="F7" s="128"/>
    </row>
    <row r="8" spans="1:6" ht="15">
      <c r="A8" s="129">
        <v>1</v>
      </c>
      <c r="B8" s="130" t="s">
        <v>1</v>
      </c>
      <c r="C8" s="131"/>
      <c r="D8" s="131"/>
      <c r="E8" s="131"/>
      <c r="F8" s="131"/>
    </row>
    <row r="9" spans="1:6" s="2" customFormat="1" ht="12">
      <c r="A9" s="132"/>
      <c r="B9" s="131"/>
      <c r="C9" s="133"/>
      <c r="D9" s="133"/>
      <c r="E9" s="133"/>
      <c r="F9" s="133"/>
    </row>
    <row r="10" spans="1:6" ht="12.75">
      <c r="A10" s="132"/>
      <c r="B10" s="131" t="s">
        <v>3</v>
      </c>
      <c r="C10" s="133">
        <f>'Solva Gruppe Halbjahr'!C10</f>
        <v>0</v>
      </c>
      <c r="D10" s="133">
        <f>'Solva Gruppe 1 Jahr'!C11</f>
        <v>0</v>
      </c>
      <c r="E10" s="133">
        <f>'Solva Gruppe Halbjahr'!E10</f>
        <v>0</v>
      </c>
      <c r="F10" s="133">
        <f>'Solva Gruppe 1 Jahr'!E11</f>
        <v>0</v>
      </c>
    </row>
    <row r="11" spans="1:6" ht="12.75">
      <c r="A11" s="132"/>
      <c r="B11" s="131" t="s">
        <v>4</v>
      </c>
      <c r="C11" s="133">
        <f>'Solva Gruppe Halbjahr'!C11</f>
        <v>0</v>
      </c>
      <c r="D11" s="133">
        <f>'Solva Gruppe 1 Jahr'!C12</f>
        <v>0</v>
      </c>
      <c r="E11" s="133">
        <f>'Solva Gruppe Halbjahr'!E11</f>
        <v>0</v>
      </c>
      <c r="F11" s="133">
        <f>'Solva Gruppe 1 Jahr'!E12</f>
        <v>0</v>
      </c>
    </row>
    <row r="12" spans="1:6" ht="12.75">
      <c r="A12" s="132"/>
      <c r="B12" s="131" t="s">
        <v>5</v>
      </c>
      <c r="C12" s="133">
        <f>'Solva Gruppe Halbjahr'!C12</f>
        <v>0</v>
      </c>
      <c r="D12" s="133">
        <f>'Solva Gruppe 1 Jahr'!C13</f>
        <v>0</v>
      </c>
      <c r="E12" s="133">
        <f>'Solva Gruppe Halbjahr'!E12</f>
        <v>0</v>
      </c>
      <c r="F12" s="133">
        <f>'Solva Gruppe 1 Jahr'!E13</f>
        <v>0</v>
      </c>
    </row>
    <row r="13" spans="1:6" ht="12.75">
      <c r="A13" s="132"/>
      <c r="B13" s="131" t="s">
        <v>6</v>
      </c>
      <c r="C13" s="133">
        <f>'Solva Gruppe Halbjahr'!C13</f>
        <v>0</v>
      </c>
      <c r="D13" s="133">
        <f>'Solva Gruppe 1 Jahr'!C14</f>
        <v>0</v>
      </c>
      <c r="E13" s="133">
        <f>'Solva Gruppe Halbjahr'!E13</f>
        <v>0</v>
      </c>
      <c r="F13" s="133">
        <f>'Solva Gruppe 1 Jahr'!E14</f>
        <v>0</v>
      </c>
    </row>
    <row r="14" spans="1:6" ht="12.75">
      <c r="A14" s="132"/>
      <c r="B14" s="131" t="s">
        <v>21</v>
      </c>
      <c r="C14" s="133">
        <f>'Solva Gruppe Halbjahr'!C14</f>
        <v>0</v>
      </c>
      <c r="D14" s="133"/>
      <c r="E14" s="133">
        <f>'Solva Gruppe Halbjahr'!E14</f>
        <v>0</v>
      </c>
      <c r="F14" s="133">
        <f>'Solva Gruppe 1 Jahr'!E15</f>
        <v>0</v>
      </c>
    </row>
    <row r="15" spans="1:6" s="2" customFormat="1" ht="12">
      <c r="A15" s="132"/>
      <c r="B15" s="131"/>
      <c r="C15" s="133"/>
      <c r="D15" s="133"/>
      <c r="E15" s="133"/>
      <c r="F15" s="133"/>
    </row>
    <row r="16" spans="1:6" ht="12.75">
      <c r="A16" s="132"/>
      <c r="B16" s="134" t="s">
        <v>7</v>
      </c>
      <c r="C16" s="133">
        <f>SUM(C10:C15)</f>
        <v>0</v>
      </c>
      <c r="D16" s="133">
        <f>SUM(D10:D15)</f>
        <v>0</v>
      </c>
      <c r="E16" s="133">
        <f>SUM(E10:E15)</f>
        <v>0</v>
      </c>
      <c r="F16" s="133">
        <f>SUM(F10:F15)</f>
        <v>0</v>
      </c>
    </row>
    <row r="17" spans="1:6" ht="12.75">
      <c r="A17" s="135"/>
      <c r="B17" s="136"/>
      <c r="C17" s="137"/>
      <c r="D17" s="137"/>
      <c r="E17" s="137"/>
      <c r="F17" s="137"/>
    </row>
    <row r="18" spans="1:6" ht="12.75">
      <c r="A18" s="132"/>
      <c r="B18" s="131"/>
      <c r="C18" s="133"/>
      <c r="D18" s="133"/>
      <c r="E18" s="133"/>
      <c r="F18" s="133"/>
    </row>
    <row r="19" spans="1:6" ht="15">
      <c r="A19" s="129">
        <v>2</v>
      </c>
      <c r="B19" s="130" t="s">
        <v>8</v>
      </c>
      <c r="C19" s="133"/>
      <c r="D19" s="133"/>
      <c r="E19" s="133"/>
      <c r="F19" s="133"/>
    </row>
    <row r="20" spans="1:6" s="2" customFormat="1" ht="12">
      <c r="A20" s="132"/>
      <c r="B20" s="131"/>
      <c r="C20" s="133"/>
      <c r="D20" s="133"/>
      <c r="E20" s="133"/>
      <c r="F20" s="133"/>
    </row>
    <row r="21" spans="1:6" ht="12.75">
      <c r="A21" s="132"/>
      <c r="B21" s="131" t="s">
        <v>26</v>
      </c>
      <c r="C21" s="133">
        <f>'Solva Gruppe Halbjahr'!C21</f>
        <v>0</v>
      </c>
      <c r="D21" s="133">
        <f>'Solva Gruppe 1 Jahr'!C22</f>
        <v>0</v>
      </c>
      <c r="E21" s="133">
        <f>'Solva Gruppe Halbjahr'!E21</f>
        <v>0</v>
      </c>
      <c r="F21" s="133">
        <f>'Solva Gruppe 1 Jahr'!E22</f>
        <v>0</v>
      </c>
    </row>
    <row r="22" spans="1:6" ht="12.75">
      <c r="A22" s="132" t="s">
        <v>9</v>
      </c>
      <c r="B22" s="131" t="s">
        <v>10</v>
      </c>
      <c r="C22" s="133">
        <f>'Solva Gruppe Halbjahr'!C22</f>
        <v>0</v>
      </c>
      <c r="D22" s="133">
        <f>'Solva Gruppe 1 Jahr'!C23</f>
        <v>0</v>
      </c>
      <c r="E22" s="133">
        <f>'Solva Gruppe Halbjahr'!E22</f>
        <v>0</v>
      </c>
      <c r="F22" s="133">
        <f>'Solva Gruppe 1 Jahr'!E23</f>
        <v>0</v>
      </c>
    </row>
    <row r="23" spans="1:6" s="2" customFormat="1" ht="8.25">
      <c r="A23" s="138"/>
      <c r="B23" s="139"/>
      <c r="C23" s="140"/>
      <c r="D23" s="140"/>
      <c r="E23" s="140"/>
      <c r="F23" s="140"/>
    </row>
    <row r="24" spans="1:6" s="1" customFormat="1" ht="12.75">
      <c r="A24" s="141" t="s">
        <v>11</v>
      </c>
      <c r="B24" s="142" t="s">
        <v>13</v>
      </c>
      <c r="C24" s="143">
        <f>SUM(C21:C22)</f>
        <v>0</v>
      </c>
      <c r="D24" s="143">
        <f>SUM(D21:D22)</f>
        <v>0</v>
      </c>
      <c r="E24" s="143">
        <f>SUM(E21:E22)</f>
        <v>0</v>
      </c>
      <c r="F24" s="143">
        <f>SUM(F21:F22)</f>
        <v>0</v>
      </c>
    </row>
    <row r="25" spans="1:6" ht="12.75">
      <c r="A25" s="132"/>
      <c r="B25" s="142" t="s">
        <v>14</v>
      </c>
      <c r="C25" s="133"/>
      <c r="D25" s="133"/>
      <c r="E25" s="133"/>
      <c r="F25" s="133"/>
    </row>
    <row r="26" spans="1:6" s="2" customFormat="1" ht="8.25">
      <c r="A26" s="138"/>
      <c r="B26" s="139"/>
      <c r="C26" s="140"/>
      <c r="D26" s="140"/>
      <c r="E26" s="140"/>
      <c r="F26" s="140"/>
    </row>
    <row r="27" spans="1:6" ht="12.75">
      <c r="A27" s="132" t="s">
        <v>9</v>
      </c>
      <c r="B27" s="131" t="s">
        <v>22</v>
      </c>
      <c r="C27" s="133">
        <f>'Solva Gruppe Halbjahr'!C27</f>
        <v>0</v>
      </c>
      <c r="D27" s="133">
        <f>'Solva Gruppe 1 Jahr'!C28</f>
        <v>0</v>
      </c>
      <c r="E27" s="133">
        <f>'Solva Gruppe Halbjahr'!E27</f>
        <v>0</v>
      </c>
      <c r="F27" s="133">
        <f>'Solva Gruppe 1 Jahr'!E28</f>
        <v>0</v>
      </c>
    </row>
    <row r="28" spans="1:6" ht="12.75">
      <c r="A28" s="132"/>
      <c r="B28" s="131" t="s">
        <v>32</v>
      </c>
      <c r="C28" s="133"/>
      <c r="D28" s="133"/>
      <c r="E28" s="133"/>
      <c r="F28" s="133"/>
    </row>
    <row r="29" spans="1:6" s="2" customFormat="1" ht="8.25">
      <c r="A29" s="138"/>
      <c r="B29" s="139"/>
      <c r="C29" s="140"/>
      <c r="D29" s="140"/>
      <c r="E29" s="140"/>
      <c r="F29" s="140"/>
    </row>
    <row r="30" spans="1:6" ht="12.75">
      <c r="A30" s="132"/>
      <c r="B30" s="144" t="s">
        <v>27</v>
      </c>
      <c r="C30" s="133"/>
      <c r="D30" s="133"/>
      <c r="E30" s="133"/>
      <c r="F30" s="133"/>
    </row>
    <row r="31" spans="1:6" ht="12.75">
      <c r="A31" s="132" t="s">
        <v>9</v>
      </c>
      <c r="B31" s="131" t="s">
        <v>23</v>
      </c>
      <c r="C31" s="133">
        <f>'Solva Gruppe Halbjahr'!C31</f>
        <v>0</v>
      </c>
      <c r="D31" s="133">
        <f>'Solva Gruppe 1 Jahr'!C32</f>
        <v>0</v>
      </c>
      <c r="E31" s="133">
        <f>'Solva Gruppe Halbjahr'!E31</f>
        <v>0</v>
      </c>
      <c r="F31" s="133">
        <f>'Solva Gruppe 1 Jahr'!E32</f>
        <v>0</v>
      </c>
    </row>
    <row r="32" spans="1:6" ht="12.75">
      <c r="A32" s="132"/>
      <c r="B32" s="131" t="s">
        <v>24</v>
      </c>
      <c r="C32" s="133"/>
      <c r="D32" s="133"/>
      <c r="E32" s="133"/>
      <c r="F32" s="133"/>
    </row>
    <row r="33" spans="1:6" ht="12.75">
      <c r="A33" s="17" t="s">
        <v>9</v>
      </c>
      <c r="B33" s="131" t="s">
        <v>25</v>
      </c>
      <c r="C33" s="133">
        <f>'Solva Gruppe Halbjahr'!C33</f>
        <v>0</v>
      </c>
      <c r="D33" s="133">
        <f>'Solva Gruppe 1 Jahr'!C34</f>
        <v>0</v>
      </c>
      <c r="E33" s="133">
        <f>'Solva Gruppe Halbjahr'!E33</f>
        <v>0</v>
      </c>
      <c r="F33" s="133">
        <f>'Solva Gruppe 1 Jahr'!E34</f>
        <v>0</v>
      </c>
    </row>
    <row r="34" spans="1:6" ht="12.75">
      <c r="A34" s="132" t="s">
        <v>9</v>
      </c>
      <c r="B34" s="131" t="s">
        <v>28</v>
      </c>
      <c r="C34" s="133">
        <f>'Solva Gruppe Halbjahr'!C34</f>
        <v>0</v>
      </c>
      <c r="D34" s="133">
        <f>'Solva Gruppe 1 Jahr'!C35</f>
        <v>0</v>
      </c>
      <c r="E34" s="133">
        <f>'Solva Gruppe Halbjahr'!E34</f>
        <v>0</v>
      </c>
      <c r="F34" s="133">
        <f>'Solva Gruppe 1 Jahr'!E35</f>
        <v>0</v>
      </c>
    </row>
    <row r="35" spans="1:6" ht="12.75">
      <c r="A35" s="132" t="s">
        <v>9</v>
      </c>
      <c r="B35" s="131" t="s">
        <v>28</v>
      </c>
      <c r="C35" s="133">
        <f>'Solva Gruppe Halbjahr'!C35</f>
        <v>0</v>
      </c>
      <c r="D35" s="133">
        <f>'Solva Gruppe 1 Jahr'!C36</f>
        <v>0</v>
      </c>
      <c r="E35" s="133">
        <f>'Solva Gruppe Halbjahr'!E35</f>
        <v>0</v>
      </c>
      <c r="F35" s="133">
        <f>'Solva Gruppe 1 Jahr'!E36</f>
        <v>0</v>
      </c>
    </row>
    <row r="36" spans="1:6" ht="12.75">
      <c r="A36" s="132" t="s">
        <v>9</v>
      </c>
      <c r="B36" s="131" t="s">
        <v>28</v>
      </c>
      <c r="C36" s="133">
        <f>'Solva Gruppe Halbjahr'!C36</f>
        <v>0</v>
      </c>
      <c r="D36" s="133">
        <f>'Solva Gruppe 1 Jahr'!C37</f>
        <v>0</v>
      </c>
      <c r="E36" s="133">
        <f>'Solva Gruppe Halbjahr'!E36</f>
        <v>0</v>
      </c>
      <c r="F36" s="133">
        <f>'Solva Gruppe 1 Jahr'!E37</f>
        <v>0</v>
      </c>
    </row>
    <row r="37" spans="1:6" s="2" customFormat="1" ht="8.25">
      <c r="A37" s="138"/>
      <c r="B37" s="145"/>
      <c r="C37" s="140"/>
      <c r="D37" s="140"/>
      <c r="E37" s="140"/>
      <c r="F37" s="140"/>
    </row>
    <row r="38" spans="1:6" s="1" customFormat="1" ht="12.75">
      <c r="A38" s="141" t="s">
        <v>20</v>
      </c>
      <c r="B38" s="146" t="s">
        <v>37</v>
      </c>
      <c r="C38" s="143">
        <f>SUM(C27:C36:C36)</f>
        <v>0</v>
      </c>
      <c r="D38" s="143">
        <f>SUM(D27:D36:D36)</f>
        <v>0</v>
      </c>
      <c r="E38" s="143">
        <f>SUM(E27:E36:E36)</f>
        <v>0</v>
      </c>
      <c r="F38" s="143">
        <f>SUM(F27:F36:F36)</f>
        <v>0</v>
      </c>
    </row>
    <row r="39" spans="1:6" ht="12.75">
      <c r="A39" s="132"/>
      <c r="B39" s="131"/>
      <c r="C39" s="133"/>
      <c r="D39" s="133"/>
      <c r="E39" s="133"/>
      <c r="F39" s="133"/>
    </row>
    <row r="40" spans="1:6" ht="12.75">
      <c r="A40" s="132" t="s">
        <v>12</v>
      </c>
      <c r="B40" s="131" t="s">
        <v>15</v>
      </c>
      <c r="C40" s="133"/>
      <c r="D40" s="133"/>
      <c r="E40" s="133"/>
      <c r="F40" s="133"/>
    </row>
    <row r="41" spans="1:6" ht="12.75">
      <c r="A41" s="132" t="s">
        <v>12</v>
      </c>
      <c r="B41" s="131" t="s">
        <v>33</v>
      </c>
      <c r="C41" s="133">
        <f>'Solva Gruppe Halbjahr'!C41</f>
        <v>0</v>
      </c>
      <c r="D41" s="133">
        <f>'Solva Gruppe 1 Jahr'!C42</f>
        <v>0</v>
      </c>
      <c r="E41" s="133">
        <f>'Solva Gruppe Halbjahr'!E41</f>
        <v>0</v>
      </c>
      <c r="F41" s="133">
        <f>'Solva Gruppe 1 Jahr'!E42</f>
        <v>0</v>
      </c>
    </row>
    <row r="42" spans="1:6" ht="12.75">
      <c r="A42" s="132" t="s">
        <v>12</v>
      </c>
      <c r="B42" s="131" t="s">
        <v>29</v>
      </c>
      <c r="C42" s="133">
        <f>'Solva Gruppe Halbjahr'!C42</f>
        <v>0</v>
      </c>
      <c r="D42" s="133">
        <f>'Solva Gruppe 1 Jahr'!C43</f>
        <v>0</v>
      </c>
      <c r="E42" s="133">
        <f>'Solva Gruppe Halbjahr'!E42</f>
        <v>0</v>
      </c>
      <c r="F42" s="133">
        <f>'Solva Gruppe 1 Jahr'!E43</f>
        <v>0</v>
      </c>
    </row>
    <row r="43" spans="1:6" ht="12.75">
      <c r="A43" s="132" t="s">
        <v>12</v>
      </c>
      <c r="B43" s="131" t="s">
        <v>16</v>
      </c>
      <c r="C43" s="133">
        <f>'Solva Gruppe Halbjahr'!C43</f>
        <v>0</v>
      </c>
      <c r="D43" s="133">
        <f>'Solva Gruppe 1 Jahr'!C44</f>
        <v>0</v>
      </c>
      <c r="E43" s="133">
        <f>'Solva Gruppe Halbjahr'!E43</f>
        <v>0</v>
      </c>
      <c r="F43" s="133">
        <f>'Solva Gruppe 1 Jahr'!E44</f>
        <v>0</v>
      </c>
    </row>
    <row r="44" spans="1:6" ht="12.75">
      <c r="A44" s="132" t="s">
        <v>12</v>
      </c>
      <c r="B44" s="131" t="s">
        <v>30</v>
      </c>
      <c r="C44" s="133">
        <f>'Solva Gruppe Halbjahr'!C44</f>
        <v>0</v>
      </c>
      <c r="D44" s="133">
        <f>'Solva Gruppe 1 Jahr'!C45</f>
        <v>0</v>
      </c>
      <c r="E44" s="133">
        <f>'Solva Gruppe Halbjahr'!E44</f>
        <v>0</v>
      </c>
      <c r="F44" s="133">
        <f>'Solva Gruppe 1 Jahr'!E45</f>
        <v>0</v>
      </c>
    </row>
    <row r="45" spans="1:6" ht="12.75">
      <c r="A45" s="132" t="s">
        <v>12</v>
      </c>
      <c r="B45" s="131" t="s">
        <v>31</v>
      </c>
      <c r="C45" s="133">
        <f>'Solva Gruppe Halbjahr'!C45</f>
        <v>0</v>
      </c>
      <c r="D45" s="133">
        <f>'Solva Gruppe 1 Jahr'!C46</f>
        <v>0</v>
      </c>
      <c r="E45" s="133">
        <f>'Solva Gruppe Halbjahr'!E45</f>
        <v>0</v>
      </c>
      <c r="F45" s="133">
        <f>'Solva Gruppe 1 Jahr'!E46</f>
        <v>0</v>
      </c>
    </row>
    <row r="46" spans="1:6" ht="12.75">
      <c r="A46" s="132" t="s">
        <v>12</v>
      </c>
      <c r="B46" s="131" t="s">
        <v>34</v>
      </c>
      <c r="C46" s="133">
        <f>'Solva Gruppe Halbjahr'!C46</f>
        <v>0</v>
      </c>
      <c r="D46" s="133">
        <f>'Solva Gruppe 1 Jahr'!C47</f>
        <v>0</v>
      </c>
      <c r="E46" s="133">
        <f>'Solva Gruppe Halbjahr'!E46</f>
        <v>0</v>
      </c>
      <c r="F46" s="133">
        <f>'Solva Gruppe 1 Jahr'!E47</f>
        <v>0</v>
      </c>
    </row>
    <row r="47" spans="1:6" ht="12.75">
      <c r="A47" s="132" t="s">
        <v>12</v>
      </c>
      <c r="B47" s="131" t="s">
        <v>18</v>
      </c>
      <c r="C47" s="133">
        <f>'Solva Gruppe Halbjahr'!C47</f>
        <v>0</v>
      </c>
      <c r="D47" s="133">
        <f>'Solva Gruppe 1 Jahr'!C48</f>
        <v>0</v>
      </c>
      <c r="E47" s="133">
        <f>'Solva Gruppe Halbjahr'!E47</f>
        <v>0</v>
      </c>
      <c r="F47" s="133">
        <f>'Solva Gruppe 1 Jahr'!E48</f>
        <v>0</v>
      </c>
    </row>
    <row r="48" spans="1:6" ht="12.75">
      <c r="A48" s="132" t="s">
        <v>12</v>
      </c>
      <c r="B48" s="131" t="s">
        <v>18</v>
      </c>
      <c r="C48" s="133">
        <f>'Solva Gruppe Halbjahr'!C48</f>
        <v>0</v>
      </c>
      <c r="D48" s="133">
        <f>'Solva Gruppe 1 Jahr'!C49</f>
        <v>0</v>
      </c>
      <c r="E48" s="133">
        <f>'Solva Gruppe Halbjahr'!E48</f>
        <v>0</v>
      </c>
      <c r="F48" s="133">
        <f>'Solva Gruppe 1 Jahr'!E49</f>
        <v>0</v>
      </c>
    </row>
    <row r="49" spans="1:6" ht="12.75">
      <c r="A49" s="132" t="s">
        <v>12</v>
      </c>
      <c r="B49" s="131" t="s">
        <v>18</v>
      </c>
      <c r="C49" s="133">
        <f>'Solva Gruppe Halbjahr'!C49</f>
        <v>0</v>
      </c>
      <c r="D49" s="133">
        <f>'Solva Gruppe 1 Jahr'!C50</f>
        <v>0</v>
      </c>
      <c r="E49" s="133">
        <f>'Solva Gruppe Halbjahr'!E49</f>
        <v>0</v>
      </c>
      <c r="F49" s="133">
        <f>'Solva Gruppe 1 Jahr'!E50</f>
        <v>0</v>
      </c>
    </row>
    <row r="50" spans="1:6" s="2" customFormat="1" ht="8.25">
      <c r="A50" s="138"/>
      <c r="B50" s="139"/>
      <c r="C50" s="140"/>
      <c r="D50" s="140"/>
      <c r="E50" s="140"/>
      <c r="F50" s="140"/>
    </row>
    <row r="51" spans="1:6" s="1" customFormat="1" ht="12.75">
      <c r="A51" s="141" t="s">
        <v>20</v>
      </c>
      <c r="B51" s="146" t="s">
        <v>38</v>
      </c>
      <c r="C51" s="143">
        <f>SUM(C40:C49)</f>
        <v>0</v>
      </c>
      <c r="D51" s="143">
        <f>SUM(D40:D49)</f>
        <v>0</v>
      </c>
      <c r="E51" s="143">
        <f>SUM(E40:E49)</f>
        <v>0</v>
      </c>
      <c r="F51" s="143">
        <f>SUM(F40:F49)</f>
        <v>0</v>
      </c>
    </row>
    <row r="52" spans="1:6" ht="12.75">
      <c r="A52" s="132"/>
      <c r="B52" s="147"/>
      <c r="C52" s="133"/>
      <c r="D52" s="133"/>
      <c r="E52" s="133"/>
      <c r="F52" s="133"/>
    </row>
    <row r="53" spans="1:6" s="1" customFormat="1" ht="12.75">
      <c r="A53" s="141"/>
      <c r="B53" s="148" t="s">
        <v>17</v>
      </c>
      <c r="C53" s="143">
        <f>C24+C38-C51</f>
        <v>0</v>
      </c>
      <c r="D53" s="143">
        <f>'Solva Gruppe 1 Jahr'!C54</f>
        <v>0</v>
      </c>
      <c r="E53" s="143">
        <f>E24+E38-E51</f>
        <v>0</v>
      </c>
      <c r="F53" s="143">
        <f>F24+F38-F51</f>
        <v>0</v>
      </c>
    </row>
    <row r="54" spans="1:6" ht="12.75">
      <c r="A54" s="135"/>
      <c r="B54" s="136"/>
      <c r="C54" s="137"/>
      <c r="D54" s="137"/>
      <c r="E54" s="137"/>
      <c r="F54" s="137"/>
    </row>
    <row r="55" spans="1:6" ht="12.75">
      <c r="A55" s="132"/>
      <c r="B55" s="131"/>
      <c r="C55" s="133"/>
      <c r="D55" s="133"/>
      <c r="E55" s="133"/>
      <c r="F55" s="133"/>
    </row>
    <row r="56" spans="1:6" ht="15">
      <c r="A56" s="129">
        <v>3</v>
      </c>
      <c r="B56" s="130" t="s">
        <v>19</v>
      </c>
      <c r="C56" s="133"/>
      <c r="D56" s="133"/>
      <c r="E56" s="133"/>
      <c r="F56" s="133"/>
    </row>
    <row r="57" spans="1:6" s="2" customFormat="1" ht="8.25">
      <c r="A57" s="139"/>
      <c r="B57" s="139"/>
      <c r="C57" s="140"/>
      <c r="D57" s="140"/>
      <c r="E57" s="140"/>
      <c r="F57" s="140"/>
    </row>
    <row r="58" spans="1:6" ht="12.75">
      <c r="A58" s="131"/>
      <c r="B58" s="149" t="s">
        <v>17</v>
      </c>
      <c r="C58" s="133">
        <f>C53</f>
        <v>0</v>
      </c>
      <c r="D58" s="133">
        <f>D53</f>
        <v>0</v>
      </c>
      <c r="E58" s="133">
        <f>E53</f>
        <v>0</v>
      </c>
      <c r="F58" s="133">
        <f>F53</f>
        <v>0</v>
      </c>
    </row>
    <row r="59" spans="1:6" ht="12.75">
      <c r="A59" s="131"/>
      <c r="B59" s="149" t="s">
        <v>7</v>
      </c>
      <c r="C59" s="133">
        <f>C16</f>
        <v>0</v>
      </c>
      <c r="D59" s="133">
        <f>'Solva Gruppe 1 Jahr'!C60</f>
        <v>0</v>
      </c>
      <c r="E59" s="133">
        <f>E16</f>
        <v>0</v>
      </c>
      <c r="F59" s="133">
        <f>F16</f>
        <v>0</v>
      </c>
    </row>
    <row r="60" spans="1:6" ht="12.75">
      <c r="A60" s="131"/>
      <c r="B60" s="18"/>
      <c r="C60" s="131"/>
      <c r="D60" s="131"/>
      <c r="E60" s="131"/>
      <c r="F60" s="131"/>
    </row>
    <row r="61" spans="1:6" ht="12.75">
      <c r="A61" s="131"/>
      <c r="B61" s="150" t="s">
        <v>35</v>
      </c>
      <c r="C61" s="151" t="e">
        <f>C58/C59</f>
        <v>#DIV/0!</v>
      </c>
      <c r="D61" s="151" t="e">
        <f>'Solva Gruppe 1 Jahr'!C62</f>
        <v>#DIV/0!</v>
      </c>
      <c r="E61" s="151" t="e">
        <f>E58/E59</f>
        <v>#DIV/0!</v>
      </c>
      <c r="F61" s="151" t="e">
        <f>F58/F59</f>
        <v>#DIV/0!</v>
      </c>
    </row>
    <row r="62" spans="1:6" s="6" customFormat="1" ht="13.5" thickBot="1">
      <c r="A62" s="152"/>
      <c r="B62" s="150"/>
      <c r="C62" s="153"/>
      <c r="D62" s="153"/>
      <c r="E62" s="153"/>
      <c r="F62" s="153"/>
    </row>
    <row r="63" spans="1:6" ht="13.5" thickTop="1">
      <c r="A63" s="131"/>
      <c r="B63" s="150"/>
      <c r="C63" s="131"/>
      <c r="D63" s="131"/>
      <c r="E63" s="131"/>
      <c r="F63" s="131"/>
    </row>
    <row r="64" spans="1:6" ht="12.75">
      <c r="A64" s="131"/>
      <c r="B64" s="150" t="s">
        <v>36</v>
      </c>
      <c r="C64" s="133">
        <f>C58-C59</f>
        <v>0</v>
      </c>
      <c r="D64" s="133">
        <f>'Solva Gruppe 1 Jahr'!C65</f>
        <v>0</v>
      </c>
      <c r="E64" s="133">
        <f>E58-E59</f>
        <v>0</v>
      </c>
      <c r="F64" s="133">
        <f>F58-F59</f>
        <v>0</v>
      </c>
    </row>
    <row r="65" spans="1:6" ht="12.75">
      <c r="A65" s="131"/>
      <c r="B65" s="150"/>
      <c r="C65" s="131"/>
      <c r="D65" s="131"/>
      <c r="E65" s="131"/>
      <c r="F65" s="131"/>
    </row>
    <row r="66" spans="1:6" ht="12.75">
      <c r="A66" s="131"/>
      <c r="B66" s="150" t="str">
        <f>'Solva Gruppe 1 Jahr'!B67</f>
        <v>Angemessenheit der Solvabilität I</v>
      </c>
      <c r="C66" s="154" t="e">
        <f>'Solva Gruppe Halbjahr'!C66</f>
        <v>#DIV/0!</v>
      </c>
      <c r="D66" s="154" t="e">
        <f>'Solva Gruppe 1 Jahr'!C67</f>
        <v>#DIV/0!</v>
      </c>
      <c r="E66" s="154" t="e">
        <f>'Solva Gruppe Halbjahr'!E66</f>
        <v>#DIV/0!</v>
      </c>
      <c r="F66" s="154" t="e">
        <f>'Solva Gruppe 1 Jahr'!E67</f>
        <v>#DIV/0!</v>
      </c>
    </row>
    <row r="67" spans="1:6" ht="12.75">
      <c r="A67" s="136"/>
      <c r="B67" s="155"/>
      <c r="C67" s="136"/>
      <c r="D67" s="136"/>
      <c r="E67" s="136"/>
      <c r="F67" s="136"/>
    </row>
    <row r="68" spans="1:6" ht="12.75">
      <c r="A68" s="3"/>
      <c r="B68" s="3"/>
      <c r="C68" s="3"/>
      <c r="D68" s="3"/>
      <c r="E68" s="3"/>
      <c r="F68" s="3"/>
    </row>
  </sheetData>
  <sheetProtection password="C5F0" sheet="1" objects="1" scenarios="1" selectLockedCells="1"/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70" r:id="rId1"/>
  <headerFooter alignWithMargins="0">
    <oddHeader>&amp;C&amp;"Arial,Fett Kursiv"Anhang 1: Berechnungsblatt für die Solvabilität von Versicherungsgruppen</oddHeader>
    <oddFooter>&amp;L&amp;8BPV-Sb 01.11.2006&amp;R&amp;Z&amp;F&amp;A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Schönenberger Beda BPV</dc:creator>
  <cp:keywords/>
  <dc:description/>
  <cp:lastModifiedBy>Trachsel Priska BPV</cp:lastModifiedBy>
  <cp:lastPrinted>2006-11-20T08:52:29Z</cp:lastPrinted>
  <dcterms:created xsi:type="dcterms:W3CDTF">2005-08-22T13:03:57Z</dcterms:created>
  <dcterms:modified xsi:type="dcterms:W3CDTF">2006-12-11T11:38:25Z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COO.2098.100.2.1140624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 RICHTLINIEN GRUPPEN UND KONGLO DEFINITIV</vt:lpwstr>
  </property>
  <property fmtid="{D5CDD505-2E9C-101B-9397-08002B2CF9AE}" pid="5" name="FSC#COOELAK@1.1001:FileRefYear">
    <vt:lpwstr>2006</vt:lpwstr>
  </property>
  <property fmtid="{D5CDD505-2E9C-101B-9397-08002B2CF9AE}" pid="6" name="FSC#COOELAK@1.1001:FileRefOrdinal">
    <vt:lpwstr>13210</vt:lpwstr>
  </property>
  <property fmtid="{D5CDD505-2E9C-101B-9397-08002B2CF9AE}" pid="7" name="FSC#COOELAK@1.1001:FileRefOU">
    <vt:lpwstr>GA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Münzel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GA (Gruppenaufsicht)</vt:lpwstr>
  </property>
  <property fmtid="{D5CDD505-2E9C-101B-9397-08002B2CF9AE}" pid="17" name="FSC#COOELAK@1.1001:CreatedAt">
    <vt:lpwstr>23.11.2006 10:01:30</vt:lpwstr>
  </property>
  <property fmtid="{D5CDD505-2E9C-101B-9397-08002B2CF9AE}" pid="18" name="FSC#COOELAK@1.1001:OU">
    <vt:lpwstr>GA (Gruppenaufsicht)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*COO.2098.100.2.1140624*</vt:lpwstr>
  </property>
  <property fmtid="{D5CDD505-2E9C-101B-9397-08002B2CF9AE}" pid="21" name="FSC#COOELAK@1.1001:RefBarCode">
    <vt:lpwstr>*Anhang1-Gruppen-Def*</vt:lpwstr>
  </property>
  <property fmtid="{D5CDD505-2E9C-101B-9397-08002B2CF9AE}" pid="22" name="FSC#COOELAK@1.1001:FileRefBarCode">
    <vt:lpwstr>* RICHTLINIEN GRUPPEN UND KONGLO DEFINITIV*</vt:lpwstr>
  </property>
  <property fmtid="{D5CDD505-2E9C-101B-9397-08002B2CF9AE}" pid="23" name="FSC#COOELAK@1.1001:ExternalRef">
    <vt:lpwstr/>
  </property>
</Properties>
</file>