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10352\Desktop\"/>
    </mc:Choice>
  </mc:AlternateContent>
  <bookViews>
    <workbookView xWindow="0" yWindow="0" windowWidth="19200" windowHeight="7065"/>
  </bookViews>
  <sheets>
    <sheet name="Schadenversicherer CH_2019" sheetId="2" r:id="rId1"/>
  </sheets>
  <definedNames>
    <definedName name="_xlnm._FilterDatabase" localSheetId="0" hidden="1">'Schadenversicherer CH_2019'!$A$1:$B$81</definedName>
    <definedName name="_xlnm.Print_Titles" localSheetId="0">'Schadenversicherer CH_2019'!$1:$1</definedName>
  </definedNames>
  <calcPr calcId="162913"/>
</workbook>
</file>

<file path=xl/calcChain.xml><?xml version="1.0" encoding="utf-8"?>
<calcChain xmlns="http://schemas.openxmlformats.org/spreadsheetml/2006/main">
  <c r="AD85" i="2" l="1"/>
  <c r="AD86" i="2"/>
  <c r="AD87" i="2"/>
  <c r="AD88" i="2"/>
  <c r="AD146" i="2" s="1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BC144" i="2" l="1"/>
  <c r="BC143" i="2"/>
  <c r="BC142" i="2"/>
  <c r="BC141" i="2"/>
  <c r="BC140" i="2"/>
  <c r="BC139" i="2"/>
  <c r="BC138" i="2"/>
  <c r="BC137" i="2"/>
  <c r="BC136" i="2"/>
  <c r="BC135" i="2"/>
  <c r="BC134" i="2"/>
  <c r="BC133" i="2"/>
  <c r="BC132" i="2"/>
  <c r="BC131" i="2"/>
  <c r="BC130" i="2"/>
  <c r="BC129" i="2"/>
  <c r="BC128" i="2"/>
  <c r="BC127" i="2"/>
  <c r="BC126" i="2"/>
  <c r="BC125" i="2"/>
  <c r="BC124" i="2"/>
  <c r="BC123" i="2"/>
  <c r="BC122" i="2"/>
  <c r="BC121" i="2"/>
  <c r="BC120" i="2"/>
  <c r="BC119" i="2"/>
  <c r="BC118" i="2"/>
  <c r="BC117" i="2"/>
  <c r="BC116" i="2"/>
  <c r="BC115" i="2"/>
  <c r="BC114" i="2"/>
  <c r="BC113" i="2"/>
  <c r="BC112" i="2"/>
  <c r="BC111" i="2"/>
  <c r="BC110" i="2"/>
  <c r="BC109" i="2"/>
  <c r="BC108" i="2"/>
  <c r="BC107" i="2"/>
  <c r="BC106" i="2"/>
  <c r="BC105" i="2"/>
  <c r="BC104" i="2"/>
  <c r="BC103" i="2"/>
  <c r="BC102" i="2"/>
  <c r="BC101" i="2"/>
  <c r="BC100" i="2"/>
  <c r="BC99" i="2"/>
  <c r="BC98" i="2"/>
  <c r="BC97" i="2"/>
  <c r="BC96" i="2"/>
  <c r="BC95" i="2"/>
  <c r="BC94" i="2"/>
  <c r="BC93" i="2"/>
  <c r="BC92" i="2"/>
  <c r="BC91" i="2"/>
  <c r="BC90" i="2"/>
  <c r="BB85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28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94" i="2" l="1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85" i="2"/>
  <c r="D85" i="2"/>
  <c r="E85" i="2"/>
  <c r="F85" i="2"/>
  <c r="G85" i="2"/>
  <c r="H85" i="2"/>
  <c r="H146" i="2" s="1"/>
  <c r="I85" i="2"/>
  <c r="J85" i="2"/>
  <c r="K85" i="2"/>
  <c r="L85" i="2"/>
  <c r="L146" i="2" s="1"/>
  <c r="M85" i="2"/>
  <c r="N85" i="2"/>
  <c r="O85" i="2"/>
  <c r="P85" i="2"/>
  <c r="P146" i="2" s="1"/>
  <c r="Q85" i="2"/>
  <c r="R85" i="2"/>
  <c r="S85" i="2"/>
  <c r="T85" i="2"/>
  <c r="T146" i="2" s="1"/>
  <c r="U85" i="2"/>
  <c r="V85" i="2"/>
  <c r="W85" i="2"/>
  <c r="X85" i="2"/>
  <c r="X146" i="2" s="1"/>
  <c r="Y85" i="2"/>
  <c r="Z85" i="2"/>
  <c r="AA85" i="2"/>
  <c r="AB85" i="2"/>
  <c r="AB146" i="2" s="1"/>
  <c r="AC85" i="2"/>
  <c r="AE85" i="2"/>
  <c r="AF85" i="2"/>
  <c r="AG85" i="2"/>
  <c r="AG146" i="2" s="1"/>
  <c r="AH85" i="2"/>
  <c r="AI85" i="2"/>
  <c r="AJ85" i="2"/>
  <c r="AK85" i="2"/>
  <c r="AK146" i="2" s="1"/>
  <c r="AL85" i="2"/>
  <c r="AM85" i="2"/>
  <c r="AN85" i="2"/>
  <c r="AO85" i="2"/>
  <c r="AO146" i="2" s="1"/>
  <c r="AP85" i="2"/>
  <c r="AQ85" i="2"/>
  <c r="AR85" i="2"/>
  <c r="AS85" i="2"/>
  <c r="AS146" i="2" s="1"/>
  <c r="AT85" i="2"/>
  <c r="AU85" i="2"/>
  <c r="AV85" i="2"/>
  <c r="AW85" i="2"/>
  <c r="AW146" i="2" s="1"/>
  <c r="AX85" i="2"/>
  <c r="AY85" i="2"/>
  <c r="AZ85" i="2"/>
  <c r="BA85" i="2"/>
  <c r="BA146" i="2" s="1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C93" i="2"/>
  <c r="C91" i="2"/>
  <c r="C92" i="2"/>
  <c r="C90" i="2"/>
  <c r="C89" i="2"/>
  <c r="C88" i="2"/>
  <c r="C87" i="2"/>
  <c r="C86" i="2"/>
  <c r="BC85" i="2" l="1"/>
  <c r="D146" i="2"/>
  <c r="BC87" i="2"/>
  <c r="AV146" i="2"/>
  <c r="AN146" i="2"/>
  <c r="AJ146" i="2"/>
  <c r="AA146" i="2"/>
  <c r="W146" i="2"/>
  <c r="S146" i="2"/>
  <c r="O146" i="2"/>
  <c r="K146" i="2"/>
  <c r="G146" i="2"/>
  <c r="BC88" i="2"/>
  <c r="BB146" i="2"/>
  <c r="AY146" i="2"/>
  <c r="AU146" i="2"/>
  <c r="AQ146" i="2"/>
  <c r="AM146" i="2"/>
  <c r="AI146" i="2"/>
  <c r="AE146" i="2"/>
  <c r="Z146" i="2"/>
  <c r="V146" i="2"/>
  <c r="R146" i="2"/>
  <c r="N146" i="2"/>
  <c r="J146" i="2"/>
  <c r="F146" i="2"/>
  <c r="C146" i="2"/>
  <c r="BC86" i="2"/>
  <c r="AZ146" i="2"/>
  <c r="AR146" i="2"/>
  <c r="AF146" i="2"/>
  <c r="BC89" i="2"/>
  <c r="AX146" i="2"/>
  <c r="AT146" i="2"/>
  <c r="AP146" i="2"/>
  <c r="AL146" i="2"/>
  <c r="AH146" i="2"/>
  <c r="AC146" i="2"/>
  <c r="Y146" i="2"/>
  <c r="U146" i="2"/>
  <c r="Q146" i="2"/>
  <c r="M146" i="2"/>
  <c r="I146" i="2"/>
  <c r="E146" i="2"/>
  <c r="BC81" i="2"/>
  <c r="BC80" i="2"/>
  <c r="BC79" i="2"/>
  <c r="BC78" i="2"/>
  <c r="BC77" i="2"/>
  <c r="BC76" i="2"/>
  <c r="BC75" i="2"/>
  <c r="BC74" i="2"/>
  <c r="BC73" i="2"/>
  <c r="BC72" i="2"/>
  <c r="BC71" i="2"/>
  <c r="BC70" i="2"/>
  <c r="BC69" i="2"/>
  <c r="BC68" i="2"/>
  <c r="BC67" i="2"/>
  <c r="BC66" i="2"/>
  <c r="BC65" i="2"/>
  <c r="BC63" i="2"/>
  <c r="BC62" i="2"/>
  <c r="BC61" i="2"/>
  <c r="BC59" i="2"/>
  <c r="BC58" i="2"/>
  <c r="BC57" i="2"/>
  <c r="BC56" i="2"/>
  <c r="BC55" i="2"/>
  <c r="BC54" i="2"/>
  <c r="BC53" i="2"/>
  <c r="BC52" i="2"/>
  <c r="BC51" i="2"/>
  <c r="BC50" i="2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3" i="2"/>
  <c r="BC22" i="2"/>
  <c r="BC21" i="2"/>
  <c r="BC20" i="2"/>
  <c r="BC19" i="2"/>
  <c r="BC17" i="2"/>
  <c r="BC16" i="2"/>
  <c r="BC15" i="2"/>
  <c r="BC14" i="2"/>
  <c r="BC13" i="2"/>
  <c r="BC12" i="2"/>
  <c r="BC11" i="2"/>
  <c r="BC10" i="2"/>
  <c r="BC8" i="2"/>
  <c r="BC7" i="2"/>
  <c r="BC6" i="2"/>
  <c r="BC5" i="2"/>
  <c r="BC146" i="2" l="1"/>
</calcChain>
</file>

<file path=xl/sharedStrings.xml><?xml version="1.0" encoding="utf-8"?>
<sst xmlns="http://schemas.openxmlformats.org/spreadsheetml/2006/main" count="400" uniqueCount="346">
  <si>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</si>
  <si>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</si>
  <si>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</si>
  <si>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</si>
  <si>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</si>
  <si>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ADILR09000 RE: Sonstige Lebensversicherung (A6.3, A7); (CH + FB)</t>
  </si>
  <si>
    <t>ADC1DS Aufteilung nach Branchen: Nicht-Leben direkt</t>
  </si>
  <si>
    <t>ADISD01000 Unfallversicherung (CH + FB)</t>
  </si>
  <si>
    <t>ADISD02000 Krankenversicherung (CH + FB)</t>
  </si>
  <si>
    <t>ADC1RS Aufteilung nach Branchen: Nicht-Leben indirekt</t>
  </si>
  <si>
    <t>ADISR01000 RE: Unfallversicherung (CH + FB)</t>
  </si>
  <si>
    <t>ADISR02000 RE: Krankenversicherung (CH + FB)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</si>
  <si>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</si>
  <si>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</si>
  <si>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</si>
  <si>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</si>
  <si>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</si>
  <si>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</si>
  <si>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</si>
  <si>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</si>
  <si>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</si>
  <si>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</si>
  <si>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</si>
  <si>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</si>
  <si>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ADISR01800 RE: Arbeitsunfälle und Berufskrankheiten (CH)</t>
  </si>
  <si>
    <t>ADISR01900 RE: Unfall: Übrige (CH)</t>
  </si>
  <si>
    <t>ADC1RA Aufteilung nach Arten der anteilgebundenen Lebensversicherung</t>
  </si>
  <si>
    <t>ADILR02000 RE: Anteilgebundene Lebensversicherung (A2); (FB)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</si>
  <si>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</si>
  <si>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</si>
  <si>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301000000 Gebuchte Prämien: Brutto</t>
  </si>
  <si>
    <t>301100000 Gebuchte Prämien (Leben): Brutto</t>
  </si>
  <si>
    <t>301110000 Gebuchte Prämien (Leben); direktes Geschäft: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</si>
  <si>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</si>
  <si>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</si>
  <si>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</si>
  <si>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301220100 Gebuchte Prämien für anteilgebundene Lebensversicherung; indirektes Geschäft: Brutto</t>
  </si>
  <si>
    <t>301300000 Gebuchte Prämien (Nicht-Leben): Brutto</t>
  </si>
  <si>
    <t>301300100 Gebuchte Prämien (Nicht-Leben); direktes Geschäft: Brutto</t>
  </si>
  <si>
    <t>301300200 Gebuchte Prämien (Nicht-Leben); indirektes Geschäft: Brutto</t>
  </si>
  <si>
    <t>ADISD03000 Landfahrzeug-Kasko (ohne Schienenfahrzeuge); (CH + FB)</t>
  </si>
  <si>
    <t>ADISD09900 Feuer, Elementarschäden und andere Sachschäden (CH + FB)</t>
  </si>
  <si>
    <t>ADISD10000 Haftpflicht für Landfahrzeuge mit eigenem Antrieb (CH + FB)</t>
  </si>
  <si>
    <t>ADISD12900 Transportversicherung (CH + FB)</t>
  </si>
  <si>
    <t>ADISD13000 Allgemeine Haftpflicht (CH + FB)</t>
  </si>
  <si>
    <t>ADISD17000 Rechtsschutz (CH + FB)</t>
  </si>
  <si>
    <t>ADISD19000 Kredit, Kaution, verschiedene finanzielle Verluste und touristische Beistandsleistung (CH + FB)</t>
  </si>
  <si>
    <t>ADISR03000 RE: Landfahrzeug-Kasko (ohne Schienenfahrzeuge); (CH + FB)</t>
  </si>
  <si>
    <t>ADISR09900 RE: Feuer, Elementarschäden und andere Sachschäden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</si>
  <si>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</si>
  <si>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</si>
  <si>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</si>
  <si>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</si>
  <si>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ADISR19000 RE: Kredit, Kaution, verschiedene finanzielle Verluste und touristische Beistandsleistung (CH + FB)</t>
  </si>
  <si>
    <t>ADISD04000 Schienenfahrzeug-Kasko (CH)</t>
  </si>
  <si>
    <t>ADISD05000 Luftfahrzeug-Kasko (CH)</t>
  </si>
  <si>
    <t>ADISD06000 See-, Binnensee-, und Flussschifffahrts-Kasko (CH)</t>
  </si>
  <si>
    <t>ADISD07000 Transportgüter (einschliesslich Waren, Gepäckstücke und alle sonstigen Güter); (CH)</t>
  </si>
  <si>
    <t>ADISD08100 Feuer (CH)</t>
  </si>
  <si>
    <t>ADISD08200 Elementarschäden (CH)</t>
  </si>
  <si>
    <t>ADISD09000 Sonstige Sachschäden (CH)</t>
  </si>
  <si>
    <t>ADISD11000 Luftfahrzeughaftpflicht (CH)</t>
  </si>
  <si>
    <t>ADISD12000 See-, Binnensee- und Flussschifffahrtshaftpflicht (CH)</t>
  </si>
  <si>
    <t>ADISD13100 Berufshaftpflicht (CH)</t>
  </si>
  <si>
    <t>ADISD14000 Kredit (CH)</t>
  </si>
  <si>
    <t>ADISD15000 Kaution (CH)</t>
  </si>
  <si>
    <t>ADISD16000 Verschiedene finanzielle Verluste (CH)</t>
  </si>
  <si>
    <t>ADISD18000 Touristische Beistandsleistung (CH)</t>
  </si>
  <si>
    <t>ADC055 Aufteilung Elementarschäden</t>
  </si>
  <si>
    <t>ADI0710 Deckung gemäss AVO</t>
  </si>
  <si>
    <t>ADI0720 ES-Deckung "Spezial"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</si>
  <si>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</si>
  <si>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</si>
  <si>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</si>
  <si>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</si>
  <si>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</si>
  <si>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</si>
  <si>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Allianz Suisse Versicherungs-Gesellschaft AG</t>
  </si>
  <si>
    <t>Coop Rechtsschutz AG</t>
  </si>
  <si>
    <t>Helsana Rechtsschutz AG</t>
  </si>
  <si>
    <t>Zürich Versicherungs-Gesellschaft AG</t>
  </si>
  <si>
    <t>Alcover AG</t>
  </si>
  <si>
    <t>Allied World Assurance Company Holdings, Ltd</t>
  </si>
  <si>
    <t>Appenzeller Versicherungen Genossenschaft</t>
  </si>
  <si>
    <t>Assista Protection juridique SA</t>
  </si>
  <si>
    <t>AURORA Versicherungs AG</t>
  </si>
  <si>
    <t>AXA ART Versicherung AG</t>
  </si>
  <si>
    <t>AXA Versicherungen AG</t>
  </si>
  <si>
    <t>AXA-ARAG Rechtsschutz AG</t>
  </si>
  <si>
    <t>Basler Versicherung AG</t>
  </si>
  <si>
    <t>CAP, Rechtsschutz-Versicherungsgesellschaft AG</t>
  </si>
  <si>
    <t>Chubb Versicherungen (Schweiz) AG</t>
  </si>
  <si>
    <t>Dextra Rechtsschutz AG</t>
  </si>
  <si>
    <t>Dextra Versicherungen</t>
  </si>
  <si>
    <t>Emmentalische Mobiliar Versicherungs-Genossenschaft (emmental versicherung)</t>
  </si>
  <si>
    <t>EPONA société coopérative mutuelle d'assurance générale des animaux</t>
  </si>
  <si>
    <t>Europ Assistance (Suisse) Assurances SA</t>
  </si>
  <si>
    <t>Firstcaution SA</t>
  </si>
  <si>
    <t>Fortuna Rechtsschutz-Versicherungs-Gesellschaft AG</t>
  </si>
  <si>
    <t>GENERALI Assurances Générales SA</t>
  </si>
  <si>
    <t>GVB Privatversicherungen AG</t>
  </si>
  <si>
    <t>Helsana Unfall AG</t>
  </si>
  <si>
    <t>Helvetia Schweizerische Versicherungsgesellschaft AG</t>
  </si>
  <si>
    <t>HOTELA ASSURANCES SA</t>
  </si>
  <si>
    <t>Infrassure Ltd</t>
  </si>
  <si>
    <t>Limmat Versicherungs-Gesellschaft AG</t>
  </si>
  <si>
    <t>Metzger-Versicherungen Genossenschaft</t>
  </si>
  <si>
    <t>Neptunia Marine Insurance Ltd</t>
  </si>
  <si>
    <t>Orion Rechtsschutz-Versicherung AG</t>
  </si>
  <si>
    <t>Protekta Rechtsschutz-Versicherung AG</t>
  </si>
  <si>
    <t>SC, SwissCaution SA</t>
  </si>
  <si>
    <t>Schweizerische Hagel-Versicherungs-Gesellschaft, Genossenschaft</t>
  </si>
  <si>
    <t>Schweizerische Mobiliar Versicherungsgesellschaft AG</t>
  </si>
  <si>
    <t>Société d'assurance dommages FRV SA</t>
  </si>
  <si>
    <t>Société rurale d'assurance de protection juridique FRV SA</t>
  </si>
  <si>
    <t>Solen Versicherungen AG</t>
  </si>
  <si>
    <t>Solida Versicherungen AG</t>
  </si>
  <si>
    <t>SOS Evasan SA</t>
  </si>
  <si>
    <t>Sten Met Insurance AG</t>
  </si>
  <si>
    <t>Stena Insurance AG</t>
  </si>
  <si>
    <t>Swissgaranta Versicherungsgenossenschaft</t>
  </si>
  <si>
    <t>TCS Assurances SA</t>
  </si>
  <si>
    <t>TSM Compagnie d'Assurances, Société coopérative</t>
  </si>
  <si>
    <t>VAUDOISE GENERALE, Compagnie d'Assurances SA</t>
  </si>
  <si>
    <t>Versicherungs-Verband Schweizerischer Transportunternehmungen (VVST) Genossenschaft</t>
  </si>
  <si>
    <t>VZ VersicherungsPool AG</t>
  </si>
  <si>
    <t>XL Versicherungen Schweiz AG</t>
  </si>
  <si>
    <t>Zürich Rückversicherungs-Gesellschaft AG</t>
  </si>
  <si>
    <t>TOTAL</t>
  </si>
  <si>
    <t>Schweiz/Suisse</t>
  </si>
  <si>
    <t>Schadenversicherer - in der Schweiz domizilierte Versicherungsunternehmen</t>
  </si>
  <si>
    <t>Assureurs dommages - entreprises d’assurance domiciliées en Suisse</t>
  </si>
  <si>
    <t xml:space="preserve"> 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</si>
  <si>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</si>
  <si>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</si>
  <si>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</si>
  <si>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</si>
  <si>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</si>
  <si>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</si>
  <si>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</si>
  <si>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</si>
  <si>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</si>
  <si>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</si>
  <si>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</si>
  <si>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</si>
  <si>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ADC1DS Répartition par branches: non-vie direct</t>
  </si>
  <si>
    <t>ADISD01000 Assurance accidents (CH + FB)</t>
  </si>
  <si>
    <t>ADISD02000 Assurance maladie (CH + FB)</t>
  </si>
  <si>
    <t>ADISD03000 Corps de véhicules terrestres (autres que ferroviaires); (CH + FB)</t>
  </si>
  <si>
    <t>ADISD09900 Incendie, dommages naturels et autres dommages aux biens (CH + FB)</t>
  </si>
  <si>
    <t>ADISD10000 Responsabilité civile pour véhicules terrestres automoteurs (CH + FB)</t>
  </si>
  <si>
    <t>ADISD12900 Assurance de transport (CH + FB)</t>
  </si>
  <si>
    <t>ADISD13000 Responsabilité civile générale (CH + FB)</t>
  </si>
  <si>
    <t>ADISD17000 Protection juridique (CH + FB)</t>
  </si>
  <si>
    <t>ADISD19000 Crédit, caution, pertes pécuniaires diverses et assistance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</si>
  <si>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</si>
  <si>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</si>
  <si>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</si>
  <si>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</si>
  <si>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ADISR09900 RE: Incendie, dommages naturels et autres dommages aux biens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</si>
  <si>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</si>
  <si>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</si>
  <si>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</si>
  <si>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</si>
  <si>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ADISR19000 RE: Crédit, caution, pertes pécuniaires diverses et assistance (CH + FB)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</si>
  <si>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</si>
  <si>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</si>
  <si>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</si>
  <si>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</si>
  <si>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</si>
  <si>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</si>
  <si>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</si>
  <si>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</si>
  <si>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</si>
  <si>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</si>
  <si>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</si>
  <si>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</si>
  <si>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ADISD04000 Corps de véhicules ferroviaires (CH)</t>
  </si>
  <si>
    <t>ADISD05000 Corps de véhicules aériens (CH)</t>
  </si>
  <si>
    <t>ADISD06000 Corps de véhicules maritimes, lacustres et fluviaux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</si>
  <si>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</si>
  <si>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</si>
  <si>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</si>
  <si>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</si>
  <si>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ADISD11000 Responsabilité civile pour véhicules aériens (CH)</t>
  </si>
  <si>
    <t>ADISD12000 Responsabilité civile pour véhicules maritimes, lacustres et fluviaux (CH)</t>
  </si>
  <si>
    <t>ADISD13100 Responsabilité civile professionnelle (CH)</t>
  </si>
  <si>
    <t>ADISD14000 Crédit (CH)</t>
  </si>
  <si>
    <t>ADISD15000 Caution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</si>
  <si>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</si>
  <si>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</si>
  <si>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</si>
  <si>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</si>
  <si>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</si>
  <si>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</si>
  <si>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</si>
  <si>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</si>
  <si>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</si>
  <si>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</si>
  <si>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</si>
  <si>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</si>
  <si>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</si>
  <si>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ADC1RA Répartition par genres d'assurance sur la vie liée à des participations</t>
  </si>
  <si>
    <t>ADILR02000 RE: Assurance sur la vie liée à des participations (A2); (FB)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</si>
  <si>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</si>
  <si>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</si>
  <si>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301000000 Primes émises brutes</t>
  </si>
  <si>
    <t>301100000 Primes émises brutes (vie)</t>
  </si>
  <si>
    <t>301110000 Primes émises brutes (vie): affaires directes</t>
  </si>
  <si>
    <t>301120100 Primes émises (vie): affaires indirectes</t>
  </si>
  <si>
    <t>301200000 Primes émises de l'assurance sur la vie liée à des participations</t>
  </si>
  <si>
    <t>301210000 Primes émises de l'assurance sur la vie liée à des participations: affaires directes</t>
  </si>
  <si>
    <t>301220100 Primes émises de l'assurance sur la vie liée à des participations: affaires indirectes</t>
  </si>
  <si>
    <t>301300000 Primes émises (non-vie): brutes</t>
  </si>
  <si>
    <t>301300100 Primes émises (non-vie); affaires directes: brutes</t>
  </si>
  <si>
    <t>301300200 Primes émises (non-vie); affaires indirectes: brutes</t>
  </si>
  <si>
    <t xml:space="preserve">Gebuchte Prämien brutto - pro Branche Total  </t>
  </si>
  <si>
    <t xml:space="preserve">Primes brutes émises - par branches Total  </t>
  </si>
  <si>
    <t>Total</t>
  </si>
  <si>
    <t xml:space="preserve">Gebuchte Prämien brutto </t>
  </si>
  <si>
    <t xml:space="preserve">Primes émises brutes </t>
  </si>
  <si>
    <t>RE: Einzelkapitalversicherung (A3.1); (CH + FB)</t>
  </si>
  <si>
    <t>RE: Einzelrentenversicherung (A3.2); (CH + FB)</t>
  </si>
  <si>
    <t>RE: Sonstige Einzellebensversicherung (A3.3); (CH + FB)</t>
  </si>
  <si>
    <t>RE: Kollektivlebensversicherung (A1, A3.4); (CH + FB)</t>
  </si>
  <si>
    <t>RE: Sonstige Lebensversicherung (A6.3, A7); (CH + FB)</t>
  </si>
  <si>
    <t>RE: Assurance individuelle de capital (A3.1); (CH + FB)</t>
  </si>
  <si>
    <t>RE: Assurance individuelle de rente (A3.2); (CH + FB)</t>
  </si>
  <si>
    <t>RE: Autres assurance individuelles sur la vie (A3.3); (CH + FB)</t>
  </si>
  <si>
    <t>RE: Assurance collective sur la vie (A1, A3.4); (CH + FB)</t>
  </si>
  <si>
    <t>RE: Autres assurances sur la vie (A6.3, A7); (CH + FB)</t>
  </si>
  <si>
    <t>RE: Anteilgebundene Lebensversicherung (A2); (FB)</t>
  </si>
  <si>
    <t>RE: An Fondsanteile und interne Anlagebestände gebundene Versicherung, mit Garantien (A2.2, A2.5); (CH)</t>
  </si>
  <si>
    <t>RE: An Fondsanteile und interne Anlagebestände gebundene Versicherung, sonstige (A2.1, A2.3, A2.4, A2.6, A6.1, A6.2); (CH)</t>
  </si>
  <si>
    <t>RE: Assurance sur la vie liée à des participations (A2); (FB)</t>
  </si>
  <si>
    <t>RE: Assurance liée à des fonds de placements et assurance liée à des fonds cantonnés, avec garantie (A2.2, A2.5); (CH)</t>
  </si>
  <si>
    <t>RE: Assurance liée à des fonds de placements et assurance liée à des fonds cantonnés, autres (A2.1, A2.3, A2.4, A2.6, A6.1, A6.2); (CH)</t>
  </si>
  <si>
    <t>Unfallversicherung (CH + FB)</t>
  </si>
  <si>
    <t>Assurance accidents (CH + FB)</t>
  </si>
  <si>
    <t>Obligatorische Berufsunfallversicherung - BU nach UVG (CH)</t>
  </si>
  <si>
    <t>Assurance accidents individuelle (CH)</t>
  </si>
  <si>
    <t>Einzelunfallversicherung (CH)</t>
  </si>
  <si>
    <t>Freiwillige UVG-Versicherung (CH)</t>
  </si>
  <si>
    <t>UVG-Zusatzversicherung (CH)</t>
  </si>
  <si>
    <t>Motorfahrzeuginsassen-Unfallversicherung (CH)</t>
  </si>
  <si>
    <t>Übrige Kollektivunfallversicherung (CH)</t>
  </si>
  <si>
    <t>Obligatorische Nichtberufsunfallversicherung - NBU nach UVG (CH)</t>
  </si>
  <si>
    <t>Krankenversicherung (CH + FB)</t>
  </si>
  <si>
    <t>VVG Krankenversicherung: Ambulante Heilbehandlungen (CH)</t>
  </si>
  <si>
    <t>VVG Krankenversicherung: Stationäre Heilbehandlungen (CH)</t>
  </si>
  <si>
    <t>VVG Krankenversicherung: Pflege (CH)</t>
  </si>
  <si>
    <t>VVG Einzelkrankenversicherung: Erwerbsausfall (CH)</t>
  </si>
  <si>
    <t>VVG Kollektivkrankenversicherung: Erwerbsausfall (CH)</t>
  </si>
  <si>
    <t>Landfahrzeug-Kasko (ohne Schienenfahrzeuge); (CH + FB)</t>
  </si>
  <si>
    <t>Schienenfahrzeug-Kasko (CH)</t>
  </si>
  <si>
    <t>Luftfahrzeug-Kasko (CH)</t>
  </si>
  <si>
    <t>See-, Binnensee-, und Flussschifffahrts-Kasko (CH)</t>
  </si>
  <si>
    <t>Transportgüter (einschliesslich Waren, Gepäckstücke und alle sonstigen Güter); (CH)</t>
  </si>
  <si>
    <t>Feuer (CH)</t>
  </si>
  <si>
    <t>Elementarschäden (CH)</t>
  </si>
  <si>
    <t>Sonstige Sachschäden (CH)</t>
  </si>
  <si>
    <t>Feuer, Elementarschäden und andere Sachschäden (CH + FB)</t>
  </si>
  <si>
    <t>Haftpflicht für Landfahrzeuge mit eigenem Antrieb (CH + FB)</t>
  </si>
  <si>
    <t>Luftfahrzeughaftpflicht (CH)</t>
  </si>
  <si>
    <t>See-, Binnensee- und Flussschifffahrtshaftpflicht (CH)</t>
  </si>
  <si>
    <t>Transportversicherung (CH + FB)</t>
  </si>
  <si>
    <t>Allgemeine Haftpflicht (CH + FB)</t>
  </si>
  <si>
    <t>Berufshaftpflicht (CH)</t>
  </si>
  <si>
    <t>Kredit (CH)</t>
  </si>
  <si>
    <t>Kaution (CH)</t>
  </si>
  <si>
    <t>Verschiedene finanzielle Verluste (CH)</t>
  </si>
  <si>
    <t>Rechtsschutz (CH + FB)</t>
  </si>
  <si>
    <t>Touristische Beistandsleistung (CH)</t>
  </si>
  <si>
    <t>Kredit, Kaution, verschiedene finanzielle Verluste und touristische Beistandsleistung (CH + FB)</t>
  </si>
  <si>
    <t>Assurance accidents professionnels obligatoire - AP selon LAA (CH)</t>
  </si>
  <si>
    <t>Assurance facultative selon la LAA (CH)</t>
  </si>
  <si>
    <t>Assurance complémentaire selon LAA (CH)</t>
  </si>
  <si>
    <t>Assurance accidents des passagers de véhicules automobiles (CH)</t>
  </si>
  <si>
    <t>Autre assurance accidents collective (CH)</t>
  </si>
  <si>
    <t>Assurance accidents non professionnels obligatoire - ANP selon LAA (CH)</t>
  </si>
  <si>
    <t>Assurance maladie (CH + FB)</t>
  </si>
  <si>
    <t>Assurance maladie selon la LCA: traitements ambulatoires (CH)</t>
  </si>
  <si>
    <t>Assurance maladie selon la LCA: traitements stationnaires (CH)</t>
  </si>
  <si>
    <t>Assurance maladie selon la LCA: soins (CH)</t>
  </si>
  <si>
    <t>Assurance maladie individuelle selon la LCA: perte de gains (CH)</t>
  </si>
  <si>
    <t>Assurance maladie collective selon la LCA: perte de gains (CH)</t>
  </si>
  <si>
    <t>Corps de véhicules terrestres (autres que ferroviaires); (CH + FB)</t>
  </si>
  <si>
    <t>Corps de véhicules ferroviaires (CH)</t>
  </si>
  <si>
    <t>Corps de véhicules aériens (CH)</t>
  </si>
  <si>
    <t>Corps de véhicules maritimes, lacustres et fluviaux (CH)</t>
  </si>
  <si>
    <t>Marchandises transportées (y compris les marchandises, bagages et tous autres biens); (CH)</t>
  </si>
  <si>
    <t>Incendie (CH)</t>
  </si>
  <si>
    <t>Eléments naturels (CH)</t>
  </si>
  <si>
    <t>Autres dommages aux biens (CH)</t>
  </si>
  <si>
    <t>Incendie, dommages naturels et autres dommages aux biens (CH + FB)</t>
  </si>
  <si>
    <t>Responsabilité civile pour véhicules terrestres automoteurs (CH + FB)</t>
  </si>
  <si>
    <t>Responsabilité civile pour véhicules aériens (CH)</t>
  </si>
  <si>
    <t>Responsabilité civile pour véhicules maritimes, lacustres et fluviaux (CH)</t>
  </si>
  <si>
    <t>Assurance de transport (CH + FB)</t>
  </si>
  <si>
    <t>Responsabilité civile générale (CH + FB)</t>
  </si>
  <si>
    <t>Responsabilité civile professionnelle (CH)</t>
  </si>
  <si>
    <t>Crédit (CH)</t>
  </si>
  <si>
    <t>Caution (CH)</t>
  </si>
  <si>
    <t>Pertes pécuniaires diverses (CH)</t>
  </si>
  <si>
    <t>Protection juridique (CH + FB)</t>
  </si>
  <si>
    <t>Assistance (CH)</t>
  </si>
  <si>
    <t>Crédit, caution, pertes pécuniaires diverses et assistance (CH + FB)</t>
  </si>
  <si>
    <t>RE: Unfallversicherung (CH + FB)</t>
  </si>
  <si>
    <t>RE: Arbeitsunfälle und Berufskrankheiten (CH)</t>
  </si>
  <si>
    <t>RE: Unfall: Übrige (CH)</t>
  </si>
  <si>
    <t>RE: Krankenversicherung (CH + FB)</t>
  </si>
  <si>
    <t>RE: Landfahrzeug-Kasko (ohne Schienenfahrzeuge); (CH + FB)</t>
  </si>
  <si>
    <t>RE: Sachgeschäft ohne Katastrophen (CH)</t>
  </si>
  <si>
    <t>RE: Sachgeschäft - Katastrophen (CH)</t>
  </si>
  <si>
    <t>RE: Feuer, Elementarschäden und andere Sachschäden (CH + FB)</t>
  </si>
  <si>
    <t>RE: Haftpflicht für Landfahrzeuge mit eigenem Antrieb (CH + FB)</t>
  </si>
  <si>
    <t>RE: Transportversicherung (CH + FB)</t>
  </si>
  <si>
    <t>RE: Allgemeine Haftpflicht (CH + FB)</t>
  </si>
  <si>
    <t>RE: Berufshaftpflicht (CH)</t>
  </si>
  <si>
    <t>RE: Kredit und Kaution (CH)</t>
  </si>
  <si>
    <t>RE: Verschiedene finanzielle Verluste (CH)</t>
  </si>
  <si>
    <t>RE: Rechtsschutz (CH + FB)</t>
  </si>
  <si>
    <t>RE: Touristische Beistandsleistung (CH)</t>
  </si>
  <si>
    <t>RE: Kredit, Kaution, verschiedene finanzielle Verluste und touristische Beistandsleistung (CH + FB)</t>
  </si>
  <si>
    <t>RE: Assurance accidents (CH + FB)</t>
  </si>
  <si>
    <t>RE: Accidents de travail et maladies professionnelles (CH)</t>
  </si>
  <si>
    <t>RE: Assurance accidents: autres (CH)</t>
  </si>
  <si>
    <t>RE: Assurance maladie (CH + FB)</t>
  </si>
  <si>
    <t>RE: Corps de véhicules terrestres (autres que ferroviaires); (CH + FB)</t>
  </si>
  <si>
    <t>RE: Assurance de choses - sans les catastrophes (CH)</t>
  </si>
  <si>
    <t>RE: Assurance de choses - catastrophes (CH)</t>
  </si>
  <si>
    <t>RE: Incendie, dommages naturels et autres dommages aux biens (CH + FB)</t>
  </si>
  <si>
    <t>RE: Responsabilité civile pour véhicules terrestres automoteurs (CH + FB)</t>
  </si>
  <si>
    <t>RE: Assurance de transport (CH + FB)</t>
  </si>
  <si>
    <t>RE: Responsabilité civile générale (CH + FB)</t>
  </si>
  <si>
    <t>RE: Responsabilité civile professionnelle (CH)</t>
  </si>
  <si>
    <t>RE: Crédit et caution (CH)</t>
  </si>
  <si>
    <t>RE: Pertes pécuniaires diverses (CH)</t>
  </si>
  <si>
    <t>RE: Protection juridique (CH + FB)</t>
  </si>
  <si>
    <t>RE: Assurance assistance touristique (CH)</t>
  </si>
  <si>
    <t>RE: Crédit, caution, pertes pécuniaires diverses et assistance (CH + FB)</t>
  </si>
  <si>
    <t>Legende:</t>
  </si>
  <si>
    <t>Légende:</t>
  </si>
  <si>
    <t xml:space="preserve">Quelle: Eidgenössische Finanzmarktaufsicht FINMA
Masseinheit: CHF
</t>
  </si>
  <si>
    <t xml:space="preserve">Source: Autorité fédérale de surveillance des marchés financiers FINMA
Unité: en CHF
</t>
  </si>
  <si>
    <t>K-Tipp Rechtsschutz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</si>
</sst>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2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/>
      <right/>
      <top style="thin">
        <color indexed="64"/>
      </top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" fillId="0" borderId="0"/>
  </cellStyleXfs>
  <cellXfs count="35">
    <xf numFmtId="0" fontId="0" fillId="0" borderId="0" xfId="0" applyFont="1" applyFill="1" applyBorder="1"/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4" fontId="5" fillId="5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horizontal="left" vertical="top" wrapText="1"/>
    </xf>
    <xf numFmtId="0" fontId="2" fillId="3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2" fillId="4" borderId="0" xfId="1" applyNumberFormat="1" applyFont="1" applyFill="1" applyBorder="1" applyAlignment="1">
      <alignment vertical="top" wrapText="1" readingOrder="1"/>
    </xf>
    <xf numFmtId="0" fontId="10" fillId="0" borderId="0" xfId="1" applyNumberFormat="1" applyFont="1" applyFill="1" applyBorder="1" applyAlignment="1">
      <alignment vertical="top" wrapText="1" readingOrder="1"/>
    </xf>
    <xf numFmtId="0" fontId="11" fillId="0" borderId="0" xfId="0" applyFont="1" applyFill="1" applyBorder="1"/>
    <xf numFmtId="0" fontId="2" fillId="0" borderId="0" xfId="1" applyNumberFormat="1" applyFont="1" applyFill="1" applyBorder="1" applyAlignment="1">
      <alignment vertical="top" wrapText="1" indent="5" readingOrder="1"/>
    </xf>
    <xf numFmtId="164" fontId="4" fillId="0" borderId="0" xfId="0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left" vertical="top" wrapText="1"/>
    </xf>
    <xf numFmtId="0" fontId="5" fillId="2" borderId="2" xfId="1" applyNumberFormat="1" applyFont="1" applyFill="1" applyBorder="1" applyAlignment="1">
      <alignment vertical="top" wrapText="1" readingOrder="1"/>
    </xf>
    <xf numFmtId="164" fontId="2" fillId="5" borderId="2" xfId="1" applyNumberFormat="1" applyFont="1" applyFill="1" applyBorder="1" applyAlignment="1">
      <alignment vertical="top" wrapText="1" readingOrder="1"/>
    </xf>
    <xf numFmtId="164" fontId="2" fillId="5" borderId="1" xfId="1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right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 vertical="top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0" borderId="1" xfId="1" applyNumberFormat="1" applyFont="1" applyFill="1" applyBorder="1" applyAlignment="1">
      <alignment horizontal="right" vertical="top" wrapText="1" readingOrder="1"/>
    </xf>
    <xf numFmtId="0" fontId="2" fillId="4" borderId="1" xfId="1" applyNumberFormat="1" applyFont="1" applyFill="1" applyBorder="1" applyAlignment="1">
      <alignment horizontal="right" vertical="top" wrapText="1" readingOrder="1"/>
    </xf>
    <xf numFmtId="0" fontId="2" fillId="4" borderId="0" xfId="1" applyNumberFormat="1" applyFont="1" applyFill="1" applyBorder="1" applyAlignment="1">
      <alignment horizontal="left" vertical="top" wrapText="1" readingOrder="1"/>
    </xf>
    <xf numFmtId="0" fontId="5" fillId="0" borderId="0" xfId="1" applyNumberFormat="1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>
      <alignment vertical="top" wrapText="1" readingOrder="1"/>
    </xf>
    <xf numFmtId="3" fontId="6" fillId="4" borderId="0" xfId="0" applyNumberFormat="1" applyFont="1" applyFill="1" applyBorder="1" applyAlignment="1">
      <alignment vertical="top" wrapText="1"/>
    </xf>
    <xf numFmtId="164" fontId="5" fillId="2" borderId="2" xfId="1" applyNumberFormat="1" applyFont="1" applyFill="1" applyBorder="1" applyAlignment="1">
      <alignment vertical="top" wrapText="1" readingOrder="1"/>
    </xf>
    <xf numFmtId="0" fontId="4" fillId="4" borderId="0" xfId="0" applyFont="1" applyFill="1" applyBorder="1" applyAlignment="1">
      <alignment vertical="top" wrapText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C151"/>
  <sheetViews>
    <sheetView showGridLines="0" tabSelected="1" zoomScale="120" zoomScaleNormal="120" workbookViewId="0">
      <pane xSplit="1" topLeftCell="B1" activePane="topRight" state="frozen"/>
      <selection pane="topRight" activeCell="A2" sqref="A2"/>
    </sheetView>
  </sheetViews>
  <sheetFormatPr baseColWidth="10" defaultColWidth="10.85546875" defaultRowHeight="8.25" x14ac:dyDescent="0.25"/>
  <cols>
    <col min="1" max="2" width="44.5703125" style="2" customWidth="1"/>
    <col min="3" max="16384" width="10.85546875" style="2"/>
  </cols>
  <sheetData>
    <row r="1" spans="1:55" ht="11.25" x14ac:dyDescent="0.15">
      <c r="A1" s="10" t="s">
        <v>132</v>
      </c>
      <c r="B1" s="10" t="s">
        <v>132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ht="63" x14ac:dyDescent="0.25">
      <c r="A2" s="14" t="s">
        <v>130</v>
      </c>
      <c r="B2" s="14" t="s">
        <v>131</v>
      </c>
      <c r="C2" s="4" t="s">
        <v>81</v>
      </c>
      <c r="D2" s="4" t="s">
        <v>82</v>
      </c>
      <c r="E2" s="4" t="s">
        <v>77</v>
      </c>
      <c r="F2" s="4" t="s">
        <v>83</v>
      </c>
      <c r="G2" s="4" t="s">
        <v>84</v>
      </c>
      <c r="H2" s="4" t="s">
        <v>85</v>
      </c>
      <c r="I2" s="4" t="s">
        <v>86</v>
      </c>
      <c r="J2" s="4" t="s">
        <v>87</v>
      </c>
      <c r="K2" s="4" t="s">
        <v>88</v>
      </c>
      <c r="L2" s="4" t="s">
        <v>89</v>
      </c>
      <c r="M2" s="4" t="s">
        <v>90</v>
      </c>
      <c r="N2" s="4" t="s">
        <v>91</v>
      </c>
      <c r="O2" s="4" t="s">
        <v>78</v>
      </c>
      <c r="P2" s="4" t="s">
        <v>92</v>
      </c>
      <c r="Q2" s="4" t="s">
        <v>93</v>
      </c>
      <c r="R2" s="4" t="s">
        <v>94</v>
      </c>
      <c r="S2" s="4" t="s">
        <v>95</v>
      </c>
      <c r="T2" s="4" t="s">
        <v>96</v>
      </c>
      <c r="U2" s="4" t="s">
        <v>97</v>
      </c>
      <c r="V2" s="4" t="s">
        <v>98</v>
      </c>
      <c r="W2" s="4" t="s">
        <v>99</v>
      </c>
      <c r="X2" s="4" t="s">
        <v>100</v>
      </c>
      <c r="Y2" s="4" t="s">
        <v>79</v>
      </c>
      <c r="Z2" s="4" t="s">
        <v>101</v>
      </c>
      <c r="AA2" s="4" t="s">
        <v>102</v>
      </c>
      <c r="AB2" s="4" t="s">
        <v>103</v>
      </c>
      <c r="AC2" s="4" t="s">
        <v>104</v>
      </c>
      <c r="AD2" s="4" t="s">
        <v>345</v>
      </c>
      <c r="AE2" s="4" t="s">
        <v>105</v>
      </c>
      <c r="AF2" s="4" t="s">
        <v>106</v>
      </c>
      <c r="AG2" s="4" t="s">
        <v>107</v>
      </c>
      <c r="AH2" s="4" t="s">
        <v>108</v>
      </c>
      <c r="AI2" s="4" t="s">
        <v>109</v>
      </c>
      <c r="AJ2" s="4" t="s">
        <v>110</v>
      </c>
      <c r="AK2" s="4" t="s">
        <v>111</v>
      </c>
      <c r="AL2" s="4" t="s">
        <v>112</v>
      </c>
      <c r="AM2" s="11" t="s">
        <v>113</v>
      </c>
      <c r="AN2" s="11" t="s">
        <v>114</v>
      </c>
      <c r="AO2" s="4" t="s">
        <v>115</v>
      </c>
      <c r="AP2" s="4" t="s">
        <v>116</v>
      </c>
      <c r="AQ2" s="4" t="s">
        <v>117</v>
      </c>
      <c r="AR2" s="4" t="s">
        <v>118</v>
      </c>
      <c r="AS2" s="4" t="s">
        <v>119</v>
      </c>
      <c r="AT2" s="4" t="s">
        <v>120</v>
      </c>
      <c r="AU2" s="4" t="s">
        <v>121</v>
      </c>
      <c r="AV2" s="4" t="s">
        <v>122</v>
      </c>
      <c r="AW2" s="4" t="s">
        <v>123</v>
      </c>
      <c r="AX2" s="4" t="s">
        <v>124</v>
      </c>
      <c r="AY2" s="12" t="s">
        <v>125</v>
      </c>
      <c r="AZ2" s="4" t="s">
        <v>126</v>
      </c>
      <c r="BA2" s="12" t="s">
        <v>127</v>
      </c>
      <c r="BB2" s="4" t="s">
        <v>80</v>
      </c>
      <c r="BC2" s="13" t="s">
        <v>128</v>
      </c>
    </row>
    <row r="3" spans="1:55" ht="38.1" customHeight="1" x14ac:dyDescent="0.25">
      <c r="A3" s="25" t="s">
        <v>219</v>
      </c>
      <c r="B3" s="25" t="s">
        <v>220</v>
      </c>
      <c r="C3" s="26" t="s">
        <v>129</v>
      </c>
      <c r="D3" s="26" t="s">
        <v>129</v>
      </c>
      <c r="E3" s="26" t="s">
        <v>129</v>
      </c>
      <c r="F3" s="26" t="s">
        <v>129</v>
      </c>
      <c r="G3" s="26" t="s">
        <v>129</v>
      </c>
      <c r="H3" s="26" t="s">
        <v>129</v>
      </c>
      <c r="I3" s="26" t="s">
        <v>129</v>
      </c>
      <c r="J3" s="26" t="s">
        <v>129</v>
      </c>
      <c r="K3" s="26" t="s">
        <v>129</v>
      </c>
      <c r="L3" s="26" t="s">
        <v>129</v>
      </c>
      <c r="M3" s="26" t="s">
        <v>129</v>
      </c>
      <c r="N3" s="26" t="s">
        <v>129</v>
      </c>
      <c r="O3" s="26" t="s">
        <v>129</v>
      </c>
      <c r="P3" s="26" t="s">
        <v>129</v>
      </c>
      <c r="Q3" s="26" t="s">
        <v>129</v>
      </c>
      <c r="R3" s="26" t="s">
        <v>129</v>
      </c>
      <c r="S3" s="26" t="s">
        <v>129</v>
      </c>
      <c r="T3" s="26" t="s">
        <v>129</v>
      </c>
      <c r="U3" s="26" t="s">
        <v>129</v>
      </c>
      <c r="V3" s="26" t="s">
        <v>129</v>
      </c>
      <c r="W3" s="26" t="s">
        <v>129</v>
      </c>
      <c r="X3" s="26" t="s">
        <v>129</v>
      </c>
      <c r="Y3" s="26" t="s">
        <v>129</v>
      </c>
      <c r="Z3" s="26" t="s">
        <v>129</v>
      </c>
      <c r="AA3" s="26" t="s">
        <v>129</v>
      </c>
      <c r="AB3" s="26" t="s">
        <v>129</v>
      </c>
      <c r="AC3" s="26" t="s">
        <v>129</v>
      </c>
      <c r="AD3" s="26" t="s">
        <v>129</v>
      </c>
      <c r="AE3" s="26" t="s">
        <v>129</v>
      </c>
      <c r="AF3" s="26" t="s">
        <v>129</v>
      </c>
      <c r="AG3" s="26" t="s">
        <v>129</v>
      </c>
      <c r="AH3" s="26" t="s">
        <v>129</v>
      </c>
      <c r="AI3" s="26" t="s">
        <v>129</v>
      </c>
      <c r="AJ3" s="26" t="s">
        <v>129</v>
      </c>
      <c r="AK3" s="26" t="s">
        <v>129</v>
      </c>
      <c r="AL3" s="26" t="s">
        <v>129</v>
      </c>
      <c r="AM3" s="26" t="s">
        <v>129</v>
      </c>
      <c r="AN3" s="26" t="s">
        <v>129</v>
      </c>
      <c r="AO3" s="26" t="s">
        <v>129</v>
      </c>
      <c r="AP3" s="26" t="s">
        <v>129</v>
      </c>
      <c r="AQ3" s="26" t="s">
        <v>129</v>
      </c>
      <c r="AR3" s="26" t="s">
        <v>129</v>
      </c>
      <c r="AS3" s="26" t="s">
        <v>129</v>
      </c>
      <c r="AT3" s="26" t="s">
        <v>129</v>
      </c>
      <c r="AU3" s="26" t="s">
        <v>129</v>
      </c>
      <c r="AV3" s="26" t="s">
        <v>129</v>
      </c>
      <c r="AW3" s="26" t="s">
        <v>129</v>
      </c>
      <c r="AX3" s="26" t="s">
        <v>129</v>
      </c>
      <c r="AY3" s="26" t="s">
        <v>129</v>
      </c>
      <c r="AZ3" s="26" t="s">
        <v>129</v>
      </c>
      <c r="BA3" s="26" t="s">
        <v>129</v>
      </c>
      <c r="BB3" s="26" t="s">
        <v>129</v>
      </c>
      <c r="BC3" s="29" t="s">
        <v>129</v>
      </c>
    </row>
    <row r="4" spans="1:55" ht="30" customHeight="1" x14ac:dyDescent="0.25">
      <c r="A4" s="1" t="s">
        <v>343</v>
      </c>
      <c r="B4" s="1" t="s">
        <v>344</v>
      </c>
      <c r="C4" s="27">
        <v>2019</v>
      </c>
      <c r="D4" s="27">
        <v>2019</v>
      </c>
      <c r="E4" s="27">
        <v>2019</v>
      </c>
      <c r="F4" s="27">
        <v>2019</v>
      </c>
      <c r="G4" s="27">
        <v>2019</v>
      </c>
      <c r="H4" s="27">
        <v>2019</v>
      </c>
      <c r="I4" s="27">
        <v>2019</v>
      </c>
      <c r="J4" s="27">
        <v>2019</v>
      </c>
      <c r="K4" s="27">
        <v>2019</v>
      </c>
      <c r="L4" s="27">
        <v>2019</v>
      </c>
      <c r="M4" s="27">
        <v>2019</v>
      </c>
      <c r="N4" s="27">
        <v>2019</v>
      </c>
      <c r="O4" s="27">
        <v>2019</v>
      </c>
      <c r="P4" s="27">
        <v>2019</v>
      </c>
      <c r="Q4" s="27">
        <v>2019</v>
      </c>
      <c r="R4" s="27">
        <v>2019</v>
      </c>
      <c r="S4" s="27">
        <v>2019</v>
      </c>
      <c r="T4" s="27">
        <v>2019</v>
      </c>
      <c r="U4" s="27">
        <v>2019</v>
      </c>
      <c r="V4" s="27">
        <v>2019</v>
      </c>
      <c r="W4" s="27">
        <v>2019</v>
      </c>
      <c r="X4" s="27">
        <v>2019</v>
      </c>
      <c r="Y4" s="27">
        <v>2019</v>
      </c>
      <c r="Z4" s="27">
        <v>2019</v>
      </c>
      <c r="AA4" s="27">
        <v>2019</v>
      </c>
      <c r="AB4" s="27">
        <v>2019</v>
      </c>
      <c r="AC4" s="27">
        <v>2019</v>
      </c>
      <c r="AD4" s="27">
        <v>2019</v>
      </c>
      <c r="AE4" s="27">
        <v>2019</v>
      </c>
      <c r="AF4" s="27">
        <v>2019</v>
      </c>
      <c r="AG4" s="27">
        <v>2019</v>
      </c>
      <c r="AH4" s="27">
        <v>2019</v>
      </c>
      <c r="AI4" s="27">
        <v>2019</v>
      </c>
      <c r="AJ4" s="27">
        <v>2019</v>
      </c>
      <c r="AK4" s="27">
        <v>2019</v>
      </c>
      <c r="AL4" s="27">
        <v>2019</v>
      </c>
      <c r="AM4" s="27">
        <v>2019</v>
      </c>
      <c r="AN4" s="27">
        <v>2019</v>
      </c>
      <c r="AO4" s="27">
        <v>2019</v>
      </c>
      <c r="AP4" s="27">
        <v>2019</v>
      </c>
      <c r="AQ4" s="27">
        <v>2019</v>
      </c>
      <c r="AR4" s="27">
        <v>2019</v>
      </c>
      <c r="AS4" s="27">
        <v>2019</v>
      </c>
      <c r="AT4" s="27">
        <v>2019</v>
      </c>
      <c r="AU4" s="27">
        <v>2019</v>
      </c>
      <c r="AV4" s="27">
        <v>2019</v>
      </c>
      <c r="AW4" s="27">
        <v>2019</v>
      </c>
      <c r="AX4" s="27">
        <v>2019</v>
      </c>
      <c r="AY4" s="27">
        <v>2019</v>
      </c>
      <c r="AZ4" s="27">
        <v>2019</v>
      </c>
      <c r="BA4" s="27">
        <v>2019</v>
      </c>
      <c r="BB4" s="27">
        <v>2019</v>
      </c>
      <c r="BC4" s="28">
        <v>2019</v>
      </c>
    </row>
    <row r="5" spans="1:55" x14ac:dyDescent="0.25">
      <c r="A5" s="1" t="s">
        <v>30</v>
      </c>
      <c r="B5" s="1" t="s">
        <v>206</v>
      </c>
      <c r="C5" s="1"/>
      <c r="D5" s="7">
        <v>87398745</v>
      </c>
      <c r="E5" s="7">
        <v>1905780367</v>
      </c>
      <c r="F5" s="7">
        <v>3115139</v>
      </c>
      <c r="G5" s="7">
        <v>68246402</v>
      </c>
      <c r="H5" s="6"/>
      <c r="I5" s="9">
        <v>0</v>
      </c>
      <c r="J5" s="7">
        <v>3471497934</v>
      </c>
      <c r="K5" s="7">
        <v>124362969</v>
      </c>
      <c r="L5" s="7">
        <v>1454730237</v>
      </c>
      <c r="M5" s="7">
        <v>105607883</v>
      </c>
      <c r="N5" s="7">
        <v>134032482</v>
      </c>
      <c r="O5" s="7">
        <v>59196816</v>
      </c>
      <c r="P5" s="7">
        <v>26060219</v>
      </c>
      <c r="Q5" s="7">
        <v>9509194</v>
      </c>
      <c r="R5" s="7">
        <v>73632304</v>
      </c>
      <c r="S5" s="7">
        <v>10084110</v>
      </c>
      <c r="T5" s="7">
        <v>27078752</v>
      </c>
      <c r="U5" s="7">
        <v>12518585</v>
      </c>
      <c r="V5" s="7">
        <v>41954306</v>
      </c>
      <c r="W5" s="7">
        <v>760692895</v>
      </c>
      <c r="X5" s="7">
        <v>70286168</v>
      </c>
      <c r="Y5" s="7">
        <v>17006628</v>
      </c>
      <c r="Z5" s="7">
        <v>143735240</v>
      </c>
      <c r="AA5" s="7">
        <v>3911311968</v>
      </c>
      <c r="AB5" s="7">
        <v>28208786</v>
      </c>
      <c r="AC5" s="7">
        <v>-15377</v>
      </c>
      <c r="AD5" s="7">
        <v>199297</v>
      </c>
      <c r="AE5" s="6"/>
      <c r="AF5" s="7">
        <v>40742247</v>
      </c>
      <c r="AG5" s="7">
        <v>43022308</v>
      </c>
      <c r="AH5" s="7">
        <v>60101510</v>
      </c>
      <c r="AI5" s="7">
        <v>123383361</v>
      </c>
      <c r="AJ5" s="7">
        <v>55520929</v>
      </c>
      <c r="AK5" s="7">
        <v>135635446</v>
      </c>
      <c r="AL5" s="7">
        <v>3009534975</v>
      </c>
      <c r="AM5" s="7">
        <v>7802874</v>
      </c>
      <c r="AN5" s="7">
        <v>2034776</v>
      </c>
      <c r="AO5" s="7">
        <v>1152050093</v>
      </c>
      <c r="AP5" s="7">
        <v>99887329</v>
      </c>
      <c r="AQ5" s="7">
        <v>522215</v>
      </c>
      <c r="AR5" s="7">
        <v>2293912</v>
      </c>
      <c r="AS5" s="7">
        <v>20451587</v>
      </c>
      <c r="AT5" s="7">
        <v>712779</v>
      </c>
      <c r="AU5" s="7">
        <v>81640405</v>
      </c>
      <c r="AV5" s="7">
        <v>32880737</v>
      </c>
      <c r="AW5" s="7">
        <v>939966496</v>
      </c>
      <c r="AX5" s="7">
        <v>11865663</v>
      </c>
      <c r="AY5" s="7">
        <v>10114393</v>
      </c>
      <c r="AZ5" s="7">
        <v>277537</v>
      </c>
      <c r="BA5" s="7">
        <v>959534365</v>
      </c>
      <c r="BB5" s="7">
        <v>14286446518</v>
      </c>
      <c r="BC5" s="8">
        <f t="shared" ref="BC5:BC59" si="0">SUM(C5:BB5)</f>
        <v>33622654504</v>
      </c>
    </row>
    <row r="6" spans="1:55" x14ac:dyDescent="0.25">
      <c r="A6" s="1" t="s">
        <v>31</v>
      </c>
      <c r="B6" s="1" t="s">
        <v>207</v>
      </c>
      <c r="C6" s="6"/>
      <c r="D6" s="6"/>
      <c r="E6" s="6"/>
      <c r="F6" s="6"/>
      <c r="G6" s="6"/>
      <c r="H6" s="6"/>
      <c r="I6" s="6"/>
      <c r="J6" s="9">
        <v>0</v>
      </c>
      <c r="K6" s="6"/>
      <c r="L6" s="7">
        <v>9257289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>
        <v>20851619</v>
      </c>
      <c r="AB6" s="6"/>
      <c r="AC6" s="6"/>
      <c r="AD6" s="6"/>
      <c r="AE6" s="6"/>
      <c r="AF6" s="6"/>
      <c r="AG6" s="9">
        <v>0</v>
      </c>
      <c r="AH6" s="6"/>
      <c r="AI6" s="6"/>
      <c r="AJ6" s="6"/>
      <c r="AK6" s="6"/>
      <c r="AL6" s="6"/>
      <c r="AM6" s="6"/>
      <c r="AN6" s="6"/>
      <c r="AO6" s="7">
        <v>75032180</v>
      </c>
      <c r="AP6" s="6"/>
      <c r="AQ6" s="6"/>
      <c r="AR6" s="6"/>
      <c r="AS6" s="6"/>
      <c r="AT6" s="6"/>
      <c r="AU6" s="6"/>
      <c r="AV6" s="6"/>
      <c r="AW6" s="7">
        <v>4081780</v>
      </c>
      <c r="AX6" s="6"/>
      <c r="AY6" s="6"/>
      <c r="AZ6" s="6"/>
      <c r="BA6" s="6"/>
      <c r="BB6" s="7">
        <v>1864438745</v>
      </c>
      <c r="BC6" s="8">
        <f t="shared" si="0"/>
        <v>1973661613</v>
      </c>
    </row>
    <row r="7" spans="1:55" x14ac:dyDescent="0.25">
      <c r="A7" s="1" t="s">
        <v>32</v>
      </c>
      <c r="B7" s="1" t="s">
        <v>208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8">
        <f t="shared" si="0"/>
        <v>0</v>
      </c>
    </row>
    <row r="8" spans="1:55" x14ac:dyDescent="0.25">
      <c r="A8" s="1" t="s">
        <v>33</v>
      </c>
      <c r="B8" s="1" t="s">
        <v>209</v>
      </c>
      <c r="C8" s="6"/>
      <c r="D8" s="6"/>
      <c r="E8" s="6"/>
      <c r="F8" s="6"/>
      <c r="G8" s="6"/>
      <c r="H8" s="6"/>
      <c r="I8" s="6"/>
      <c r="J8" s="9">
        <v>0</v>
      </c>
      <c r="K8" s="6"/>
      <c r="L8" s="7">
        <v>9257289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>
        <v>20851619</v>
      </c>
      <c r="AB8" s="6"/>
      <c r="AC8" s="6"/>
      <c r="AD8" s="6"/>
      <c r="AE8" s="6"/>
      <c r="AF8" s="6"/>
      <c r="AG8" s="9">
        <v>0</v>
      </c>
      <c r="AH8" s="6"/>
      <c r="AI8" s="6"/>
      <c r="AJ8" s="6"/>
      <c r="AK8" s="6"/>
      <c r="AL8" s="6"/>
      <c r="AM8" s="6"/>
      <c r="AN8" s="6"/>
      <c r="AO8" s="7">
        <v>75032180</v>
      </c>
      <c r="AP8" s="6"/>
      <c r="AQ8" s="6"/>
      <c r="AR8" s="6"/>
      <c r="AS8" s="6"/>
      <c r="AT8" s="6"/>
      <c r="AU8" s="6"/>
      <c r="AV8" s="6"/>
      <c r="AW8" s="7">
        <v>4081780</v>
      </c>
      <c r="AX8" s="6"/>
      <c r="AY8" s="6"/>
      <c r="AZ8" s="6"/>
      <c r="BA8" s="6"/>
      <c r="BB8" s="7">
        <v>1864438745</v>
      </c>
      <c r="BC8" s="8">
        <f t="shared" si="0"/>
        <v>1973661613</v>
      </c>
    </row>
    <row r="9" spans="1:55" x14ac:dyDescent="0.25">
      <c r="A9" s="1" t="s">
        <v>0</v>
      </c>
      <c r="B9" s="1" t="s">
        <v>139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8"/>
    </row>
    <row r="10" spans="1:55" x14ac:dyDescent="0.25">
      <c r="A10" s="1" t="s">
        <v>1</v>
      </c>
      <c r="B10" s="1" t="s">
        <v>140</v>
      </c>
      <c r="C10" s="6"/>
      <c r="D10" s="6"/>
      <c r="E10" s="6"/>
      <c r="F10" s="6"/>
      <c r="G10" s="6"/>
      <c r="H10" s="6"/>
      <c r="I10" s="6"/>
      <c r="J10" s="9">
        <v>0</v>
      </c>
      <c r="K10" s="6"/>
      <c r="L10" s="7">
        <v>2754436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>
        <v>20851619</v>
      </c>
      <c r="AB10" s="6"/>
      <c r="AC10" s="6"/>
      <c r="AD10" s="6"/>
      <c r="AE10" s="6"/>
      <c r="AF10" s="6"/>
      <c r="AG10" s="9">
        <v>0</v>
      </c>
      <c r="AH10" s="6"/>
      <c r="AI10" s="6"/>
      <c r="AJ10" s="6"/>
      <c r="AK10" s="6"/>
      <c r="AL10" s="6"/>
      <c r="AM10" s="6"/>
      <c r="AN10" s="6"/>
      <c r="AO10" s="7">
        <v>75032180</v>
      </c>
      <c r="AP10" s="6"/>
      <c r="AQ10" s="6"/>
      <c r="AR10" s="6"/>
      <c r="AS10" s="6"/>
      <c r="AT10" s="6"/>
      <c r="AU10" s="6"/>
      <c r="AV10" s="6"/>
      <c r="AW10" s="7">
        <v>3698626</v>
      </c>
      <c r="AX10" s="6"/>
      <c r="AY10" s="6"/>
      <c r="AZ10" s="6"/>
      <c r="BA10" s="6"/>
      <c r="BB10" s="7">
        <v>-252634330</v>
      </c>
      <c r="BC10" s="8">
        <f t="shared" si="0"/>
        <v>-150297469</v>
      </c>
    </row>
    <row r="11" spans="1:55" x14ac:dyDescent="0.25">
      <c r="A11" s="1" t="s">
        <v>2</v>
      </c>
      <c r="B11" s="1" t="s">
        <v>141</v>
      </c>
      <c r="C11" s="6"/>
      <c r="D11" s="6"/>
      <c r="E11" s="6"/>
      <c r="F11" s="6"/>
      <c r="G11" s="6"/>
      <c r="H11" s="6"/>
      <c r="I11" s="6"/>
      <c r="J11" s="9">
        <v>0</v>
      </c>
      <c r="K11" s="6"/>
      <c r="L11" s="9">
        <v>0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9">
        <v>0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7">
        <v>12512</v>
      </c>
      <c r="AX11" s="6"/>
      <c r="AY11" s="6"/>
      <c r="AZ11" s="6"/>
      <c r="BA11" s="6"/>
      <c r="BB11" s="7">
        <v>1448041749</v>
      </c>
      <c r="BC11" s="8">
        <f t="shared" si="0"/>
        <v>1448054261</v>
      </c>
    </row>
    <row r="12" spans="1:55" x14ac:dyDescent="0.25">
      <c r="A12" s="1" t="s">
        <v>3</v>
      </c>
      <c r="B12" s="1" t="s">
        <v>142</v>
      </c>
      <c r="C12" s="6"/>
      <c r="D12" s="6"/>
      <c r="E12" s="6"/>
      <c r="F12" s="6"/>
      <c r="G12" s="6"/>
      <c r="H12" s="6"/>
      <c r="I12" s="6"/>
      <c r="J12" s="9">
        <v>0</v>
      </c>
      <c r="K12" s="6"/>
      <c r="L12" s="7">
        <v>28601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9">
        <v>0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7">
        <v>370642</v>
      </c>
      <c r="AX12" s="6"/>
      <c r="AY12" s="6"/>
      <c r="AZ12" s="6"/>
      <c r="BA12" s="6"/>
      <c r="BB12" s="6"/>
      <c r="BC12" s="8">
        <f t="shared" si="0"/>
        <v>399243</v>
      </c>
    </row>
    <row r="13" spans="1:55" x14ac:dyDescent="0.25">
      <c r="A13" s="1" t="s">
        <v>4</v>
      </c>
      <c r="B13" s="1" t="s">
        <v>143</v>
      </c>
      <c r="C13" s="6"/>
      <c r="D13" s="6"/>
      <c r="E13" s="6"/>
      <c r="F13" s="6"/>
      <c r="G13" s="6"/>
      <c r="H13" s="6"/>
      <c r="I13" s="6"/>
      <c r="J13" s="9">
        <v>0</v>
      </c>
      <c r="K13" s="6"/>
      <c r="L13" s="7">
        <v>6474252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9">
        <v>0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9">
        <v>0</v>
      </c>
      <c r="AX13" s="6"/>
      <c r="AY13" s="6"/>
      <c r="AZ13" s="6"/>
      <c r="BA13" s="6"/>
      <c r="BB13" s="7">
        <v>669031326</v>
      </c>
      <c r="BC13" s="8">
        <f t="shared" si="0"/>
        <v>675505578</v>
      </c>
    </row>
    <row r="14" spans="1:55" x14ac:dyDescent="0.25">
      <c r="A14" s="1" t="s">
        <v>5</v>
      </c>
      <c r="B14" s="1" t="s">
        <v>144</v>
      </c>
      <c r="C14" s="6"/>
      <c r="D14" s="6"/>
      <c r="E14" s="6"/>
      <c r="F14" s="6"/>
      <c r="G14" s="6"/>
      <c r="H14" s="6"/>
      <c r="I14" s="6"/>
      <c r="J14" s="9">
        <v>0</v>
      </c>
      <c r="K14" s="6"/>
      <c r="L14" s="9">
        <v>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9">
        <v>0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9">
        <v>0</v>
      </c>
      <c r="AX14" s="6"/>
      <c r="AY14" s="6"/>
      <c r="AZ14" s="6"/>
      <c r="BA14" s="6"/>
      <c r="BB14" s="6"/>
      <c r="BC14" s="8">
        <f t="shared" si="0"/>
        <v>0</v>
      </c>
    </row>
    <row r="15" spans="1:55" x14ac:dyDescent="0.25">
      <c r="A15" s="1" t="s">
        <v>34</v>
      </c>
      <c r="B15" s="1" t="s">
        <v>210</v>
      </c>
      <c r="C15" s="6"/>
      <c r="D15" s="6"/>
      <c r="E15" s="6"/>
      <c r="F15" s="6"/>
      <c r="G15" s="6"/>
      <c r="H15" s="6"/>
      <c r="I15" s="6"/>
      <c r="J15" s="9">
        <v>0</v>
      </c>
      <c r="K15" s="6"/>
      <c r="L15" s="9">
        <v>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9">
        <v>0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8">
        <f t="shared" si="0"/>
        <v>0</v>
      </c>
    </row>
    <row r="16" spans="1:55" ht="16.5" x14ac:dyDescent="0.25">
      <c r="A16" s="1" t="s">
        <v>35</v>
      </c>
      <c r="B16" s="1" t="s">
        <v>211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8">
        <f t="shared" si="0"/>
        <v>0</v>
      </c>
    </row>
    <row r="17" spans="1:55" ht="16.5" x14ac:dyDescent="0.25">
      <c r="A17" s="1" t="s">
        <v>36</v>
      </c>
      <c r="B17" s="1" t="s">
        <v>212</v>
      </c>
      <c r="C17" s="6"/>
      <c r="D17" s="6"/>
      <c r="E17" s="6"/>
      <c r="F17" s="6"/>
      <c r="G17" s="6"/>
      <c r="H17" s="6"/>
      <c r="I17" s="6"/>
      <c r="J17" s="9">
        <v>0</v>
      </c>
      <c r="K17" s="6"/>
      <c r="L17" s="9">
        <v>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9">
        <v>0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8">
        <f t="shared" si="0"/>
        <v>0</v>
      </c>
    </row>
    <row r="18" spans="1:55" x14ac:dyDescent="0.25">
      <c r="A18" s="1" t="s">
        <v>26</v>
      </c>
      <c r="B18" s="1" t="s">
        <v>202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8"/>
    </row>
    <row r="19" spans="1:55" x14ac:dyDescent="0.25">
      <c r="A19" s="1" t="s">
        <v>27</v>
      </c>
      <c r="B19" s="1" t="s">
        <v>203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8">
        <f t="shared" si="0"/>
        <v>0</v>
      </c>
    </row>
    <row r="20" spans="1:55" ht="16.5" x14ac:dyDescent="0.25">
      <c r="A20" s="1" t="s">
        <v>28</v>
      </c>
      <c r="B20" s="1" t="s">
        <v>204</v>
      </c>
      <c r="C20" s="6"/>
      <c r="D20" s="6"/>
      <c r="E20" s="6"/>
      <c r="F20" s="6"/>
      <c r="G20" s="6"/>
      <c r="H20" s="6"/>
      <c r="I20" s="6"/>
      <c r="J20" s="9">
        <v>0</v>
      </c>
      <c r="K20" s="6"/>
      <c r="L20" s="9">
        <v>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9">
        <v>0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8">
        <f t="shared" si="0"/>
        <v>0</v>
      </c>
    </row>
    <row r="21" spans="1:55" ht="16.5" x14ac:dyDescent="0.25">
      <c r="A21" s="1" t="s">
        <v>29</v>
      </c>
      <c r="B21" s="1" t="s">
        <v>205</v>
      </c>
      <c r="C21" s="6"/>
      <c r="D21" s="6"/>
      <c r="E21" s="6"/>
      <c r="F21" s="6"/>
      <c r="G21" s="6"/>
      <c r="H21" s="6"/>
      <c r="I21" s="6"/>
      <c r="J21" s="9">
        <v>0</v>
      </c>
      <c r="K21" s="6"/>
      <c r="L21" s="9">
        <v>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9">
        <v>0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8">
        <f t="shared" si="0"/>
        <v>0</v>
      </c>
    </row>
    <row r="22" spans="1:55" x14ac:dyDescent="0.25">
      <c r="A22" s="1" t="s">
        <v>37</v>
      </c>
      <c r="B22" s="1" t="s">
        <v>213</v>
      </c>
      <c r="C22" s="6"/>
      <c r="D22" s="7">
        <v>87398745</v>
      </c>
      <c r="E22" s="7">
        <v>1905780367</v>
      </c>
      <c r="F22" s="7">
        <v>3115139</v>
      </c>
      <c r="G22" s="7">
        <v>68246402</v>
      </c>
      <c r="H22" s="6"/>
      <c r="I22" s="9">
        <v>0</v>
      </c>
      <c r="J22" s="7">
        <v>3471497934</v>
      </c>
      <c r="K22" s="7">
        <v>124362969</v>
      </c>
      <c r="L22" s="7">
        <v>1445472948</v>
      </c>
      <c r="M22" s="7">
        <v>105607883</v>
      </c>
      <c r="N22" s="7">
        <v>134032482</v>
      </c>
      <c r="O22" s="7">
        <v>59196816</v>
      </c>
      <c r="P22" s="7">
        <v>26060219</v>
      </c>
      <c r="Q22" s="7">
        <v>9509194</v>
      </c>
      <c r="R22" s="7">
        <v>73632304</v>
      </c>
      <c r="S22" s="7">
        <v>10084110</v>
      </c>
      <c r="T22" s="7">
        <v>27078752</v>
      </c>
      <c r="U22" s="7">
        <v>12518585</v>
      </c>
      <c r="V22" s="7">
        <v>41954306</v>
      </c>
      <c r="W22" s="7">
        <v>760692895</v>
      </c>
      <c r="X22" s="7">
        <v>70286168</v>
      </c>
      <c r="Y22" s="7">
        <v>17006628</v>
      </c>
      <c r="Z22" s="7">
        <v>143735240</v>
      </c>
      <c r="AA22" s="7">
        <v>3890460349</v>
      </c>
      <c r="AB22" s="7">
        <v>28208786</v>
      </c>
      <c r="AC22" s="7">
        <v>-15377</v>
      </c>
      <c r="AD22" s="7">
        <v>199297</v>
      </c>
      <c r="AE22" s="6"/>
      <c r="AF22" s="7">
        <v>40742247</v>
      </c>
      <c r="AG22" s="7">
        <v>43022308</v>
      </c>
      <c r="AH22" s="7">
        <v>60101510</v>
      </c>
      <c r="AI22" s="7">
        <v>123383361</v>
      </c>
      <c r="AJ22" s="7">
        <v>55520929</v>
      </c>
      <c r="AK22" s="7">
        <v>135635446</v>
      </c>
      <c r="AL22" s="7">
        <v>3009534975</v>
      </c>
      <c r="AM22" s="7">
        <v>7802874</v>
      </c>
      <c r="AN22" s="7">
        <v>2034776</v>
      </c>
      <c r="AO22" s="7">
        <v>1077017913</v>
      </c>
      <c r="AP22" s="7">
        <v>99887329</v>
      </c>
      <c r="AQ22" s="7">
        <v>522215</v>
      </c>
      <c r="AR22" s="7">
        <v>2293912</v>
      </c>
      <c r="AS22" s="7">
        <v>20451587</v>
      </c>
      <c r="AT22" s="7">
        <v>712779</v>
      </c>
      <c r="AU22" s="7">
        <v>81640405</v>
      </c>
      <c r="AV22" s="7">
        <v>32880737</v>
      </c>
      <c r="AW22" s="7">
        <v>935884716</v>
      </c>
      <c r="AX22" s="7">
        <v>11865663</v>
      </c>
      <c r="AY22" s="7">
        <v>10114393</v>
      </c>
      <c r="AZ22" s="7">
        <v>277537</v>
      </c>
      <c r="BA22" s="7">
        <v>959534365</v>
      </c>
      <c r="BB22" s="7">
        <v>12422007773</v>
      </c>
      <c r="BC22" s="8">
        <f t="shared" si="0"/>
        <v>31648992891</v>
      </c>
    </row>
    <row r="23" spans="1:55" x14ac:dyDescent="0.25">
      <c r="A23" s="1" t="s">
        <v>38</v>
      </c>
      <c r="B23" s="1" t="s">
        <v>214</v>
      </c>
      <c r="C23" s="6"/>
      <c r="D23" s="7">
        <v>30447742</v>
      </c>
      <c r="E23" s="7">
        <v>1894386059</v>
      </c>
      <c r="F23" s="7">
        <v>3115139</v>
      </c>
      <c r="G23" s="7">
        <v>68246402</v>
      </c>
      <c r="H23" s="6"/>
      <c r="I23" s="9">
        <v>0</v>
      </c>
      <c r="J23" s="7">
        <v>3425338638</v>
      </c>
      <c r="K23" s="7">
        <v>124362969</v>
      </c>
      <c r="L23" s="7">
        <v>1314453670</v>
      </c>
      <c r="M23" s="7">
        <v>105607883</v>
      </c>
      <c r="N23" s="7">
        <v>107808333</v>
      </c>
      <c r="O23" s="7">
        <v>59196816</v>
      </c>
      <c r="P23" s="7">
        <v>26060219</v>
      </c>
      <c r="Q23" s="7">
        <v>9509194</v>
      </c>
      <c r="R23" s="7">
        <v>73632304</v>
      </c>
      <c r="S23" s="7">
        <v>10084110</v>
      </c>
      <c r="T23" s="7">
        <v>9876875</v>
      </c>
      <c r="U23" s="7">
        <v>12518585</v>
      </c>
      <c r="V23" s="7">
        <v>41954306</v>
      </c>
      <c r="W23" s="7">
        <v>760692598</v>
      </c>
      <c r="X23" s="7">
        <v>70286168</v>
      </c>
      <c r="Y23" s="6"/>
      <c r="Z23" s="7">
        <v>143735240</v>
      </c>
      <c r="AA23" s="7">
        <v>2758821154</v>
      </c>
      <c r="AB23" s="7">
        <v>28208786</v>
      </c>
      <c r="AC23" s="7">
        <v>-15377</v>
      </c>
      <c r="AD23" s="7">
        <v>199297</v>
      </c>
      <c r="AE23" s="6"/>
      <c r="AF23" s="7">
        <v>40742247</v>
      </c>
      <c r="AG23" s="7">
        <v>-4240</v>
      </c>
      <c r="AH23" s="7">
        <v>60101510</v>
      </c>
      <c r="AI23" s="7">
        <v>123383361</v>
      </c>
      <c r="AJ23" s="7">
        <v>55520929</v>
      </c>
      <c r="AK23" s="7">
        <v>135635446</v>
      </c>
      <c r="AL23" s="7">
        <v>2975866804</v>
      </c>
      <c r="AM23" s="7">
        <v>7802874</v>
      </c>
      <c r="AN23" s="7">
        <v>2034776</v>
      </c>
      <c r="AO23" s="7">
        <v>306946092</v>
      </c>
      <c r="AP23" s="7">
        <v>99887329</v>
      </c>
      <c r="AQ23" s="7">
        <v>522215</v>
      </c>
      <c r="AR23" s="7">
        <v>1049</v>
      </c>
      <c r="AS23" s="7">
        <v>19833774</v>
      </c>
      <c r="AT23" s="7">
        <v>712779</v>
      </c>
      <c r="AU23" s="7">
        <v>81640405</v>
      </c>
      <c r="AV23" s="7">
        <v>31020240</v>
      </c>
      <c r="AW23" s="7">
        <v>928986586</v>
      </c>
      <c r="AX23" s="7">
        <v>11865663</v>
      </c>
      <c r="AY23" s="7">
        <v>10114393</v>
      </c>
      <c r="AZ23" s="7">
        <v>277537</v>
      </c>
      <c r="BA23" s="6"/>
      <c r="BB23" s="7">
        <v>4428466254</v>
      </c>
      <c r="BC23" s="8">
        <f t="shared" si="0"/>
        <v>20399885133</v>
      </c>
    </row>
    <row r="24" spans="1:55" x14ac:dyDescent="0.25">
      <c r="A24" s="1" t="s">
        <v>6</v>
      </c>
      <c r="B24" s="1" t="s">
        <v>145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8"/>
    </row>
    <row r="25" spans="1:55" x14ac:dyDescent="0.25">
      <c r="A25" s="1" t="s">
        <v>7</v>
      </c>
      <c r="B25" s="1" t="s">
        <v>146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>
        <v>76371329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7">
        <v>426414431</v>
      </c>
      <c r="BC25" s="8">
        <f t="shared" si="0"/>
        <v>502785760</v>
      </c>
    </row>
    <row r="26" spans="1:55" x14ac:dyDescent="0.25">
      <c r="A26" s="1" t="s">
        <v>12</v>
      </c>
      <c r="B26" s="1" t="s">
        <v>165</v>
      </c>
      <c r="C26" s="6"/>
      <c r="D26" s="6"/>
      <c r="E26" s="7">
        <v>8685375</v>
      </c>
      <c r="F26" s="6"/>
      <c r="G26" s="6"/>
      <c r="H26" s="6"/>
      <c r="I26" s="6"/>
      <c r="J26" s="9">
        <v>0</v>
      </c>
      <c r="K26" s="6"/>
      <c r="L26" s="7">
        <v>7214620</v>
      </c>
      <c r="M26" s="6"/>
      <c r="N26" s="7">
        <v>11607332</v>
      </c>
      <c r="O26" s="6"/>
      <c r="P26" s="6"/>
      <c r="Q26" s="6"/>
      <c r="R26" s="6"/>
      <c r="S26" s="6"/>
      <c r="T26" s="6"/>
      <c r="U26" s="6"/>
      <c r="V26" s="6"/>
      <c r="W26" s="7">
        <v>13317039</v>
      </c>
      <c r="X26" s="6"/>
      <c r="Y26" s="6"/>
      <c r="Z26" s="7">
        <v>2774581</v>
      </c>
      <c r="AA26" s="7">
        <v>4182644</v>
      </c>
      <c r="AB26" s="6"/>
      <c r="AC26" s="6"/>
      <c r="AD26" s="6"/>
      <c r="AE26" s="6"/>
      <c r="AF26" s="7">
        <v>1125196</v>
      </c>
      <c r="AG26" s="6"/>
      <c r="AH26" s="6"/>
      <c r="AI26" s="6"/>
      <c r="AJ26" s="6"/>
      <c r="AK26" s="6"/>
      <c r="AL26" s="7">
        <v>17567394</v>
      </c>
      <c r="AM26" s="6"/>
      <c r="AN26" s="6"/>
      <c r="AO26" s="6"/>
      <c r="AP26" s="7">
        <v>2049986</v>
      </c>
      <c r="AQ26" s="6"/>
      <c r="AR26" s="6"/>
      <c r="AS26" s="6"/>
      <c r="AT26" s="7">
        <v>31031</v>
      </c>
      <c r="AU26" s="6"/>
      <c r="AV26" s="6"/>
      <c r="AW26" s="7">
        <v>5675466</v>
      </c>
      <c r="AX26" s="6"/>
      <c r="AY26" s="6"/>
      <c r="AZ26" s="6"/>
      <c r="BA26" s="6"/>
      <c r="BB26" s="7">
        <v>5241816</v>
      </c>
      <c r="BC26" s="8">
        <f t="shared" si="0"/>
        <v>79472480</v>
      </c>
    </row>
    <row r="27" spans="1:55" x14ac:dyDescent="0.25">
      <c r="A27" s="1" t="s">
        <v>13</v>
      </c>
      <c r="B27" s="1" t="s">
        <v>166</v>
      </c>
      <c r="C27" s="6"/>
      <c r="D27" s="6"/>
      <c r="E27" s="7">
        <v>28598074</v>
      </c>
      <c r="F27" s="6"/>
      <c r="G27" s="6"/>
      <c r="H27" s="6"/>
      <c r="I27" s="6"/>
      <c r="J27" s="7">
        <v>68825297</v>
      </c>
      <c r="K27" s="6"/>
      <c r="L27" s="7">
        <v>23916451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7">
        <v>14638747</v>
      </c>
      <c r="X27" s="6"/>
      <c r="Y27" s="6"/>
      <c r="Z27" s="7">
        <v>17195922</v>
      </c>
      <c r="AA27" s="7">
        <v>13546919</v>
      </c>
      <c r="AB27" s="7">
        <v>6746619</v>
      </c>
      <c r="AC27" s="6"/>
      <c r="AD27" s="6"/>
      <c r="AE27" s="6"/>
      <c r="AF27" s="7">
        <v>9364311</v>
      </c>
      <c r="AG27" s="6"/>
      <c r="AH27" s="6"/>
      <c r="AI27" s="6"/>
      <c r="AJ27" s="6"/>
      <c r="AK27" s="6"/>
      <c r="AL27" s="7">
        <v>40199431</v>
      </c>
      <c r="AM27" s="7">
        <v>5180435</v>
      </c>
      <c r="AN27" s="6"/>
      <c r="AO27" s="6"/>
      <c r="AP27" s="7">
        <v>10797978</v>
      </c>
      <c r="AQ27" s="6"/>
      <c r="AR27" s="6"/>
      <c r="AS27" s="6"/>
      <c r="AT27" s="6"/>
      <c r="AU27" s="6"/>
      <c r="AV27" s="6"/>
      <c r="AW27" s="7">
        <v>25795809</v>
      </c>
      <c r="AX27" s="6"/>
      <c r="AY27" s="6"/>
      <c r="AZ27" s="6"/>
      <c r="BA27" s="6"/>
      <c r="BB27" s="7">
        <v>46761480</v>
      </c>
      <c r="BC27" s="8">
        <f t="shared" si="0"/>
        <v>311567473</v>
      </c>
    </row>
    <row r="28" spans="1:55" x14ac:dyDescent="0.25">
      <c r="A28" s="1" t="s">
        <v>14</v>
      </c>
      <c r="B28" s="1" t="s">
        <v>167</v>
      </c>
      <c r="C28" s="6"/>
      <c r="D28" s="6"/>
      <c r="E28" s="7">
        <v>2575898</v>
      </c>
      <c r="F28" s="6"/>
      <c r="G28" s="6"/>
      <c r="H28" s="6"/>
      <c r="I28" s="6"/>
      <c r="J28" s="7">
        <v>3653064</v>
      </c>
      <c r="K28" s="6"/>
      <c r="L28" s="7">
        <v>2549475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7">
        <v>1023141</v>
      </c>
      <c r="X28" s="6"/>
      <c r="Y28" s="6"/>
      <c r="Z28" s="7">
        <v>1570025</v>
      </c>
      <c r="AA28" s="7">
        <v>1290471</v>
      </c>
      <c r="AB28" s="7">
        <v>194412</v>
      </c>
      <c r="AC28" s="6"/>
      <c r="AD28" s="6"/>
      <c r="AE28" s="6"/>
      <c r="AF28" s="9">
        <v>0</v>
      </c>
      <c r="AG28" s="6"/>
      <c r="AH28" s="6"/>
      <c r="AI28" s="6"/>
      <c r="AJ28" s="6"/>
      <c r="AK28" s="6"/>
      <c r="AL28" s="7">
        <v>127228</v>
      </c>
      <c r="AM28" s="6"/>
      <c r="AN28" s="6"/>
      <c r="AO28" s="6"/>
      <c r="AP28" s="7">
        <v>699617</v>
      </c>
      <c r="AQ28" s="6"/>
      <c r="AR28" s="6"/>
      <c r="AS28" s="6"/>
      <c r="AT28" s="6"/>
      <c r="AU28" s="6"/>
      <c r="AV28" s="6"/>
      <c r="AW28" s="7">
        <v>1762698</v>
      </c>
      <c r="AX28" s="6"/>
      <c r="AY28" s="6"/>
      <c r="AZ28" s="6"/>
      <c r="BA28" s="6"/>
      <c r="BB28" s="7">
        <v>4354869</v>
      </c>
      <c r="BC28" s="8">
        <f t="shared" si="0"/>
        <v>19800898</v>
      </c>
    </row>
    <row r="29" spans="1:55" x14ac:dyDescent="0.25">
      <c r="A29" s="1" t="s">
        <v>15</v>
      </c>
      <c r="B29" s="1" t="s">
        <v>168</v>
      </c>
      <c r="C29" s="6"/>
      <c r="D29" s="6"/>
      <c r="E29" s="7">
        <v>28767152</v>
      </c>
      <c r="F29" s="6"/>
      <c r="G29" s="6"/>
      <c r="H29" s="6"/>
      <c r="I29" s="6"/>
      <c r="J29" s="7">
        <v>82825402</v>
      </c>
      <c r="K29" s="6"/>
      <c r="L29" s="7">
        <v>27850260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7">
        <v>18851353</v>
      </c>
      <c r="X29" s="6"/>
      <c r="Y29" s="6"/>
      <c r="Z29" s="7">
        <v>24788301</v>
      </c>
      <c r="AA29" s="7">
        <v>11548926</v>
      </c>
      <c r="AB29" s="7">
        <v>384241</v>
      </c>
      <c r="AC29" s="6"/>
      <c r="AD29" s="6"/>
      <c r="AE29" s="6"/>
      <c r="AF29" s="7">
        <v>3845362</v>
      </c>
      <c r="AG29" s="6"/>
      <c r="AH29" s="6"/>
      <c r="AI29" s="6"/>
      <c r="AJ29" s="6"/>
      <c r="AK29" s="6"/>
      <c r="AL29" s="7">
        <v>20935509</v>
      </c>
      <c r="AM29" s="6"/>
      <c r="AN29" s="6"/>
      <c r="AO29" s="6"/>
      <c r="AP29" s="7">
        <v>4119836</v>
      </c>
      <c r="AQ29" s="6"/>
      <c r="AR29" s="6"/>
      <c r="AS29" s="6"/>
      <c r="AT29" s="6"/>
      <c r="AU29" s="6"/>
      <c r="AV29" s="6"/>
      <c r="AW29" s="7">
        <v>26441625</v>
      </c>
      <c r="AX29" s="6"/>
      <c r="AY29" s="6"/>
      <c r="AZ29" s="6"/>
      <c r="BA29" s="6"/>
      <c r="BB29" s="7">
        <v>42990289</v>
      </c>
      <c r="BC29" s="8">
        <f t="shared" si="0"/>
        <v>293348256</v>
      </c>
    </row>
    <row r="30" spans="1:55" x14ac:dyDescent="0.25">
      <c r="A30" s="1" t="s">
        <v>16</v>
      </c>
      <c r="B30" s="1" t="s">
        <v>169</v>
      </c>
      <c r="C30" s="6"/>
      <c r="D30" s="6"/>
      <c r="E30" s="7">
        <v>20887306</v>
      </c>
      <c r="F30" s="6"/>
      <c r="G30" s="6"/>
      <c r="H30" s="6"/>
      <c r="I30" s="6"/>
      <c r="J30" s="7">
        <v>40267846</v>
      </c>
      <c r="K30" s="6"/>
      <c r="L30" s="7">
        <v>11725968</v>
      </c>
      <c r="M30" s="6"/>
      <c r="N30" s="6"/>
      <c r="O30" s="6"/>
      <c r="P30" s="6"/>
      <c r="Q30" s="7">
        <v>166145</v>
      </c>
      <c r="R30" s="6"/>
      <c r="S30" s="6"/>
      <c r="T30" s="6"/>
      <c r="U30" s="6"/>
      <c r="V30" s="6"/>
      <c r="W30" s="7">
        <v>8066509</v>
      </c>
      <c r="X30" s="6"/>
      <c r="Y30" s="6"/>
      <c r="Z30" s="9">
        <v>0</v>
      </c>
      <c r="AA30" s="7">
        <v>18002348</v>
      </c>
      <c r="AB30" s="6"/>
      <c r="AC30" s="6"/>
      <c r="AD30" s="6"/>
      <c r="AE30" s="6"/>
      <c r="AF30" s="9">
        <v>0</v>
      </c>
      <c r="AG30" s="6"/>
      <c r="AH30" s="6"/>
      <c r="AI30" s="6"/>
      <c r="AJ30" s="6"/>
      <c r="AK30" s="6"/>
      <c r="AL30" s="7">
        <v>16533714</v>
      </c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7">
        <v>11169398</v>
      </c>
      <c r="AX30" s="6"/>
      <c r="AY30" s="7">
        <v>110043</v>
      </c>
      <c r="AZ30" s="6"/>
      <c r="BA30" s="6"/>
      <c r="BB30" s="7">
        <v>24669794</v>
      </c>
      <c r="BC30" s="8">
        <f t="shared" si="0"/>
        <v>151599071</v>
      </c>
    </row>
    <row r="31" spans="1:55" x14ac:dyDescent="0.25">
      <c r="A31" s="1" t="s">
        <v>17</v>
      </c>
      <c r="B31" s="1" t="s">
        <v>170</v>
      </c>
      <c r="C31" s="6"/>
      <c r="D31" s="6"/>
      <c r="E31" s="7">
        <v>34139758</v>
      </c>
      <c r="F31" s="6"/>
      <c r="G31" s="6"/>
      <c r="H31" s="6"/>
      <c r="I31" s="6"/>
      <c r="J31" s="7">
        <v>32496697</v>
      </c>
      <c r="K31" s="6"/>
      <c r="L31" s="7">
        <v>8954730</v>
      </c>
      <c r="M31" s="6"/>
      <c r="N31" s="7">
        <v>1489326</v>
      </c>
      <c r="O31" s="6"/>
      <c r="P31" s="6"/>
      <c r="Q31" s="6"/>
      <c r="R31" s="6"/>
      <c r="S31" s="6"/>
      <c r="T31" s="6"/>
      <c r="U31" s="6"/>
      <c r="V31" s="6"/>
      <c r="W31" s="7">
        <v>7952434</v>
      </c>
      <c r="X31" s="6"/>
      <c r="Y31" s="6"/>
      <c r="Z31" s="7">
        <v>2310264</v>
      </c>
      <c r="AA31" s="7">
        <v>11235774</v>
      </c>
      <c r="AB31" s="6"/>
      <c r="AC31" s="6"/>
      <c r="AD31" s="6"/>
      <c r="AE31" s="6"/>
      <c r="AF31" s="9">
        <v>0</v>
      </c>
      <c r="AG31" s="6"/>
      <c r="AH31" s="6"/>
      <c r="AI31" s="6"/>
      <c r="AJ31" s="6"/>
      <c r="AK31" s="6"/>
      <c r="AL31" s="7">
        <v>6802533</v>
      </c>
      <c r="AM31" s="6"/>
      <c r="AN31" s="6"/>
      <c r="AO31" s="6"/>
      <c r="AP31" s="7">
        <v>45194302</v>
      </c>
      <c r="AQ31" s="6"/>
      <c r="AR31" s="6"/>
      <c r="AS31" s="6"/>
      <c r="AT31" s="6"/>
      <c r="AU31" s="6"/>
      <c r="AV31" s="7">
        <v>320171</v>
      </c>
      <c r="AW31" s="7">
        <v>1338323</v>
      </c>
      <c r="AX31" s="6"/>
      <c r="AY31" s="6"/>
      <c r="AZ31" s="6"/>
      <c r="BA31" s="6"/>
      <c r="BB31" s="7">
        <v>41337816</v>
      </c>
      <c r="BC31" s="8">
        <f t="shared" si="0"/>
        <v>193572128</v>
      </c>
    </row>
    <row r="32" spans="1:55" ht="16.5" x14ac:dyDescent="0.25">
      <c r="A32" s="1" t="s">
        <v>18</v>
      </c>
      <c r="B32" s="1" t="s">
        <v>171</v>
      </c>
      <c r="C32" s="6"/>
      <c r="D32" s="6"/>
      <c r="E32" s="7">
        <v>113386912</v>
      </c>
      <c r="F32" s="6"/>
      <c r="G32" s="6"/>
      <c r="H32" s="6"/>
      <c r="I32" s="6"/>
      <c r="J32" s="7">
        <v>322867262</v>
      </c>
      <c r="K32" s="6"/>
      <c r="L32" s="7">
        <v>103629243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7">
        <v>62289549</v>
      </c>
      <c r="X32" s="6"/>
      <c r="Y32" s="6"/>
      <c r="Z32" s="7">
        <v>95096147</v>
      </c>
      <c r="AA32" s="7">
        <v>52512957</v>
      </c>
      <c r="AB32" s="7">
        <v>17260920</v>
      </c>
      <c r="AC32" s="6"/>
      <c r="AD32" s="6"/>
      <c r="AE32" s="6"/>
      <c r="AF32" s="7">
        <v>13500637</v>
      </c>
      <c r="AG32" s="6"/>
      <c r="AH32" s="6"/>
      <c r="AI32" s="6"/>
      <c r="AJ32" s="6"/>
      <c r="AK32" s="6"/>
      <c r="AL32" s="7">
        <v>134838184</v>
      </c>
      <c r="AM32" s="7">
        <v>2622439</v>
      </c>
      <c r="AN32" s="6"/>
      <c r="AO32" s="6"/>
      <c r="AP32" s="7">
        <v>37011947</v>
      </c>
      <c r="AQ32" s="6"/>
      <c r="AR32" s="6"/>
      <c r="AS32" s="6"/>
      <c r="AT32" s="6"/>
      <c r="AU32" s="6"/>
      <c r="AV32" s="6"/>
      <c r="AW32" s="7">
        <v>91458836</v>
      </c>
      <c r="AX32" s="6"/>
      <c r="AY32" s="6"/>
      <c r="AZ32" s="6"/>
      <c r="BA32" s="6"/>
      <c r="BB32" s="7">
        <v>201916543</v>
      </c>
      <c r="BC32" s="8">
        <f t="shared" si="0"/>
        <v>1248391576</v>
      </c>
    </row>
    <row r="33" spans="1:55" x14ac:dyDescent="0.25">
      <c r="A33" s="1" t="s">
        <v>8</v>
      </c>
      <c r="B33" s="1" t="s">
        <v>147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7">
        <v>172228430</v>
      </c>
      <c r="BC33" s="8">
        <f t="shared" si="0"/>
        <v>172228430</v>
      </c>
    </row>
    <row r="34" spans="1:55" x14ac:dyDescent="0.25">
      <c r="A34" s="1" t="s">
        <v>19</v>
      </c>
      <c r="B34" s="1" t="s">
        <v>172</v>
      </c>
      <c r="C34" s="6"/>
      <c r="D34" s="6"/>
      <c r="E34" s="6"/>
      <c r="F34" s="6"/>
      <c r="G34" s="6"/>
      <c r="H34" s="6"/>
      <c r="I34" s="6"/>
      <c r="J34" s="7">
        <v>10563170</v>
      </c>
      <c r="K34" s="6"/>
      <c r="L34" s="9">
        <v>0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9">
        <v>0</v>
      </c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7">
        <v>230235</v>
      </c>
      <c r="AX34" s="6"/>
      <c r="AY34" s="6"/>
      <c r="AZ34" s="6"/>
      <c r="BA34" s="6"/>
      <c r="BB34" s="7">
        <v>40131</v>
      </c>
      <c r="BC34" s="8">
        <f t="shared" si="0"/>
        <v>10833536</v>
      </c>
    </row>
    <row r="35" spans="1:55" x14ac:dyDescent="0.25">
      <c r="A35" s="1" t="s">
        <v>20</v>
      </c>
      <c r="B35" s="1" t="s">
        <v>173</v>
      </c>
      <c r="C35" s="6"/>
      <c r="D35" s="6"/>
      <c r="E35" s="6"/>
      <c r="F35" s="6"/>
      <c r="G35" s="6"/>
      <c r="H35" s="6"/>
      <c r="I35" s="6"/>
      <c r="J35" s="7">
        <v>6930134</v>
      </c>
      <c r="K35" s="6"/>
      <c r="L35" s="7">
        <v>53341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7">
        <v>98580</v>
      </c>
      <c r="X35" s="6"/>
      <c r="Y35" s="6"/>
      <c r="Z35" s="6"/>
      <c r="AA35" s="6"/>
      <c r="AB35" s="6"/>
      <c r="AC35" s="6"/>
      <c r="AD35" s="6"/>
      <c r="AE35" s="6"/>
      <c r="AF35" s="9">
        <v>0</v>
      </c>
      <c r="AG35" s="6"/>
      <c r="AH35" s="6"/>
      <c r="AI35" s="6"/>
      <c r="AJ35" s="6"/>
      <c r="AK35" s="6"/>
      <c r="AL35" s="6"/>
      <c r="AM35" s="6"/>
      <c r="AN35" s="6"/>
      <c r="AO35" s="6"/>
      <c r="AP35" s="7">
        <v>13663</v>
      </c>
      <c r="AQ35" s="6"/>
      <c r="AR35" s="6"/>
      <c r="AS35" s="6"/>
      <c r="AT35" s="6"/>
      <c r="AU35" s="6"/>
      <c r="AV35" s="6"/>
      <c r="AW35" s="7">
        <v>278533</v>
      </c>
      <c r="AX35" s="6"/>
      <c r="AY35" s="6"/>
      <c r="AZ35" s="6"/>
      <c r="BA35" s="6"/>
      <c r="BB35" s="7">
        <v>2259790</v>
      </c>
      <c r="BC35" s="8">
        <f t="shared" si="0"/>
        <v>9634041</v>
      </c>
    </row>
    <row r="36" spans="1:55" x14ac:dyDescent="0.25">
      <c r="A36" s="1" t="s">
        <v>21</v>
      </c>
      <c r="B36" s="1" t="s">
        <v>174</v>
      </c>
      <c r="C36" s="6"/>
      <c r="D36" s="6"/>
      <c r="E36" s="6"/>
      <c r="F36" s="6"/>
      <c r="G36" s="6"/>
      <c r="H36" s="6"/>
      <c r="I36" s="6"/>
      <c r="J36" s="9">
        <v>0</v>
      </c>
      <c r="K36" s="6"/>
      <c r="L36" s="9">
        <v>0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9">
        <v>0</v>
      </c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9">
        <v>0</v>
      </c>
      <c r="AX36" s="6"/>
      <c r="AY36" s="6"/>
      <c r="AZ36" s="6"/>
      <c r="BA36" s="6"/>
      <c r="BB36" s="6"/>
      <c r="BC36" s="8">
        <f t="shared" si="0"/>
        <v>0</v>
      </c>
    </row>
    <row r="37" spans="1:55" x14ac:dyDescent="0.25">
      <c r="A37" s="1" t="s">
        <v>22</v>
      </c>
      <c r="B37" s="1" t="s">
        <v>175</v>
      </c>
      <c r="C37" s="6"/>
      <c r="D37" s="6"/>
      <c r="E37" s="7">
        <v>848211</v>
      </c>
      <c r="F37" s="6"/>
      <c r="G37" s="6"/>
      <c r="H37" s="6"/>
      <c r="I37" s="6"/>
      <c r="J37" s="7">
        <v>2087094</v>
      </c>
      <c r="K37" s="6"/>
      <c r="L37" s="7">
        <v>175959</v>
      </c>
      <c r="M37" s="6"/>
      <c r="N37" s="7">
        <v>3540</v>
      </c>
      <c r="O37" s="6"/>
      <c r="P37" s="6"/>
      <c r="Q37" s="6"/>
      <c r="R37" s="6"/>
      <c r="S37" s="6"/>
      <c r="T37" s="6"/>
      <c r="U37" s="6"/>
      <c r="V37" s="6"/>
      <c r="W37" s="7">
        <v>110021</v>
      </c>
      <c r="X37" s="6"/>
      <c r="Y37" s="6"/>
      <c r="Z37" s="6"/>
      <c r="AA37" s="7">
        <v>9534285</v>
      </c>
      <c r="AB37" s="6"/>
      <c r="AC37" s="6"/>
      <c r="AD37" s="6"/>
      <c r="AE37" s="6"/>
      <c r="AF37" s="7">
        <v>79578</v>
      </c>
      <c r="AG37" s="6"/>
      <c r="AH37" s="6"/>
      <c r="AI37" s="6"/>
      <c r="AJ37" s="6"/>
      <c r="AK37" s="6"/>
      <c r="AL37" s="7">
        <v>20484262</v>
      </c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7">
        <v>200598</v>
      </c>
      <c r="AX37" s="6"/>
      <c r="AY37" s="6"/>
      <c r="AZ37" s="6"/>
      <c r="BA37" s="6"/>
      <c r="BB37" s="7">
        <v>2835437</v>
      </c>
      <c r="BC37" s="8">
        <f t="shared" si="0"/>
        <v>36358985</v>
      </c>
    </row>
    <row r="38" spans="1:55" x14ac:dyDescent="0.25">
      <c r="A38" s="1" t="s">
        <v>23</v>
      </c>
      <c r="B38" s="1" t="s">
        <v>176</v>
      </c>
      <c r="C38" s="6"/>
      <c r="D38" s="6"/>
      <c r="E38" s="7">
        <v>220197218</v>
      </c>
      <c r="F38" s="6"/>
      <c r="G38" s="6"/>
      <c r="H38" s="6"/>
      <c r="I38" s="6"/>
      <c r="J38" s="7">
        <v>456514121</v>
      </c>
      <c r="K38" s="6"/>
      <c r="L38" s="7">
        <v>140385049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7">
        <v>105634794</v>
      </c>
      <c r="X38" s="6"/>
      <c r="Y38" s="6"/>
      <c r="Z38" s="6"/>
      <c r="AA38" s="7">
        <v>70219004</v>
      </c>
      <c r="AB38" s="7">
        <v>3622594</v>
      </c>
      <c r="AC38" s="6"/>
      <c r="AD38" s="6"/>
      <c r="AE38" s="6"/>
      <c r="AF38" s="7">
        <v>9353564</v>
      </c>
      <c r="AG38" s="6"/>
      <c r="AH38" s="6"/>
      <c r="AI38" s="6"/>
      <c r="AJ38" s="6"/>
      <c r="AK38" s="6"/>
      <c r="AL38" s="7">
        <v>262326349</v>
      </c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7">
        <v>206174926</v>
      </c>
      <c r="AX38" s="6"/>
      <c r="AY38" s="6"/>
      <c r="AZ38" s="6"/>
      <c r="BA38" s="6"/>
      <c r="BB38" s="7">
        <v>324610609</v>
      </c>
      <c r="BC38" s="8">
        <f t="shared" si="0"/>
        <v>1799038228</v>
      </c>
    </row>
    <row r="39" spans="1:55" x14ac:dyDescent="0.25">
      <c r="A39" s="1" t="s">
        <v>40</v>
      </c>
      <c r="B39" s="1" t="s">
        <v>148</v>
      </c>
      <c r="C39" s="6"/>
      <c r="D39" s="6"/>
      <c r="E39" s="7">
        <v>516998535</v>
      </c>
      <c r="F39" s="6"/>
      <c r="G39" s="6"/>
      <c r="H39" s="6"/>
      <c r="I39" s="6"/>
      <c r="J39" s="7">
        <v>750721907</v>
      </c>
      <c r="K39" s="6"/>
      <c r="L39" s="7">
        <v>240186283</v>
      </c>
      <c r="M39" s="6"/>
      <c r="N39" s="6"/>
      <c r="O39" s="6"/>
      <c r="P39" s="6"/>
      <c r="Q39" s="7">
        <v>5205599</v>
      </c>
      <c r="R39" s="7">
        <v>20763089</v>
      </c>
      <c r="S39" s="6"/>
      <c r="T39" s="6"/>
      <c r="U39" s="6"/>
      <c r="V39" s="6"/>
      <c r="W39" s="7">
        <v>163883867</v>
      </c>
      <c r="X39" s="6"/>
      <c r="Y39" s="6"/>
      <c r="Z39" s="6"/>
      <c r="AA39" s="7">
        <v>501934532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7">
        <v>575377925</v>
      </c>
      <c r="AM39" s="6"/>
      <c r="AN39" s="6"/>
      <c r="AO39" s="6"/>
      <c r="AP39" s="6"/>
      <c r="AQ39" s="6"/>
      <c r="AR39" s="6"/>
      <c r="AS39" s="6"/>
      <c r="AT39" s="6"/>
      <c r="AU39" s="6"/>
      <c r="AV39" s="7">
        <v>3267794</v>
      </c>
      <c r="AW39" s="7">
        <v>184710933</v>
      </c>
      <c r="AX39" s="6"/>
      <c r="AY39" s="7">
        <v>3784462</v>
      </c>
      <c r="AZ39" s="6"/>
      <c r="BA39" s="6"/>
      <c r="BB39" s="7">
        <v>654285004</v>
      </c>
      <c r="BC39" s="8">
        <f t="shared" si="0"/>
        <v>3621119930</v>
      </c>
    </row>
    <row r="40" spans="1:55" x14ac:dyDescent="0.25">
      <c r="A40" s="1" t="s">
        <v>54</v>
      </c>
      <c r="B40" s="1" t="s">
        <v>177</v>
      </c>
      <c r="C40" s="6"/>
      <c r="D40" s="6"/>
      <c r="E40" s="6"/>
      <c r="F40" s="6"/>
      <c r="G40" s="6"/>
      <c r="H40" s="6"/>
      <c r="I40" s="6"/>
      <c r="J40" s="9">
        <v>0</v>
      </c>
      <c r="K40" s="6"/>
      <c r="L40" s="9">
        <v>0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9">
        <v>0</v>
      </c>
      <c r="AX40" s="6"/>
      <c r="AY40" s="6"/>
      <c r="AZ40" s="6"/>
      <c r="BA40" s="6"/>
      <c r="BB40" s="6"/>
      <c r="BC40" s="8">
        <f t="shared" si="0"/>
        <v>0</v>
      </c>
    </row>
    <row r="41" spans="1:55" x14ac:dyDescent="0.25">
      <c r="A41" s="1" t="s">
        <v>55</v>
      </c>
      <c r="B41" s="1" t="s">
        <v>178</v>
      </c>
      <c r="C41" s="6"/>
      <c r="D41" s="6"/>
      <c r="E41" s="7">
        <v>2149</v>
      </c>
      <c r="F41" s="6"/>
      <c r="G41" s="6"/>
      <c r="H41" s="6"/>
      <c r="I41" s="6"/>
      <c r="J41" s="7">
        <v>2756231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>
        <v>430376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9">
        <v>0</v>
      </c>
      <c r="AX41" s="6"/>
      <c r="AY41" s="6"/>
      <c r="AZ41" s="6"/>
      <c r="BA41" s="6"/>
      <c r="BB41" s="7">
        <v>1431023</v>
      </c>
      <c r="BC41" s="8">
        <f t="shared" si="0"/>
        <v>4619779</v>
      </c>
    </row>
    <row r="42" spans="1:55" x14ac:dyDescent="0.25">
      <c r="A42" s="1" t="s">
        <v>56</v>
      </c>
      <c r="B42" s="1" t="s">
        <v>179</v>
      </c>
      <c r="C42" s="6"/>
      <c r="D42" s="6"/>
      <c r="E42" s="7">
        <v>14324193</v>
      </c>
      <c r="F42" s="6"/>
      <c r="G42" s="6"/>
      <c r="H42" s="6"/>
      <c r="I42" s="6"/>
      <c r="J42" s="7">
        <v>5004442</v>
      </c>
      <c r="K42" s="6"/>
      <c r="L42" s="7">
        <v>876913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7">
        <v>612940</v>
      </c>
      <c r="X42" s="6"/>
      <c r="Y42" s="6"/>
      <c r="Z42" s="6"/>
      <c r="AA42" s="7">
        <v>1715489</v>
      </c>
      <c r="AB42" s="6"/>
      <c r="AC42" s="6"/>
      <c r="AD42" s="6"/>
      <c r="AE42" s="6"/>
      <c r="AF42" s="6"/>
      <c r="AG42" s="9">
        <v>0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7">
        <v>16053178</v>
      </c>
      <c r="AT42" s="6"/>
      <c r="AU42" s="6"/>
      <c r="AV42" s="6"/>
      <c r="AW42" s="7">
        <v>1269775</v>
      </c>
      <c r="AX42" s="6"/>
      <c r="AY42" s="6"/>
      <c r="AZ42" s="6"/>
      <c r="BA42" s="6"/>
      <c r="BB42" s="7">
        <v>2686741</v>
      </c>
      <c r="BC42" s="8">
        <f t="shared" si="0"/>
        <v>42543671</v>
      </c>
    </row>
    <row r="43" spans="1:55" ht="16.5" x14ac:dyDescent="0.25">
      <c r="A43" s="1" t="s">
        <v>57</v>
      </c>
      <c r="B43" s="1" t="s">
        <v>180</v>
      </c>
      <c r="C43" s="6"/>
      <c r="D43" s="6"/>
      <c r="E43" s="7">
        <v>15088588</v>
      </c>
      <c r="F43" s="6"/>
      <c r="G43" s="6"/>
      <c r="H43" s="6"/>
      <c r="I43" s="6"/>
      <c r="J43" s="7">
        <v>26867899</v>
      </c>
      <c r="K43" s="6"/>
      <c r="L43" s="7">
        <v>33054285</v>
      </c>
      <c r="M43" s="6"/>
      <c r="N43" s="7">
        <v>13329103</v>
      </c>
      <c r="O43" s="6"/>
      <c r="P43" s="6"/>
      <c r="Q43" s="6"/>
      <c r="R43" s="6"/>
      <c r="S43" s="6"/>
      <c r="T43" s="6"/>
      <c r="U43" s="6"/>
      <c r="V43" s="6"/>
      <c r="W43" s="7">
        <v>2130149</v>
      </c>
      <c r="X43" s="6"/>
      <c r="Y43" s="6"/>
      <c r="Z43" s="6"/>
      <c r="AA43" s="7">
        <v>42398716</v>
      </c>
      <c r="AB43" s="6"/>
      <c r="AC43" s="6"/>
      <c r="AD43" s="6"/>
      <c r="AE43" s="6"/>
      <c r="AF43" s="6"/>
      <c r="AG43" s="7">
        <v>-4240</v>
      </c>
      <c r="AH43" s="6"/>
      <c r="AI43" s="6"/>
      <c r="AJ43" s="6"/>
      <c r="AK43" s="6"/>
      <c r="AL43" s="7">
        <v>10700164</v>
      </c>
      <c r="AM43" s="6"/>
      <c r="AN43" s="6"/>
      <c r="AO43" s="6"/>
      <c r="AP43" s="6"/>
      <c r="AQ43" s="6"/>
      <c r="AR43" s="6"/>
      <c r="AS43" s="6"/>
      <c r="AT43" s="6"/>
      <c r="AU43" s="6"/>
      <c r="AV43" s="7">
        <v>7933253</v>
      </c>
      <c r="AW43" s="9">
        <v>0</v>
      </c>
      <c r="AX43" s="6"/>
      <c r="AY43" s="6"/>
      <c r="AZ43" s="7">
        <v>-105572</v>
      </c>
      <c r="BA43" s="6"/>
      <c r="BB43" s="7">
        <v>20461317</v>
      </c>
      <c r="BC43" s="8">
        <f t="shared" si="0"/>
        <v>171853662</v>
      </c>
    </row>
    <row r="44" spans="1:55" x14ac:dyDescent="0.25">
      <c r="A44" s="1" t="s">
        <v>58</v>
      </c>
      <c r="B44" s="1" t="s">
        <v>181</v>
      </c>
      <c r="C44" s="6"/>
      <c r="D44" s="6"/>
      <c r="E44" s="7">
        <v>52197503</v>
      </c>
      <c r="F44" s="7">
        <v>1276373</v>
      </c>
      <c r="G44" s="6"/>
      <c r="H44" s="6"/>
      <c r="I44" s="6"/>
      <c r="J44" s="7">
        <v>92113065</v>
      </c>
      <c r="K44" s="6"/>
      <c r="L44" s="7">
        <v>65968198</v>
      </c>
      <c r="M44" s="6"/>
      <c r="N44" s="7">
        <v>5737390</v>
      </c>
      <c r="O44" s="6"/>
      <c r="P44" s="6"/>
      <c r="Q44" s="6"/>
      <c r="R44" s="7">
        <v>21921542</v>
      </c>
      <c r="S44" s="6"/>
      <c r="T44" s="6"/>
      <c r="U44" s="6"/>
      <c r="V44" s="6"/>
      <c r="W44" s="7">
        <v>17206083</v>
      </c>
      <c r="X44" s="7">
        <v>22569963</v>
      </c>
      <c r="Y44" s="6"/>
      <c r="Z44" s="6"/>
      <c r="AA44" s="7">
        <v>72200621</v>
      </c>
      <c r="AB44" s="6"/>
      <c r="AC44" s="6"/>
      <c r="AD44" s="6"/>
      <c r="AE44" s="6"/>
      <c r="AF44" s="7">
        <v>1239919</v>
      </c>
      <c r="AG44" s="6"/>
      <c r="AH44" s="6"/>
      <c r="AI44" s="6"/>
      <c r="AJ44" s="6"/>
      <c r="AK44" s="6"/>
      <c r="AL44" s="7">
        <v>183282197</v>
      </c>
      <c r="AM44" s="6"/>
      <c r="AN44" s="6"/>
      <c r="AO44" s="7">
        <v>229718994</v>
      </c>
      <c r="AP44" s="6"/>
      <c r="AQ44" s="6"/>
      <c r="AR44" s="6"/>
      <c r="AS44" s="6"/>
      <c r="AT44" s="6"/>
      <c r="AU44" s="6"/>
      <c r="AV44" s="7">
        <v>1326718</v>
      </c>
      <c r="AW44" s="7">
        <v>21373703</v>
      </c>
      <c r="AX44" s="6"/>
      <c r="AY44" s="7">
        <v>410648</v>
      </c>
      <c r="AZ44" s="7">
        <v>281975</v>
      </c>
      <c r="BA44" s="6"/>
      <c r="BB44" s="7">
        <v>73596404</v>
      </c>
      <c r="BC44" s="8">
        <f t="shared" si="0"/>
        <v>862421296</v>
      </c>
    </row>
    <row r="45" spans="1:55" x14ac:dyDescent="0.25">
      <c r="A45" s="1" t="s">
        <v>59</v>
      </c>
      <c r="B45" s="1" t="s">
        <v>182</v>
      </c>
      <c r="C45" s="6"/>
      <c r="D45" s="6"/>
      <c r="E45" s="7">
        <v>48638393</v>
      </c>
      <c r="F45" s="7">
        <v>859654</v>
      </c>
      <c r="G45" s="6"/>
      <c r="H45" s="6"/>
      <c r="I45" s="6"/>
      <c r="J45" s="7">
        <v>80869217</v>
      </c>
      <c r="K45" s="6"/>
      <c r="L45" s="7">
        <v>64889695</v>
      </c>
      <c r="M45" s="6"/>
      <c r="N45" s="6"/>
      <c r="O45" s="6"/>
      <c r="P45" s="6"/>
      <c r="Q45" s="6"/>
      <c r="R45" s="7">
        <v>5300916</v>
      </c>
      <c r="S45" s="6"/>
      <c r="T45" s="6"/>
      <c r="U45" s="6"/>
      <c r="V45" s="6"/>
      <c r="W45" s="7">
        <v>26638707</v>
      </c>
      <c r="X45" s="7">
        <v>36622579</v>
      </c>
      <c r="Y45" s="6"/>
      <c r="Z45" s="6"/>
      <c r="AA45" s="7">
        <v>95765044</v>
      </c>
      <c r="AB45" s="6"/>
      <c r="AC45" s="6"/>
      <c r="AD45" s="6"/>
      <c r="AE45" s="6"/>
      <c r="AF45" s="7">
        <v>187624</v>
      </c>
      <c r="AG45" s="6"/>
      <c r="AH45" s="6"/>
      <c r="AI45" s="6"/>
      <c r="AJ45" s="6"/>
      <c r="AK45" s="6"/>
      <c r="AL45" s="7">
        <v>169658679</v>
      </c>
      <c r="AM45" s="6"/>
      <c r="AN45" s="6"/>
      <c r="AO45" s="6"/>
      <c r="AP45" s="6"/>
      <c r="AQ45" s="6"/>
      <c r="AR45" s="7">
        <v>944</v>
      </c>
      <c r="AS45" s="6"/>
      <c r="AT45" s="6"/>
      <c r="AU45" s="6"/>
      <c r="AV45" s="7">
        <v>53613</v>
      </c>
      <c r="AW45" s="7">
        <v>14617911</v>
      </c>
      <c r="AX45" s="6"/>
      <c r="AY45" s="7">
        <v>199627</v>
      </c>
      <c r="AZ45" s="6"/>
      <c r="BA45" s="6"/>
      <c r="BB45" s="7">
        <v>47041772</v>
      </c>
      <c r="BC45" s="8">
        <f t="shared" si="0"/>
        <v>591344375</v>
      </c>
    </row>
    <row r="46" spans="1:55" x14ac:dyDescent="0.25">
      <c r="A46" s="1" t="s">
        <v>60</v>
      </c>
      <c r="B46" s="1" t="s">
        <v>183</v>
      </c>
      <c r="C46" s="6"/>
      <c r="D46" s="7">
        <v>5467</v>
      </c>
      <c r="E46" s="7">
        <v>206000966</v>
      </c>
      <c r="F46" s="7">
        <v>979112</v>
      </c>
      <c r="G46" s="6"/>
      <c r="H46" s="6"/>
      <c r="I46" s="9">
        <v>0</v>
      </c>
      <c r="J46" s="7">
        <v>424135387</v>
      </c>
      <c r="K46" s="6"/>
      <c r="L46" s="7">
        <v>198395963</v>
      </c>
      <c r="M46" s="6"/>
      <c r="N46" s="7">
        <v>24023571</v>
      </c>
      <c r="O46" s="6"/>
      <c r="P46" s="6"/>
      <c r="Q46" s="6"/>
      <c r="R46" s="7">
        <v>25646757</v>
      </c>
      <c r="S46" s="7">
        <v>10084110</v>
      </c>
      <c r="T46" s="7">
        <v>81069</v>
      </c>
      <c r="U46" s="6"/>
      <c r="V46" s="6"/>
      <c r="W46" s="7">
        <v>83038404</v>
      </c>
      <c r="X46" s="7">
        <v>11093626</v>
      </c>
      <c r="Y46" s="6"/>
      <c r="Z46" s="6"/>
      <c r="AA46" s="7">
        <v>358044824</v>
      </c>
      <c r="AB46" s="6"/>
      <c r="AC46" s="7">
        <v>-15377</v>
      </c>
      <c r="AD46" s="7"/>
      <c r="AE46" s="6"/>
      <c r="AF46" s="7">
        <v>1610008</v>
      </c>
      <c r="AG46" s="6"/>
      <c r="AH46" s="6"/>
      <c r="AI46" s="6"/>
      <c r="AJ46" s="6"/>
      <c r="AK46" s="7">
        <v>48973525</v>
      </c>
      <c r="AL46" s="7">
        <v>691266188</v>
      </c>
      <c r="AM46" s="6"/>
      <c r="AN46" s="6"/>
      <c r="AO46" s="6"/>
      <c r="AP46" s="6"/>
      <c r="AQ46" s="6"/>
      <c r="AR46" s="7">
        <v>105</v>
      </c>
      <c r="AS46" s="6"/>
      <c r="AT46" s="6"/>
      <c r="AU46" s="7">
        <v>44331</v>
      </c>
      <c r="AV46" s="7">
        <v>1230733</v>
      </c>
      <c r="AW46" s="7">
        <v>107153246</v>
      </c>
      <c r="AX46" s="6"/>
      <c r="AY46" s="7">
        <v>1909572</v>
      </c>
      <c r="AZ46" s="6"/>
      <c r="BA46" s="6"/>
      <c r="BB46" s="7">
        <v>214613456</v>
      </c>
      <c r="BC46" s="8">
        <f t="shared" si="0"/>
        <v>2408315043</v>
      </c>
    </row>
    <row r="47" spans="1:55" x14ac:dyDescent="0.25">
      <c r="A47" s="1" t="s">
        <v>41</v>
      </c>
      <c r="B47" s="1" t="s">
        <v>149</v>
      </c>
      <c r="C47" s="6"/>
      <c r="D47" s="7">
        <v>6106615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7">
        <v>387432594</v>
      </c>
      <c r="AB47" s="6"/>
      <c r="AC47" s="6"/>
      <c r="AD47" s="6"/>
      <c r="AE47" s="6"/>
      <c r="AF47" s="6"/>
      <c r="AG47" s="6"/>
      <c r="AH47" s="6"/>
      <c r="AI47" s="6"/>
      <c r="AJ47" s="6"/>
      <c r="AK47" s="7">
        <v>86661921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7">
        <v>374194436</v>
      </c>
      <c r="BC47" s="8">
        <f t="shared" si="0"/>
        <v>854395566</v>
      </c>
    </row>
    <row r="48" spans="1:55" x14ac:dyDescent="0.25">
      <c r="A48" s="1" t="s">
        <v>42</v>
      </c>
      <c r="B48" s="1" t="s">
        <v>150</v>
      </c>
      <c r="C48" s="6"/>
      <c r="D48" s="6"/>
      <c r="E48" s="7">
        <v>392218109</v>
      </c>
      <c r="F48" s="6"/>
      <c r="G48" s="6"/>
      <c r="H48" s="6"/>
      <c r="I48" s="6"/>
      <c r="J48" s="7">
        <v>544573880</v>
      </c>
      <c r="K48" s="6"/>
      <c r="L48" s="7">
        <v>203399472</v>
      </c>
      <c r="M48" s="6"/>
      <c r="N48" s="6"/>
      <c r="O48" s="6"/>
      <c r="P48" s="6"/>
      <c r="Q48" s="7">
        <v>4137450</v>
      </c>
      <c r="R48" s="6"/>
      <c r="S48" s="6"/>
      <c r="T48" s="6"/>
      <c r="U48" s="6"/>
      <c r="V48" s="6"/>
      <c r="W48" s="7">
        <v>157335163</v>
      </c>
      <c r="X48" s="6"/>
      <c r="Y48" s="6"/>
      <c r="Z48" s="6"/>
      <c r="AA48" s="7">
        <v>503679324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7">
        <v>436864817</v>
      </c>
      <c r="AM48" s="6"/>
      <c r="AN48" s="6"/>
      <c r="AO48" s="6"/>
      <c r="AP48" s="6"/>
      <c r="AQ48" s="6"/>
      <c r="AR48" s="6"/>
      <c r="AS48" s="6"/>
      <c r="AT48" s="6"/>
      <c r="AU48" s="6"/>
      <c r="AV48" s="7">
        <v>1203618</v>
      </c>
      <c r="AW48" s="7">
        <v>150466539</v>
      </c>
      <c r="AX48" s="7">
        <v>5944516</v>
      </c>
      <c r="AY48" s="7">
        <v>3146064</v>
      </c>
      <c r="AZ48" s="6"/>
      <c r="BA48" s="6"/>
      <c r="BB48" s="7">
        <v>1022957204</v>
      </c>
      <c r="BC48" s="8">
        <f t="shared" si="0"/>
        <v>3425926156</v>
      </c>
    </row>
    <row r="49" spans="1:55" x14ac:dyDescent="0.25">
      <c r="A49" s="1" t="s">
        <v>61</v>
      </c>
      <c r="B49" s="1" t="s">
        <v>184</v>
      </c>
      <c r="C49" s="6"/>
      <c r="D49" s="6"/>
      <c r="E49" s="7">
        <v>1830</v>
      </c>
      <c r="F49" s="6"/>
      <c r="G49" s="6"/>
      <c r="H49" s="6"/>
      <c r="I49" s="6"/>
      <c r="J49" s="7">
        <v>3374987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7">
        <v>1796473</v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9">
        <v>0</v>
      </c>
      <c r="AX49" s="6"/>
      <c r="AY49" s="6"/>
      <c r="AZ49" s="6"/>
      <c r="BA49" s="6"/>
      <c r="BB49" s="7">
        <v>926106</v>
      </c>
      <c r="BC49" s="8">
        <f t="shared" si="0"/>
        <v>6099396</v>
      </c>
    </row>
    <row r="50" spans="1:55" ht="16.5" x14ac:dyDescent="0.25">
      <c r="A50" s="1" t="s">
        <v>62</v>
      </c>
      <c r="B50" s="1" t="s">
        <v>185</v>
      </c>
      <c r="C50" s="6"/>
      <c r="D50" s="6"/>
      <c r="E50" s="7">
        <v>3854843</v>
      </c>
      <c r="F50" s="6"/>
      <c r="G50" s="6"/>
      <c r="H50" s="6"/>
      <c r="I50" s="6"/>
      <c r="J50" s="7">
        <v>2152212</v>
      </c>
      <c r="K50" s="6"/>
      <c r="L50" s="7">
        <v>408879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7">
        <v>353879</v>
      </c>
      <c r="X50" s="6"/>
      <c r="Y50" s="6"/>
      <c r="Z50" s="6"/>
      <c r="AA50" s="7">
        <v>629590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>
        <v>9791848</v>
      </c>
      <c r="AP50" s="6"/>
      <c r="AQ50" s="6"/>
      <c r="AR50" s="6"/>
      <c r="AS50" s="6"/>
      <c r="AT50" s="6"/>
      <c r="AU50" s="6"/>
      <c r="AV50" s="6"/>
      <c r="AW50" s="7">
        <v>418039</v>
      </c>
      <c r="AX50" s="6"/>
      <c r="AY50" s="6"/>
      <c r="AZ50" s="6"/>
      <c r="BA50" s="6"/>
      <c r="BB50" s="7">
        <v>1088940</v>
      </c>
      <c r="BC50" s="8">
        <f t="shared" si="0"/>
        <v>18698230</v>
      </c>
    </row>
    <row r="51" spans="1:55" x14ac:dyDescent="0.25">
      <c r="A51" s="1" t="s">
        <v>43</v>
      </c>
      <c r="B51" s="1" t="s">
        <v>151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7">
        <v>187197654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7">
        <v>28067267</v>
      </c>
      <c r="BC51" s="8">
        <f t="shared" si="0"/>
        <v>215264921</v>
      </c>
    </row>
    <row r="52" spans="1:55" x14ac:dyDescent="0.25">
      <c r="A52" s="1" t="s">
        <v>44</v>
      </c>
      <c r="B52" s="1" t="s">
        <v>152</v>
      </c>
      <c r="C52" s="6"/>
      <c r="D52" s="7">
        <v>2151745</v>
      </c>
      <c r="E52" s="7">
        <v>155543328</v>
      </c>
      <c r="F52" s="6"/>
      <c r="G52" s="6"/>
      <c r="H52" s="6"/>
      <c r="I52" s="6"/>
      <c r="J52" s="7">
        <v>233195701</v>
      </c>
      <c r="K52" s="6"/>
      <c r="L52" s="7">
        <v>122434348</v>
      </c>
      <c r="M52" s="6"/>
      <c r="N52" s="7">
        <v>21974371</v>
      </c>
      <c r="O52" s="6"/>
      <c r="P52" s="6"/>
      <c r="Q52" s="6"/>
      <c r="R52" s="6"/>
      <c r="S52" s="6"/>
      <c r="T52" s="6"/>
      <c r="U52" s="6"/>
      <c r="V52" s="6"/>
      <c r="W52" s="7">
        <v>53271495</v>
      </c>
      <c r="X52" s="6"/>
      <c r="Y52" s="6"/>
      <c r="Z52" s="6"/>
      <c r="AA52" s="7">
        <v>259514361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7">
        <v>310528988</v>
      </c>
      <c r="AM52" s="6"/>
      <c r="AN52" s="6"/>
      <c r="AO52" s="7">
        <v>59886013</v>
      </c>
      <c r="AP52" s="6"/>
      <c r="AQ52" s="6"/>
      <c r="AR52" s="6"/>
      <c r="AS52" s="6"/>
      <c r="AT52" s="6"/>
      <c r="AU52" s="6"/>
      <c r="AV52" s="7">
        <v>531401</v>
      </c>
      <c r="AW52" s="7">
        <v>35340628</v>
      </c>
      <c r="AX52" s="7">
        <v>5921147</v>
      </c>
      <c r="AY52" s="7">
        <v>551359</v>
      </c>
      <c r="AZ52" s="7">
        <v>101134</v>
      </c>
      <c r="BA52" s="6"/>
      <c r="BB52" s="7">
        <v>454674682</v>
      </c>
      <c r="BC52" s="8">
        <f t="shared" si="0"/>
        <v>1715620701</v>
      </c>
    </row>
    <row r="53" spans="1:55" x14ac:dyDescent="0.25">
      <c r="A53" s="1" t="s">
        <v>63</v>
      </c>
      <c r="B53" s="1" t="s">
        <v>186</v>
      </c>
      <c r="C53" s="6"/>
      <c r="D53" s="6"/>
      <c r="E53" s="7">
        <v>972904</v>
      </c>
      <c r="F53" s="6"/>
      <c r="G53" s="6"/>
      <c r="H53" s="6"/>
      <c r="I53" s="6"/>
      <c r="J53" s="7">
        <v>107240574</v>
      </c>
      <c r="K53" s="6"/>
      <c r="L53" s="7">
        <v>26991730</v>
      </c>
      <c r="M53" s="6"/>
      <c r="N53" s="7">
        <v>493831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7">
        <v>20315924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7">
        <v>31618823</v>
      </c>
      <c r="AX53" s="6"/>
      <c r="AY53" s="6"/>
      <c r="AZ53" s="6"/>
      <c r="BA53" s="6"/>
      <c r="BB53" s="7">
        <v>56032222</v>
      </c>
      <c r="BC53" s="8">
        <f t="shared" si="0"/>
        <v>243666008</v>
      </c>
    </row>
    <row r="54" spans="1:55" x14ac:dyDescent="0.25">
      <c r="A54" s="1" t="s">
        <v>64</v>
      </c>
      <c r="B54" s="1" t="s">
        <v>187</v>
      </c>
      <c r="C54" s="6"/>
      <c r="D54" s="7">
        <v>864430</v>
      </c>
      <c r="E54" s="6"/>
      <c r="F54" s="6"/>
      <c r="G54" s="6"/>
      <c r="H54" s="6"/>
      <c r="I54" s="6"/>
      <c r="J54" s="7">
        <v>53655646</v>
      </c>
      <c r="K54" s="6"/>
      <c r="L54" s="6"/>
      <c r="M54" s="6"/>
      <c r="N54" s="7">
        <v>-5591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7">
        <v>7549237</v>
      </c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7">
        <v>6256007</v>
      </c>
      <c r="BC54" s="8">
        <f t="shared" si="0"/>
        <v>68319729</v>
      </c>
    </row>
    <row r="55" spans="1:55" x14ac:dyDescent="0.25">
      <c r="A55" s="1" t="s">
        <v>65</v>
      </c>
      <c r="B55" s="1" t="s">
        <v>188</v>
      </c>
      <c r="C55" s="6"/>
      <c r="D55" s="6"/>
      <c r="E55" s="7">
        <v>12643221</v>
      </c>
      <c r="F55" s="6"/>
      <c r="G55" s="6"/>
      <c r="H55" s="6"/>
      <c r="I55" s="6"/>
      <c r="J55" s="7">
        <v>33257281</v>
      </c>
      <c r="K55" s="6"/>
      <c r="L55" s="7">
        <v>375700</v>
      </c>
      <c r="M55" s="6"/>
      <c r="N55" s="7">
        <v>-94642</v>
      </c>
      <c r="O55" s="6"/>
      <c r="P55" s="6"/>
      <c r="Q55" s="6"/>
      <c r="R55" s="6"/>
      <c r="S55" s="6"/>
      <c r="T55" s="6"/>
      <c r="U55" s="7">
        <v>12518585</v>
      </c>
      <c r="V55" s="6"/>
      <c r="W55" s="7">
        <v>7516505</v>
      </c>
      <c r="X55" s="6"/>
      <c r="Y55" s="6"/>
      <c r="Z55" s="6"/>
      <c r="AA55" s="7">
        <v>14601605</v>
      </c>
      <c r="AB55" s="6"/>
      <c r="AC55" s="6"/>
      <c r="AD55" s="6"/>
      <c r="AE55" s="6"/>
      <c r="AF55" s="6"/>
      <c r="AG55" s="6"/>
      <c r="AH55" s="6"/>
      <c r="AI55" s="6"/>
      <c r="AJ55" s="7">
        <v>55520929</v>
      </c>
      <c r="AK55" s="6"/>
      <c r="AL55" s="7">
        <v>6803460</v>
      </c>
      <c r="AM55" s="6"/>
      <c r="AN55" s="6"/>
      <c r="AO55" s="6"/>
      <c r="AP55" s="6"/>
      <c r="AQ55" s="6"/>
      <c r="AR55" s="6"/>
      <c r="AS55" s="6"/>
      <c r="AT55" s="7">
        <v>681748</v>
      </c>
      <c r="AU55" s="6"/>
      <c r="AV55" s="7">
        <v>948412</v>
      </c>
      <c r="AW55" s="7">
        <v>313953</v>
      </c>
      <c r="AX55" s="6"/>
      <c r="AY55" s="6"/>
      <c r="AZ55" s="6"/>
      <c r="BA55" s="6"/>
      <c r="BB55" s="7">
        <v>8564239</v>
      </c>
      <c r="BC55" s="8">
        <f t="shared" si="0"/>
        <v>153650996</v>
      </c>
    </row>
    <row r="56" spans="1:55" x14ac:dyDescent="0.25">
      <c r="A56" s="1" t="s">
        <v>66</v>
      </c>
      <c r="B56" s="1" t="s">
        <v>189</v>
      </c>
      <c r="C56" s="6"/>
      <c r="D56" s="7">
        <v>949299</v>
      </c>
      <c r="E56" s="7">
        <v>11369808</v>
      </c>
      <c r="F56" s="6"/>
      <c r="G56" s="6"/>
      <c r="H56" s="6"/>
      <c r="I56" s="6"/>
      <c r="J56" s="9">
        <v>0</v>
      </c>
      <c r="K56" s="6"/>
      <c r="L56" s="7">
        <v>12680576</v>
      </c>
      <c r="M56" s="6"/>
      <c r="N56" s="7">
        <v>29250102</v>
      </c>
      <c r="O56" s="6"/>
      <c r="P56" s="6"/>
      <c r="Q56" s="6"/>
      <c r="R56" s="6"/>
      <c r="S56" s="6"/>
      <c r="T56" s="7">
        <v>4020718</v>
      </c>
      <c r="U56" s="6"/>
      <c r="V56" s="6"/>
      <c r="W56" s="7">
        <v>2767561</v>
      </c>
      <c r="X56" s="6"/>
      <c r="Y56" s="6"/>
      <c r="Z56" s="6"/>
      <c r="AA56" s="7">
        <v>41871914</v>
      </c>
      <c r="AB56" s="6"/>
      <c r="AC56" s="6"/>
      <c r="AD56" s="6"/>
      <c r="AE56" s="6"/>
      <c r="AF56" s="7">
        <v>436048</v>
      </c>
      <c r="AG56" s="6"/>
      <c r="AH56" s="6"/>
      <c r="AI56" s="6"/>
      <c r="AJ56" s="6"/>
      <c r="AK56" s="6"/>
      <c r="AL56" s="7">
        <v>43923714</v>
      </c>
      <c r="AM56" s="6"/>
      <c r="AN56" s="6"/>
      <c r="AO56" s="6"/>
      <c r="AP56" s="6"/>
      <c r="AQ56" s="6"/>
      <c r="AR56" s="6"/>
      <c r="AS56" s="7">
        <v>3780596</v>
      </c>
      <c r="AT56" s="6"/>
      <c r="AU56" s="6"/>
      <c r="AV56" s="7">
        <v>11915500</v>
      </c>
      <c r="AW56" s="7">
        <v>981334</v>
      </c>
      <c r="AX56" s="6"/>
      <c r="AY56" s="7">
        <v>2618</v>
      </c>
      <c r="AZ56" s="6"/>
      <c r="BA56" s="6"/>
      <c r="BB56" s="7">
        <v>84062198</v>
      </c>
      <c r="BC56" s="8">
        <f t="shared" si="0"/>
        <v>248011986</v>
      </c>
    </row>
    <row r="57" spans="1:55" x14ac:dyDescent="0.25">
      <c r="A57" s="1" t="s">
        <v>45</v>
      </c>
      <c r="B57" s="1" t="s">
        <v>153</v>
      </c>
      <c r="C57" s="6"/>
      <c r="D57" s="6"/>
      <c r="E57" s="6"/>
      <c r="F57" s="6"/>
      <c r="G57" s="7">
        <v>68246402</v>
      </c>
      <c r="H57" s="6"/>
      <c r="I57" s="6"/>
      <c r="J57" s="9">
        <v>0</v>
      </c>
      <c r="K57" s="7">
        <v>124362969</v>
      </c>
      <c r="L57" s="7">
        <v>12847899</v>
      </c>
      <c r="M57" s="7">
        <v>105607883</v>
      </c>
      <c r="N57" s="6"/>
      <c r="O57" s="7">
        <v>59196816</v>
      </c>
      <c r="P57" s="7">
        <v>26060219</v>
      </c>
      <c r="Q57" s="6"/>
      <c r="R57" s="6"/>
      <c r="S57" s="6"/>
      <c r="T57" s="6"/>
      <c r="U57" s="6"/>
      <c r="V57" s="7">
        <v>41954306</v>
      </c>
      <c r="W57" s="6"/>
      <c r="X57" s="6"/>
      <c r="Y57" s="6"/>
      <c r="Z57" s="6"/>
      <c r="AA57" s="7">
        <v>-1</v>
      </c>
      <c r="AB57" s="6"/>
      <c r="AC57" s="6"/>
      <c r="AD57" s="7">
        <v>199297</v>
      </c>
      <c r="AE57" s="6"/>
      <c r="AF57" s="6"/>
      <c r="AG57" s="6"/>
      <c r="AH57" s="7">
        <v>60101510</v>
      </c>
      <c r="AI57" s="7">
        <v>123383361</v>
      </c>
      <c r="AJ57" s="6"/>
      <c r="AK57" s="6"/>
      <c r="AL57" s="6"/>
      <c r="AM57" s="6"/>
      <c r="AN57" s="7">
        <v>2034776</v>
      </c>
      <c r="AO57" s="6"/>
      <c r="AP57" s="6"/>
      <c r="AQ57" s="6"/>
      <c r="AR57" s="6"/>
      <c r="AS57" s="6"/>
      <c r="AT57" s="6"/>
      <c r="AU57" s="6"/>
      <c r="AV57" s="7">
        <v>111274</v>
      </c>
      <c r="AW57" s="6"/>
      <c r="AX57" s="6"/>
      <c r="AY57" s="6"/>
      <c r="AZ57" s="6"/>
      <c r="BA57" s="6"/>
      <c r="BB57" s="7">
        <v>1639782</v>
      </c>
      <c r="BC57" s="8">
        <f t="shared" si="0"/>
        <v>625746493</v>
      </c>
    </row>
    <row r="58" spans="1:55" x14ac:dyDescent="0.25">
      <c r="A58" s="1" t="s">
        <v>67</v>
      </c>
      <c r="B58" s="1" t="s">
        <v>190</v>
      </c>
      <c r="C58" s="6"/>
      <c r="D58" s="6"/>
      <c r="E58" s="7">
        <v>6445785</v>
      </c>
      <c r="F58" s="6"/>
      <c r="G58" s="6"/>
      <c r="H58" s="6"/>
      <c r="I58" s="6"/>
      <c r="J58" s="7">
        <v>38390122</v>
      </c>
      <c r="K58" s="6"/>
      <c r="L58" s="7">
        <v>5488633</v>
      </c>
      <c r="M58" s="6"/>
      <c r="N58" s="6"/>
      <c r="O58" s="6"/>
      <c r="P58" s="6"/>
      <c r="Q58" s="6"/>
      <c r="R58" s="6"/>
      <c r="S58" s="6"/>
      <c r="T58" s="7">
        <v>5775088</v>
      </c>
      <c r="U58" s="6"/>
      <c r="V58" s="6"/>
      <c r="W58" s="7">
        <v>11728829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7">
        <v>27646068</v>
      </c>
      <c r="AM58" s="6"/>
      <c r="AN58" s="6"/>
      <c r="AO58" s="6"/>
      <c r="AP58" s="6"/>
      <c r="AQ58" s="7">
        <v>522215</v>
      </c>
      <c r="AR58" s="6"/>
      <c r="AS58" s="6"/>
      <c r="AT58" s="6"/>
      <c r="AU58" s="7">
        <v>81596074</v>
      </c>
      <c r="AV58" s="7">
        <v>2177753</v>
      </c>
      <c r="AW58" s="7">
        <v>10195255</v>
      </c>
      <c r="AX58" s="6"/>
      <c r="AY58" s="6"/>
      <c r="AZ58" s="6"/>
      <c r="BA58" s="6"/>
      <c r="BB58" s="7">
        <v>23043958</v>
      </c>
      <c r="BC58" s="8">
        <f t="shared" si="0"/>
        <v>213009780</v>
      </c>
    </row>
    <row r="59" spans="1:55" ht="16.5" x14ac:dyDescent="0.25">
      <c r="A59" s="1" t="s">
        <v>46</v>
      </c>
      <c r="B59" s="1" t="s">
        <v>154</v>
      </c>
      <c r="C59" s="6"/>
      <c r="D59" s="7">
        <v>20370186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7">
        <v>3074306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7">
        <v>57182061</v>
      </c>
      <c r="BC59" s="8">
        <f t="shared" si="0"/>
        <v>80626553</v>
      </c>
    </row>
    <row r="60" spans="1:55" x14ac:dyDescent="0.25">
      <c r="A60" s="1" t="s">
        <v>68</v>
      </c>
      <c r="B60" s="1" t="s">
        <v>191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8"/>
    </row>
    <row r="61" spans="1:55" x14ac:dyDescent="0.25">
      <c r="A61" s="1" t="s">
        <v>69</v>
      </c>
      <c r="B61" s="1" t="s">
        <v>192</v>
      </c>
      <c r="C61" s="6"/>
      <c r="D61" s="6"/>
      <c r="E61" s="7">
        <v>41946881</v>
      </c>
      <c r="F61" s="7">
        <v>833444</v>
      </c>
      <c r="G61" s="6"/>
      <c r="H61" s="6"/>
      <c r="I61" s="6"/>
      <c r="J61" s="7">
        <v>64089935</v>
      </c>
      <c r="K61" s="6"/>
      <c r="L61" s="7">
        <v>54423290</v>
      </c>
      <c r="M61" s="6"/>
      <c r="N61" s="7">
        <v>2939367</v>
      </c>
      <c r="O61" s="6"/>
      <c r="P61" s="6"/>
      <c r="Q61" s="6"/>
      <c r="R61" s="7">
        <v>4437498</v>
      </c>
      <c r="S61" s="6"/>
      <c r="T61" s="6"/>
      <c r="U61" s="6"/>
      <c r="V61" s="6"/>
      <c r="W61" s="7">
        <v>20145860</v>
      </c>
      <c r="X61" s="7">
        <v>1029529</v>
      </c>
      <c r="Y61" s="6"/>
      <c r="Z61" s="6"/>
      <c r="AA61" s="7">
        <v>85901491</v>
      </c>
      <c r="AB61" s="6"/>
      <c r="AC61" s="7">
        <v>-15377</v>
      </c>
      <c r="AD61" s="7"/>
      <c r="AE61" s="6"/>
      <c r="AF61" s="7">
        <v>187624</v>
      </c>
      <c r="AG61" s="6"/>
      <c r="AH61" s="6"/>
      <c r="AI61" s="6"/>
      <c r="AJ61" s="6"/>
      <c r="AK61" s="6"/>
      <c r="AL61" s="7">
        <v>125830797</v>
      </c>
      <c r="AM61" s="6"/>
      <c r="AN61" s="6"/>
      <c r="AO61" s="7">
        <v>306946093</v>
      </c>
      <c r="AP61" s="6"/>
      <c r="AQ61" s="6"/>
      <c r="AR61" s="6"/>
      <c r="AS61" s="6"/>
      <c r="AT61" s="6"/>
      <c r="AU61" s="6"/>
      <c r="AV61" s="7">
        <v>53613</v>
      </c>
      <c r="AW61" s="7">
        <v>13492336</v>
      </c>
      <c r="AX61" s="6"/>
      <c r="AY61" s="7">
        <v>199429</v>
      </c>
      <c r="AZ61" s="6"/>
      <c r="BA61" s="6"/>
      <c r="BB61" s="7">
        <v>42337595</v>
      </c>
      <c r="BC61" s="8">
        <f t="shared" ref="BC61:BC80" si="1">SUM(C61:BB61)</f>
        <v>764779405</v>
      </c>
    </row>
    <row r="62" spans="1:55" x14ac:dyDescent="0.25">
      <c r="A62" s="1" t="s">
        <v>70</v>
      </c>
      <c r="B62" s="1" t="s">
        <v>193</v>
      </c>
      <c r="C62" s="6"/>
      <c r="D62" s="6"/>
      <c r="E62" s="7">
        <v>6691512</v>
      </c>
      <c r="F62" s="7">
        <v>26211</v>
      </c>
      <c r="G62" s="6"/>
      <c r="H62" s="6"/>
      <c r="I62" s="6"/>
      <c r="J62" s="7">
        <v>16779281</v>
      </c>
      <c r="K62" s="6"/>
      <c r="L62" s="7">
        <v>10466405</v>
      </c>
      <c r="M62" s="6"/>
      <c r="N62" s="7">
        <v>147679</v>
      </c>
      <c r="O62" s="6"/>
      <c r="P62" s="6"/>
      <c r="Q62" s="6"/>
      <c r="R62" s="7">
        <v>863418</v>
      </c>
      <c r="S62" s="6"/>
      <c r="T62" s="6"/>
      <c r="U62" s="6"/>
      <c r="V62" s="6"/>
      <c r="W62" s="7">
        <v>6492847</v>
      </c>
      <c r="X62" s="7">
        <v>35593050</v>
      </c>
      <c r="Y62" s="6"/>
      <c r="Z62" s="6"/>
      <c r="AA62" s="7">
        <v>9863553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7">
        <v>43827882</v>
      </c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7">
        <v>1125575</v>
      </c>
      <c r="AX62" s="6"/>
      <c r="AY62" s="7">
        <v>198</v>
      </c>
      <c r="AZ62" s="6"/>
      <c r="BA62" s="6"/>
      <c r="BB62" s="7">
        <v>4704177</v>
      </c>
      <c r="BC62" s="8">
        <f t="shared" si="1"/>
        <v>136581788</v>
      </c>
    </row>
    <row r="63" spans="1:55" x14ac:dyDescent="0.25">
      <c r="A63" s="1" t="s">
        <v>39</v>
      </c>
      <c r="B63" s="1" t="s">
        <v>215</v>
      </c>
      <c r="C63" s="6"/>
      <c r="D63" s="7">
        <v>56951003</v>
      </c>
      <c r="E63" s="7">
        <v>11394308</v>
      </c>
      <c r="F63" s="6"/>
      <c r="G63" s="6"/>
      <c r="H63" s="6"/>
      <c r="I63" s="6"/>
      <c r="J63" s="7">
        <v>46159296</v>
      </c>
      <c r="K63" s="9">
        <v>0</v>
      </c>
      <c r="L63" s="7">
        <v>131019278</v>
      </c>
      <c r="M63" s="6"/>
      <c r="N63" s="7">
        <v>26224149</v>
      </c>
      <c r="O63" s="6"/>
      <c r="P63" s="6"/>
      <c r="Q63" s="6"/>
      <c r="R63" s="6"/>
      <c r="S63" s="9">
        <v>0</v>
      </c>
      <c r="T63" s="7">
        <v>17201877</v>
      </c>
      <c r="U63" s="6"/>
      <c r="V63" s="6"/>
      <c r="W63" s="7">
        <v>297</v>
      </c>
      <c r="X63" s="6"/>
      <c r="Y63" s="7">
        <v>17006628</v>
      </c>
      <c r="Z63" s="6"/>
      <c r="AA63" s="7">
        <v>1131639195</v>
      </c>
      <c r="AB63" s="6"/>
      <c r="AC63" s="6"/>
      <c r="AD63" s="6"/>
      <c r="AE63" s="6"/>
      <c r="AF63" s="6"/>
      <c r="AG63" s="7">
        <v>43026548</v>
      </c>
      <c r="AH63" s="6"/>
      <c r="AI63" s="6"/>
      <c r="AJ63" s="6"/>
      <c r="AK63" s="6"/>
      <c r="AL63" s="7">
        <v>33668171</v>
      </c>
      <c r="AM63" s="6"/>
      <c r="AN63" s="6"/>
      <c r="AO63" s="7">
        <v>770071821</v>
      </c>
      <c r="AP63" s="6"/>
      <c r="AQ63" s="6"/>
      <c r="AR63" s="7">
        <v>2292863</v>
      </c>
      <c r="AS63" s="7">
        <v>617813</v>
      </c>
      <c r="AT63" s="6"/>
      <c r="AU63" s="6"/>
      <c r="AV63" s="7">
        <v>1860497</v>
      </c>
      <c r="AW63" s="7">
        <v>6898130</v>
      </c>
      <c r="AX63" s="6"/>
      <c r="AY63" s="6"/>
      <c r="AZ63" s="6"/>
      <c r="BA63" s="7">
        <v>959534365</v>
      </c>
      <c r="BB63" s="7">
        <v>7993541519</v>
      </c>
      <c r="BC63" s="8">
        <f t="shared" si="1"/>
        <v>11249107758</v>
      </c>
    </row>
    <row r="64" spans="1:55" x14ac:dyDescent="0.25">
      <c r="A64" s="1" t="s">
        <v>9</v>
      </c>
      <c r="B64" s="1" t="s">
        <v>155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8"/>
    </row>
    <row r="65" spans="1:55" x14ac:dyDescent="0.25">
      <c r="A65" s="1" t="s">
        <v>10</v>
      </c>
      <c r="B65" s="1" t="s">
        <v>156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7">
        <v>205722108</v>
      </c>
      <c r="BC65" s="8">
        <f t="shared" si="1"/>
        <v>205722108</v>
      </c>
    </row>
    <row r="66" spans="1:55" x14ac:dyDescent="0.25">
      <c r="A66" s="1" t="s">
        <v>24</v>
      </c>
      <c r="B66" s="1" t="s">
        <v>194</v>
      </c>
      <c r="C66" s="6"/>
      <c r="D66" s="6"/>
      <c r="E66" s="6"/>
      <c r="F66" s="6"/>
      <c r="G66" s="6"/>
      <c r="H66" s="6"/>
      <c r="I66" s="6"/>
      <c r="J66" s="9">
        <v>0</v>
      </c>
      <c r="K66" s="6"/>
      <c r="L66" s="9">
        <v>0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7">
        <v>23172016</v>
      </c>
      <c r="AB66" s="6"/>
      <c r="AC66" s="6"/>
      <c r="AD66" s="6"/>
      <c r="AE66" s="6"/>
      <c r="AF66" s="6"/>
      <c r="AG66" s="9">
        <v>0</v>
      </c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9">
        <v>0</v>
      </c>
      <c r="AX66" s="6"/>
      <c r="AY66" s="6"/>
      <c r="AZ66" s="6"/>
      <c r="BA66" s="7">
        <v>31949993</v>
      </c>
      <c r="BB66" s="6"/>
      <c r="BC66" s="8">
        <f t="shared" si="1"/>
        <v>55122009</v>
      </c>
    </row>
    <row r="67" spans="1:55" x14ac:dyDescent="0.25">
      <c r="A67" s="1" t="s">
        <v>25</v>
      </c>
      <c r="B67" s="1" t="s">
        <v>195</v>
      </c>
      <c r="C67" s="6"/>
      <c r="D67" s="7">
        <v>119398</v>
      </c>
      <c r="E67" s="7">
        <v>2150336</v>
      </c>
      <c r="F67" s="6"/>
      <c r="G67" s="6"/>
      <c r="H67" s="6"/>
      <c r="I67" s="6"/>
      <c r="J67" s="9">
        <v>0</v>
      </c>
      <c r="K67" s="6"/>
      <c r="L67" s="7">
        <v>5241747</v>
      </c>
      <c r="M67" s="6"/>
      <c r="N67" s="7">
        <v>1094701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7">
        <v>2193486</v>
      </c>
      <c r="AH67" s="6"/>
      <c r="AI67" s="6"/>
      <c r="AJ67" s="6"/>
      <c r="AK67" s="6"/>
      <c r="AL67" s="6"/>
      <c r="AM67" s="6"/>
      <c r="AN67" s="6"/>
      <c r="AO67" s="7">
        <v>32961971</v>
      </c>
      <c r="AP67" s="6"/>
      <c r="AQ67" s="6"/>
      <c r="AR67" s="6"/>
      <c r="AS67" s="6"/>
      <c r="AT67" s="6"/>
      <c r="AU67" s="6"/>
      <c r="AV67" s="6"/>
      <c r="AW67" s="7">
        <v>533613</v>
      </c>
      <c r="AX67" s="6"/>
      <c r="AY67" s="6"/>
      <c r="AZ67" s="6"/>
      <c r="BA67" s="7">
        <v>234593608</v>
      </c>
      <c r="BB67" s="7">
        <v>95962592</v>
      </c>
      <c r="BC67" s="8">
        <f t="shared" si="1"/>
        <v>374851452</v>
      </c>
    </row>
    <row r="68" spans="1:55" x14ac:dyDescent="0.25">
      <c r="A68" s="1" t="s">
        <v>11</v>
      </c>
      <c r="B68" s="1" t="s">
        <v>157</v>
      </c>
      <c r="C68" s="6"/>
      <c r="D68" s="6"/>
      <c r="E68" s="6"/>
      <c r="F68" s="6"/>
      <c r="G68" s="6"/>
      <c r="H68" s="6"/>
      <c r="I68" s="6"/>
      <c r="J68" s="9">
        <v>0</v>
      </c>
      <c r="K68" s="6"/>
      <c r="L68" s="9">
        <v>0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9">
        <v>0</v>
      </c>
      <c r="AH68" s="6"/>
      <c r="AI68" s="6"/>
      <c r="AJ68" s="6"/>
      <c r="AK68" s="6"/>
      <c r="AL68" s="7">
        <v>275540</v>
      </c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7">
        <v>95841</v>
      </c>
      <c r="AX68" s="6"/>
      <c r="AY68" s="6"/>
      <c r="AZ68" s="6"/>
      <c r="BA68" s="7">
        <v>4483708</v>
      </c>
      <c r="BB68" s="7">
        <v>33675541</v>
      </c>
      <c r="BC68" s="8">
        <f t="shared" si="1"/>
        <v>38530630</v>
      </c>
    </row>
    <row r="69" spans="1:55" x14ac:dyDescent="0.25">
      <c r="A69" s="1" t="s">
        <v>47</v>
      </c>
      <c r="B69" s="1" t="s">
        <v>158</v>
      </c>
      <c r="C69" s="6"/>
      <c r="D69" s="6"/>
      <c r="E69" s="7">
        <v>57926</v>
      </c>
      <c r="F69" s="6"/>
      <c r="G69" s="6"/>
      <c r="H69" s="6"/>
      <c r="I69" s="6"/>
      <c r="J69" s="9">
        <v>0</v>
      </c>
      <c r="K69" s="6"/>
      <c r="L69" s="7">
        <v>5895011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7">
        <v>29103604</v>
      </c>
      <c r="AB69" s="6"/>
      <c r="AC69" s="6"/>
      <c r="AD69" s="6"/>
      <c r="AE69" s="6"/>
      <c r="AF69" s="6"/>
      <c r="AG69" s="9">
        <v>0</v>
      </c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7">
        <v>236714</v>
      </c>
      <c r="AX69" s="6"/>
      <c r="AY69" s="6"/>
      <c r="AZ69" s="6"/>
      <c r="BA69" s="7">
        <v>4292568</v>
      </c>
      <c r="BB69" s="7">
        <v>599470299</v>
      </c>
      <c r="BC69" s="8">
        <f t="shared" si="1"/>
        <v>639056122</v>
      </c>
    </row>
    <row r="70" spans="1:55" x14ac:dyDescent="0.25">
      <c r="A70" s="1" t="s">
        <v>71</v>
      </c>
      <c r="B70" s="1" t="s">
        <v>196</v>
      </c>
      <c r="C70" s="6"/>
      <c r="D70" s="7">
        <v>3762999</v>
      </c>
      <c r="E70" s="7">
        <v>7045256</v>
      </c>
      <c r="F70" s="6"/>
      <c r="G70" s="6"/>
      <c r="H70" s="6"/>
      <c r="I70" s="6"/>
      <c r="J70" s="7">
        <v>19861743</v>
      </c>
      <c r="K70" s="6"/>
      <c r="L70" s="7">
        <v>74490833</v>
      </c>
      <c r="M70" s="6"/>
      <c r="N70" s="7">
        <v>8075166</v>
      </c>
      <c r="O70" s="6"/>
      <c r="P70" s="6"/>
      <c r="Q70" s="6"/>
      <c r="R70" s="6"/>
      <c r="S70" s="9">
        <v>0</v>
      </c>
      <c r="T70" s="6"/>
      <c r="U70" s="6"/>
      <c r="V70" s="6"/>
      <c r="W70" s="7">
        <v>-6</v>
      </c>
      <c r="X70" s="6"/>
      <c r="Y70" s="6"/>
      <c r="Z70" s="6"/>
      <c r="AA70" s="7">
        <v>566063011</v>
      </c>
      <c r="AB70" s="6"/>
      <c r="AC70" s="6"/>
      <c r="AD70" s="6"/>
      <c r="AE70" s="6"/>
      <c r="AF70" s="6"/>
      <c r="AG70" s="7">
        <v>21161256</v>
      </c>
      <c r="AH70" s="6"/>
      <c r="AI70" s="6"/>
      <c r="AJ70" s="6"/>
      <c r="AK70" s="6"/>
      <c r="AL70" s="7">
        <v>33441371</v>
      </c>
      <c r="AM70" s="6"/>
      <c r="AN70" s="6"/>
      <c r="AO70" s="6"/>
      <c r="AP70" s="6"/>
      <c r="AQ70" s="6"/>
      <c r="AR70" s="6"/>
      <c r="AS70" s="7">
        <v>617813</v>
      </c>
      <c r="AT70" s="6"/>
      <c r="AU70" s="6"/>
      <c r="AV70" s="6"/>
      <c r="AW70" s="7">
        <v>5389563</v>
      </c>
      <c r="AX70" s="6"/>
      <c r="AY70" s="6"/>
      <c r="AZ70" s="6"/>
      <c r="BA70" s="7">
        <v>285055662</v>
      </c>
      <c r="BB70" s="7">
        <v>2523943687</v>
      </c>
      <c r="BC70" s="8">
        <f t="shared" si="1"/>
        <v>3548908354</v>
      </c>
    </row>
    <row r="71" spans="1:55" x14ac:dyDescent="0.25">
      <c r="A71" s="1" t="s">
        <v>72</v>
      </c>
      <c r="B71" s="1" t="s">
        <v>197</v>
      </c>
      <c r="C71" s="6"/>
      <c r="D71" s="7">
        <v>26194184</v>
      </c>
      <c r="E71" s="6"/>
      <c r="F71" s="6"/>
      <c r="G71" s="6"/>
      <c r="H71" s="6"/>
      <c r="I71" s="6"/>
      <c r="J71" s="9">
        <v>0</v>
      </c>
      <c r="K71" s="6"/>
      <c r="L71" s="9">
        <v>0</v>
      </c>
      <c r="M71" s="6"/>
      <c r="N71" s="6"/>
      <c r="O71" s="6"/>
      <c r="P71" s="6"/>
      <c r="Q71" s="6"/>
      <c r="R71" s="6"/>
      <c r="S71" s="9">
        <v>0</v>
      </c>
      <c r="T71" s="6"/>
      <c r="U71" s="6"/>
      <c r="V71" s="6"/>
      <c r="W71" s="6"/>
      <c r="X71" s="6"/>
      <c r="Y71" s="6"/>
      <c r="Z71" s="6"/>
      <c r="AA71" s="7">
        <v>16306619</v>
      </c>
      <c r="AB71" s="6"/>
      <c r="AC71" s="6"/>
      <c r="AD71" s="6"/>
      <c r="AE71" s="6"/>
      <c r="AF71" s="6"/>
      <c r="AG71" s="9">
        <v>0</v>
      </c>
      <c r="AH71" s="6"/>
      <c r="AI71" s="6"/>
      <c r="AJ71" s="6"/>
      <c r="AK71" s="6"/>
      <c r="AL71" s="6"/>
      <c r="AM71" s="6"/>
      <c r="AN71" s="6"/>
      <c r="AO71" s="7">
        <v>627929396</v>
      </c>
      <c r="AP71" s="6"/>
      <c r="AQ71" s="6"/>
      <c r="AR71" s="6"/>
      <c r="AS71" s="6"/>
      <c r="AT71" s="6"/>
      <c r="AU71" s="6"/>
      <c r="AV71" s="6"/>
      <c r="AW71" s="9">
        <v>0</v>
      </c>
      <c r="AX71" s="6"/>
      <c r="AY71" s="6"/>
      <c r="AZ71" s="6"/>
      <c r="BA71" s="6"/>
      <c r="BB71" s="6"/>
      <c r="BC71" s="8">
        <f t="shared" si="1"/>
        <v>670430199</v>
      </c>
    </row>
    <row r="72" spans="1:55" ht="16.5" x14ac:dyDescent="0.25">
      <c r="A72" s="1" t="s">
        <v>48</v>
      </c>
      <c r="B72" s="1" t="s">
        <v>159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7">
        <v>17803650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7">
        <v>1280941934</v>
      </c>
      <c r="BC72" s="8">
        <f t="shared" si="1"/>
        <v>1298745584</v>
      </c>
    </row>
    <row r="73" spans="1:55" ht="16.5" x14ac:dyDescent="0.25">
      <c r="A73" s="1" t="s">
        <v>49</v>
      </c>
      <c r="B73" s="1" t="s">
        <v>160</v>
      </c>
      <c r="C73" s="6"/>
      <c r="D73" s="7">
        <v>14564599</v>
      </c>
      <c r="E73" s="7">
        <v>70714</v>
      </c>
      <c r="F73" s="6"/>
      <c r="G73" s="6"/>
      <c r="H73" s="6"/>
      <c r="I73" s="6"/>
      <c r="J73" s="9">
        <v>0</v>
      </c>
      <c r="K73" s="6"/>
      <c r="L73" s="7">
        <v>18048128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7">
        <v>114654226</v>
      </c>
      <c r="AB73" s="6"/>
      <c r="AC73" s="6"/>
      <c r="AD73" s="6"/>
      <c r="AE73" s="6"/>
      <c r="AF73" s="6"/>
      <c r="AG73" s="9">
        <v>0</v>
      </c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9">
        <v>0</v>
      </c>
      <c r="AX73" s="6"/>
      <c r="AY73" s="6"/>
      <c r="AZ73" s="6"/>
      <c r="BA73" s="7">
        <v>261596883</v>
      </c>
      <c r="BB73" s="7">
        <v>831700774</v>
      </c>
      <c r="BC73" s="8">
        <f t="shared" si="1"/>
        <v>1240635324</v>
      </c>
    </row>
    <row r="74" spans="1:55" x14ac:dyDescent="0.25">
      <c r="A74" s="1" t="s">
        <v>50</v>
      </c>
      <c r="B74" s="1" t="s">
        <v>161</v>
      </c>
      <c r="C74" s="6"/>
      <c r="D74" s="7">
        <v>4694</v>
      </c>
      <c r="E74" s="7">
        <v>809591</v>
      </c>
      <c r="F74" s="6"/>
      <c r="G74" s="6"/>
      <c r="H74" s="6"/>
      <c r="I74" s="6"/>
      <c r="J74" s="7">
        <v>4462737</v>
      </c>
      <c r="K74" s="6"/>
      <c r="L74" s="7">
        <v>17220791</v>
      </c>
      <c r="M74" s="6"/>
      <c r="N74" s="7">
        <v>2597602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7">
        <v>94710928</v>
      </c>
      <c r="AB74" s="6"/>
      <c r="AC74" s="6"/>
      <c r="AD74" s="6"/>
      <c r="AE74" s="6"/>
      <c r="AF74" s="6"/>
      <c r="AG74" s="7">
        <v>12450336</v>
      </c>
      <c r="AH74" s="6"/>
      <c r="AI74" s="6"/>
      <c r="AJ74" s="6"/>
      <c r="AK74" s="6"/>
      <c r="AL74" s="7">
        <v>138</v>
      </c>
      <c r="AM74" s="6"/>
      <c r="AN74" s="6"/>
      <c r="AO74" s="7">
        <v>4108600</v>
      </c>
      <c r="AP74" s="6"/>
      <c r="AQ74" s="6"/>
      <c r="AR74" s="6"/>
      <c r="AS74" s="6"/>
      <c r="AT74" s="6"/>
      <c r="AU74" s="6"/>
      <c r="AV74" s="7">
        <v>1860497</v>
      </c>
      <c r="AW74" s="9">
        <v>0</v>
      </c>
      <c r="AX74" s="6"/>
      <c r="AY74" s="6"/>
      <c r="AZ74" s="6"/>
      <c r="BA74" s="7">
        <v>12200618</v>
      </c>
      <c r="BB74" s="7">
        <v>290219926</v>
      </c>
      <c r="BC74" s="8">
        <f t="shared" si="1"/>
        <v>440646458</v>
      </c>
    </row>
    <row r="75" spans="1:55" x14ac:dyDescent="0.25">
      <c r="A75" s="1" t="s">
        <v>51</v>
      </c>
      <c r="B75" s="1" t="s">
        <v>162</v>
      </c>
      <c r="C75" s="6"/>
      <c r="D75" s="7">
        <v>2203826</v>
      </c>
      <c r="E75" s="7">
        <v>1260485</v>
      </c>
      <c r="F75" s="6"/>
      <c r="G75" s="6"/>
      <c r="H75" s="6"/>
      <c r="I75" s="6"/>
      <c r="J75" s="7">
        <v>493048</v>
      </c>
      <c r="K75" s="6"/>
      <c r="L75" s="7">
        <v>7274659</v>
      </c>
      <c r="M75" s="6"/>
      <c r="N75" s="7">
        <v>8152491</v>
      </c>
      <c r="O75" s="6"/>
      <c r="P75" s="6"/>
      <c r="Q75" s="6"/>
      <c r="R75" s="6"/>
      <c r="S75" s="6"/>
      <c r="T75" s="6"/>
      <c r="U75" s="6"/>
      <c r="V75" s="6"/>
      <c r="W75" s="7">
        <v>-151</v>
      </c>
      <c r="X75" s="6"/>
      <c r="Y75" s="6"/>
      <c r="Z75" s="6"/>
      <c r="AA75" s="7">
        <v>262093208</v>
      </c>
      <c r="AB75" s="6"/>
      <c r="AC75" s="6"/>
      <c r="AD75" s="6"/>
      <c r="AE75" s="6"/>
      <c r="AF75" s="6"/>
      <c r="AG75" s="7">
        <v>4831645</v>
      </c>
      <c r="AH75" s="6"/>
      <c r="AI75" s="6"/>
      <c r="AJ75" s="6"/>
      <c r="AK75" s="6"/>
      <c r="AL75" s="7">
        <v>-48878</v>
      </c>
      <c r="AM75" s="6"/>
      <c r="AN75" s="6"/>
      <c r="AO75" s="7">
        <v>96844747</v>
      </c>
      <c r="AP75" s="6"/>
      <c r="AQ75" s="6"/>
      <c r="AR75" s="7">
        <v>2292863</v>
      </c>
      <c r="AS75" s="6"/>
      <c r="AT75" s="6"/>
      <c r="AU75" s="6"/>
      <c r="AV75" s="6"/>
      <c r="AW75" s="7">
        <v>17</v>
      </c>
      <c r="AX75" s="6"/>
      <c r="AY75" s="6"/>
      <c r="AZ75" s="6"/>
      <c r="BA75" s="7">
        <v>103762970</v>
      </c>
      <c r="BB75" s="7">
        <v>1776555928</v>
      </c>
      <c r="BC75" s="8">
        <f t="shared" si="1"/>
        <v>2265716858</v>
      </c>
    </row>
    <row r="76" spans="1:55" x14ac:dyDescent="0.25">
      <c r="A76" s="1" t="s">
        <v>73</v>
      </c>
      <c r="B76" s="1" t="s">
        <v>198</v>
      </c>
      <c r="C76" s="6"/>
      <c r="D76" s="7">
        <v>1051231</v>
      </c>
      <c r="E76" s="6"/>
      <c r="F76" s="6"/>
      <c r="G76" s="6"/>
      <c r="H76" s="6"/>
      <c r="I76" s="6"/>
      <c r="J76" s="7">
        <v>87190</v>
      </c>
      <c r="K76" s="6"/>
      <c r="L76" s="7">
        <v>40541</v>
      </c>
      <c r="M76" s="6"/>
      <c r="N76" s="7">
        <v>137502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7">
        <v>444274</v>
      </c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9">
        <v>0</v>
      </c>
      <c r="AX76" s="6"/>
      <c r="AY76" s="6"/>
      <c r="AZ76" s="6"/>
      <c r="BA76" s="7">
        <v>3433100</v>
      </c>
      <c r="BB76" s="7">
        <v>152739428</v>
      </c>
      <c r="BC76" s="8">
        <f t="shared" si="1"/>
        <v>157933266</v>
      </c>
    </row>
    <row r="77" spans="1:55" x14ac:dyDescent="0.25">
      <c r="A77" s="1" t="s">
        <v>74</v>
      </c>
      <c r="B77" s="1" t="s">
        <v>199</v>
      </c>
      <c r="C77" s="6"/>
      <c r="D77" s="7">
        <v>4009302</v>
      </c>
      <c r="E77" s="6"/>
      <c r="F77" s="6"/>
      <c r="G77" s="6"/>
      <c r="H77" s="6"/>
      <c r="I77" s="6"/>
      <c r="J77" s="7">
        <v>21254578</v>
      </c>
      <c r="K77" s="6"/>
      <c r="L77" s="9">
        <v>0</v>
      </c>
      <c r="M77" s="6"/>
      <c r="N77" s="7">
        <v>235025</v>
      </c>
      <c r="O77" s="6"/>
      <c r="P77" s="6"/>
      <c r="Q77" s="6"/>
      <c r="R77" s="6"/>
      <c r="S77" s="6"/>
      <c r="T77" s="6"/>
      <c r="U77" s="6"/>
      <c r="V77" s="6"/>
      <c r="W77" s="7">
        <v>454</v>
      </c>
      <c r="X77" s="6"/>
      <c r="Y77" s="6"/>
      <c r="Z77" s="6"/>
      <c r="AA77" s="7">
        <v>5944372</v>
      </c>
      <c r="AB77" s="6"/>
      <c r="AC77" s="6"/>
      <c r="AD77" s="6"/>
      <c r="AE77" s="6"/>
      <c r="AF77" s="6"/>
      <c r="AG77" s="7">
        <v>1795545</v>
      </c>
      <c r="AH77" s="6"/>
      <c r="AI77" s="6"/>
      <c r="AJ77" s="6"/>
      <c r="AK77" s="6"/>
      <c r="AL77" s="6"/>
      <c r="AM77" s="6"/>
      <c r="AN77" s="6"/>
      <c r="AO77" s="7">
        <v>8227107</v>
      </c>
      <c r="AP77" s="6"/>
      <c r="AQ77" s="6"/>
      <c r="AR77" s="6"/>
      <c r="AS77" s="6"/>
      <c r="AT77" s="6"/>
      <c r="AU77" s="6"/>
      <c r="AV77" s="6"/>
      <c r="AW77" s="9">
        <v>0</v>
      </c>
      <c r="AX77" s="6"/>
      <c r="AY77" s="6"/>
      <c r="AZ77" s="6"/>
      <c r="BA77" s="7">
        <v>7134</v>
      </c>
      <c r="BB77" s="7">
        <v>55672221</v>
      </c>
      <c r="BC77" s="8">
        <f t="shared" si="1"/>
        <v>97145738</v>
      </c>
    </row>
    <row r="78" spans="1:55" x14ac:dyDescent="0.25">
      <c r="A78" s="1" t="s">
        <v>75</v>
      </c>
      <c r="B78" s="1" t="s">
        <v>200</v>
      </c>
      <c r="C78" s="6"/>
      <c r="D78" s="7">
        <v>2972941</v>
      </c>
      <c r="E78" s="6"/>
      <c r="F78" s="6"/>
      <c r="G78" s="6"/>
      <c r="H78" s="6"/>
      <c r="I78" s="6"/>
      <c r="J78" s="9">
        <v>0</v>
      </c>
      <c r="K78" s="6"/>
      <c r="L78" s="7">
        <v>1608316</v>
      </c>
      <c r="M78" s="6"/>
      <c r="N78" s="7">
        <v>5931662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7">
        <v>1787561</v>
      </c>
      <c r="AB78" s="6"/>
      <c r="AC78" s="6"/>
      <c r="AD78" s="6"/>
      <c r="AE78" s="6"/>
      <c r="AF78" s="6"/>
      <c r="AG78" s="7">
        <v>150006</v>
      </c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7">
        <v>95550</v>
      </c>
      <c r="AX78" s="6"/>
      <c r="AY78" s="6"/>
      <c r="AZ78" s="6"/>
      <c r="BA78" s="7">
        <v>18006844</v>
      </c>
      <c r="BB78" s="7">
        <v>-30960806</v>
      </c>
      <c r="BC78" s="8">
        <f t="shared" si="1"/>
        <v>-407926</v>
      </c>
    </row>
    <row r="79" spans="1:55" x14ac:dyDescent="0.25">
      <c r="A79" s="1" t="s">
        <v>52</v>
      </c>
      <c r="B79" s="1" t="s">
        <v>163</v>
      </c>
      <c r="C79" s="6"/>
      <c r="D79" s="6"/>
      <c r="E79" s="6"/>
      <c r="F79" s="6"/>
      <c r="G79" s="6"/>
      <c r="H79" s="6"/>
      <c r="I79" s="6"/>
      <c r="J79" s="9">
        <v>0</v>
      </c>
      <c r="K79" s="9">
        <v>0</v>
      </c>
      <c r="L79" s="9"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7">
        <v>17006628</v>
      </c>
      <c r="Z79" s="6"/>
      <c r="AA79" s="6"/>
      <c r="AB79" s="6"/>
      <c r="AC79" s="6"/>
      <c r="AD79" s="6"/>
      <c r="AE79" s="6"/>
      <c r="AF79" s="6"/>
      <c r="AG79" s="9">
        <v>0</v>
      </c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7">
        <v>546832</v>
      </c>
      <c r="AX79" s="6"/>
      <c r="AY79" s="6"/>
      <c r="AZ79" s="6"/>
      <c r="BA79" s="6"/>
      <c r="BB79" s="7">
        <v>81956921</v>
      </c>
      <c r="BC79" s="8">
        <f t="shared" si="1"/>
        <v>99510381</v>
      </c>
    </row>
    <row r="80" spans="1:55" x14ac:dyDescent="0.25">
      <c r="A80" s="1" t="s">
        <v>76</v>
      </c>
      <c r="B80" s="1" t="s">
        <v>201</v>
      </c>
      <c r="C80" s="6"/>
      <c r="D80" s="6"/>
      <c r="E80" s="6"/>
      <c r="F80" s="6"/>
      <c r="G80" s="6"/>
      <c r="H80" s="6"/>
      <c r="I80" s="6"/>
      <c r="J80" s="9">
        <v>0</v>
      </c>
      <c r="K80" s="6"/>
      <c r="L80" s="7">
        <v>1199252</v>
      </c>
      <c r="M80" s="6"/>
      <c r="N80" s="6"/>
      <c r="O80" s="6"/>
      <c r="P80" s="6"/>
      <c r="Q80" s="6"/>
      <c r="R80" s="6"/>
      <c r="S80" s="6"/>
      <c r="T80" s="7">
        <v>17201877</v>
      </c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9">
        <v>0</v>
      </c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9">
        <v>0</v>
      </c>
      <c r="AX80" s="6"/>
      <c r="AY80" s="6"/>
      <c r="AZ80" s="6"/>
      <c r="BA80" s="7">
        <v>151277</v>
      </c>
      <c r="BB80" s="7">
        <v>6030949</v>
      </c>
      <c r="BC80" s="8">
        <f t="shared" si="1"/>
        <v>24583355</v>
      </c>
    </row>
    <row r="81" spans="1:55" ht="16.5" x14ac:dyDescent="0.25">
      <c r="A81" s="1" t="s">
        <v>53</v>
      </c>
      <c r="B81" s="1" t="s">
        <v>164</v>
      </c>
      <c r="C81" s="6"/>
      <c r="D81" s="7">
        <v>2067829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7">
        <v>89910017</v>
      </c>
      <c r="BC81" s="8">
        <f t="shared" ref="BC81" si="2">SUM(C81:BB81)</f>
        <v>91977846</v>
      </c>
    </row>
    <row r="83" spans="1:55" ht="11.25" x14ac:dyDescent="0.2">
      <c r="A83" s="15" t="s">
        <v>216</v>
      </c>
      <c r="B83" s="15" t="s">
        <v>217</v>
      </c>
    </row>
    <row r="84" spans="1:55" ht="9" x14ac:dyDescent="0.25">
      <c r="A84" s="16"/>
      <c r="B84" s="4"/>
      <c r="E84" s="17"/>
    </row>
    <row r="85" spans="1:55" ht="9" x14ac:dyDescent="0.25">
      <c r="A85" s="18" t="s">
        <v>221</v>
      </c>
      <c r="B85" s="18" t="s">
        <v>226</v>
      </c>
      <c r="C85" s="19">
        <f>C10</f>
        <v>0</v>
      </c>
      <c r="D85" s="19">
        <f t="shared" ref="D85:BB89" si="3">D10</f>
        <v>0</v>
      </c>
      <c r="E85" s="19">
        <f t="shared" si="3"/>
        <v>0</v>
      </c>
      <c r="F85" s="19">
        <f t="shared" si="3"/>
        <v>0</v>
      </c>
      <c r="G85" s="19">
        <f t="shared" si="3"/>
        <v>0</v>
      </c>
      <c r="H85" s="19">
        <f t="shared" si="3"/>
        <v>0</v>
      </c>
      <c r="I85" s="19">
        <f t="shared" si="3"/>
        <v>0</v>
      </c>
      <c r="J85" s="19">
        <f t="shared" si="3"/>
        <v>0</v>
      </c>
      <c r="K85" s="19">
        <f t="shared" si="3"/>
        <v>0</v>
      </c>
      <c r="L85" s="19">
        <f t="shared" si="3"/>
        <v>2754436</v>
      </c>
      <c r="M85" s="19">
        <f t="shared" si="3"/>
        <v>0</v>
      </c>
      <c r="N85" s="19">
        <f t="shared" si="3"/>
        <v>0</v>
      </c>
      <c r="O85" s="19">
        <f t="shared" si="3"/>
        <v>0</v>
      </c>
      <c r="P85" s="19">
        <f t="shared" si="3"/>
        <v>0</v>
      </c>
      <c r="Q85" s="19">
        <f t="shared" si="3"/>
        <v>0</v>
      </c>
      <c r="R85" s="19">
        <f t="shared" si="3"/>
        <v>0</v>
      </c>
      <c r="S85" s="19">
        <f t="shared" si="3"/>
        <v>0</v>
      </c>
      <c r="T85" s="19">
        <f t="shared" si="3"/>
        <v>0</v>
      </c>
      <c r="U85" s="19">
        <f t="shared" si="3"/>
        <v>0</v>
      </c>
      <c r="V85" s="19">
        <f t="shared" si="3"/>
        <v>0</v>
      </c>
      <c r="W85" s="19">
        <f t="shared" si="3"/>
        <v>0</v>
      </c>
      <c r="X85" s="19">
        <f t="shared" si="3"/>
        <v>0</v>
      </c>
      <c r="Y85" s="19">
        <f t="shared" si="3"/>
        <v>0</v>
      </c>
      <c r="Z85" s="19">
        <f t="shared" si="3"/>
        <v>0</v>
      </c>
      <c r="AA85" s="19">
        <f t="shared" si="3"/>
        <v>20851619</v>
      </c>
      <c r="AB85" s="19">
        <f t="shared" si="3"/>
        <v>0</v>
      </c>
      <c r="AC85" s="19">
        <f t="shared" si="3"/>
        <v>0</v>
      </c>
      <c r="AD85" s="19">
        <f t="shared" ref="AD85" si="4">AD10</f>
        <v>0</v>
      </c>
      <c r="AE85" s="19">
        <f t="shared" si="3"/>
        <v>0</v>
      </c>
      <c r="AF85" s="19">
        <f t="shared" si="3"/>
        <v>0</v>
      </c>
      <c r="AG85" s="19">
        <f t="shared" si="3"/>
        <v>0</v>
      </c>
      <c r="AH85" s="19">
        <f t="shared" si="3"/>
        <v>0</v>
      </c>
      <c r="AI85" s="19">
        <f t="shared" si="3"/>
        <v>0</v>
      </c>
      <c r="AJ85" s="19">
        <f t="shared" si="3"/>
        <v>0</v>
      </c>
      <c r="AK85" s="19">
        <f t="shared" si="3"/>
        <v>0</v>
      </c>
      <c r="AL85" s="19">
        <f t="shared" si="3"/>
        <v>0</v>
      </c>
      <c r="AM85" s="19">
        <f t="shared" si="3"/>
        <v>0</v>
      </c>
      <c r="AN85" s="19">
        <f t="shared" si="3"/>
        <v>0</v>
      </c>
      <c r="AO85" s="19">
        <f t="shared" si="3"/>
        <v>75032180</v>
      </c>
      <c r="AP85" s="19">
        <f t="shared" si="3"/>
        <v>0</v>
      </c>
      <c r="AQ85" s="19">
        <f t="shared" si="3"/>
        <v>0</v>
      </c>
      <c r="AR85" s="19">
        <f t="shared" si="3"/>
        <v>0</v>
      </c>
      <c r="AS85" s="19">
        <f t="shared" si="3"/>
        <v>0</v>
      </c>
      <c r="AT85" s="19">
        <f t="shared" si="3"/>
        <v>0</v>
      </c>
      <c r="AU85" s="19">
        <f t="shared" si="3"/>
        <v>0</v>
      </c>
      <c r="AV85" s="19">
        <f t="shared" si="3"/>
        <v>0</v>
      </c>
      <c r="AW85" s="19">
        <f t="shared" si="3"/>
        <v>3698626</v>
      </c>
      <c r="AX85" s="19">
        <f t="shared" si="3"/>
        <v>0</v>
      </c>
      <c r="AY85" s="19">
        <f t="shared" si="3"/>
        <v>0</v>
      </c>
      <c r="AZ85" s="19">
        <f t="shared" si="3"/>
        <v>0</v>
      </c>
      <c r="BA85" s="19">
        <f t="shared" si="3"/>
        <v>0</v>
      </c>
      <c r="BB85" s="33">
        <f>BB10</f>
        <v>-252634330</v>
      </c>
      <c r="BC85" s="20">
        <f>SUM(C85:BB85)</f>
        <v>-150297469</v>
      </c>
    </row>
    <row r="86" spans="1:55" ht="9" x14ac:dyDescent="0.25">
      <c r="A86" s="1" t="s">
        <v>222</v>
      </c>
      <c r="B86" s="1" t="s">
        <v>227</v>
      </c>
      <c r="C86" s="6">
        <f t="shared" ref="C86:R89" si="5">C11</f>
        <v>0</v>
      </c>
      <c r="D86" s="6">
        <f t="shared" si="5"/>
        <v>0</v>
      </c>
      <c r="E86" s="6">
        <f t="shared" si="5"/>
        <v>0</v>
      </c>
      <c r="F86" s="6">
        <f t="shared" si="5"/>
        <v>0</v>
      </c>
      <c r="G86" s="6">
        <f t="shared" si="5"/>
        <v>0</v>
      </c>
      <c r="H86" s="6">
        <f t="shared" si="5"/>
        <v>0</v>
      </c>
      <c r="I86" s="6">
        <f t="shared" si="5"/>
        <v>0</v>
      </c>
      <c r="J86" s="6">
        <f t="shared" si="5"/>
        <v>0</v>
      </c>
      <c r="K86" s="6">
        <f t="shared" si="5"/>
        <v>0</v>
      </c>
      <c r="L86" s="6">
        <f t="shared" si="5"/>
        <v>0</v>
      </c>
      <c r="M86" s="6">
        <f t="shared" si="5"/>
        <v>0</v>
      </c>
      <c r="N86" s="6">
        <f t="shared" si="5"/>
        <v>0</v>
      </c>
      <c r="O86" s="6">
        <f t="shared" si="5"/>
        <v>0</v>
      </c>
      <c r="P86" s="6">
        <f t="shared" si="5"/>
        <v>0</v>
      </c>
      <c r="Q86" s="6">
        <f t="shared" si="5"/>
        <v>0</v>
      </c>
      <c r="R86" s="6">
        <f t="shared" si="5"/>
        <v>0</v>
      </c>
      <c r="S86" s="6">
        <f t="shared" si="3"/>
        <v>0</v>
      </c>
      <c r="T86" s="6">
        <f t="shared" si="3"/>
        <v>0</v>
      </c>
      <c r="U86" s="6">
        <f t="shared" si="3"/>
        <v>0</v>
      </c>
      <c r="V86" s="6">
        <f t="shared" si="3"/>
        <v>0</v>
      </c>
      <c r="W86" s="6">
        <f t="shared" si="3"/>
        <v>0</v>
      </c>
      <c r="X86" s="6">
        <f t="shared" si="3"/>
        <v>0</v>
      </c>
      <c r="Y86" s="6">
        <f t="shared" si="3"/>
        <v>0</v>
      </c>
      <c r="Z86" s="6">
        <f t="shared" si="3"/>
        <v>0</v>
      </c>
      <c r="AA86" s="6">
        <f t="shared" si="3"/>
        <v>0</v>
      </c>
      <c r="AB86" s="6">
        <f t="shared" si="3"/>
        <v>0</v>
      </c>
      <c r="AC86" s="6">
        <f t="shared" si="3"/>
        <v>0</v>
      </c>
      <c r="AD86" s="6">
        <f t="shared" ref="AD86" si="6">AD11</f>
        <v>0</v>
      </c>
      <c r="AE86" s="6">
        <f t="shared" si="3"/>
        <v>0</v>
      </c>
      <c r="AF86" s="6">
        <f t="shared" si="3"/>
        <v>0</v>
      </c>
      <c r="AG86" s="6">
        <f t="shared" si="3"/>
        <v>0</v>
      </c>
      <c r="AH86" s="6">
        <f t="shared" si="3"/>
        <v>0</v>
      </c>
      <c r="AI86" s="6">
        <f t="shared" si="3"/>
        <v>0</v>
      </c>
      <c r="AJ86" s="6">
        <f t="shared" si="3"/>
        <v>0</v>
      </c>
      <c r="AK86" s="6">
        <f t="shared" si="3"/>
        <v>0</v>
      </c>
      <c r="AL86" s="6">
        <f t="shared" si="3"/>
        <v>0</v>
      </c>
      <c r="AM86" s="6">
        <f t="shared" si="3"/>
        <v>0</v>
      </c>
      <c r="AN86" s="6">
        <f t="shared" si="3"/>
        <v>0</v>
      </c>
      <c r="AO86" s="6">
        <f t="shared" si="3"/>
        <v>0</v>
      </c>
      <c r="AP86" s="6">
        <f t="shared" si="3"/>
        <v>0</v>
      </c>
      <c r="AQ86" s="6">
        <f t="shared" si="3"/>
        <v>0</v>
      </c>
      <c r="AR86" s="6">
        <f t="shared" si="3"/>
        <v>0</v>
      </c>
      <c r="AS86" s="6">
        <f t="shared" si="3"/>
        <v>0</v>
      </c>
      <c r="AT86" s="6">
        <f t="shared" si="3"/>
        <v>0</v>
      </c>
      <c r="AU86" s="6">
        <f t="shared" si="3"/>
        <v>0</v>
      </c>
      <c r="AV86" s="6">
        <f t="shared" si="3"/>
        <v>0</v>
      </c>
      <c r="AW86" s="6">
        <f t="shared" si="3"/>
        <v>12512</v>
      </c>
      <c r="AX86" s="6">
        <f t="shared" si="3"/>
        <v>0</v>
      </c>
      <c r="AY86" s="6">
        <f t="shared" si="3"/>
        <v>0</v>
      </c>
      <c r="AZ86" s="6">
        <f t="shared" si="3"/>
        <v>0</v>
      </c>
      <c r="BA86" s="6">
        <f t="shared" si="3"/>
        <v>0</v>
      </c>
      <c r="BB86" s="6">
        <f t="shared" si="3"/>
        <v>1448041749</v>
      </c>
      <c r="BC86" s="21">
        <f t="shared" ref="BC86:BC144" si="7">SUM(C86:BB86)</f>
        <v>1448054261</v>
      </c>
    </row>
    <row r="87" spans="1:55" ht="9" x14ac:dyDescent="0.25">
      <c r="A87" s="1" t="s">
        <v>223</v>
      </c>
      <c r="B87" s="1" t="s">
        <v>228</v>
      </c>
      <c r="C87" s="22">
        <f t="shared" si="5"/>
        <v>0</v>
      </c>
      <c r="D87" s="22">
        <f t="shared" si="3"/>
        <v>0</v>
      </c>
      <c r="E87" s="22">
        <f t="shared" si="3"/>
        <v>0</v>
      </c>
      <c r="F87" s="22">
        <f t="shared" si="3"/>
        <v>0</v>
      </c>
      <c r="G87" s="22">
        <f t="shared" si="3"/>
        <v>0</v>
      </c>
      <c r="H87" s="22">
        <f t="shared" si="3"/>
        <v>0</v>
      </c>
      <c r="I87" s="22">
        <f t="shared" si="3"/>
        <v>0</v>
      </c>
      <c r="J87" s="22">
        <f t="shared" si="3"/>
        <v>0</v>
      </c>
      <c r="K87" s="22">
        <f t="shared" si="3"/>
        <v>0</v>
      </c>
      <c r="L87" s="22">
        <f t="shared" si="3"/>
        <v>28601</v>
      </c>
      <c r="M87" s="22">
        <f t="shared" si="3"/>
        <v>0</v>
      </c>
      <c r="N87" s="22">
        <f t="shared" si="3"/>
        <v>0</v>
      </c>
      <c r="O87" s="22">
        <f t="shared" si="3"/>
        <v>0</v>
      </c>
      <c r="P87" s="22">
        <f t="shared" si="3"/>
        <v>0</v>
      </c>
      <c r="Q87" s="22">
        <f t="shared" si="3"/>
        <v>0</v>
      </c>
      <c r="R87" s="22">
        <f t="shared" si="3"/>
        <v>0</v>
      </c>
      <c r="S87" s="22">
        <f t="shared" si="3"/>
        <v>0</v>
      </c>
      <c r="T87" s="22">
        <f t="shared" si="3"/>
        <v>0</v>
      </c>
      <c r="U87" s="22">
        <f t="shared" si="3"/>
        <v>0</v>
      </c>
      <c r="V87" s="22">
        <f t="shared" si="3"/>
        <v>0</v>
      </c>
      <c r="W87" s="22">
        <f t="shared" si="3"/>
        <v>0</v>
      </c>
      <c r="X87" s="22">
        <f t="shared" si="3"/>
        <v>0</v>
      </c>
      <c r="Y87" s="22">
        <f t="shared" si="3"/>
        <v>0</v>
      </c>
      <c r="Z87" s="22">
        <f t="shared" si="3"/>
        <v>0</v>
      </c>
      <c r="AA87" s="22">
        <f t="shared" si="3"/>
        <v>0</v>
      </c>
      <c r="AB87" s="22">
        <f t="shared" si="3"/>
        <v>0</v>
      </c>
      <c r="AC87" s="22">
        <f t="shared" si="3"/>
        <v>0</v>
      </c>
      <c r="AD87" s="22">
        <f t="shared" ref="AD87" si="8">AD12</f>
        <v>0</v>
      </c>
      <c r="AE87" s="22">
        <f t="shared" si="3"/>
        <v>0</v>
      </c>
      <c r="AF87" s="22">
        <f t="shared" si="3"/>
        <v>0</v>
      </c>
      <c r="AG87" s="22">
        <f t="shared" si="3"/>
        <v>0</v>
      </c>
      <c r="AH87" s="22">
        <f t="shared" si="3"/>
        <v>0</v>
      </c>
      <c r="AI87" s="22">
        <f t="shared" si="3"/>
        <v>0</v>
      </c>
      <c r="AJ87" s="22">
        <f t="shared" si="3"/>
        <v>0</v>
      </c>
      <c r="AK87" s="22">
        <f t="shared" si="3"/>
        <v>0</v>
      </c>
      <c r="AL87" s="22">
        <f t="shared" si="3"/>
        <v>0</v>
      </c>
      <c r="AM87" s="22">
        <f t="shared" si="3"/>
        <v>0</v>
      </c>
      <c r="AN87" s="22">
        <f t="shared" si="3"/>
        <v>0</v>
      </c>
      <c r="AO87" s="22">
        <f t="shared" si="3"/>
        <v>0</v>
      </c>
      <c r="AP87" s="22">
        <f t="shared" si="3"/>
        <v>0</v>
      </c>
      <c r="AQ87" s="22">
        <f t="shared" si="3"/>
        <v>0</v>
      </c>
      <c r="AR87" s="22">
        <f t="shared" si="3"/>
        <v>0</v>
      </c>
      <c r="AS87" s="22">
        <f t="shared" si="3"/>
        <v>0</v>
      </c>
      <c r="AT87" s="22">
        <f t="shared" si="3"/>
        <v>0</v>
      </c>
      <c r="AU87" s="22">
        <f t="shared" si="3"/>
        <v>0</v>
      </c>
      <c r="AV87" s="22">
        <f t="shared" si="3"/>
        <v>0</v>
      </c>
      <c r="AW87" s="22">
        <f t="shared" si="3"/>
        <v>370642</v>
      </c>
      <c r="AX87" s="22">
        <f t="shared" si="3"/>
        <v>0</v>
      </c>
      <c r="AY87" s="22">
        <f t="shared" si="3"/>
        <v>0</v>
      </c>
      <c r="AZ87" s="22">
        <f t="shared" si="3"/>
        <v>0</v>
      </c>
      <c r="BA87" s="22">
        <f t="shared" si="3"/>
        <v>0</v>
      </c>
      <c r="BB87" s="22">
        <f t="shared" si="3"/>
        <v>0</v>
      </c>
      <c r="BC87" s="21">
        <f t="shared" si="7"/>
        <v>399243</v>
      </c>
    </row>
    <row r="88" spans="1:55" ht="9" x14ac:dyDescent="0.25">
      <c r="A88" s="1" t="s">
        <v>224</v>
      </c>
      <c r="B88" s="1" t="s">
        <v>229</v>
      </c>
      <c r="C88" s="22">
        <f t="shared" si="5"/>
        <v>0</v>
      </c>
      <c r="D88" s="22">
        <f t="shared" si="3"/>
        <v>0</v>
      </c>
      <c r="E88" s="22">
        <f t="shared" si="3"/>
        <v>0</v>
      </c>
      <c r="F88" s="22">
        <f t="shared" si="3"/>
        <v>0</v>
      </c>
      <c r="G88" s="22">
        <f t="shared" si="3"/>
        <v>0</v>
      </c>
      <c r="H88" s="22">
        <f t="shared" si="3"/>
        <v>0</v>
      </c>
      <c r="I88" s="22">
        <f t="shared" si="3"/>
        <v>0</v>
      </c>
      <c r="J88" s="22">
        <f t="shared" si="3"/>
        <v>0</v>
      </c>
      <c r="K88" s="22">
        <f t="shared" si="3"/>
        <v>0</v>
      </c>
      <c r="L88" s="22">
        <f t="shared" si="3"/>
        <v>6474252</v>
      </c>
      <c r="M88" s="22">
        <f t="shared" si="3"/>
        <v>0</v>
      </c>
      <c r="N88" s="22">
        <f t="shared" si="3"/>
        <v>0</v>
      </c>
      <c r="O88" s="22">
        <f t="shared" si="3"/>
        <v>0</v>
      </c>
      <c r="P88" s="22">
        <f t="shared" si="3"/>
        <v>0</v>
      </c>
      <c r="Q88" s="22">
        <f t="shared" si="3"/>
        <v>0</v>
      </c>
      <c r="R88" s="22">
        <f t="shared" si="3"/>
        <v>0</v>
      </c>
      <c r="S88" s="22">
        <f t="shared" si="3"/>
        <v>0</v>
      </c>
      <c r="T88" s="22">
        <f t="shared" si="3"/>
        <v>0</v>
      </c>
      <c r="U88" s="22">
        <f t="shared" si="3"/>
        <v>0</v>
      </c>
      <c r="V88" s="22">
        <f t="shared" si="3"/>
        <v>0</v>
      </c>
      <c r="W88" s="22">
        <f t="shared" si="3"/>
        <v>0</v>
      </c>
      <c r="X88" s="22">
        <f t="shared" si="3"/>
        <v>0</v>
      </c>
      <c r="Y88" s="22">
        <f t="shared" si="3"/>
        <v>0</v>
      </c>
      <c r="Z88" s="22">
        <f t="shared" si="3"/>
        <v>0</v>
      </c>
      <c r="AA88" s="22">
        <f t="shared" si="3"/>
        <v>0</v>
      </c>
      <c r="AB88" s="22">
        <f t="shared" si="3"/>
        <v>0</v>
      </c>
      <c r="AC88" s="22">
        <f t="shared" si="3"/>
        <v>0</v>
      </c>
      <c r="AD88" s="22">
        <f t="shared" ref="AD88" si="9">AD13</f>
        <v>0</v>
      </c>
      <c r="AE88" s="22">
        <f t="shared" si="3"/>
        <v>0</v>
      </c>
      <c r="AF88" s="22">
        <f t="shared" si="3"/>
        <v>0</v>
      </c>
      <c r="AG88" s="22">
        <f t="shared" si="3"/>
        <v>0</v>
      </c>
      <c r="AH88" s="22">
        <f t="shared" si="3"/>
        <v>0</v>
      </c>
      <c r="AI88" s="22">
        <f t="shared" si="3"/>
        <v>0</v>
      </c>
      <c r="AJ88" s="22">
        <f t="shared" si="3"/>
        <v>0</v>
      </c>
      <c r="AK88" s="22">
        <f t="shared" si="3"/>
        <v>0</v>
      </c>
      <c r="AL88" s="22">
        <f t="shared" si="3"/>
        <v>0</v>
      </c>
      <c r="AM88" s="22">
        <f t="shared" si="3"/>
        <v>0</v>
      </c>
      <c r="AN88" s="22">
        <f t="shared" si="3"/>
        <v>0</v>
      </c>
      <c r="AO88" s="22">
        <f t="shared" si="3"/>
        <v>0</v>
      </c>
      <c r="AP88" s="22">
        <f t="shared" si="3"/>
        <v>0</v>
      </c>
      <c r="AQ88" s="22">
        <f t="shared" si="3"/>
        <v>0</v>
      </c>
      <c r="AR88" s="22">
        <f t="shared" si="3"/>
        <v>0</v>
      </c>
      <c r="AS88" s="22">
        <f t="shared" si="3"/>
        <v>0</v>
      </c>
      <c r="AT88" s="22">
        <f t="shared" si="3"/>
        <v>0</v>
      </c>
      <c r="AU88" s="22">
        <f t="shared" si="3"/>
        <v>0</v>
      </c>
      <c r="AV88" s="22">
        <f t="shared" si="3"/>
        <v>0</v>
      </c>
      <c r="AW88" s="22">
        <f t="shared" si="3"/>
        <v>0</v>
      </c>
      <c r="AX88" s="22">
        <f t="shared" si="3"/>
        <v>0</v>
      </c>
      <c r="AY88" s="22">
        <f t="shared" si="3"/>
        <v>0</v>
      </c>
      <c r="AZ88" s="22">
        <f t="shared" si="3"/>
        <v>0</v>
      </c>
      <c r="BA88" s="22">
        <f t="shared" si="3"/>
        <v>0</v>
      </c>
      <c r="BB88" s="22">
        <f t="shared" si="3"/>
        <v>669031326</v>
      </c>
      <c r="BC88" s="21">
        <f t="shared" si="7"/>
        <v>675505578</v>
      </c>
    </row>
    <row r="89" spans="1:55" ht="9" x14ac:dyDescent="0.25">
      <c r="A89" s="1" t="s">
        <v>225</v>
      </c>
      <c r="B89" s="1" t="s">
        <v>230</v>
      </c>
      <c r="C89" s="22">
        <f t="shared" si="5"/>
        <v>0</v>
      </c>
      <c r="D89" s="22">
        <f t="shared" si="3"/>
        <v>0</v>
      </c>
      <c r="E89" s="22">
        <f t="shared" si="3"/>
        <v>0</v>
      </c>
      <c r="F89" s="22">
        <f t="shared" si="3"/>
        <v>0</v>
      </c>
      <c r="G89" s="22">
        <f t="shared" si="3"/>
        <v>0</v>
      </c>
      <c r="H89" s="22">
        <f t="shared" si="3"/>
        <v>0</v>
      </c>
      <c r="I89" s="22">
        <f t="shared" si="3"/>
        <v>0</v>
      </c>
      <c r="J89" s="22">
        <f t="shared" si="3"/>
        <v>0</v>
      </c>
      <c r="K89" s="22">
        <f t="shared" si="3"/>
        <v>0</v>
      </c>
      <c r="L89" s="22">
        <f t="shared" si="3"/>
        <v>0</v>
      </c>
      <c r="M89" s="22">
        <f t="shared" si="3"/>
        <v>0</v>
      </c>
      <c r="N89" s="22">
        <f t="shared" si="3"/>
        <v>0</v>
      </c>
      <c r="O89" s="22">
        <f t="shared" si="3"/>
        <v>0</v>
      </c>
      <c r="P89" s="22">
        <f t="shared" si="3"/>
        <v>0</v>
      </c>
      <c r="Q89" s="22">
        <f t="shared" si="3"/>
        <v>0</v>
      </c>
      <c r="R89" s="22">
        <f t="shared" si="3"/>
        <v>0</v>
      </c>
      <c r="S89" s="22">
        <f t="shared" si="3"/>
        <v>0</v>
      </c>
      <c r="T89" s="22">
        <f t="shared" si="3"/>
        <v>0</v>
      </c>
      <c r="U89" s="22">
        <f t="shared" si="3"/>
        <v>0</v>
      </c>
      <c r="V89" s="22">
        <f t="shared" si="3"/>
        <v>0</v>
      </c>
      <c r="W89" s="22">
        <f t="shared" si="3"/>
        <v>0</v>
      </c>
      <c r="X89" s="22">
        <f t="shared" si="3"/>
        <v>0</v>
      </c>
      <c r="Y89" s="22">
        <f t="shared" si="3"/>
        <v>0</v>
      </c>
      <c r="Z89" s="22">
        <f t="shared" si="3"/>
        <v>0</v>
      </c>
      <c r="AA89" s="22">
        <f t="shared" si="3"/>
        <v>0</v>
      </c>
      <c r="AB89" s="22">
        <f t="shared" si="3"/>
        <v>0</v>
      </c>
      <c r="AC89" s="22">
        <f t="shared" si="3"/>
        <v>0</v>
      </c>
      <c r="AD89" s="22">
        <f t="shared" ref="AD89" si="10">AD14</f>
        <v>0</v>
      </c>
      <c r="AE89" s="22">
        <f t="shared" si="3"/>
        <v>0</v>
      </c>
      <c r="AF89" s="22">
        <f t="shared" si="3"/>
        <v>0</v>
      </c>
      <c r="AG89" s="22">
        <f t="shared" si="3"/>
        <v>0</v>
      </c>
      <c r="AH89" s="22">
        <f t="shared" si="3"/>
        <v>0</v>
      </c>
      <c r="AI89" s="22">
        <f t="shared" si="3"/>
        <v>0</v>
      </c>
      <c r="AJ89" s="22">
        <f t="shared" si="3"/>
        <v>0</v>
      </c>
      <c r="AK89" s="22">
        <f t="shared" si="3"/>
        <v>0</v>
      </c>
      <c r="AL89" s="22">
        <f t="shared" si="3"/>
        <v>0</v>
      </c>
      <c r="AM89" s="22">
        <f t="shared" si="3"/>
        <v>0</v>
      </c>
      <c r="AN89" s="22">
        <f t="shared" si="3"/>
        <v>0</v>
      </c>
      <c r="AO89" s="22">
        <f t="shared" si="3"/>
        <v>0</v>
      </c>
      <c r="AP89" s="22">
        <f t="shared" si="3"/>
        <v>0</v>
      </c>
      <c r="AQ89" s="22">
        <f t="shared" si="3"/>
        <v>0</v>
      </c>
      <c r="AR89" s="22">
        <f t="shared" si="3"/>
        <v>0</v>
      </c>
      <c r="AS89" s="22">
        <f t="shared" si="3"/>
        <v>0</v>
      </c>
      <c r="AT89" s="22">
        <f t="shared" si="3"/>
        <v>0</v>
      </c>
      <c r="AU89" s="22">
        <f t="shared" si="3"/>
        <v>0</v>
      </c>
      <c r="AV89" s="22">
        <f t="shared" si="3"/>
        <v>0</v>
      </c>
      <c r="AW89" s="22">
        <f t="shared" si="3"/>
        <v>0</v>
      </c>
      <c r="AX89" s="22">
        <f t="shared" si="3"/>
        <v>0</v>
      </c>
      <c r="AY89" s="22">
        <f t="shared" si="3"/>
        <v>0</v>
      </c>
      <c r="AZ89" s="22">
        <f t="shared" si="3"/>
        <v>0</v>
      </c>
      <c r="BA89" s="22">
        <f t="shared" si="3"/>
        <v>0</v>
      </c>
      <c r="BB89" s="22">
        <f t="shared" si="3"/>
        <v>0</v>
      </c>
      <c r="BC89" s="21">
        <f t="shared" si="7"/>
        <v>0</v>
      </c>
    </row>
    <row r="90" spans="1:55" ht="9" x14ac:dyDescent="0.25">
      <c r="A90" s="1" t="s">
        <v>231</v>
      </c>
      <c r="B90" s="1" t="s">
        <v>234</v>
      </c>
      <c r="C90" s="22">
        <f>C19</f>
        <v>0</v>
      </c>
      <c r="D90" s="22">
        <f t="shared" ref="D90:BB92" si="11">D19</f>
        <v>0</v>
      </c>
      <c r="E90" s="22">
        <f t="shared" si="11"/>
        <v>0</v>
      </c>
      <c r="F90" s="22">
        <f t="shared" si="11"/>
        <v>0</v>
      </c>
      <c r="G90" s="22">
        <f t="shared" si="11"/>
        <v>0</v>
      </c>
      <c r="H90" s="22">
        <f t="shared" si="11"/>
        <v>0</v>
      </c>
      <c r="I90" s="22">
        <f t="shared" si="11"/>
        <v>0</v>
      </c>
      <c r="J90" s="22">
        <f t="shared" si="11"/>
        <v>0</v>
      </c>
      <c r="K90" s="22">
        <f t="shared" si="11"/>
        <v>0</v>
      </c>
      <c r="L90" s="22">
        <f t="shared" si="11"/>
        <v>0</v>
      </c>
      <c r="M90" s="22">
        <f t="shared" si="11"/>
        <v>0</v>
      </c>
      <c r="N90" s="22">
        <f t="shared" si="11"/>
        <v>0</v>
      </c>
      <c r="O90" s="22">
        <f t="shared" si="11"/>
        <v>0</v>
      </c>
      <c r="P90" s="22">
        <f t="shared" si="11"/>
        <v>0</v>
      </c>
      <c r="Q90" s="22">
        <f t="shared" si="11"/>
        <v>0</v>
      </c>
      <c r="R90" s="22">
        <f t="shared" si="11"/>
        <v>0</v>
      </c>
      <c r="S90" s="22">
        <f t="shared" si="11"/>
        <v>0</v>
      </c>
      <c r="T90" s="22">
        <f t="shared" si="11"/>
        <v>0</v>
      </c>
      <c r="U90" s="22">
        <f t="shared" si="11"/>
        <v>0</v>
      </c>
      <c r="V90" s="22">
        <f t="shared" si="11"/>
        <v>0</v>
      </c>
      <c r="W90" s="22">
        <f t="shared" si="11"/>
        <v>0</v>
      </c>
      <c r="X90" s="22">
        <f t="shared" si="11"/>
        <v>0</v>
      </c>
      <c r="Y90" s="22">
        <f t="shared" si="11"/>
        <v>0</v>
      </c>
      <c r="Z90" s="22">
        <f t="shared" si="11"/>
        <v>0</v>
      </c>
      <c r="AA90" s="22">
        <f t="shared" si="11"/>
        <v>0</v>
      </c>
      <c r="AB90" s="22">
        <f t="shared" si="11"/>
        <v>0</v>
      </c>
      <c r="AC90" s="22">
        <f t="shared" si="11"/>
        <v>0</v>
      </c>
      <c r="AD90" s="22">
        <f t="shared" ref="AD90" si="12">AD19</f>
        <v>0</v>
      </c>
      <c r="AE90" s="22">
        <f t="shared" si="11"/>
        <v>0</v>
      </c>
      <c r="AF90" s="22">
        <f t="shared" si="11"/>
        <v>0</v>
      </c>
      <c r="AG90" s="22">
        <f t="shared" si="11"/>
        <v>0</v>
      </c>
      <c r="AH90" s="22">
        <f t="shared" si="11"/>
        <v>0</v>
      </c>
      <c r="AI90" s="22">
        <f t="shared" si="11"/>
        <v>0</v>
      </c>
      <c r="AJ90" s="22">
        <f t="shared" si="11"/>
        <v>0</v>
      </c>
      <c r="AK90" s="22">
        <f t="shared" si="11"/>
        <v>0</v>
      </c>
      <c r="AL90" s="22">
        <f t="shared" si="11"/>
        <v>0</v>
      </c>
      <c r="AM90" s="22">
        <f t="shared" si="11"/>
        <v>0</v>
      </c>
      <c r="AN90" s="22">
        <f t="shared" si="11"/>
        <v>0</v>
      </c>
      <c r="AO90" s="22">
        <f t="shared" si="11"/>
        <v>0</v>
      </c>
      <c r="AP90" s="22">
        <f t="shared" si="11"/>
        <v>0</v>
      </c>
      <c r="AQ90" s="22">
        <f t="shared" si="11"/>
        <v>0</v>
      </c>
      <c r="AR90" s="22">
        <f t="shared" si="11"/>
        <v>0</v>
      </c>
      <c r="AS90" s="22">
        <f t="shared" si="11"/>
        <v>0</v>
      </c>
      <c r="AT90" s="22">
        <f t="shared" si="11"/>
        <v>0</v>
      </c>
      <c r="AU90" s="22">
        <f t="shared" si="11"/>
        <v>0</v>
      </c>
      <c r="AV90" s="22">
        <f t="shared" si="11"/>
        <v>0</v>
      </c>
      <c r="AW90" s="22">
        <f t="shared" si="11"/>
        <v>0</v>
      </c>
      <c r="AX90" s="22">
        <f t="shared" si="11"/>
        <v>0</v>
      </c>
      <c r="AY90" s="22">
        <f t="shared" si="11"/>
        <v>0</v>
      </c>
      <c r="AZ90" s="22">
        <f t="shared" si="11"/>
        <v>0</v>
      </c>
      <c r="BA90" s="22">
        <f t="shared" si="11"/>
        <v>0</v>
      </c>
      <c r="BB90" s="22">
        <f t="shared" si="11"/>
        <v>0</v>
      </c>
      <c r="BC90" s="21">
        <f t="shared" si="7"/>
        <v>0</v>
      </c>
    </row>
    <row r="91" spans="1:55" ht="16.5" x14ac:dyDescent="0.25">
      <c r="A91" s="1" t="s">
        <v>232</v>
      </c>
      <c r="B91" s="1" t="s">
        <v>235</v>
      </c>
      <c r="C91" s="22">
        <f t="shared" ref="C91:R92" si="13">C20</f>
        <v>0</v>
      </c>
      <c r="D91" s="22">
        <f t="shared" si="13"/>
        <v>0</v>
      </c>
      <c r="E91" s="22">
        <f t="shared" si="13"/>
        <v>0</v>
      </c>
      <c r="F91" s="22">
        <f t="shared" si="13"/>
        <v>0</v>
      </c>
      <c r="G91" s="22">
        <f t="shared" si="13"/>
        <v>0</v>
      </c>
      <c r="H91" s="22">
        <f t="shared" si="13"/>
        <v>0</v>
      </c>
      <c r="I91" s="22">
        <f t="shared" si="13"/>
        <v>0</v>
      </c>
      <c r="J91" s="22">
        <f t="shared" si="13"/>
        <v>0</v>
      </c>
      <c r="K91" s="22">
        <f t="shared" si="13"/>
        <v>0</v>
      </c>
      <c r="L91" s="22">
        <f t="shared" si="13"/>
        <v>0</v>
      </c>
      <c r="M91" s="22">
        <f t="shared" si="13"/>
        <v>0</v>
      </c>
      <c r="N91" s="22">
        <f t="shared" si="13"/>
        <v>0</v>
      </c>
      <c r="O91" s="22">
        <f t="shared" si="13"/>
        <v>0</v>
      </c>
      <c r="P91" s="22">
        <f t="shared" si="13"/>
        <v>0</v>
      </c>
      <c r="Q91" s="22">
        <f t="shared" si="13"/>
        <v>0</v>
      </c>
      <c r="R91" s="22">
        <f t="shared" si="13"/>
        <v>0</v>
      </c>
      <c r="S91" s="22">
        <f t="shared" si="11"/>
        <v>0</v>
      </c>
      <c r="T91" s="22">
        <f t="shared" si="11"/>
        <v>0</v>
      </c>
      <c r="U91" s="22">
        <f t="shared" si="11"/>
        <v>0</v>
      </c>
      <c r="V91" s="22">
        <f t="shared" si="11"/>
        <v>0</v>
      </c>
      <c r="W91" s="22">
        <f t="shared" si="11"/>
        <v>0</v>
      </c>
      <c r="X91" s="22">
        <f t="shared" si="11"/>
        <v>0</v>
      </c>
      <c r="Y91" s="22">
        <f t="shared" si="11"/>
        <v>0</v>
      </c>
      <c r="Z91" s="22">
        <f t="shared" si="11"/>
        <v>0</v>
      </c>
      <c r="AA91" s="22">
        <f t="shared" si="11"/>
        <v>0</v>
      </c>
      <c r="AB91" s="22">
        <f t="shared" si="11"/>
        <v>0</v>
      </c>
      <c r="AC91" s="22">
        <f t="shared" si="11"/>
        <v>0</v>
      </c>
      <c r="AD91" s="22">
        <f t="shared" ref="AD91" si="14">AD20</f>
        <v>0</v>
      </c>
      <c r="AE91" s="22">
        <f t="shared" si="11"/>
        <v>0</v>
      </c>
      <c r="AF91" s="22">
        <f t="shared" si="11"/>
        <v>0</v>
      </c>
      <c r="AG91" s="22">
        <f t="shared" si="11"/>
        <v>0</v>
      </c>
      <c r="AH91" s="22">
        <f t="shared" si="11"/>
        <v>0</v>
      </c>
      <c r="AI91" s="22">
        <f t="shared" si="11"/>
        <v>0</v>
      </c>
      <c r="AJ91" s="22">
        <f t="shared" si="11"/>
        <v>0</v>
      </c>
      <c r="AK91" s="22">
        <f t="shared" si="11"/>
        <v>0</v>
      </c>
      <c r="AL91" s="22">
        <f t="shared" si="11"/>
        <v>0</v>
      </c>
      <c r="AM91" s="22">
        <f t="shared" si="11"/>
        <v>0</v>
      </c>
      <c r="AN91" s="22">
        <f t="shared" si="11"/>
        <v>0</v>
      </c>
      <c r="AO91" s="22">
        <f t="shared" si="11"/>
        <v>0</v>
      </c>
      <c r="AP91" s="22">
        <f t="shared" si="11"/>
        <v>0</v>
      </c>
      <c r="AQ91" s="22">
        <f t="shared" si="11"/>
        <v>0</v>
      </c>
      <c r="AR91" s="22">
        <f t="shared" si="11"/>
        <v>0</v>
      </c>
      <c r="AS91" s="22">
        <f t="shared" si="11"/>
        <v>0</v>
      </c>
      <c r="AT91" s="22">
        <f t="shared" si="11"/>
        <v>0</v>
      </c>
      <c r="AU91" s="22">
        <f t="shared" si="11"/>
        <v>0</v>
      </c>
      <c r="AV91" s="22">
        <f t="shared" si="11"/>
        <v>0</v>
      </c>
      <c r="AW91" s="22">
        <f t="shared" si="11"/>
        <v>0</v>
      </c>
      <c r="AX91" s="22">
        <f t="shared" si="11"/>
        <v>0</v>
      </c>
      <c r="AY91" s="22">
        <f t="shared" si="11"/>
        <v>0</v>
      </c>
      <c r="AZ91" s="22">
        <f t="shared" si="11"/>
        <v>0</v>
      </c>
      <c r="BA91" s="22">
        <f t="shared" si="11"/>
        <v>0</v>
      </c>
      <c r="BB91" s="22">
        <f t="shared" si="11"/>
        <v>0</v>
      </c>
      <c r="BC91" s="21">
        <f t="shared" si="7"/>
        <v>0</v>
      </c>
    </row>
    <row r="92" spans="1:55" ht="16.5" x14ac:dyDescent="0.25">
      <c r="A92" s="1" t="s">
        <v>233</v>
      </c>
      <c r="B92" s="1" t="s">
        <v>236</v>
      </c>
      <c r="C92" s="22">
        <f t="shared" si="13"/>
        <v>0</v>
      </c>
      <c r="D92" s="22">
        <f t="shared" si="11"/>
        <v>0</v>
      </c>
      <c r="E92" s="22">
        <f t="shared" si="11"/>
        <v>0</v>
      </c>
      <c r="F92" s="22">
        <f t="shared" si="11"/>
        <v>0</v>
      </c>
      <c r="G92" s="22">
        <f t="shared" si="11"/>
        <v>0</v>
      </c>
      <c r="H92" s="22">
        <f t="shared" si="11"/>
        <v>0</v>
      </c>
      <c r="I92" s="22">
        <f t="shared" si="11"/>
        <v>0</v>
      </c>
      <c r="J92" s="22">
        <f t="shared" si="11"/>
        <v>0</v>
      </c>
      <c r="K92" s="22">
        <f t="shared" si="11"/>
        <v>0</v>
      </c>
      <c r="L92" s="22">
        <f t="shared" si="11"/>
        <v>0</v>
      </c>
      <c r="M92" s="22">
        <f t="shared" si="11"/>
        <v>0</v>
      </c>
      <c r="N92" s="22">
        <f t="shared" si="11"/>
        <v>0</v>
      </c>
      <c r="O92" s="22">
        <f t="shared" si="11"/>
        <v>0</v>
      </c>
      <c r="P92" s="22">
        <f t="shared" si="11"/>
        <v>0</v>
      </c>
      <c r="Q92" s="22">
        <f t="shared" si="11"/>
        <v>0</v>
      </c>
      <c r="R92" s="22">
        <f t="shared" si="11"/>
        <v>0</v>
      </c>
      <c r="S92" s="22">
        <f t="shared" si="11"/>
        <v>0</v>
      </c>
      <c r="T92" s="22">
        <f t="shared" si="11"/>
        <v>0</v>
      </c>
      <c r="U92" s="22">
        <f t="shared" si="11"/>
        <v>0</v>
      </c>
      <c r="V92" s="22">
        <f t="shared" si="11"/>
        <v>0</v>
      </c>
      <c r="W92" s="22">
        <f t="shared" si="11"/>
        <v>0</v>
      </c>
      <c r="X92" s="22">
        <f t="shared" si="11"/>
        <v>0</v>
      </c>
      <c r="Y92" s="22">
        <f t="shared" si="11"/>
        <v>0</v>
      </c>
      <c r="Z92" s="22">
        <f t="shared" si="11"/>
        <v>0</v>
      </c>
      <c r="AA92" s="22">
        <f t="shared" si="11"/>
        <v>0</v>
      </c>
      <c r="AB92" s="22">
        <f t="shared" si="11"/>
        <v>0</v>
      </c>
      <c r="AC92" s="22">
        <f t="shared" si="11"/>
        <v>0</v>
      </c>
      <c r="AD92" s="22">
        <f t="shared" ref="AD92" si="15">AD21</f>
        <v>0</v>
      </c>
      <c r="AE92" s="22">
        <f t="shared" si="11"/>
        <v>0</v>
      </c>
      <c r="AF92" s="22">
        <f t="shared" si="11"/>
        <v>0</v>
      </c>
      <c r="AG92" s="22">
        <f t="shared" si="11"/>
        <v>0</v>
      </c>
      <c r="AH92" s="22">
        <f t="shared" si="11"/>
        <v>0</v>
      </c>
      <c r="AI92" s="22">
        <f t="shared" si="11"/>
        <v>0</v>
      </c>
      <c r="AJ92" s="22">
        <f t="shared" si="11"/>
        <v>0</v>
      </c>
      <c r="AK92" s="22">
        <f t="shared" si="11"/>
        <v>0</v>
      </c>
      <c r="AL92" s="22">
        <f t="shared" si="11"/>
        <v>0</v>
      </c>
      <c r="AM92" s="22">
        <f t="shared" si="11"/>
        <v>0</v>
      </c>
      <c r="AN92" s="22">
        <f t="shared" si="11"/>
        <v>0</v>
      </c>
      <c r="AO92" s="22">
        <f t="shared" si="11"/>
        <v>0</v>
      </c>
      <c r="AP92" s="22">
        <f t="shared" si="11"/>
        <v>0</v>
      </c>
      <c r="AQ92" s="22">
        <f t="shared" si="11"/>
        <v>0</v>
      </c>
      <c r="AR92" s="22">
        <f t="shared" si="11"/>
        <v>0</v>
      </c>
      <c r="AS92" s="22">
        <f t="shared" si="11"/>
        <v>0</v>
      </c>
      <c r="AT92" s="22">
        <f t="shared" si="11"/>
        <v>0</v>
      </c>
      <c r="AU92" s="22">
        <f t="shared" si="11"/>
        <v>0</v>
      </c>
      <c r="AV92" s="22">
        <f t="shared" si="11"/>
        <v>0</v>
      </c>
      <c r="AW92" s="22">
        <f t="shared" si="11"/>
        <v>0</v>
      </c>
      <c r="AX92" s="22">
        <f t="shared" si="11"/>
        <v>0</v>
      </c>
      <c r="AY92" s="22">
        <f t="shared" si="11"/>
        <v>0</v>
      </c>
      <c r="AZ92" s="22">
        <f t="shared" si="11"/>
        <v>0</v>
      </c>
      <c r="BA92" s="22">
        <f t="shared" si="11"/>
        <v>0</v>
      </c>
      <c r="BB92" s="22">
        <f t="shared" si="11"/>
        <v>0</v>
      </c>
      <c r="BC92" s="21">
        <f t="shared" si="7"/>
        <v>0</v>
      </c>
    </row>
    <row r="93" spans="1:55" ht="9" x14ac:dyDescent="0.25">
      <c r="A93" s="1" t="s">
        <v>237</v>
      </c>
      <c r="B93" s="1" t="s">
        <v>238</v>
      </c>
      <c r="C93" s="22">
        <f>C25</f>
        <v>0</v>
      </c>
      <c r="D93" s="22">
        <f t="shared" ref="D93:BB98" si="16">D25</f>
        <v>0</v>
      </c>
      <c r="E93" s="22">
        <f t="shared" si="16"/>
        <v>0</v>
      </c>
      <c r="F93" s="22">
        <f t="shared" si="16"/>
        <v>0</v>
      </c>
      <c r="G93" s="22">
        <f t="shared" si="16"/>
        <v>0</v>
      </c>
      <c r="H93" s="22">
        <f t="shared" si="16"/>
        <v>0</v>
      </c>
      <c r="I93" s="22">
        <f t="shared" si="16"/>
        <v>0</v>
      </c>
      <c r="J93" s="22">
        <f t="shared" si="16"/>
        <v>0</v>
      </c>
      <c r="K93" s="22">
        <f t="shared" si="16"/>
        <v>0</v>
      </c>
      <c r="L93" s="22">
        <f t="shared" si="16"/>
        <v>0</v>
      </c>
      <c r="M93" s="22">
        <f t="shared" si="16"/>
        <v>0</v>
      </c>
      <c r="N93" s="22">
        <f t="shared" si="16"/>
        <v>0</v>
      </c>
      <c r="O93" s="22">
        <f t="shared" si="16"/>
        <v>0</v>
      </c>
      <c r="P93" s="22">
        <f t="shared" si="16"/>
        <v>0</v>
      </c>
      <c r="Q93" s="22">
        <f t="shared" si="16"/>
        <v>0</v>
      </c>
      <c r="R93" s="22">
        <f t="shared" si="16"/>
        <v>0</v>
      </c>
      <c r="S93" s="22">
        <f t="shared" si="16"/>
        <v>0</v>
      </c>
      <c r="T93" s="22">
        <f t="shared" si="16"/>
        <v>0</v>
      </c>
      <c r="U93" s="22">
        <f t="shared" si="16"/>
        <v>0</v>
      </c>
      <c r="V93" s="22">
        <f t="shared" si="16"/>
        <v>0</v>
      </c>
      <c r="W93" s="22">
        <f t="shared" si="16"/>
        <v>0</v>
      </c>
      <c r="X93" s="22">
        <f t="shared" si="16"/>
        <v>0</v>
      </c>
      <c r="Y93" s="22">
        <f t="shared" si="16"/>
        <v>0</v>
      </c>
      <c r="Z93" s="22">
        <f t="shared" si="16"/>
        <v>0</v>
      </c>
      <c r="AA93" s="22">
        <f t="shared" si="16"/>
        <v>76371329</v>
      </c>
      <c r="AB93" s="22">
        <f t="shared" si="16"/>
        <v>0</v>
      </c>
      <c r="AC93" s="22">
        <f t="shared" si="16"/>
        <v>0</v>
      </c>
      <c r="AD93" s="22">
        <f t="shared" ref="AD93:AD125" si="17">AD25</f>
        <v>0</v>
      </c>
      <c r="AE93" s="22">
        <f t="shared" si="16"/>
        <v>0</v>
      </c>
      <c r="AF93" s="22">
        <f t="shared" si="16"/>
        <v>0</v>
      </c>
      <c r="AG93" s="22">
        <f t="shared" si="16"/>
        <v>0</v>
      </c>
      <c r="AH93" s="22">
        <f t="shared" si="16"/>
        <v>0</v>
      </c>
      <c r="AI93" s="22">
        <f t="shared" si="16"/>
        <v>0</v>
      </c>
      <c r="AJ93" s="22">
        <f t="shared" si="16"/>
        <v>0</v>
      </c>
      <c r="AK93" s="22">
        <f t="shared" si="16"/>
        <v>0</v>
      </c>
      <c r="AL93" s="22">
        <f t="shared" si="16"/>
        <v>0</v>
      </c>
      <c r="AM93" s="22">
        <f t="shared" si="16"/>
        <v>0</v>
      </c>
      <c r="AN93" s="22">
        <f t="shared" si="16"/>
        <v>0</v>
      </c>
      <c r="AO93" s="22">
        <f t="shared" si="16"/>
        <v>0</v>
      </c>
      <c r="AP93" s="22">
        <f t="shared" si="16"/>
        <v>0</v>
      </c>
      <c r="AQ93" s="22">
        <f t="shared" si="16"/>
        <v>0</v>
      </c>
      <c r="AR93" s="22">
        <f t="shared" si="16"/>
        <v>0</v>
      </c>
      <c r="AS93" s="22">
        <f t="shared" si="16"/>
        <v>0</v>
      </c>
      <c r="AT93" s="22">
        <f t="shared" si="16"/>
        <v>0</v>
      </c>
      <c r="AU93" s="22">
        <f t="shared" si="16"/>
        <v>0</v>
      </c>
      <c r="AV93" s="22">
        <f t="shared" si="16"/>
        <v>0</v>
      </c>
      <c r="AW93" s="22">
        <f t="shared" si="16"/>
        <v>0</v>
      </c>
      <c r="AX93" s="22">
        <f t="shared" si="16"/>
        <v>0</v>
      </c>
      <c r="AY93" s="22">
        <f t="shared" si="16"/>
        <v>0</v>
      </c>
      <c r="AZ93" s="22">
        <f t="shared" si="16"/>
        <v>0</v>
      </c>
      <c r="BA93" s="22">
        <f t="shared" si="16"/>
        <v>0</v>
      </c>
      <c r="BB93" s="22">
        <f t="shared" si="16"/>
        <v>426414431</v>
      </c>
      <c r="BC93" s="21">
        <f t="shared" si="7"/>
        <v>502785760</v>
      </c>
    </row>
    <row r="94" spans="1:55" ht="9" x14ac:dyDescent="0.25">
      <c r="A94" s="1" t="s">
        <v>241</v>
      </c>
      <c r="B94" s="1" t="s">
        <v>240</v>
      </c>
      <c r="C94" s="22">
        <f t="shared" ref="C94:C127" si="18">C26</f>
        <v>0</v>
      </c>
      <c r="D94" s="22">
        <f t="shared" ref="D94:R94" si="19">D26</f>
        <v>0</v>
      </c>
      <c r="E94" s="22">
        <f t="shared" si="19"/>
        <v>8685375</v>
      </c>
      <c r="F94" s="22">
        <f t="shared" si="19"/>
        <v>0</v>
      </c>
      <c r="G94" s="22">
        <f t="shared" si="19"/>
        <v>0</v>
      </c>
      <c r="H94" s="22">
        <f t="shared" si="19"/>
        <v>0</v>
      </c>
      <c r="I94" s="22">
        <f t="shared" si="19"/>
        <v>0</v>
      </c>
      <c r="J94" s="22">
        <f t="shared" si="19"/>
        <v>0</v>
      </c>
      <c r="K94" s="22">
        <f t="shared" si="19"/>
        <v>0</v>
      </c>
      <c r="L94" s="22">
        <f t="shared" si="19"/>
        <v>7214620</v>
      </c>
      <c r="M94" s="22">
        <f t="shared" si="19"/>
        <v>0</v>
      </c>
      <c r="N94" s="22">
        <f t="shared" si="19"/>
        <v>11607332</v>
      </c>
      <c r="O94" s="22">
        <f t="shared" si="19"/>
        <v>0</v>
      </c>
      <c r="P94" s="22">
        <f t="shared" si="19"/>
        <v>0</v>
      </c>
      <c r="Q94" s="22">
        <f t="shared" si="19"/>
        <v>0</v>
      </c>
      <c r="R94" s="22">
        <f t="shared" si="19"/>
        <v>0</v>
      </c>
      <c r="S94" s="22">
        <f t="shared" si="16"/>
        <v>0</v>
      </c>
      <c r="T94" s="22">
        <f t="shared" si="16"/>
        <v>0</v>
      </c>
      <c r="U94" s="22">
        <f t="shared" si="16"/>
        <v>0</v>
      </c>
      <c r="V94" s="22">
        <f t="shared" si="16"/>
        <v>0</v>
      </c>
      <c r="W94" s="22">
        <f t="shared" si="16"/>
        <v>13317039</v>
      </c>
      <c r="X94" s="22">
        <f t="shared" si="16"/>
        <v>0</v>
      </c>
      <c r="Y94" s="22">
        <f t="shared" si="16"/>
        <v>0</v>
      </c>
      <c r="Z94" s="22">
        <f t="shared" si="16"/>
        <v>2774581</v>
      </c>
      <c r="AA94" s="22">
        <f t="shared" si="16"/>
        <v>4182644</v>
      </c>
      <c r="AB94" s="22">
        <f t="shared" si="16"/>
        <v>0</v>
      </c>
      <c r="AC94" s="22">
        <f t="shared" si="16"/>
        <v>0</v>
      </c>
      <c r="AD94" s="22">
        <f t="shared" si="17"/>
        <v>0</v>
      </c>
      <c r="AE94" s="22">
        <f t="shared" si="16"/>
        <v>0</v>
      </c>
      <c r="AF94" s="22">
        <f t="shared" si="16"/>
        <v>1125196</v>
      </c>
      <c r="AG94" s="22">
        <f t="shared" si="16"/>
        <v>0</v>
      </c>
      <c r="AH94" s="22">
        <f t="shared" si="16"/>
        <v>0</v>
      </c>
      <c r="AI94" s="22">
        <f t="shared" si="16"/>
        <v>0</v>
      </c>
      <c r="AJ94" s="22">
        <f t="shared" si="16"/>
        <v>0</v>
      </c>
      <c r="AK94" s="22">
        <f t="shared" si="16"/>
        <v>0</v>
      </c>
      <c r="AL94" s="22">
        <f t="shared" si="16"/>
        <v>17567394</v>
      </c>
      <c r="AM94" s="22">
        <f t="shared" si="16"/>
        <v>0</v>
      </c>
      <c r="AN94" s="22">
        <f t="shared" si="16"/>
        <v>0</v>
      </c>
      <c r="AO94" s="22">
        <f t="shared" si="16"/>
        <v>0</v>
      </c>
      <c r="AP94" s="22">
        <f t="shared" si="16"/>
        <v>2049986</v>
      </c>
      <c r="AQ94" s="22">
        <f t="shared" si="16"/>
        <v>0</v>
      </c>
      <c r="AR94" s="22">
        <f t="shared" si="16"/>
        <v>0</v>
      </c>
      <c r="AS94" s="22">
        <f t="shared" si="16"/>
        <v>0</v>
      </c>
      <c r="AT94" s="22">
        <f t="shared" si="16"/>
        <v>31031</v>
      </c>
      <c r="AU94" s="22">
        <f t="shared" si="16"/>
        <v>0</v>
      </c>
      <c r="AV94" s="22">
        <f t="shared" si="16"/>
        <v>0</v>
      </c>
      <c r="AW94" s="22">
        <f t="shared" si="16"/>
        <v>5675466</v>
      </c>
      <c r="AX94" s="22">
        <f t="shared" si="16"/>
        <v>0</v>
      </c>
      <c r="AY94" s="22">
        <f t="shared" si="16"/>
        <v>0</v>
      </c>
      <c r="AZ94" s="22">
        <f t="shared" si="16"/>
        <v>0</v>
      </c>
      <c r="BA94" s="22">
        <f t="shared" si="16"/>
        <v>0</v>
      </c>
      <c r="BB94" s="22">
        <f t="shared" si="16"/>
        <v>5241816</v>
      </c>
      <c r="BC94" s="21">
        <f t="shared" si="7"/>
        <v>79472480</v>
      </c>
    </row>
    <row r="95" spans="1:55" ht="9" x14ac:dyDescent="0.25">
      <c r="A95" s="1" t="s">
        <v>239</v>
      </c>
      <c r="B95" s="1" t="s">
        <v>274</v>
      </c>
      <c r="C95" s="22">
        <f t="shared" si="18"/>
        <v>0</v>
      </c>
      <c r="D95" s="22">
        <f t="shared" si="16"/>
        <v>0</v>
      </c>
      <c r="E95" s="22">
        <f t="shared" si="16"/>
        <v>28598074</v>
      </c>
      <c r="F95" s="22">
        <f t="shared" si="16"/>
        <v>0</v>
      </c>
      <c r="G95" s="22">
        <f t="shared" si="16"/>
        <v>0</v>
      </c>
      <c r="H95" s="22">
        <f t="shared" si="16"/>
        <v>0</v>
      </c>
      <c r="I95" s="22">
        <f t="shared" si="16"/>
        <v>0</v>
      </c>
      <c r="J95" s="22">
        <f t="shared" si="16"/>
        <v>68825297</v>
      </c>
      <c r="K95" s="22">
        <f t="shared" si="16"/>
        <v>0</v>
      </c>
      <c r="L95" s="22">
        <f t="shared" si="16"/>
        <v>23916451</v>
      </c>
      <c r="M95" s="22">
        <f t="shared" si="16"/>
        <v>0</v>
      </c>
      <c r="N95" s="22">
        <f t="shared" si="16"/>
        <v>0</v>
      </c>
      <c r="O95" s="22">
        <f t="shared" si="16"/>
        <v>0</v>
      </c>
      <c r="P95" s="22">
        <f t="shared" si="16"/>
        <v>0</v>
      </c>
      <c r="Q95" s="22">
        <f t="shared" si="16"/>
        <v>0</v>
      </c>
      <c r="R95" s="22">
        <f t="shared" si="16"/>
        <v>0</v>
      </c>
      <c r="S95" s="22">
        <f t="shared" si="16"/>
        <v>0</v>
      </c>
      <c r="T95" s="22">
        <f t="shared" si="16"/>
        <v>0</v>
      </c>
      <c r="U95" s="22">
        <f t="shared" si="16"/>
        <v>0</v>
      </c>
      <c r="V95" s="22">
        <f t="shared" si="16"/>
        <v>0</v>
      </c>
      <c r="W95" s="22">
        <f t="shared" si="16"/>
        <v>14638747</v>
      </c>
      <c r="X95" s="22">
        <f t="shared" si="16"/>
        <v>0</v>
      </c>
      <c r="Y95" s="22">
        <f t="shared" si="16"/>
        <v>0</v>
      </c>
      <c r="Z95" s="22">
        <f t="shared" si="16"/>
        <v>17195922</v>
      </c>
      <c r="AA95" s="22">
        <f t="shared" si="16"/>
        <v>13546919</v>
      </c>
      <c r="AB95" s="22">
        <f t="shared" si="16"/>
        <v>6746619</v>
      </c>
      <c r="AC95" s="22">
        <f t="shared" si="16"/>
        <v>0</v>
      </c>
      <c r="AD95" s="22">
        <f t="shared" si="17"/>
        <v>0</v>
      </c>
      <c r="AE95" s="22">
        <f t="shared" si="16"/>
        <v>0</v>
      </c>
      <c r="AF95" s="22">
        <f t="shared" si="16"/>
        <v>9364311</v>
      </c>
      <c r="AG95" s="22">
        <f t="shared" si="16"/>
        <v>0</v>
      </c>
      <c r="AH95" s="22">
        <f t="shared" si="16"/>
        <v>0</v>
      </c>
      <c r="AI95" s="22">
        <f t="shared" si="16"/>
        <v>0</v>
      </c>
      <c r="AJ95" s="22">
        <f t="shared" si="16"/>
        <v>0</v>
      </c>
      <c r="AK95" s="22">
        <f t="shared" si="16"/>
        <v>0</v>
      </c>
      <c r="AL95" s="22">
        <f t="shared" si="16"/>
        <v>40199431</v>
      </c>
      <c r="AM95" s="22">
        <f t="shared" si="16"/>
        <v>5180435</v>
      </c>
      <c r="AN95" s="22">
        <f t="shared" si="16"/>
        <v>0</v>
      </c>
      <c r="AO95" s="22">
        <f t="shared" si="16"/>
        <v>0</v>
      </c>
      <c r="AP95" s="22">
        <f t="shared" si="16"/>
        <v>10797978</v>
      </c>
      <c r="AQ95" s="22">
        <f t="shared" si="16"/>
        <v>0</v>
      </c>
      <c r="AR95" s="22">
        <f t="shared" si="16"/>
        <v>0</v>
      </c>
      <c r="AS95" s="22">
        <f t="shared" si="16"/>
        <v>0</v>
      </c>
      <c r="AT95" s="22">
        <f t="shared" si="16"/>
        <v>0</v>
      </c>
      <c r="AU95" s="22">
        <f t="shared" si="16"/>
        <v>0</v>
      </c>
      <c r="AV95" s="22">
        <f t="shared" si="16"/>
        <v>0</v>
      </c>
      <c r="AW95" s="22">
        <f t="shared" si="16"/>
        <v>25795809</v>
      </c>
      <c r="AX95" s="22">
        <f t="shared" si="16"/>
        <v>0</v>
      </c>
      <c r="AY95" s="22">
        <f t="shared" si="16"/>
        <v>0</v>
      </c>
      <c r="AZ95" s="22">
        <f t="shared" si="16"/>
        <v>0</v>
      </c>
      <c r="BA95" s="22">
        <f t="shared" si="16"/>
        <v>0</v>
      </c>
      <c r="BB95" s="22">
        <f t="shared" si="16"/>
        <v>46761480</v>
      </c>
      <c r="BC95" s="21">
        <f t="shared" si="7"/>
        <v>311567473</v>
      </c>
    </row>
    <row r="96" spans="1:55" ht="9" x14ac:dyDescent="0.25">
      <c r="A96" s="1" t="s">
        <v>242</v>
      </c>
      <c r="B96" s="1" t="s">
        <v>275</v>
      </c>
      <c r="C96" s="22">
        <f t="shared" si="18"/>
        <v>0</v>
      </c>
      <c r="D96" s="22">
        <f t="shared" si="16"/>
        <v>0</v>
      </c>
      <c r="E96" s="22">
        <f t="shared" si="16"/>
        <v>2575898</v>
      </c>
      <c r="F96" s="22">
        <f t="shared" si="16"/>
        <v>0</v>
      </c>
      <c r="G96" s="22">
        <f t="shared" si="16"/>
        <v>0</v>
      </c>
      <c r="H96" s="22">
        <f t="shared" si="16"/>
        <v>0</v>
      </c>
      <c r="I96" s="22">
        <f t="shared" si="16"/>
        <v>0</v>
      </c>
      <c r="J96" s="22">
        <f t="shared" si="16"/>
        <v>3653064</v>
      </c>
      <c r="K96" s="22">
        <f t="shared" si="16"/>
        <v>0</v>
      </c>
      <c r="L96" s="22">
        <f t="shared" si="16"/>
        <v>2549475</v>
      </c>
      <c r="M96" s="22">
        <f t="shared" si="16"/>
        <v>0</v>
      </c>
      <c r="N96" s="22">
        <f t="shared" si="16"/>
        <v>0</v>
      </c>
      <c r="O96" s="22">
        <f t="shared" si="16"/>
        <v>0</v>
      </c>
      <c r="P96" s="22">
        <f t="shared" si="16"/>
        <v>0</v>
      </c>
      <c r="Q96" s="22">
        <f t="shared" si="16"/>
        <v>0</v>
      </c>
      <c r="R96" s="22">
        <f t="shared" si="16"/>
        <v>0</v>
      </c>
      <c r="S96" s="22">
        <f t="shared" si="16"/>
        <v>0</v>
      </c>
      <c r="T96" s="22">
        <f t="shared" si="16"/>
        <v>0</v>
      </c>
      <c r="U96" s="22">
        <f t="shared" si="16"/>
        <v>0</v>
      </c>
      <c r="V96" s="22">
        <f t="shared" si="16"/>
        <v>0</v>
      </c>
      <c r="W96" s="22">
        <f t="shared" si="16"/>
        <v>1023141</v>
      </c>
      <c r="X96" s="22">
        <f t="shared" si="16"/>
        <v>0</v>
      </c>
      <c r="Y96" s="22">
        <f t="shared" si="16"/>
        <v>0</v>
      </c>
      <c r="Z96" s="22">
        <f t="shared" si="16"/>
        <v>1570025</v>
      </c>
      <c r="AA96" s="22">
        <f t="shared" si="16"/>
        <v>1290471</v>
      </c>
      <c r="AB96" s="22">
        <f t="shared" si="16"/>
        <v>194412</v>
      </c>
      <c r="AC96" s="22">
        <f t="shared" si="16"/>
        <v>0</v>
      </c>
      <c r="AD96" s="22">
        <f t="shared" si="17"/>
        <v>0</v>
      </c>
      <c r="AE96" s="22">
        <f t="shared" si="16"/>
        <v>0</v>
      </c>
      <c r="AF96" s="22">
        <f t="shared" si="16"/>
        <v>0</v>
      </c>
      <c r="AG96" s="22">
        <f t="shared" si="16"/>
        <v>0</v>
      </c>
      <c r="AH96" s="22">
        <f t="shared" si="16"/>
        <v>0</v>
      </c>
      <c r="AI96" s="22">
        <f t="shared" si="16"/>
        <v>0</v>
      </c>
      <c r="AJ96" s="22">
        <f t="shared" si="16"/>
        <v>0</v>
      </c>
      <c r="AK96" s="22">
        <f t="shared" si="16"/>
        <v>0</v>
      </c>
      <c r="AL96" s="22">
        <f t="shared" si="16"/>
        <v>127228</v>
      </c>
      <c r="AM96" s="22">
        <f t="shared" si="16"/>
        <v>0</v>
      </c>
      <c r="AN96" s="22">
        <f t="shared" si="16"/>
        <v>0</v>
      </c>
      <c r="AO96" s="22">
        <f t="shared" si="16"/>
        <v>0</v>
      </c>
      <c r="AP96" s="22">
        <f t="shared" si="16"/>
        <v>699617</v>
      </c>
      <c r="AQ96" s="22">
        <f t="shared" si="16"/>
        <v>0</v>
      </c>
      <c r="AR96" s="22">
        <f t="shared" si="16"/>
        <v>0</v>
      </c>
      <c r="AS96" s="22">
        <f t="shared" si="16"/>
        <v>0</v>
      </c>
      <c r="AT96" s="22">
        <f t="shared" si="16"/>
        <v>0</v>
      </c>
      <c r="AU96" s="22">
        <f t="shared" si="16"/>
        <v>0</v>
      </c>
      <c r="AV96" s="22">
        <f t="shared" si="16"/>
        <v>0</v>
      </c>
      <c r="AW96" s="22">
        <f t="shared" si="16"/>
        <v>1762698</v>
      </c>
      <c r="AX96" s="22">
        <f t="shared" si="16"/>
        <v>0</v>
      </c>
      <c r="AY96" s="22">
        <f t="shared" si="16"/>
        <v>0</v>
      </c>
      <c r="AZ96" s="22">
        <f t="shared" si="16"/>
        <v>0</v>
      </c>
      <c r="BA96" s="22">
        <f t="shared" si="16"/>
        <v>0</v>
      </c>
      <c r="BB96" s="22">
        <f t="shared" si="16"/>
        <v>4354869</v>
      </c>
      <c r="BC96" s="21">
        <f t="shared" si="7"/>
        <v>19800898</v>
      </c>
    </row>
    <row r="97" spans="1:55" ht="9" x14ac:dyDescent="0.25">
      <c r="A97" s="1" t="s">
        <v>243</v>
      </c>
      <c r="B97" s="1" t="s">
        <v>276</v>
      </c>
      <c r="C97" s="22">
        <f t="shared" si="18"/>
        <v>0</v>
      </c>
      <c r="D97" s="22">
        <f t="shared" si="16"/>
        <v>0</v>
      </c>
      <c r="E97" s="22">
        <f t="shared" si="16"/>
        <v>28767152</v>
      </c>
      <c r="F97" s="22">
        <f t="shared" si="16"/>
        <v>0</v>
      </c>
      <c r="G97" s="22">
        <f t="shared" si="16"/>
        <v>0</v>
      </c>
      <c r="H97" s="22">
        <f t="shared" si="16"/>
        <v>0</v>
      </c>
      <c r="I97" s="22">
        <f t="shared" si="16"/>
        <v>0</v>
      </c>
      <c r="J97" s="22">
        <f t="shared" si="16"/>
        <v>82825402</v>
      </c>
      <c r="K97" s="22">
        <f t="shared" si="16"/>
        <v>0</v>
      </c>
      <c r="L97" s="22">
        <f t="shared" si="16"/>
        <v>27850260</v>
      </c>
      <c r="M97" s="22">
        <f t="shared" si="16"/>
        <v>0</v>
      </c>
      <c r="N97" s="22">
        <f t="shared" si="16"/>
        <v>0</v>
      </c>
      <c r="O97" s="22">
        <f t="shared" si="16"/>
        <v>0</v>
      </c>
      <c r="P97" s="22">
        <f t="shared" si="16"/>
        <v>0</v>
      </c>
      <c r="Q97" s="22">
        <f t="shared" si="16"/>
        <v>0</v>
      </c>
      <c r="R97" s="22">
        <f t="shared" si="16"/>
        <v>0</v>
      </c>
      <c r="S97" s="22">
        <f t="shared" si="16"/>
        <v>0</v>
      </c>
      <c r="T97" s="22">
        <f t="shared" si="16"/>
        <v>0</v>
      </c>
      <c r="U97" s="22">
        <f t="shared" si="16"/>
        <v>0</v>
      </c>
      <c r="V97" s="22">
        <f t="shared" si="16"/>
        <v>0</v>
      </c>
      <c r="W97" s="22">
        <f t="shared" si="16"/>
        <v>18851353</v>
      </c>
      <c r="X97" s="22">
        <f t="shared" si="16"/>
        <v>0</v>
      </c>
      <c r="Y97" s="22">
        <f t="shared" si="16"/>
        <v>0</v>
      </c>
      <c r="Z97" s="22">
        <f t="shared" si="16"/>
        <v>24788301</v>
      </c>
      <c r="AA97" s="22">
        <f t="shared" si="16"/>
        <v>11548926</v>
      </c>
      <c r="AB97" s="22">
        <f t="shared" si="16"/>
        <v>384241</v>
      </c>
      <c r="AC97" s="22">
        <f t="shared" si="16"/>
        <v>0</v>
      </c>
      <c r="AD97" s="22">
        <f t="shared" si="17"/>
        <v>0</v>
      </c>
      <c r="AE97" s="22">
        <f t="shared" si="16"/>
        <v>0</v>
      </c>
      <c r="AF97" s="22">
        <f t="shared" si="16"/>
        <v>3845362</v>
      </c>
      <c r="AG97" s="22">
        <f t="shared" si="16"/>
        <v>0</v>
      </c>
      <c r="AH97" s="22">
        <f t="shared" si="16"/>
        <v>0</v>
      </c>
      <c r="AI97" s="22">
        <f t="shared" si="16"/>
        <v>0</v>
      </c>
      <c r="AJ97" s="22">
        <f t="shared" si="16"/>
        <v>0</v>
      </c>
      <c r="AK97" s="22">
        <f t="shared" si="16"/>
        <v>0</v>
      </c>
      <c r="AL97" s="22">
        <f t="shared" si="16"/>
        <v>20935509</v>
      </c>
      <c r="AM97" s="22">
        <f t="shared" si="16"/>
        <v>0</v>
      </c>
      <c r="AN97" s="22">
        <f t="shared" si="16"/>
        <v>0</v>
      </c>
      <c r="AO97" s="22">
        <f t="shared" si="16"/>
        <v>0</v>
      </c>
      <c r="AP97" s="22">
        <f t="shared" si="16"/>
        <v>4119836</v>
      </c>
      <c r="AQ97" s="22">
        <f t="shared" si="16"/>
        <v>0</v>
      </c>
      <c r="AR97" s="22">
        <f t="shared" si="16"/>
        <v>0</v>
      </c>
      <c r="AS97" s="22">
        <f t="shared" si="16"/>
        <v>0</v>
      </c>
      <c r="AT97" s="22">
        <f t="shared" si="16"/>
        <v>0</v>
      </c>
      <c r="AU97" s="22">
        <f t="shared" si="16"/>
        <v>0</v>
      </c>
      <c r="AV97" s="22">
        <f t="shared" si="16"/>
        <v>0</v>
      </c>
      <c r="AW97" s="22">
        <f t="shared" si="16"/>
        <v>26441625</v>
      </c>
      <c r="AX97" s="22">
        <f t="shared" si="16"/>
        <v>0</v>
      </c>
      <c r="AY97" s="22">
        <f t="shared" si="16"/>
        <v>0</v>
      </c>
      <c r="AZ97" s="22">
        <f t="shared" si="16"/>
        <v>0</v>
      </c>
      <c r="BA97" s="22">
        <f t="shared" si="16"/>
        <v>0</v>
      </c>
      <c r="BB97" s="22">
        <f t="shared" si="16"/>
        <v>42990289</v>
      </c>
      <c r="BC97" s="21">
        <f t="shared" si="7"/>
        <v>293348256</v>
      </c>
    </row>
    <row r="98" spans="1:55" ht="9" x14ac:dyDescent="0.25">
      <c r="A98" s="1" t="s">
        <v>244</v>
      </c>
      <c r="B98" s="1" t="s">
        <v>277</v>
      </c>
      <c r="C98" s="22">
        <f t="shared" si="18"/>
        <v>0</v>
      </c>
      <c r="D98" s="22">
        <f t="shared" si="16"/>
        <v>0</v>
      </c>
      <c r="E98" s="22">
        <f t="shared" si="16"/>
        <v>20887306</v>
      </c>
      <c r="F98" s="22">
        <f t="shared" si="16"/>
        <v>0</v>
      </c>
      <c r="G98" s="22">
        <f t="shared" si="16"/>
        <v>0</v>
      </c>
      <c r="H98" s="22">
        <f t="shared" si="16"/>
        <v>0</v>
      </c>
      <c r="I98" s="22">
        <f t="shared" si="16"/>
        <v>0</v>
      </c>
      <c r="J98" s="22">
        <f t="shared" si="16"/>
        <v>40267846</v>
      </c>
      <c r="K98" s="22">
        <f t="shared" si="16"/>
        <v>0</v>
      </c>
      <c r="L98" s="22">
        <f t="shared" si="16"/>
        <v>11725968</v>
      </c>
      <c r="M98" s="22">
        <f t="shared" si="16"/>
        <v>0</v>
      </c>
      <c r="N98" s="22">
        <f t="shared" si="16"/>
        <v>0</v>
      </c>
      <c r="O98" s="22">
        <f t="shared" si="16"/>
        <v>0</v>
      </c>
      <c r="P98" s="22">
        <f t="shared" si="16"/>
        <v>0</v>
      </c>
      <c r="Q98" s="22">
        <f t="shared" si="16"/>
        <v>166145</v>
      </c>
      <c r="R98" s="22">
        <f t="shared" si="16"/>
        <v>0</v>
      </c>
      <c r="S98" s="22">
        <f t="shared" si="16"/>
        <v>0</v>
      </c>
      <c r="T98" s="22">
        <f t="shared" si="16"/>
        <v>0</v>
      </c>
      <c r="U98" s="22">
        <f t="shared" si="16"/>
        <v>0</v>
      </c>
      <c r="V98" s="22">
        <f t="shared" si="16"/>
        <v>0</v>
      </c>
      <c r="W98" s="22">
        <f t="shared" si="16"/>
        <v>8066509</v>
      </c>
      <c r="X98" s="22">
        <f t="shared" ref="D98:BB103" si="20">X30</f>
        <v>0</v>
      </c>
      <c r="Y98" s="22">
        <f t="shared" si="20"/>
        <v>0</v>
      </c>
      <c r="Z98" s="22">
        <f t="shared" si="20"/>
        <v>0</v>
      </c>
      <c r="AA98" s="22">
        <f t="shared" si="20"/>
        <v>18002348</v>
      </c>
      <c r="AB98" s="22">
        <f t="shared" si="20"/>
        <v>0</v>
      </c>
      <c r="AC98" s="22">
        <f t="shared" si="20"/>
        <v>0</v>
      </c>
      <c r="AD98" s="22">
        <f t="shared" si="17"/>
        <v>0</v>
      </c>
      <c r="AE98" s="22">
        <f t="shared" si="20"/>
        <v>0</v>
      </c>
      <c r="AF98" s="22">
        <f t="shared" si="20"/>
        <v>0</v>
      </c>
      <c r="AG98" s="22">
        <f t="shared" si="20"/>
        <v>0</v>
      </c>
      <c r="AH98" s="22">
        <f t="shared" si="20"/>
        <v>0</v>
      </c>
      <c r="AI98" s="22">
        <f t="shared" si="20"/>
        <v>0</v>
      </c>
      <c r="AJ98" s="22">
        <f t="shared" si="20"/>
        <v>0</v>
      </c>
      <c r="AK98" s="22">
        <f t="shared" si="20"/>
        <v>0</v>
      </c>
      <c r="AL98" s="22">
        <f t="shared" si="20"/>
        <v>16533714</v>
      </c>
      <c r="AM98" s="22">
        <f t="shared" si="20"/>
        <v>0</v>
      </c>
      <c r="AN98" s="22">
        <f t="shared" si="20"/>
        <v>0</v>
      </c>
      <c r="AO98" s="22">
        <f t="shared" si="20"/>
        <v>0</v>
      </c>
      <c r="AP98" s="22">
        <f t="shared" si="20"/>
        <v>0</v>
      </c>
      <c r="AQ98" s="22">
        <f t="shared" si="20"/>
        <v>0</v>
      </c>
      <c r="AR98" s="22">
        <f t="shared" si="20"/>
        <v>0</v>
      </c>
      <c r="AS98" s="22">
        <f t="shared" si="20"/>
        <v>0</v>
      </c>
      <c r="AT98" s="22">
        <f t="shared" si="20"/>
        <v>0</v>
      </c>
      <c r="AU98" s="22">
        <f t="shared" si="20"/>
        <v>0</v>
      </c>
      <c r="AV98" s="22">
        <f t="shared" si="20"/>
        <v>0</v>
      </c>
      <c r="AW98" s="22">
        <f t="shared" si="20"/>
        <v>11169398</v>
      </c>
      <c r="AX98" s="22">
        <f t="shared" si="20"/>
        <v>0</v>
      </c>
      <c r="AY98" s="22">
        <f t="shared" si="20"/>
        <v>110043</v>
      </c>
      <c r="AZ98" s="22">
        <f t="shared" si="20"/>
        <v>0</v>
      </c>
      <c r="BA98" s="22">
        <f t="shared" si="20"/>
        <v>0</v>
      </c>
      <c r="BB98" s="22">
        <f t="shared" si="20"/>
        <v>24669794</v>
      </c>
      <c r="BC98" s="21">
        <f t="shared" si="7"/>
        <v>151599071</v>
      </c>
    </row>
    <row r="99" spans="1:55" ht="9" x14ac:dyDescent="0.25">
      <c r="A99" s="1" t="s">
        <v>245</v>
      </c>
      <c r="B99" s="1" t="s">
        <v>278</v>
      </c>
      <c r="C99" s="22">
        <f t="shared" si="18"/>
        <v>0</v>
      </c>
      <c r="D99" s="22">
        <f t="shared" si="20"/>
        <v>0</v>
      </c>
      <c r="E99" s="22">
        <f t="shared" si="20"/>
        <v>34139758</v>
      </c>
      <c r="F99" s="22">
        <f t="shared" si="20"/>
        <v>0</v>
      </c>
      <c r="G99" s="22">
        <f t="shared" si="20"/>
        <v>0</v>
      </c>
      <c r="H99" s="22">
        <f t="shared" si="20"/>
        <v>0</v>
      </c>
      <c r="I99" s="22">
        <f t="shared" si="20"/>
        <v>0</v>
      </c>
      <c r="J99" s="22">
        <f t="shared" si="20"/>
        <v>32496697</v>
      </c>
      <c r="K99" s="22">
        <f t="shared" si="20"/>
        <v>0</v>
      </c>
      <c r="L99" s="22">
        <f t="shared" si="20"/>
        <v>8954730</v>
      </c>
      <c r="M99" s="22">
        <f t="shared" si="20"/>
        <v>0</v>
      </c>
      <c r="N99" s="22">
        <f t="shared" si="20"/>
        <v>1489326</v>
      </c>
      <c r="O99" s="22">
        <f t="shared" si="20"/>
        <v>0</v>
      </c>
      <c r="P99" s="22">
        <f t="shared" si="20"/>
        <v>0</v>
      </c>
      <c r="Q99" s="22">
        <f t="shared" si="20"/>
        <v>0</v>
      </c>
      <c r="R99" s="22">
        <f t="shared" si="20"/>
        <v>0</v>
      </c>
      <c r="S99" s="22">
        <f t="shared" si="20"/>
        <v>0</v>
      </c>
      <c r="T99" s="22">
        <f t="shared" si="20"/>
        <v>0</v>
      </c>
      <c r="U99" s="22">
        <f t="shared" si="20"/>
        <v>0</v>
      </c>
      <c r="V99" s="22">
        <f t="shared" si="20"/>
        <v>0</v>
      </c>
      <c r="W99" s="22">
        <f t="shared" si="20"/>
        <v>7952434</v>
      </c>
      <c r="X99" s="22">
        <f t="shared" si="20"/>
        <v>0</v>
      </c>
      <c r="Y99" s="22">
        <f t="shared" si="20"/>
        <v>0</v>
      </c>
      <c r="Z99" s="22">
        <f t="shared" si="20"/>
        <v>2310264</v>
      </c>
      <c r="AA99" s="22">
        <f t="shared" si="20"/>
        <v>11235774</v>
      </c>
      <c r="AB99" s="22">
        <f t="shared" si="20"/>
        <v>0</v>
      </c>
      <c r="AC99" s="22">
        <f t="shared" si="20"/>
        <v>0</v>
      </c>
      <c r="AD99" s="22">
        <f t="shared" si="17"/>
        <v>0</v>
      </c>
      <c r="AE99" s="22">
        <f t="shared" si="20"/>
        <v>0</v>
      </c>
      <c r="AF99" s="22">
        <f t="shared" si="20"/>
        <v>0</v>
      </c>
      <c r="AG99" s="22">
        <f t="shared" si="20"/>
        <v>0</v>
      </c>
      <c r="AH99" s="22">
        <f t="shared" si="20"/>
        <v>0</v>
      </c>
      <c r="AI99" s="22">
        <f t="shared" si="20"/>
        <v>0</v>
      </c>
      <c r="AJ99" s="22">
        <f t="shared" si="20"/>
        <v>0</v>
      </c>
      <c r="AK99" s="22">
        <f t="shared" si="20"/>
        <v>0</v>
      </c>
      <c r="AL99" s="22">
        <f t="shared" si="20"/>
        <v>6802533</v>
      </c>
      <c r="AM99" s="22">
        <f t="shared" si="20"/>
        <v>0</v>
      </c>
      <c r="AN99" s="22">
        <f t="shared" si="20"/>
        <v>0</v>
      </c>
      <c r="AO99" s="22">
        <f t="shared" si="20"/>
        <v>0</v>
      </c>
      <c r="AP99" s="22">
        <f t="shared" si="20"/>
        <v>45194302</v>
      </c>
      <c r="AQ99" s="22">
        <f t="shared" si="20"/>
        <v>0</v>
      </c>
      <c r="AR99" s="22">
        <f t="shared" si="20"/>
        <v>0</v>
      </c>
      <c r="AS99" s="22">
        <f t="shared" si="20"/>
        <v>0</v>
      </c>
      <c r="AT99" s="22">
        <f t="shared" si="20"/>
        <v>0</v>
      </c>
      <c r="AU99" s="22">
        <f t="shared" si="20"/>
        <v>0</v>
      </c>
      <c r="AV99" s="22">
        <f t="shared" si="20"/>
        <v>320171</v>
      </c>
      <c r="AW99" s="22">
        <f t="shared" si="20"/>
        <v>1338323</v>
      </c>
      <c r="AX99" s="22">
        <f t="shared" si="20"/>
        <v>0</v>
      </c>
      <c r="AY99" s="22">
        <f t="shared" si="20"/>
        <v>0</v>
      </c>
      <c r="AZ99" s="22">
        <f t="shared" si="20"/>
        <v>0</v>
      </c>
      <c r="BA99" s="22">
        <f t="shared" si="20"/>
        <v>0</v>
      </c>
      <c r="BB99" s="22">
        <f t="shared" si="20"/>
        <v>41337816</v>
      </c>
      <c r="BC99" s="21">
        <f t="shared" si="7"/>
        <v>193572128</v>
      </c>
    </row>
    <row r="100" spans="1:55" ht="9" x14ac:dyDescent="0.25">
      <c r="A100" s="1" t="s">
        <v>246</v>
      </c>
      <c r="B100" s="1" t="s">
        <v>279</v>
      </c>
      <c r="C100" s="22">
        <f t="shared" si="18"/>
        <v>0</v>
      </c>
      <c r="D100" s="22">
        <f t="shared" si="20"/>
        <v>0</v>
      </c>
      <c r="E100" s="22">
        <f t="shared" si="20"/>
        <v>113386912</v>
      </c>
      <c r="F100" s="22">
        <f t="shared" si="20"/>
        <v>0</v>
      </c>
      <c r="G100" s="22">
        <f t="shared" si="20"/>
        <v>0</v>
      </c>
      <c r="H100" s="22">
        <f t="shared" si="20"/>
        <v>0</v>
      </c>
      <c r="I100" s="22">
        <f t="shared" si="20"/>
        <v>0</v>
      </c>
      <c r="J100" s="22">
        <f t="shared" si="20"/>
        <v>322867262</v>
      </c>
      <c r="K100" s="22">
        <f t="shared" si="20"/>
        <v>0</v>
      </c>
      <c r="L100" s="22">
        <f t="shared" si="20"/>
        <v>103629243</v>
      </c>
      <c r="M100" s="22">
        <f t="shared" si="20"/>
        <v>0</v>
      </c>
      <c r="N100" s="22">
        <f t="shared" si="20"/>
        <v>0</v>
      </c>
      <c r="O100" s="22">
        <f t="shared" si="20"/>
        <v>0</v>
      </c>
      <c r="P100" s="22">
        <f t="shared" si="20"/>
        <v>0</v>
      </c>
      <c r="Q100" s="22">
        <f t="shared" si="20"/>
        <v>0</v>
      </c>
      <c r="R100" s="22">
        <f t="shared" si="20"/>
        <v>0</v>
      </c>
      <c r="S100" s="22">
        <f t="shared" si="20"/>
        <v>0</v>
      </c>
      <c r="T100" s="22">
        <f t="shared" si="20"/>
        <v>0</v>
      </c>
      <c r="U100" s="22">
        <f t="shared" si="20"/>
        <v>0</v>
      </c>
      <c r="V100" s="22">
        <f t="shared" si="20"/>
        <v>0</v>
      </c>
      <c r="W100" s="22">
        <f t="shared" si="20"/>
        <v>62289549</v>
      </c>
      <c r="X100" s="22">
        <f t="shared" si="20"/>
        <v>0</v>
      </c>
      <c r="Y100" s="22">
        <f t="shared" si="20"/>
        <v>0</v>
      </c>
      <c r="Z100" s="22">
        <f t="shared" si="20"/>
        <v>95096147</v>
      </c>
      <c r="AA100" s="22">
        <f t="shared" si="20"/>
        <v>52512957</v>
      </c>
      <c r="AB100" s="22">
        <f t="shared" si="20"/>
        <v>17260920</v>
      </c>
      <c r="AC100" s="22">
        <f t="shared" si="20"/>
        <v>0</v>
      </c>
      <c r="AD100" s="22">
        <f t="shared" si="17"/>
        <v>0</v>
      </c>
      <c r="AE100" s="22">
        <f t="shared" si="20"/>
        <v>0</v>
      </c>
      <c r="AF100" s="22">
        <f t="shared" si="20"/>
        <v>13500637</v>
      </c>
      <c r="AG100" s="22">
        <f t="shared" si="20"/>
        <v>0</v>
      </c>
      <c r="AH100" s="22">
        <f t="shared" si="20"/>
        <v>0</v>
      </c>
      <c r="AI100" s="22">
        <f t="shared" si="20"/>
        <v>0</v>
      </c>
      <c r="AJ100" s="22">
        <f t="shared" si="20"/>
        <v>0</v>
      </c>
      <c r="AK100" s="22">
        <f t="shared" si="20"/>
        <v>0</v>
      </c>
      <c r="AL100" s="22">
        <f t="shared" si="20"/>
        <v>134838184</v>
      </c>
      <c r="AM100" s="22">
        <f t="shared" si="20"/>
        <v>2622439</v>
      </c>
      <c r="AN100" s="22">
        <f t="shared" si="20"/>
        <v>0</v>
      </c>
      <c r="AO100" s="22">
        <f t="shared" si="20"/>
        <v>0</v>
      </c>
      <c r="AP100" s="22">
        <f t="shared" si="20"/>
        <v>37011947</v>
      </c>
      <c r="AQ100" s="22">
        <f t="shared" si="20"/>
        <v>0</v>
      </c>
      <c r="AR100" s="22">
        <f t="shared" si="20"/>
        <v>0</v>
      </c>
      <c r="AS100" s="22">
        <f t="shared" si="20"/>
        <v>0</v>
      </c>
      <c r="AT100" s="22">
        <f t="shared" si="20"/>
        <v>0</v>
      </c>
      <c r="AU100" s="22">
        <f t="shared" si="20"/>
        <v>0</v>
      </c>
      <c r="AV100" s="22">
        <f t="shared" si="20"/>
        <v>0</v>
      </c>
      <c r="AW100" s="22">
        <f t="shared" si="20"/>
        <v>91458836</v>
      </c>
      <c r="AX100" s="22">
        <f t="shared" si="20"/>
        <v>0</v>
      </c>
      <c r="AY100" s="22">
        <f t="shared" si="20"/>
        <v>0</v>
      </c>
      <c r="AZ100" s="22">
        <f t="shared" si="20"/>
        <v>0</v>
      </c>
      <c r="BA100" s="22">
        <f t="shared" si="20"/>
        <v>0</v>
      </c>
      <c r="BB100" s="22">
        <f t="shared" si="20"/>
        <v>201916543</v>
      </c>
      <c r="BC100" s="21">
        <f t="shared" si="7"/>
        <v>1248391576</v>
      </c>
    </row>
    <row r="101" spans="1:55" ht="9" x14ac:dyDescent="0.25">
      <c r="A101" s="1" t="s">
        <v>247</v>
      </c>
      <c r="B101" s="1" t="s">
        <v>280</v>
      </c>
      <c r="C101" s="22">
        <f t="shared" si="18"/>
        <v>0</v>
      </c>
      <c r="D101" s="22">
        <f t="shared" si="20"/>
        <v>0</v>
      </c>
      <c r="E101" s="22">
        <f t="shared" si="20"/>
        <v>0</v>
      </c>
      <c r="F101" s="22">
        <f t="shared" si="20"/>
        <v>0</v>
      </c>
      <c r="G101" s="22">
        <f t="shared" si="20"/>
        <v>0</v>
      </c>
      <c r="H101" s="22">
        <f t="shared" si="20"/>
        <v>0</v>
      </c>
      <c r="I101" s="22">
        <f t="shared" si="20"/>
        <v>0</v>
      </c>
      <c r="J101" s="22">
        <f t="shared" si="20"/>
        <v>0</v>
      </c>
      <c r="K101" s="22">
        <f t="shared" si="20"/>
        <v>0</v>
      </c>
      <c r="L101" s="22">
        <f t="shared" si="20"/>
        <v>0</v>
      </c>
      <c r="M101" s="22">
        <f t="shared" si="20"/>
        <v>0</v>
      </c>
      <c r="N101" s="22">
        <f t="shared" si="20"/>
        <v>0</v>
      </c>
      <c r="O101" s="22">
        <f t="shared" si="20"/>
        <v>0</v>
      </c>
      <c r="P101" s="22">
        <f t="shared" si="20"/>
        <v>0</v>
      </c>
      <c r="Q101" s="22">
        <f t="shared" si="20"/>
        <v>0</v>
      </c>
      <c r="R101" s="22">
        <f t="shared" si="20"/>
        <v>0</v>
      </c>
      <c r="S101" s="22">
        <f t="shared" si="20"/>
        <v>0</v>
      </c>
      <c r="T101" s="22">
        <f t="shared" si="20"/>
        <v>0</v>
      </c>
      <c r="U101" s="22">
        <f t="shared" si="20"/>
        <v>0</v>
      </c>
      <c r="V101" s="22">
        <f t="shared" si="20"/>
        <v>0</v>
      </c>
      <c r="W101" s="22">
        <f t="shared" si="20"/>
        <v>0</v>
      </c>
      <c r="X101" s="22">
        <f t="shared" si="20"/>
        <v>0</v>
      </c>
      <c r="Y101" s="22">
        <f t="shared" si="20"/>
        <v>0</v>
      </c>
      <c r="Z101" s="22">
        <f t="shared" si="20"/>
        <v>0</v>
      </c>
      <c r="AA101" s="22">
        <f t="shared" si="20"/>
        <v>0</v>
      </c>
      <c r="AB101" s="22">
        <f t="shared" si="20"/>
        <v>0</v>
      </c>
      <c r="AC101" s="22">
        <f t="shared" si="20"/>
        <v>0</v>
      </c>
      <c r="AD101" s="22">
        <f t="shared" si="17"/>
        <v>0</v>
      </c>
      <c r="AE101" s="22">
        <f t="shared" si="20"/>
        <v>0</v>
      </c>
      <c r="AF101" s="22">
        <f t="shared" si="20"/>
        <v>0</v>
      </c>
      <c r="AG101" s="22">
        <f t="shared" si="20"/>
        <v>0</v>
      </c>
      <c r="AH101" s="22">
        <f t="shared" si="20"/>
        <v>0</v>
      </c>
      <c r="AI101" s="22">
        <f t="shared" si="20"/>
        <v>0</v>
      </c>
      <c r="AJ101" s="22">
        <f t="shared" si="20"/>
        <v>0</v>
      </c>
      <c r="AK101" s="22">
        <f t="shared" si="20"/>
        <v>0</v>
      </c>
      <c r="AL101" s="22">
        <f t="shared" si="20"/>
        <v>0</v>
      </c>
      <c r="AM101" s="22">
        <f t="shared" si="20"/>
        <v>0</v>
      </c>
      <c r="AN101" s="22">
        <f t="shared" si="20"/>
        <v>0</v>
      </c>
      <c r="AO101" s="22">
        <f t="shared" si="20"/>
        <v>0</v>
      </c>
      <c r="AP101" s="22">
        <f t="shared" si="20"/>
        <v>0</v>
      </c>
      <c r="AQ101" s="22">
        <f t="shared" si="20"/>
        <v>0</v>
      </c>
      <c r="AR101" s="22">
        <f t="shared" si="20"/>
        <v>0</v>
      </c>
      <c r="AS101" s="22">
        <f t="shared" si="20"/>
        <v>0</v>
      </c>
      <c r="AT101" s="22">
        <f t="shared" si="20"/>
        <v>0</v>
      </c>
      <c r="AU101" s="22">
        <f t="shared" si="20"/>
        <v>0</v>
      </c>
      <c r="AV101" s="22">
        <f t="shared" si="20"/>
        <v>0</v>
      </c>
      <c r="AW101" s="22">
        <f t="shared" si="20"/>
        <v>0</v>
      </c>
      <c r="AX101" s="22">
        <f t="shared" si="20"/>
        <v>0</v>
      </c>
      <c r="AY101" s="22">
        <f t="shared" si="20"/>
        <v>0</v>
      </c>
      <c r="AZ101" s="22">
        <f t="shared" si="20"/>
        <v>0</v>
      </c>
      <c r="BA101" s="22">
        <f t="shared" si="20"/>
        <v>0</v>
      </c>
      <c r="BB101" s="22">
        <f t="shared" si="20"/>
        <v>172228430</v>
      </c>
      <c r="BC101" s="21">
        <f t="shared" si="7"/>
        <v>172228430</v>
      </c>
    </row>
    <row r="102" spans="1:55" ht="9" x14ac:dyDescent="0.25">
      <c r="A102" s="1" t="s">
        <v>248</v>
      </c>
      <c r="B102" s="1" t="s">
        <v>281</v>
      </c>
      <c r="C102" s="22">
        <f t="shared" si="18"/>
        <v>0</v>
      </c>
      <c r="D102" s="22">
        <f t="shared" si="20"/>
        <v>0</v>
      </c>
      <c r="E102" s="22">
        <f t="shared" si="20"/>
        <v>0</v>
      </c>
      <c r="F102" s="22">
        <f t="shared" si="20"/>
        <v>0</v>
      </c>
      <c r="G102" s="22">
        <f t="shared" si="20"/>
        <v>0</v>
      </c>
      <c r="H102" s="22">
        <f t="shared" si="20"/>
        <v>0</v>
      </c>
      <c r="I102" s="22">
        <f t="shared" si="20"/>
        <v>0</v>
      </c>
      <c r="J102" s="22">
        <f t="shared" si="20"/>
        <v>10563170</v>
      </c>
      <c r="K102" s="22">
        <f t="shared" si="20"/>
        <v>0</v>
      </c>
      <c r="L102" s="22">
        <f t="shared" si="20"/>
        <v>0</v>
      </c>
      <c r="M102" s="22">
        <f t="shared" si="20"/>
        <v>0</v>
      </c>
      <c r="N102" s="22">
        <f t="shared" si="20"/>
        <v>0</v>
      </c>
      <c r="O102" s="22">
        <f t="shared" si="20"/>
        <v>0</v>
      </c>
      <c r="P102" s="22">
        <f t="shared" si="20"/>
        <v>0</v>
      </c>
      <c r="Q102" s="22">
        <f t="shared" si="20"/>
        <v>0</v>
      </c>
      <c r="R102" s="22">
        <f t="shared" si="20"/>
        <v>0</v>
      </c>
      <c r="S102" s="22">
        <f t="shared" si="20"/>
        <v>0</v>
      </c>
      <c r="T102" s="22">
        <f t="shared" si="20"/>
        <v>0</v>
      </c>
      <c r="U102" s="22">
        <f t="shared" si="20"/>
        <v>0</v>
      </c>
      <c r="V102" s="22">
        <f t="shared" si="20"/>
        <v>0</v>
      </c>
      <c r="W102" s="22">
        <f t="shared" si="20"/>
        <v>0</v>
      </c>
      <c r="X102" s="22">
        <f t="shared" si="20"/>
        <v>0</v>
      </c>
      <c r="Y102" s="22">
        <f t="shared" si="20"/>
        <v>0</v>
      </c>
      <c r="Z102" s="22">
        <f t="shared" si="20"/>
        <v>0</v>
      </c>
      <c r="AA102" s="22">
        <f t="shared" si="20"/>
        <v>0</v>
      </c>
      <c r="AB102" s="22">
        <f t="shared" si="20"/>
        <v>0</v>
      </c>
      <c r="AC102" s="22">
        <f t="shared" si="20"/>
        <v>0</v>
      </c>
      <c r="AD102" s="22">
        <f t="shared" si="17"/>
        <v>0</v>
      </c>
      <c r="AE102" s="22">
        <f t="shared" si="20"/>
        <v>0</v>
      </c>
      <c r="AF102" s="22">
        <f t="shared" si="20"/>
        <v>0</v>
      </c>
      <c r="AG102" s="22">
        <f t="shared" si="20"/>
        <v>0</v>
      </c>
      <c r="AH102" s="22">
        <f t="shared" si="20"/>
        <v>0</v>
      </c>
      <c r="AI102" s="22">
        <f t="shared" si="20"/>
        <v>0</v>
      </c>
      <c r="AJ102" s="22">
        <f t="shared" si="20"/>
        <v>0</v>
      </c>
      <c r="AK102" s="22">
        <f t="shared" si="20"/>
        <v>0</v>
      </c>
      <c r="AL102" s="22">
        <f t="shared" si="20"/>
        <v>0</v>
      </c>
      <c r="AM102" s="22">
        <f t="shared" si="20"/>
        <v>0</v>
      </c>
      <c r="AN102" s="22">
        <f t="shared" si="20"/>
        <v>0</v>
      </c>
      <c r="AO102" s="22">
        <f t="shared" si="20"/>
        <v>0</v>
      </c>
      <c r="AP102" s="22">
        <f t="shared" si="20"/>
        <v>0</v>
      </c>
      <c r="AQ102" s="22">
        <f t="shared" si="20"/>
        <v>0</v>
      </c>
      <c r="AR102" s="22">
        <f t="shared" si="20"/>
        <v>0</v>
      </c>
      <c r="AS102" s="22">
        <f t="shared" si="20"/>
        <v>0</v>
      </c>
      <c r="AT102" s="22">
        <f t="shared" si="20"/>
        <v>0</v>
      </c>
      <c r="AU102" s="22">
        <f t="shared" si="20"/>
        <v>0</v>
      </c>
      <c r="AV102" s="22">
        <f t="shared" si="20"/>
        <v>0</v>
      </c>
      <c r="AW102" s="22">
        <f t="shared" si="20"/>
        <v>230235</v>
      </c>
      <c r="AX102" s="22">
        <f t="shared" si="20"/>
        <v>0</v>
      </c>
      <c r="AY102" s="22">
        <f t="shared" si="20"/>
        <v>0</v>
      </c>
      <c r="AZ102" s="22">
        <f t="shared" si="20"/>
        <v>0</v>
      </c>
      <c r="BA102" s="22">
        <f t="shared" si="20"/>
        <v>0</v>
      </c>
      <c r="BB102" s="22">
        <f t="shared" si="20"/>
        <v>40131</v>
      </c>
      <c r="BC102" s="21">
        <f t="shared" si="7"/>
        <v>10833536</v>
      </c>
    </row>
    <row r="103" spans="1:55" ht="9" x14ac:dyDescent="0.25">
      <c r="A103" s="1" t="s">
        <v>249</v>
      </c>
      <c r="B103" s="1" t="s">
        <v>282</v>
      </c>
      <c r="C103" s="22">
        <f t="shared" si="18"/>
        <v>0</v>
      </c>
      <c r="D103" s="22">
        <f t="shared" si="20"/>
        <v>0</v>
      </c>
      <c r="E103" s="22">
        <f t="shared" si="20"/>
        <v>0</v>
      </c>
      <c r="F103" s="22">
        <f t="shared" si="20"/>
        <v>0</v>
      </c>
      <c r="G103" s="22">
        <f t="shared" si="20"/>
        <v>0</v>
      </c>
      <c r="H103" s="22">
        <f t="shared" si="20"/>
        <v>0</v>
      </c>
      <c r="I103" s="22">
        <f t="shared" si="20"/>
        <v>0</v>
      </c>
      <c r="J103" s="22">
        <f t="shared" si="20"/>
        <v>6930134</v>
      </c>
      <c r="K103" s="22">
        <f t="shared" si="20"/>
        <v>0</v>
      </c>
      <c r="L103" s="22">
        <f t="shared" si="20"/>
        <v>53341</v>
      </c>
      <c r="M103" s="22">
        <f t="shared" si="20"/>
        <v>0</v>
      </c>
      <c r="N103" s="22">
        <f t="shared" si="20"/>
        <v>0</v>
      </c>
      <c r="O103" s="22">
        <f t="shared" si="20"/>
        <v>0</v>
      </c>
      <c r="P103" s="22">
        <f t="shared" si="20"/>
        <v>0</v>
      </c>
      <c r="Q103" s="22">
        <f t="shared" si="20"/>
        <v>0</v>
      </c>
      <c r="R103" s="22">
        <f t="shared" si="20"/>
        <v>0</v>
      </c>
      <c r="S103" s="22">
        <f t="shared" si="20"/>
        <v>0</v>
      </c>
      <c r="T103" s="22">
        <f t="shared" si="20"/>
        <v>0</v>
      </c>
      <c r="U103" s="22">
        <f t="shared" si="20"/>
        <v>0</v>
      </c>
      <c r="V103" s="22">
        <f t="shared" si="20"/>
        <v>0</v>
      </c>
      <c r="W103" s="22">
        <f t="shared" si="20"/>
        <v>98580</v>
      </c>
      <c r="X103" s="22">
        <f t="shared" si="20"/>
        <v>0</v>
      </c>
      <c r="Y103" s="22">
        <f t="shared" si="20"/>
        <v>0</v>
      </c>
      <c r="Z103" s="22">
        <f t="shared" si="20"/>
        <v>0</v>
      </c>
      <c r="AA103" s="22">
        <f t="shared" si="20"/>
        <v>0</v>
      </c>
      <c r="AB103" s="22">
        <f t="shared" si="20"/>
        <v>0</v>
      </c>
      <c r="AC103" s="22">
        <f t="shared" ref="D103:BB109" si="21">AC35</f>
        <v>0</v>
      </c>
      <c r="AD103" s="22">
        <f t="shared" si="17"/>
        <v>0</v>
      </c>
      <c r="AE103" s="22">
        <f t="shared" si="21"/>
        <v>0</v>
      </c>
      <c r="AF103" s="22">
        <f t="shared" si="21"/>
        <v>0</v>
      </c>
      <c r="AG103" s="22">
        <f t="shared" si="21"/>
        <v>0</v>
      </c>
      <c r="AH103" s="22">
        <f t="shared" si="21"/>
        <v>0</v>
      </c>
      <c r="AI103" s="22">
        <f t="shared" si="21"/>
        <v>0</v>
      </c>
      <c r="AJ103" s="22">
        <f t="shared" si="21"/>
        <v>0</v>
      </c>
      <c r="AK103" s="22">
        <f t="shared" si="21"/>
        <v>0</v>
      </c>
      <c r="AL103" s="22">
        <f t="shared" si="21"/>
        <v>0</v>
      </c>
      <c r="AM103" s="22">
        <f t="shared" si="21"/>
        <v>0</v>
      </c>
      <c r="AN103" s="22">
        <f t="shared" si="21"/>
        <v>0</v>
      </c>
      <c r="AO103" s="22">
        <f t="shared" si="21"/>
        <v>0</v>
      </c>
      <c r="AP103" s="22">
        <f t="shared" si="21"/>
        <v>13663</v>
      </c>
      <c r="AQ103" s="22">
        <f t="shared" si="21"/>
        <v>0</v>
      </c>
      <c r="AR103" s="22">
        <f t="shared" si="21"/>
        <v>0</v>
      </c>
      <c r="AS103" s="22">
        <f t="shared" si="21"/>
        <v>0</v>
      </c>
      <c r="AT103" s="22">
        <f t="shared" si="21"/>
        <v>0</v>
      </c>
      <c r="AU103" s="22">
        <f t="shared" si="21"/>
        <v>0</v>
      </c>
      <c r="AV103" s="22">
        <f t="shared" si="21"/>
        <v>0</v>
      </c>
      <c r="AW103" s="22">
        <f t="shared" si="21"/>
        <v>278533</v>
      </c>
      <c r="AX103" s="22">
        <f t="shared" si="21"/>
        <v>0</v>
      </c>
      <c r="AY103" s="22">
        <f t="shared" si="21"/>
        <v>0</v>
      </c>
      <c r="AZ103" s="22">
        <f t="shared" si="21"/>
        <v>0</v>
      </c>
      <c r="BA103" s="22">
        <f t="shared" si="21"/>
        <v>0</v>
      </c>
      <c r="BB103" s="22">
        <f t="shared" si="21"/>
        <v>2259790</v>
      </c>
      <c r="BC103" s="21">
        <f t="shared" si="7"/>
        <v>9634041</v>
      </c>
    </row>
    <row r="104" spans="1:55" ht="9" x14ac:dyDescent="0.25">
      <c r="A104" s="1" t="s">
        <v>250</v>
      </c>
      <c r="B104" s="1" t="s">
        <v>283</v>
      </c>
      <c r="C104" s="22">
        <f t="shared" si="18"/>
        <v>0</v>
      </c>
      <c r="D104" s="22">
        <f t="shared" si="21"/>
        <v>0</v>
      </c>
      <c r="E104" s="22">
        <f t="shared" si="21"/>
        <v>0</v>
      </c>
      <c r="F104" s="22">
        <f t="shared" si="21"/>
        <v>0</v>
      </c>
      <c r="G104" s="22">
        <f t="shared" si="21"/>
        <v>0</v>
      </c>
      <c r="H104" s="22">
        <f t="shared" si="21"/>
        <v>0</v>
      </c>
      <c r="I104" s="22">
        <f t="shared" si="21"/>
        <v>0</v>
      </c>
      <c r="J104" s="22">
        <f t="shared" si="21"/>
        <v>0</v>
      </c>
      <c r="K104" s="22">
        <f t="shared" si="21"/>
        <v>0</v>
      </c>
      <c r="L104" s="22">
        <f t="shared" si="21"/>
        <v>0</v>
      </c>
      <c r="M104" s="22">
        <f t="shared" si="21"/>
        <v>0</v>
      </c>
      <c r="N104" s="22">
        <f t="shared" si="21"/>
        <v>0</v>
      </c>
      <c r="O104" s="22">
        <f t="shared" si="21"/>
        <v>0</v>
      </c>
      <c r="P104" s="22">
        <f t="shared" si="21"/>
        <v>0</v>
      </c>
      <c r="Q104" s="22">
        <f t="shared" si="21"/>
        <v>0</v>
      </c>
      <c r="R104" s="22">
        <f t="shared" si="21"/>
        <v>0</v>
      </c>
      <c r="S104" s="22">
        <f t="shared" si="21"/>
        <v>0</v>
      </c>
      <c r="T104" s="22">
        <f t="shared" si="21"/>
        <v>0</v>
      </c>
      <c r="U104" s="22">
        <f t="shared" si="21"/>
        <v>0</v>
      </c>
      <c r="V104" s="22">
        <f t="shared" si="21"/>
        <v>0</v>
      </c>
      <c r="W104" s="22">
        <f t="shared" si="21"/>
        <v>0</v>
      </c>
      <c r="X104" s="22">
        <f t="shared" si="21"/>
        <v>0</v>
      </c>
      <c r="Y104" s="22">
        <f t="shared" si="21"/>
        <v>0</v>
      </c>
      <c r="Z104" s="22">
        <f t="shared" si="21"/>
        <v>0</v>
      </c>
      <c r="AA104" s="22">
        <f t="shared" si="21"/>
        <v>0</v>
      </c>
      <c r="AB104" s="22">
        <f t="shared" si="21"/>
        <v>0</v>
      </c>
      <c r="AC104" s="22">
        <f t="shared" si="21"/>
        <v>0</v>
      </c>
      <c r="AD104" s="22">
        <f t="shared" si="17"/>
        <v>0</v>
      </c>
      <c r="AE104" s="22">
        <f t="shared" si="21"/>
        <v>0</v>
      </c>
      <c r="AF104" s="22">
        <f t="shared" si="21"/>
        <v>0</v>
      </c>
      <c r="AG104" s="22">
        <f t="shared" si="21"/>
        <v>0</v>
      </c>
      <c r="AH104" s="22">
        <f t="shared" si="21"/>
        <v>0</v>
      </c>
      <c r="AI104" s="22">
        <f t="shared" si="21"/>
        <v>0</v>
      </c>
      <c r="AJ104" s="22">
        <f t="shared" si="21"/>
        <v>0</v>
      </c>
      <c r="AK104" s="22">
        <f t="shared" si="21"/>
        <v>0</v>
      </c>
      <c r="AL104" s="22">
        <f t="shared" si="21"/>
        <v>0</v>
      </c>
      <c r="AM104" s="22">
        <f t="shared" si="21"/>
        <v>0</v>
      </c>
      <c r="AN104" s="22">
        <f t="shared" si="21"/>
        <v>0</v>
      </c>
      <c r="AO104" s="22">
        <f t="shared" si="21"/>
        <v>0</v>
      </c>
      <c r="AP104" s="22">
        <f t="shared" si="21"/>
        <v>0</v>
      </c>
      <c r="AQ104" s="22">
        <f t="shared" si="21"/>
        <v>0</v>
      </c>
      <c r="AR104" s="22">
        <f t="shared" si="21"/>
        <v>0</v>
      </c>
      <c r="AS104" s="22">
        <f t="shared" si="21"/>
        <v>0</v>
      </c>
      <c r="AT104" s="22">
        <f t="shared" si="21"/>
        <v>0</v>
      </c>
      <c r="AU104" s="22">
        <f t="shared" si="21"/>
        <v>0</v>
      </c>
      <c r="AV104" s="22">
        <f t="shared" si="21"/>
        <v>0</v>
      </c>
      <c r="AW104" s="22">
        <f t="shared" si="21"/>
        <v>0</v>
      </c>
      <c r="AX104" s="22">
        <f t="shared" si="21"/>
        <v>0</v>
      </c>
      <c r="AY104" s="22">
        <f t="shared" si="21"/>
        <v>0</v>
      </c>
      <c r="AZ104" s="22">
        <f t="shared" si="21"/>
        <v>0</v>
      </c>
      <c r="BA104" s="22">
        <f t="shared" si="21"/>
        <v>0</v>
      </c>
      <c r="BB104" s="22">
        <f t="shared" si="21"/>
        <v>0</v>
      </c>
      <c r="BC104" s="21">
        <f t="shared" si="7"/>
        <v>0</v>
      </c>
    </row>
    <row r="105" spans="1:55" ht="9" x14ac:dyDescent="0.25">
      <c r="A105" s="1" t="s">
        <v>251</v>
      </c>
      <c r="B105" s="1" t="s">
        <v>284</v>
      </c>
      <c r="C105" s="22">
        <f t="shared" si="18"/>
        <v>0</v>
      </c>
      <c r="D105" s="22">
        <f t="shared" si="21"/>
        <v>0</v>
      </c>
      <c r="E105" s="22">
        <f t="shared" si="21"/>
        <v>848211</v>
      </c>
      <c r="F105" s="22">
        <f t="shared" si="21"/>
        <v>0</v>
      </c>
      <c r="G105" s="22">
        <f t="shared" si="21"/>
        <v>0</v>
      </c>
      <c r="H105" s="22">
        <f t="shared" si="21"/>
        <v>0</v>
      </c>
      <c r="I105" s="22">
        <f t="shared" si="21"/>
        <v>0</v>
      </c>
      <c r="J105" s="22">
        <f t="shared" si="21"/>
        <v>2087094</v>
      </c>
      <c r="K105" s="22">
        <f t="shared" si="21"/>
        <v>0</v>
      </c>
      <c r="L105" s="22">
        <f t="shared" si="21"/>
        <v>175959</v>
      </c>
      <c r="M105" s="22">
        <f t="shared" si="21"/>
        <v>0</v>
      </c>
      <c r="N105" s="22">
        <f t="shared" si="21"/>
        <v>3540</v>
      </c>
      <c r="O105" s="22">
        <f t="shared" si="21"/>
        <v>0</v>
      </c>
      <c r="P105" s="22">
        <f t="shared" si="21"/>
        <v>0</v>
      </c>
      <c r="Q105" s="22">
        <f t="shared" si="21"/>
        <v>0</v>
      </c>
      <c r="R105" s="22">
        <f t="shared" si="21"/>
        <v>0</v>
      </c>
      <c r="S105" s="22">
        <f t="shared" si="21"/>
        <v>0</v>
      </c>
      <c r="T105" s="22">
        <f t="shared" si="21"/>
        <v>0</v>
      </c>
      <c r="U105" s="22">
        <f t="shared" si="21"/>
        <v>0</v>
      </c>
      <c r="V105" s="22">
        <f t="shared" si="21"/>
        <v>0</v>
      </c>
      <c r="W105" s="22">
        <f t="shared" si="21"/>
        <v>110021</v>
      </c>
      <c r="X105" s="22">
        <f t="shared" si="21"/>
        <v>0</v>
      </c>
      <c r="Y105" s="22">
        <f t="shared" si="21"/>
        <v>0</v>
      </c>
      <c r="Z105" s="22">
        <f t="shared" si="21"/>
        <v>0</v>
      </c>
      <c r="AA105" s="22">
        <f t="shared" si="21"/>
        <v>9534285</v>
      </c>
      <c r="AB105" s="22">
        <f t="shared" si="21"/>
        <v>0</v>
      </c>
      <c r="AC105" s="22">
        <f t="shared" si="21"/>
        <v>0</v>
      </c>
      <c r="AD105" s="22">
        <f t="shared" si="17"/>
        <v>0</v>
      </c>
      <c r="AE105" s="22">
        <f t="shared" si="21"/>
        <v>0</v>
      </c>
      <c r="AF105" s="22">
        <f t="shared" si="21"/>
        <v>79578</v>
      </c>
      <c r="AG105" s="22">
        <f t="shared" si="21"/>
        <v>0</v>
      </c>
      <c r="AH105" s="22">
        <f t="shared" si="21"/>
        <v>0</v>
      </c>
      <c r="AI105" s="22">
        <f t="shared" si="21"/>
        <v>0</v>
      </c>
      <c r="AJ105" s="22">
        <f t="shared" si="21"/>
        <v>0</v>
      </c>
      <c r="AK105" s="22">
        <f t="shared" si="21"/>
        <v>0</v>
      </c>
      <c r="AL105" s="22">
        <f t="shared" si="21"/>
        <v>20484262</v>
      </c>
      <c r="AM105" s="22">
        <f t="shared" si="21"/>
        <v>0</v>
      </c>
      <c r="AN105" s="22">
        <f t="shared" si="21"/>
        <v>0</v>
      </c>
      <c r="AO105" s="22">
        <f t="shared" si="21"/>
        <v>0</v>
      </c>
      <c r="AP105" s="22">
        <f t="shared" si="21"/>
        <v>0</v>
      </c>
      <c r="AQ105" s="22">
        <f t="shared" si="21"/>
        <v>0</v>
      </c>
      <c r="AR105" s="22">
        <f t="shared" si="21"/>
        <v>0</v>
      </c>
      <c r="AS105" s="22">
        <f t="shared" si="21"/>
        <v>0</v>
      </c>
      <c r="AT105" s="22">
        <f t="shared" si="21"/>
        <v>0</v>
      </c>
      <c r="AU105" s="22">
        <f t="shared" si="21"/>
        <v>0</v>
      </c>
      <c r="AV105" s="22">
        <f t="shared" si="21"/>
        <v>0</v>
      </c>
      <c r="AW105" s="22">
        <f t="shared" si="21"/>
        <v>200598</v>
      </c>
      <c r="AX105" s="22">
        <f t="shared" si="21"/>
        <v>0</v>
      </c>
      <c r="AY105" s="22">
        <f t="shared" si="21"/>
        <v>0</v>
      </c>
      <c r="AZ105" s="22">
        <f t="shared" si="21"/>
        <v>0</v>
      </c>
      <c r="BA105" s="22">
        <f t="shared" si="21"/>
        <v>0</v>
      </c>
      <c r="BB105" s="22">
        <f t="shared" si="21"/>
        <v>2835437</v>
      </c>
      <c r="BC105" s="21">
        <f t="shared" si="7"/>
        <v>36358985</v>
      </c>
    </row>
    <row r="106" spans="1:55" ht="9" x14ac:dyDescent="0.25">
      <c r="A106" s="1" t="s">
        <v>252</v>
      </c>
      <c r="B106" s="1" t="s">
        <v>285</v>
      </c>
      <c r="C106" s="22">
        <f t="shared" si="18"/>
        <v>0</v>
      </c>
      <c r="D106" s="22">
        <f t="shared" si="21"/>
        <v>0</v>
      </c>
      <c r="E106" s="22">
        <f t="shared" si="21"/>
        <v>220197218</v>
      </c>
      <c r="F106" s="22">
        <f t="shared" si="21"/>
        <v>0</v>
      </c>
      <c r="G106" s="22">
        <f t="shared" si="21"/>
        <v>0</v>
      </c>
      <c r="H106" s="22">
        <f t="shared" si="21"/>
        <v>0</v>
      </c>
      <c r="I106" s="22">
        <f t="shared" si="21"/>
        <v>0</v>
      </c>
      <c r="J106" s="22">
        <f t="shared" si="21"/>
        <v>456514121</v>
      </c>
      <c r="K106" s="22">
        <f t="shared" si="21"/>
        <v>0</v>
      </c>
      <c r="L106" s="22">
        <f t="shared" si="21"/>
        <v>140385049</v>
      </c>
      <c r="M106" s="22">
        <f t="shared" si="21"/>
        <v>0</v>
      </c>
      <c r="N106" s="22">
        <f t="shared" si="21"/>
        <v>0</v>
      </c>
      <c r="O106" s="22">
        <f t="shared" si="21"/>
        <v>0</v>
      </c>
      <c r="P106" s="22">
        <f t="shared" si="21"/>
        <v>0</v>
      </c>
      <c r="Q106" s="22">
        <f t="shared" si="21"/>
        <v>0</v>
      </c>
      <c r="R106" s="22">
        <f t="shared" si="21"/>
        <v>0</v>
      </c>
      <c r="S106" s="22">
        <f t="shared" si="21"/>
        <v>0</v>
      </c>
      <c r="T106" s="22">
        <f t="shared" si="21"/>
        <v>0</v>
      </c>
      <c r="U106" s="22">
        <f t="shared" si="21"/>
        <v>0</v>
      </c>
      <c r="V106" s="22">
        <f t="shared" si="21"/>
        <v>0</v>
      </c>
      <c r="W106" s="22">
        <f t="shared" si="21"/>
        <v>105634794</v>
      </c>
      <c r="X106" s="22">
        <f t="shared" si="21"/>
        <v>0</v>
      </c>
      <c r="Y106" s="22">
        <f t="shared" si="21"/>
        <v>0</v>
      </c>
      <c r="Z106" s="22">
        <f t="shared" si="21"/>
        <v>0</v>
      </c>
      <c r="AA106" s="22">
        <f t="shared" si="21"/>
        <v>70219004</v>
      </c>
      <c r="AB106" s="22">
        <f t="shared" si="21"/>
        <v>3622594</v>
      </c>
      <c r="AC106" s="22">
        <f t="shared" si="21"/>
        <v>0</v>
      </c>
      <c r="AD106" s="22">
        <f t="shared" si="17"/>
        <v>0</v>
      </c>
      <c r="AE106" s="22">
        <f t="shared" si="21"/>
        <v>0</v>
      </c>
      <c r="AF106" s="22">
        <f t="shared" si="21"/>
        <v>9353564</v>
      </c>
      <c r="AG106" s="22">
        <f t="shared" si="21"/>
        <v>0</v>
      </c>
      <c r="AH106" s="22">
        <f t="shared" si="21"/>
        <v>0</v>
      </c>
      <c r="AI106" s="22">
        <f t="shared" si="21"/>
        <v>0</v>
      </c>
      <c r="AJ106" s="22">
        <f t="shared" si="21"/>
        <v>0</v>
      </c>
      <c r="AK106" s="22">
        <f t="shared" si="21"/>
        <v>0</v>
      </c>
      <c r="AL106" s="22">
        <f t="shared" si="21"/>
        <v>262326349</v>
      </c>
      <c r="AM106" s="22">
        <f t="shared" si="21"/>
        <v>0</v>
      </c>
      <c r="AN106" s="22">
        <f t="shared" si="21"/>
        <v>0</v>
      </c>
      <c r="AO106" s="22">
        <f t="shared" si="21"/>
        <v>0</v>
      </c>
      <c r="AP106" s="22">
        <f t="shared" si="21"/>
        <v>0</v>
      </c>
      <c r="AQ106" s="22">
        <f t="shared" si="21"/>
        <v>0</v>
      </c>
      <c r="AR106" s="22">
        <f t="shared" si="21"/>
        <v>0</v>
      </c>
      <c r="AS106" s="22">
        <f t="shared" si="21"/>
        <v>0</v>
      </c>
      <c r="AT106" s="22">
        <f t="shared" si="21"/>
        <v>0</v>
      </c>
      <c r="AU106" s="22">
        <f t="shared" si="21"/>
        <v>0</v>
      </c>
      <c r="AV106" s="22">
        <f t="shared" si="21"/>
        <v>0</v>
      </c>
      <c r="AW106" s="22">
        <f t="shared" si="21"/>
        <v>206174926</v>
      </c>
      <c r="AX106" s="22">
        <f t="shared" si="21"/>
        <v>0</v>
      </c>
      <c r="AY106" s="22">
        <f t="shared" si="21"/>
        <v>0</v>
      </c>
      <c r="AZ106" s="22">
        <f t="shared" si="21"/>
        <v>0</v>
      </c>
      <c r="BA106" s="22">
        <f t="shared" si="21"/>
        <v>0</v>
      </c>
      <c r="BB106" s="22">
        <f t="shared" si="21"/>
        <v>324610609</v>
      </c>
      <c r="BC106" s="21">
        <f t="shared" si="7"/>
        <v>1799038228</v>
      </c>
    </row>
    <row r="107" spans="1:55" ht="9" x14ac:dyDescent="0.25">
      <c r="A107" s="1" t="s">
        <v>253</v>
      </c>
      <c r="B107" s="1" t="s">
        <v>286</v>
      </c>
      <c r="C107" s="22">
        <f t="shared" si="18"/>
        <v>0</v>
      </c>
      <c r="D107" s="22">
        <f t="shared" ref="D107:BB107" si="22">D39</f>
        <v>0</v>
      </c>
      <c r="E107" s="22">
        <f t="shared" si="22"/>
        <v>516998535</v>
      </c>
      <c r="F107" s="22">
        <f t="shared" si="22"/>
        <v>0</v>
      </c>
      <c r="G107" s="22">
        <f t="shared" si="22"/>
        <v>0</v>
      </c>
      <c r="H107" s="22">
        <f t="shared" si="22"/>
        <v>0</v>
      </c>
      <c r="I107" s="22">
        <f t="shared" si="22"/>
        <v>0</v>
      </c>
      <c r="J107" s="22">
        <f t="shared" si="22"/>
        <v>750721907</v>
      </c>
      <c r="K107" s="22">
        <f t="shared" si="22"/>
        <v>0</v>
      </c>
      <c r="L107" s="22">
        <f t="shared" si="22"/>
        <v>240186283</v>
      </c>
      <c r="M107" s="22">
        <f t="shared" si="22"/>
        <v>0</v>
      </c>
      <c r="N107" s="22">
        <f t="shared" si="22"/>
        <v>0</v>
      </c>
      <c r="O107" s="22">
        <f t="shared" si="22"/>
        <v>0</v>
      </c>
      <c r="P107" s="22">
        <f t="shared" si="22"/>
        <v>0</v>
      </c>
      <c r="Q107" s="22">
        <f t="shared" si="22"/>
        <v>5205599</v>
      </c>
      <c r="R107" s="22">
        <f t="shared" si="22"/>
        <v>20763089</v>
      </c>
      <c r="S107" s="22">
        <f t="shared" si="22"/>
        <v>0</v>
      </c>
      <c r="T107" s="22">
        <f t="shared" si="22"/>
        <v>0</v>
      </c>
      <c r="U107" s="22">
        <f t="shared" si="22"/>
        <v>0</v>
      </c>
      <c r="V107" s="22">
        <f t="shared" si="22"/>
        <v>0</v>
      </c>
      <c r="W107" s="22">
        <f t="shared" si="22"/>
        <v>163883867</v>
      </c>
      <c r="X107" s="22">
        <f t="shared" si="22"/>
        <v>0</v>
      </c>
      <c r="Y107" s="22">
        <f t="shared" si="22"/>
        <v>0</v>
      </c>
      <c r="Z107" s="22">
        <f t="shared" si="22"/>
        <v>0</v>
      </c>
      <c r="AA107" s="22">
        <f t="shared" si="22"/>
        <v>501934532</v>
      </c>
      <c r="AB107" s="22">
        <f t="shared" si="22"/>
        <v>0</v>
      </c>
      <c r="AC107" s="22">
        <f t="shared" si="22"/>
        <v>0</v>
      </c>
      <c r="AD107" s="22">
        <f t="shared" ref="AD107" si="23">AD39</f>
        <v>0</v>
      </c>
      <c r="AE107" s="22">
        <f t="shared" si="22"/>
        <v>0</v>
      </c>
      <c r="AF107" s="22">
        <f t="shared" si="22"/>
        <v>0</v>
      </c>
      <c r="AG107" s="22">
        <f t="shared" si="22"/>
        <v>0</v>
      </c>
      <c r="AH107" s="22">
        <f t="shared" si="22"/>
        <v>0</v>
      </c>
      <c r="AI107" s="22">
        <f t="shared" si="22"/>
        <v>0</v>
      </c>
      <c r="AJ107" s="22">
        <f t="shared" si="22"/>
        <v>0</v>
      </c>
      <c r="AK107" s="22">
        <f t="shared" si="22"/>
        <v>0</v>
      </c>
      <c r="AL107" s="22">
        <f t="shared" si="22"/>
        <v>575377925</v>
      </c>
      <c r="AM107" s="22">
        <f t="shared" si="22"/>
        <v>0</v>
      </c>
      <c r="AN107" s="22">
        <f t="shared" si="22"/>
        <v>0</v>
      </c>
      <c r="AO107" s="22">
        <f t="shared" si="22"/>
        <v>0</v>
      </c>
      <c r="AP107" s="22">
        <f t="shared" si="22"/>
        <v>0</v>
      </c>
      <c r="AQ107" s="22">
        <f t="shared" si="22"/>
        <v>0</v>
      </c>
      <c r="AR107" s="22">
        <f t="shared" si="22"/>
        <v>0</v>
      </c>
      <c r="AS107" s="22">
        <f t="shared" si="22"/>
        <v>0</v>
      </c>
      <c r="AT107" s="22">
        <f t="shared" si="22"/>
        <v>0</v>
      </c>
      <c r="AU107" s="22">
        <f t="shared" si="22"/>
        <v>0</v>
      </c>
      <c r="AV107" s="22">
        <f t="shared" si="22"/>
        <v>3267794</v>
      </c>
      <c r="AW107" s="22">
        <f t="shared" si="22"/>
        <v>184710933</v>
      </c>
      <c r="AX107" s="22">
        <f t="shared" si="22"/>
        <v>0</v>
      </c>
      <c r="AY107" s="22">
        <f t="shared" si="22"/>
        <v>3784462</v>
      </c>
      <c r="AZ107" s="22">
        <f t="shared" si="22"/>
        <v>0</v>
      </c>
      <c r="BA107" s="22">
        <f t="shared" si="22"/>
        <v>0</v>
      </c>
      <c r="BB107" s="22">
        <f t="shared" si="22"/>
        <v>654285004</v>
      </c>
      <c r="BC107" s="21">
        <f t="shared" si="7"/>
        <v>3621119930</v>
      </c>
    </row>
    <row r="108" spans="1:55" ht="9" x14ac:dyDescent="0.25">
      <c r="A108" s="1" t="s">
        <v>254</v>
      </c>
      <c r="B108" s="1" t="s">
        <v>287</v>
      </c>
      <c r="C108" s="22">
        <f t="shared" si="18"/>
        <v>0</v>
      </c>
      <c r="D108" s="22">
        <f t="shared" si="21"/>
        <v>0</v>
      </c>
      <c r="E108" s="22">
        <f t="shared" si="21"/>
        <v>0</v>
      </c>
      <c r="F108" s="22">
        <f t="shared" si="21"/>
        <v>0</v>
      </c>
      <c r="G108" s="22">
        <f t="shared" si="21"/>
        <v>0</v>
      </c>
      <c r="H108" s="22">
        <f t="shared" si="21"/>
        <v>0</v>
      </c>
      <c r="I108" s="22">
        <f t="shared" si="21"/>
        <v>0</v>
      </c>
      <c r="J108" s="22">
        <f t="shared" si="21"/>
        <v>0</v>
      </c>
      <c r="K108" s="22">
        <f t="shared" si="21"/>
        <v>0</v>
      </c>
      <c r="L108" s="22">
        <f t="shared" si="21"/>
        <v>0</v>
      </c>
      <c r="M108" s="22">
        <f t="shared" si="21"/>
        <v>0</v>
      </c>
      <c r="N108" s="22">
        <f t="shared" si="21"/>
        <v>0</v>
      </c>
      <c r="O108" s="22">
        <f t="shared" si="21"/>
        <v>0</v>
      </c>
      <c r="P108" s="22">
        <f t="shared" si="21"/>
        <v>0</v>
      </c>
      <c r="Q108" s="22">
        <f t="shared" si="21"/>
        <v>0</v>
      </c>
      <c r="R108" s="22">
        <f t="shared" si="21"/>
        <v>0</v>
      </c>
      <c r="S108" s="22">
        <f t="shared" si="21"/>
        <v>0</v>
      </c>
      <c r="T108" s="22">
        <f t="shared" si="21"/>
        <v>0</v>
      </c>
      <c r="U108" s="22">
        <f t="shared" si="21"/>
        <v>0</v>
      </c>
      <c r="V108" s="22">
        <f t="shared" si="21"/>
        <v>0</v>
      </c>
      <c r="W108" s="22">
        <f t="shared" si="21"/>
        <v>0</v>
      </c>
      <c r="X108" s="22">
        <f t="shared" si="21"/>
        <v>0</v>
      </c>
      <c r="Y108" s="22">
        <f t="shared" si="21"/>
        <v>0</v>
      </c>
      <c r="Z108" s="22">
        <f t="shared" si="21"/>
        <v>0</v>
      </c>
      <c r="AA108" s="22">
        <f t="shared" si="21"/>
        <v>0</v>
      </c>
      <c r="AB108" s="22">
        <f t="shared" si="21"/>
        <v>0</v>
      </c>
      <c r="AC108" s="22">
        <f t="shared" si="21"/>
        <v>0</v>
      </c>
      <c r="AD108" s="22">
        <f t="shared" si="17"/>
        <v>0</v>
      </c>
      <c r="AE108" s="22">
        <f t="shared" si="21"/>
        <v>0</v>
      </c>
      <c r="AF108" s="22">
        <f t="shared" si="21"/>
        <v>0</v>
      </c>
      <c r="AG108" s="22">
        <f t="shared" si="21"/>
        <v>0</v>
      </c>
      <c r="AH108" s="22">
        <f t="shared" si="21"/>
        <v>0</v>
      </c>
      <c r="AI108" s="22">
        <f t="shared" si="21"/>
        <v>0</v>
      </c>
      <c r="AJ108" s="22">
        <f t="shared" si="21"/>
        <v>0</v>
      </c>
      <c r="AK108" s="22">
        <f t="shared" si="21"/>
        <v>0</v>
      </c>
      <c r="AL108" s="22">
        <f t="shared" si="21"/>
        <v>0</v>
      </c>
      <c r="AM108" s="22">
        <f t="shared" si="21"/>
        <v>0</v>
      </c>
      <c r="AN108" s="22">
        <f t="shared" si="21"/>
        <v>0</v>
      </c>
      <c r="AO108" s="22">
        <f t="shared" si="21"/>
        <v>0</v>
      </c>
      <c r="AP108" s="22">
        <f t="shared" si="21"/>
        <v>0</v>
      </c>
      <c r="AQ108" s="22">
        <f t="shared" si="21"/>
        <v>0</v>
      </c>
      <c r="AR108" s="22">
        <f t="shared" si="21"/>
        <v>0</v>
      </c>
      <c r="AS108" s="22">
        <f t="shared" si="21"/>
        <v>0</v>
      </c>
      <c r="AT108" s="22">
        <f t="shared" si="21"/>
        <v>0</v>
      </c>
      <c r="AU108" s="22">
        <f t="shared" si="21"/>
        <v>0</v>
      </c>
      <c r="AV108" s="22">
        <f t="shared" si="21"/>
        <v>0</v>
      </c>
      <c r="AW108" s="22">
        <f t="shared" si="21"/>
        <v>0</v>
      </c>
      <c r="AX108" s="22">
        <f t="shared" si="21"/>
        <v>0</v>
      </c>
      <c r="AY108" s="22">
        <f t="shared" si="21"/>
        <v>0</v>
      </c>
      <c r="AZ108" s="22">
        <f t="shared" si="21"/>
        <v>0</v>
      </c>
      <c r="BA108" s="22">
        <f t="shared" si="21"/>
        <v>0</v>
      </c>
      <c r="BB108" s="22">
        <f t="shared" si="21"/>
        <v>0</v>
      </c>
      <c r="BC108" s="21">
        <f t="shared" si="7"/>
        <v>0</v>
      </c>
    </row>
    <row r="109" spans="1:55" ht="9" x14ac:dyDescent="0.25">
      <c r="A109" s="1" t="s">
        <v>255</v>
      </c>
      <c r="B109" s="1" t="s">
        <v>288</v>
      </c>
      <c r="C109" s="22">
        <f t="shared" si="18"/>
        <v>0</v>
      </c>
      <c r="D109" s="22">
        <f t="shared" si="21"/>
        <v>0</v>
      </c>
      <c r="E109" s="22">
        <f t="shared" si="21"/>
        <v>2149</v>
      </c>
      <c r="F109" s="22">
        <f t="shared" si="21"/>
        <v>0</v>
      </c>
      <c r="G109" s="22">
        <f t="shared" si="21"/>
        <v>0</v>
      </c>
      <c r="H109" s="22">
        <f t="shared" si="21"/>
        <v>0</v>
      </c>
      <c r="I109" s="22">
        <f t="shared" si="21"/>
        <v>0</v>
      </c>
      <c r="J109" s="22">
        <f t="shared" si="21"/>
        <v>2756231</v>
      </c>
      <c r="K109" s="22">
        <f t="shared" si="21"/>
        <v>0</v>
      </c>
      <c r="L109" s="22">
        <f t="shared" si="21"/>
        <v>0</v>
      </c>
      <c r="M109" s="22">
        <f t="shared" si="21"/>
        <v>0</v>
      </c>
      <c r="N109" s="22">
        <f t="shared" si="21"/>
        <v>0</v>
      </c>
      <c r="O109" s="22">
        <f t="shared" si="21"/>
        <v>0</v>
      </c>
      <c r="P109" s="22">
        <f t="shared" si="21"/>
        <v>0</v>
      </c>
      <c r="Q109" s="22">
        <f t="shared" si="21"/>
        <v>0</v>
      </c>
      <c r="R109" s="22">
        <f t="shared" si="21"/>
        <v>0</v>
      </c>
      <c r="S109" s="22">
        <f t="shared" si="21"/>
        <v>0</v>
      </c>
      <c r="T109" s="22">
        <f t="shared" si="21"/>
        <v>0</v>
      </c>
      <c r="U109" s="22">
        <f t="shared" si="21"/>
        <v>0</v>
      </c>
      <c r="V109" s="22">
        <f t="shared" si="21"/>
        <v>0</v>
      </c>
      <c r="W109" s="22">
        <f t="shared" si="21"/>
        <v>430376</v>
      </c>
      <c r="X109" s="22">
        <f t="shared" si="21"/>
        <v>0</v>
      </c>
      <c r="Y109" s="22">
        <f t="shared" si="21"/>
        <v>0</v>
      </c>
      <c r="Z109" s="22">
        <f t="shared" si="21"/>
        <v>0</v>
      </c>
      <c r="AA109" s="22">
        <f t="shared" si="21"/>
        <v>0</v>
      </c>
      <c r="AB109" s="22">
        <f t="shared" si="21"/>
        <v>0</v>
      </c>
      <c r="AC109" s="22">
        <f t="shared" si="21"/>
        <v>0</v>
      </c>
      <c r="AD109" s="22">
        <f t="shared" si="17"/>
        <v>0</v>
      </c>
      <c r="AE109" s="22">
        <f t="shared" si="21"/>
        <v>0</v>
      </c>
      <c r="AF109" s="22">
        <f t="shared" si="21"/>
        <v>0</v>
      </c>
      <c r="AG109" s="22">
        <f t="shared" si="21"/>
        <v>0</v>
      </c>
      <c r="AH109" s="22">
        <f t="shared" si="21"/>
        <v>0</v>
      </c>
      <c r="AI109" s="22">
        <f t="shared" ref="D109:BB114" si="24">AI41</f>
        <v>0</v>
      </c>
      <c r="AJ109" s="22">
        <f t="shared" si="24"/>
        <v>0</v>
      </c>
      <c r="AK109" s="22">
        <f t="shared" si="24"/>
        <v>0</v>
      </c>
      <c r="AL109" s="22">
        <f t="shared" si="24"/>
        <v>0</v>
      </c>
      <c r="AM109" s="22">
        <f t="shared" si="24"/>
        <v>0</v>
      </c>
      <c r="AN109" s="22">
        <f t="shared" si="24"/>
        <v>0</v>
      </c>
      <c r="AO109" s="22">
        <f t="shared" si="24"/>
        <v>0</v>
      </c>
      <c r="AP109" s="22">
        <f t="shared" si="24"/>
        <v>0</v>
      </c>
      <c r="AQ109" s="22">
        <f t="shared" si="24"/>
        <v>0</v>
      </c>
      <c r="AR109" s="22">
        <f t="shared" si="24"/>
        <v>0</v>
      </c>
      <c r="AS109" s="22">
        <f t="shared" si="24"/>
        <v>0</v>
      </c>
      <c r="AT109" s="22">
        <f t="shared" si="24"/>
        <v>0</v>
      </c>
      <c r="AU109" s="22">
        <f t="shared" si="24"/>
        <v>0</v>
      </c>
      <c r="AV109" s="22">
        <f t="shared" si="24"/>
        <v>0</v>
      </c>
      <c r="AW109" s="22">
        <f t="shared" si="24"/>
        <v>0</v>
      </c>
      <c r="AX109" s="22">
        <f t="shared" si="24"/>
        <v>0</v>
      </c>
      <c r="AY109" s="22">
        <f t="shared" si="24"/>
        <v>0</v>
      </c>
      <c r="AZ109" s="22">
        <f t="shared" si="24"/>
        <v>0</v>
      </c>
      <c r="BA109" s="22">
        <f t="shared" si="24"/>
        <v>0</v>
      </c>
      <c r="BB109" s="22">
        <f t="shared" si="24"/>
        <v>1431023</v>
      </c>
      <c r="BC109" s="21">
        <f t="shared" si="7"/>
        <v>4619779</v>
      </c>
    </row>
    <row r="110" spans="1:55" ht="9" x14ac:dyDescent="0.25">
      <c r="A110" s="1" t="s">
        <v>256</v>
      </c>
      <c r="B110" s="1" t="s">
        <v>289</v>
      </c>
      <c r="C110" s="22">
        <f t="shared" si="18"/>
        <v>0</v>
      </c>
      <c r="D110" s="22">
        <f t="shared" si="24"/>
        <v>0</v>
      </c>
      <c r="E110" s="22">
        <f t="shared" si="24"/>
        <v>14324193</v>
      </c>
      <c r="F110" s="22">
        <f t="shared" si="24"/>
        <v>0</v>
      </c>
      <c r="G110" s="22">
        <f t="shared" si="24"/>
        <v>0</v>
      </c>
      <c r="H110" s="22">
        <f t="shared" si="24"/>
        <v>0</v>
      </c>
      <c r="I110" s="22">
        <f t="shared" si="24"/>
        <v>0</v>
      </c>
      <c r="J110" s="22">
        <f t="shared" si="24"/>
        <v>5004442</v>
      </c>
      <c r="K110" s="22">
        <f t="shared" si="24"/>
        <v>0</v>
      </c>
      <c r="L110" s="22">
        <f t="shared" si="24"/>
        <v>876913</v>
      </c>
      <c r="M110" s="22">
        <f t="shared" si="24"/>
        <v>0</v>
      </c>
      <c r="N110" s="22">
        <f t="shared" si="24"/>
        <v>0</v>
      </c>
      <c r="O110" s="22">
        <f t="shared" si="24"/>
        <v>0</v>
      </c>
      <c r="P110" s="22">
        <f t="shared" si="24"/>
        <v>0</v>
      </c>
      <c r="Q110" s="22">
        <f t="shared" si="24"/>
        <v>0</v>
      </c>
      <c r="R110" s="22">
        <f t="shared" si="24"/>
        <v>0</v>
      </c>
      <c r="S110" s="22">
        <f t="shared" si="24"/>
        <v>0</v>
      </c>
      <c r="T110" s="22">
        <f t="shared" si="24"/>
        <v>0</v>
      </c>
      <c r="U110" s="22">
        <f t="shared" si="24"/>
        <v>0</v>
      </c>
      <c r="V110" s="22">
        <f t="shared" si="24"/>
        <v>0</v>
      </c>
      <c r="W110" s="22">
        <f t="shared" si="24"/>
        <v>612940</v>
      </c>
      <c r="X110" s="22">
        <f t="shared" si="24"/>
        <v>0</v>
      </c>
      <c r="Y110" s="22">
        <f t="shared" si="24"/>
        <v>0</v>
      </c>
      <c r="Z110" s="22">
        <f t="shared" si="24"/>
        <v>0</v>
      </c>
      <c r="AA110" s="22">
        <f t="shared" si="24"/>
        <v>1715489</v>
      </c>
      <c r="AB110" s="22">
        <f t="shared" si="24"/>
        <v>0</v>
      </c>
      <c r="AC110" s="22">
        <f t="shared" si="24"/>
        <v>0</v>
      </c>
      <c r="AD110" s="22">
        <f t="shared" si="17"/>
        <v>0</v>
      </c>
      <c r="AE110" s="22">
        <f t="shared" si="24"/>
        <v>0</v>
      </c>
      <c r="AF110" s="22">
        <f t="shared" si="24"/>
        <v>0</v>
      </c>
      <c r="AG110" s="22">
        <f t="shared" si="24"/>
        <v>0</v>
      </c>
      <c r="AH110" s="22">
        <f t="shared" si="24"/>
        <v>0</v>
      </c>
      <c r="AI110" s="22">
        <f t="shared" si="24"/>
        <v>0</v>
      </c>
      <c r="AJ110" s="22">
        <f t="shared" si="24"/>
        <v>0</v>
      </c>
      <c r="AK110" s="22">
        <f t="shared" si="24"/>
        <v>0</v>
      </c>
      <c r="AL110" s="22">
        <f t="shared" si="24"/>
        <v>0</v>
      </c>
      <c r="AM110" s="22">
        <f t="shared" si="24"/>
        <v>0</v>
      </c>
      <c r="AN110" s="22">
        <f t="shared" si="24"/>
        <v>0</v>
      </c>
      <c r="AO110" s="22">
        <f t="shared" si="24"/>
        <v>0</v>
      </c>
      <c r="AP110" s="22">
        <f t="shared" si="24"/>
        <v>0</v>
      </c>
      <c r="AQ110" s="22">
        <f t="shared" si="24"/>
        <v>0</v>
      </c>
      <c r="AR110" s="22">
        <f t="shared" si="24"/>
        <v>0</v>
      </c>
      <c r="AS110" s="22">
        <f t="shared" si="24"/>
        <v>16053178</v>
      </c>
      <c r="AT110" s="22">
        <f t="shared" si="24"/>
        <v>0</v>
      </c>
      <c r="AU110" s="22">
        <f t="shared" si="24"/>
        <v>0</v>
      </c>
      <c r="AV110" s="22">
        <f t="shared" si="24"/>
        <v>0</v>
      </c>
      <c r="AW110" s="22">
        <f t="shared" si="24"/>
        <v>1269775</v>
      </c>
      <c r="AX110" s="22">
        <f t="shared" si="24"/>
        <v>0</v>
      </c>
      <c r="AY110" s="22">
        <f t="shared" si="24"/>
        <v>0</v>
      </c>
      <c r="AZ110" s="22">
        <f t="shared" si="24"/>
        <v>0</v>
      </c>
      <c r="BA110" s="22">
        <f t="shared" si="24"/>
        <v>0</v>
      </c>
      <c r="BB110" s="22">
        <f t="shared" si="24"/>
        <v>2686741</v>
      </c>
      <c r="BC110" s="21">
        <f t="shared" si="7"/>
        <v>42543671</v>
      </c>
    </row>
    <row r="111" spans="1:55" ht="16.5" x14ac:dyDescent="0.25">
      <c r="A111" s="1" t="s">
        <v>257</v>
      </c>
      <c r="B111" s="1" t="s">
        <v>290</v>
      </c>
      <c r="C111" s="22">
        <f t="shared" si="18"/>
        <v>0</v>
      </c>
      <c r="D111" s="22">
        <f t="shared" si="24"/>
        <v>0</v>
      </c>
      <c r="E111" s="22">
        <f t="shared" si="24"/>
        <v>15088588</v>
      </c>
      <c r="F111" s="22">
        <f t="shared" si="24"/>
        <v>0</v>
      </c>
      <c r="G111" s="22">
        <f t="shared" si="24"/>
        <v>0</v>
      </c>
      <c r="H111" s="22">
        <f t="shared" si="24"/>
        <v>0</v>
      </c>
      <c r="I111" s="22">
        <f t="shared" si="24"/>
        <v>0</v>
      </c>
      <c r="J111" s="22">
        <f t="shared" si="24"/>
        <v>26867899</v>
      </c>
      <c r="K111" s="22">
        <f t="shared" si="24"/>
        <v>0</v>
      </c>
      <c r="L111" s="22">
        <f t="shared" si="24"/>
        <v>33054285</v>
      </c>
      <c r="M111" s="22">
        <f t="shared" si="24"/>
        <v>0</v>
      </c>
      <c r="N111" s="22">
        <f t="shared" si="24"/>
        <v>13329103</v>
      </c>
      <c r="O111" s="22">
        <f t="shared" si="24"/>
        <v>0</v>
      </c>
      <c r="P111" s="22">
        <f t="shared" si="24"/>
        <v>0</v>
      </c>
      <c r="Q111" s="22">
        <f t="shared" si="24"/>
        <v>0</v>
      </c>
      <c r="R111" s="22">
        <f t="shared" si="24"/>
        <v>0</v>
      </c>
      <c r="S111" s="22">
        <f t="shared" si="24"/>
        <v>0</v>
      </c>
      <c r="T111" s="22">
        <f t="shared" si="24"/>
        <v>0</v>
      </c>
      <c r="U111" s="22">
        <f t="shared" si="24"/>
        <v>0</v>
      </c>
      <c r="V111" s="22">
        <f t="shared" si="24"/>
        <v>0</v>
      </c>
      <c r="W111" s="22">
        <f t="shared" si="24"/>
        <v>2130149</v>
      </c>
      <c r="X111" s="22">
        <f t="shared" si="24"/>
        <v>0</v>
      </c>
      <c r="Y111" s="22">
        <f t="shared" si="24"/>
        <v>0</v>
      </c>
      <c r="Z111" s="22">
        <f t="shared" si="24"/>
        <v>0</v>
      </c>
      <c r="AA111" s="22">
        <f t="shared" si="24"/>
        <v>42398716</v>
      </c>
      <c r="AB111" s="22">
        <f t="shared" si="24"/>
        <v>0</v>
      </c>
      <c r="AC111" s="22">
        <f t="shared" si="24"/>
        <v>0</v>
      </c>
      <c r="AD111" s="22">
        <f t="shared" si="17"/>
        <v>0</v>
      </c>
      <c r="AE111" s="22">
        <f t="shared" si="24"/>
        <v>0</v>
      </c>
      <c r="AF111" s="22">
        <f t="shared" si="24"/>
        <v>0</v>
      </c>
      <c r="AG111" s="22">
        <f t="shared" si="24"/>
        <v>-4240</v>
      </c>
      <c r="AH111" s="22">
        <f t="shared" si="24"/>
        <v>0</v>
      </c>
      <c r="AI111" s="22">
        <f t="shared" si="24"/>
        <v>0</v>
      </c>
      <c r="AJ111" s="22">
        <f t="shared" si="24"/>
        <v>0</v>
      </c>
      <c r="AK111" s="22">
        <f t="shared" si="24"/>
        <v>0</v>
      </c>
      <c r="AL111" s="22">
        <f t="shared" si="24"/>
        <v>10700164</v>
      </c>
      <c r="AM111" s="22">
        <f t="shared" si="24"/>
        <v>0</v>
      </c>
      <c r="AN111" s="22">
        <f t="shared" si="24"/>
        <v>0</v>
      </c>
      <c r="AO111" s="22">
        <f t="shared" si="24"/>
        <v>0</v>
      </c>
      <c r="AP111" s="22">
        <f t="shared" si="24"/>
        <v>0</v>
      </c>
      <c r="AQ111" s="22">
        <f t="shared" si="24"/>
        <v>0</v>
      </c>
      <c r="AR111" s="22">
        <f t="shared" si="24"/>
        <v>0</v>
      </c>
      <c r="AS111" s="22">
        <f t="shared" si="24"/>
        <v>0</v>
      </c>
      <c r="AT111" s="22">
        <f t="shared" si="24"/>
        <v>0</v>
      </c>
      <c r="AU111" s="22">
        <f t="shared" si="24"/>
        <v>0</v>
      </c>
      <c r="AV111" s="22">
        <f t="shared" si="24"/>
        <v>7933253</v>
      </c>
      <c r="AW111" s="22">
        <f t="shared" si="24"/>
        <v>0</v>
      </c>
      <c r="AX111" s="22">
        <f t="shared" si="24"/>
        <v>0</v>
      </c>
      <c r="AY111" s="22">
        <f t="shared" si="24"/>
        <v>0</v>
      </c>
      <c r="AZ111" s="22">
        <f t="shared" si="24"/>
        <v>-105572</v>
      </c>
      <c r="BA111" s="22">
        <f t="shared" si="24"/>
        <v>0</v>
      </c>
      <c r="BB111" s="22">
        <f t="shared" si="24"/>
        <v>20461317</v>
      </c>
      <c r="BC111" s="21">
        <f t="shared" si="7"/>
        <v>171853662</v>
      </c>
    </row>
    <row r="112" spans="1:55" ht="9" x14ac:dyDescent="0.25">
      <c r="A112" s="1" t="s">
        <v>258</v>
      </c>
      <c r="B112" s="1" t="s">
        <v>291</v>
      </c>
      <c r="C112" s="22">
        <f t="shared" si="18"/>
        <v>0</v>
      </c>
      <c r="D112" s="22">
        <f t="shared" si="24"/>
        <v>0</v>
      </c>
      <c r="E112" s="22">
        <f t="shared" si="24"/>
        <v>52197503</v>
      </c>
      <c r="F112" s="22">
        <f t="shared" si="24"/>
        <v>1276373</v>
      </c>
      <c r="G112" s="22">
        <f t="shared" si="24"/>
        <v>0</v>
      </c>
      <c r="H112" s="22">
        <f t="shared" si="24"/>
        <v>0</v>
      </c>
      <c r="I112" s="22">
        <f t="shared" si="24"/>
        <v>0</v>
      </c>
      <c r="J112" s="22">
        <f t="shared" si="24"/>
        <v>92113065</v>
      </c>
      <c r="K112" s="22">
        <f t="shared" si="24"/>
        <v>0</v>
      </c>
      <c r="L112" s="22">
        <f t="shared" si="24"/>
        <v>65968198</v>
      </c>
      <c r="M112" s="22">
        <f t="shared" si="24"/>
        <v>0</v>
      </c>
      <c r="N112" s="22">
        <f t="shared" si="24"/>
        <v>5737390</v>
      </c>
      <c r="O112" s="22">
        <f t="shared" si="24"/>
        <v>0</v>
      </c>
      <c r="P112" s="22">
        <f t="shared" si="24"/>
        <v>0</v>
      </c>
      <c r="Q112" s="22">
        <f t="shared" si="24"/>
        <v>0</v>
      </c>
      <c r="R112" s="22">
        <f t="shared" si="24"/>
        <v>21921542</v>
      </c>
      <c r="S112" s="22">
        <f t="shared" si="24"/>
        <v>0</v>
      </c>
      <c r="T112" s="22">
        <f t="shared" si="24"/>
        <v>0</v>
      </c>
      <c r="U112" s="22">
        <f t="shared" si="24"/>
        <v>0</v>
      </c>
      <c r="V112" s="22">
        <f t="shared" si="24"/>
        <v>0</v>
      </c>
      <c r="W112" s="22">
        <f t="shared" si="24"/>
        <v>17206083</v>
      </c>
      <c r="X112" s="22">
        <f t="shared" si="24"/>
        <v>22569963</v>
      </c>
      <c r="Y112" s="22">
        <f t="shared" si="24"/>
        <v>0</v>
      </c>
      <c r="Z112" s="22">
        <f t="shared" si="24"/>
        <v>0</v>
      </c>
      <c r="AA112" s="22">
        <f t="shared" si="24"/>
        <v>72200621</v>
      </c>
      <c r="AB112" s="22">
        <f t="shared" si="24"/>
        <v>0</v>
      </c>
      <c r="AC112" s="22">
        <f t="shared" si="24"/>
        <v>0</v>
      </c>
      <c r="AD112" s="22">
        <f t="shared" si="17"/>
        <v>0</v>
      </c>
      <c r="AE112" s="22">
        <f t="shared" si="24"/>
        <v>0</v>
      </c>
      <c r="AF112" s="22">
        <f t="shared" si="24"/>
        <v>1239919</v>
      </c>
      <c r="AG112" s="22">
        <f t="shared" si="24"/>
        <v>0</v>
      </c>
      <c r="AH112" s="22">
        <f t="shared" si="24"/>
        <v>0</v>
      </c>
      <c r="AI112" s="22">
        <f t="shared" si="24"/>
        <v>0</v>
      </c>
      <c r="AJ112" s="22">
        <f t="shared" si="24"/>
        <v>0</v>
      </c>
      <c r="AK112" s="22">
        <f t="shared" si="24"/>
        <v>0</v>
      </c>
      <c r="AL112" s="22">
        <f t="shared" si="24"/>
        <v>183282197</v>
      </c>
      <c r="AM112" s="22">
        <f t="shared" si="24"/>
        <v>0</v>
      </c>
      <c r="AN112" s="22">
        <f t="shared" si="24"/>
        <v>0</v>
      </c>
      <c r="AO112" s="22">
        <f t="shared" si="24"/>
        <v>229718994</v>
      </c>
      <c r="AP112" s="22">
        <f t="shared" si="24"/>
        <v>0</v>
      </c>
      <c r="AQ112" s="22">
        <f t="shared" si="24"/>
        <v>0</v>
      </c>
      <c r="AR112" s="22">
        <f t="shared" si="24"/>
        <v>0</v>
      </c>
      <c r="AS112" s="22">
        <f t="shared" si="24"/>
        <v>0</v>
      </c>
      <c r="AT112" s="22">
        <f t="shared" si="24"/>
        <v>0</v>
      </c>
      <c r="AU112" s="22">
        <f t="shared" si="24"/>
        <v>0</v>
      </c>
      <c r="AV112" s="22">
        <f t="shared" si="24"/>
        <v>1326718</v>
      </c>
      <c r="AW112" s="22">
        <f t="shared" si="24"/>
        <v>21373703</v>
      </c>
      <c r="AX112" s="22">
        <f t="shared" si="24"/>
        <v>0</v>
      </c>
      <c r="AY112" s="22">
        <f t="shared" si="24"/>
        <v>410648</v>
      </c>
      <c r="AZ112" s="22">
        <f t="shared" si="24"/>
        <v>281975</v>
      </c>
      <c r="BA112" s="22">
        <f t="shared" si="24"/>
        <v>0</v>
      </c>
      <c r="BB112" s="22">
        <f t="shared" si="24"/>
        <v>73596404</v>
      </c>
      <c r="BC112" s="21">
        <f t="shared" si="7"/>
        <v>862421296</v>
      </c>
    </row>
    <row r="113" spans="1:55" ht="9" x14ac:dyDescent="0.25">
      <c r="A113" s="1" t="s">
        <v>259</v>
      </c>
      <c r="B113" s="1" t="s">
        <v>292</v>
      </c>
      <c r="C113" s="22">
        <f t="shared" si="18"/>
        <v>0</v>
      </c>
      <c r="D113" s="22">
        <f t="shared" si="24"/>
        <v>0</v>
      </c>
      <c r="E113" s="22">
        <f t="shared" si="24"/>
        <v>48638393</v>
      </c>
      <c r="F113" s="22">
        <f t="shared" si="24"/>
        <v>859654</v>
      </c>
      <c r="G113" s="22">
        <f t="shared" si="24"/>
        <v>0</v>
      </c>
      <c r="H113" s="22">
        <f t="shared" si="24"/>
        <v>0</v>
      </c>
      <c r="I113" s="22">
        <f t="shared" si="24"/>
        <v>0</v>
      </c>
      <c r="J113" s="22">
        <f t="shared" si="24"/>
        <v>80869217</v>
      </c>
      <c r="K113" s="22">
        <f t="shared" si="24"/>
        <v>0</v>
      </c>
      <c r="L113" s="22">
        <f t="shared" si="24"/>
        <v>64889695</v>
      </c>
      <c r="M113" s="22">
        <f t="shared" si="24"/>
        <v>0</v>
      </c>
      <c r="N113" s="22">
        <f t="shared" si="24"/>
        <v>0</v>
      </c>
      <c r="O113" s="22">
        <f t="shared" si="24"/>
        <v>0</v>
      </c>
      <c r="P113" s="22">
        <f t="shared" si="24"/>
        <v>0</v>
      </c>
      <c r="Q113" s="22">
        <f t="shared" si="24"/>
        <v>0</v>
      </c>
      <c r="R113" s="22">
        <f t="shared" si="24"/>
        <v>5300916</v>
      </c>
      <c r="S113" s="22">
        <f t="shared" si="24"/>
        <v>0</v>
      </c>
      <c r="T113" s="22">
        <f t="shared" si="24"/>
        <v>0</v>
      </c>
      <c r="U113" s="22">
        <f t="shared" si="24"/>
        <v>0</v>
      </c>
      <c r="V113" s="22">
        <f t="shared" si="24"/>
        <v>0</v>
      </c>
      <c r="W113" s="22">
        <f t="shared" si="24"/>
        <v>26638707</v>
      </c>
      <c r="X113" s="22">
        <f t="shared" si="24"/>
        <v>36622579</v>
      </c>
      <c r="Y113" s="22">
        <f t="shared" si="24"/>
        <v>0</v>
      </c>
      <c r="Z113" s="22">
        <f t="shared" si="24"/>
        <v>0</v>
      </c>
      <c r="AA113" s="22">
        <f t="shared" si="24"/>
        <v>95765044</v>
      </c>
      <c r="AB113" s="22">
        <f t="shared" si="24"/>
        <v>0</v>
      </c>
      <c r="AC113" s="22">
        <f t="shared" si="24"/>
        <v>0</v>
      </c>
      <c r="AD113" s="22">
        <f t="shared" si="17"/>
        <v>0</v>
      </c>
      <c r="AE113" s="22">
        <f t="shared" si="24"/>
        <v>0</v>
      </c>
      <c r="AF113" s="22">
        <f t="shared" si="24"/>
        <v>187624</v>
      </c>
      <c r="AG113" s="22">
        <f t="shared" si="24"/>
        <v>0</v>
      </c>
      <c r="AH113" s="22">
        <f t="shared" si="24"/>
        <v>0</v>
      </c>
      <c r="AI113" s="22">
        <f t="shared" si="24"/>
        <v>0</v>
      </c>
      <c r="AJ113" s="22">
        <f t="shared" si="24"/>
        <v>0</v>
      </c>
      <c r="AK113" s="22">
        <f t="shared" si="24"/>
        <v>0</v>
      </c>
      <c r="AL113" s="22">
        <f t="shared" si="24"/>
        <v>169658679</v>
      </c>
      <c r="AM113" s="22">
        <f t="shared" si="24"/>
        <v>0</v>
      </c>
      <c r="AN113" s="22">
        <f t="shared" si="24"/>
        <v>0</v>
      </c>
      <c r="AO113" s="22">
        <f t="shared" si="24"/>
        <v>0</v>
      </c>
      <c r="AP113" s="22">
        <f t="shared" si="24"/>
        <v>0</v>
      </c>
      <c r="AQ113" s="22">
        <f t="shared" si="24"/>
        <v>0</v>
      </c>
      <c r="AR113" s="22">
        <f t="shared" si="24"/>
        <v>944</v>
      </c>
      <c r="AS113" s="22">
        <f t="shared" si="24"/>
        <v>0</v>
      </c>
      <c r="AT113" s="22">
        <f t="shared" si="24"/>
        <v>0</v>
      </c>
      <c r="AU113" s="22">
        <f t="shared" si="24"/>
        <v>0</v>
      </c>
      <c r="AV113" s="22">
        <f t="shared" si="24"/>
        <v>53613</v>
      </c>
      <c r="AW113" s="22">
        <f t="shared" si="24"/>
        <v>14617911</v>
      </c>
      <c r="AX113" s="22">
        <f t="shared" si="24"/>
        <v>0</v>
      </c>
      <c r="AY113" s="22">
        <f t="shared" si="24"/>
        <v>199627</v>
      </c>
      <c r="AZ113" s="22">
        <f t="shared" si="24"/>
        <v>0</v>
      </c>
      <c r="BA113" s="22">
        <f t="shared" si="24"/>
        <v>0</v>
      </c>
      <c r="BB113" s="22">
        <f t="shared" si="24"/>
        <v>47041772</v>
      </c>
      <c r="BC113" s="21">
        <f t="shared" si="7"/>
        <v>591344375</v>
      </c>
    </row>
    <row r="114" spans="1:55" ht="9" x14ac:dyDescent="0.25">
      <c r="A114" s="1" t="s">
        <v>260</v>
      </c>
      <c r="B114" s="1" t="s">
        <v>293</v>
      </c>
      <c r="C114" s="22">
        <f t="shared" si="18"/>
        <v>0</v>
      </c>
      <c r="D114" s="22">
        <f t="shared" si="24"/>
        <v>5467</v>
      </c>
      <c r="E114" s="22">
        <f t="shared" si="24"/>
        <v>206000966</v>
      </c>
      <c r="F114" s="22">
        <f t="shared" si="24"/>
        <v>979112</v>
      </c>
      <c r="G114" s="22">
        <f t="shared" si="24"/>
        <v>0</v>
      </c>
      <c r="H114" s="22">
        <f t="shared" si="24"/>
        <v>0</v>
      </c>
      <c r="I114" s="22">
        <f t="shared" si="24"/>
        <v>0</v>
      </c>
      <c r="J114" s="22">
        <f t="shared" si="24"/>
        <v>424135387</v>
      </c>
      <c r="K114" s="22">
        <f t="shared" si="24"/>
        <v>0</v>
      </c>
      <c r="L114" s="22">
        <f t="shared" si="24"/>
        <v>198395963</v>
      </c>
      <c r="M114" s="22">
        <f t="shared" si="24"/>
        <v>0</v>
      </c>
      <c r="N114" s="22">
        <f t="shared" si="24"/>
        <v>24023571</v>
      </c>
      <c r="O114" s="22">
        <f t="shared" si="24"/>
        <v>0</v>
      </c>
      <c r="P114" s="22">
        <f t="shared" si="24"/>
        <v>0</v>
      </c>
      <c r="Q114" s="22">
        <f t="shared" si="24"/>
        <v>0</v>
      </c>
      <c r="R114" s="22">
        <f t="shared" si="24"/>
        <v>25646757</v>
      </c>
      <c r="S114" s="22">
        <f t="shared" si="24"/>
        <v>10084110</v>
      </c>
      <c r="T114" s="22">
        <f t="shared" si="24"/>
        <v>81069</v>
      </c>
      <c r="U114" s="22">
        <f t="shared" si="24"/>
        <v>0</v>
      </c>
      <c r="V114" s="22">
        <f t="shared" si="24"/>
        <v>0</v>
      </c>
      <c r="W114" s="22">
        <f t="shared" si="24"/>
        <v>83038404</v>
      </c>
      <c r="X114" s="22">
        <f t="shared" si="24"/>
        <v>11093626</v>
      </c>
      <c r="Y114" s="22">
        <f t="shared" si="24"/>
        <v>0</v>
      </c>
      <c r="Z114" s="22">
        <f t="shared" si="24"/>
        <v>0</v>
      </c>
      <c r="AA114" s="22">
        <f t="shared" si="24"/>
        <v>358044824</v>
      </c>
      <c r="AB114" s="22">
        <f t="shared" si="24"/>
        <v>0</v>
      </c>
      <c r="AC114" s="22">
        <f t="shared" si="24"/>
        <v>-15377</v>
      </c>
      <c r="AD114" s="22">
        <f t="shared" si="17"/>
        <v>0</v>
      </c>
      <c r="AE114" s="22">
        <f t="shared" si="24"/>
        <v>0</v>
      </c>
      <c r="AF114" s="22">
        <f t="shared" si="24"/>
        <v>1610008</v>
      </c>
      <c r="AG114" s="22">
        <f t="shared" si="24"/>
        <v>0</v>
      </c>
      <c r="AH114" s="22">
        <f t="shared" si="24"/>
        <v>0</v>
      </c>
      <c r="AI114" s="22">
        <f t="shared" si="24"/>
        <v>0</v>
      </c>
      <c r="AJ114" s="22">
        <f t="shared" si="24"/>
        <v>0</v>
      </c>
      <c r="AK114" s="22">
        <f t="shared" si="24"/>
        <v>48973525</v>
      </c>
      <c r="AL114" s="22">
        <f t="shared" si="24"/>
        <v>691266188</v>
      </c>
      <c r="AM114" s="22">
        <f t="shared" si="24"/>
        <v>0</v>
      </c>
      <c r="AN114" s="22">
        <f t="shared" ref="D114:BB120" si="25">AN46</f>
        <v>0</v>
      </c>
      <c r="AO114" s="22">
        <f t="shared" si="25"/>
        <v>0</v>
      </c>
      <c r="AP114" s="22">
        <f t="shared" si="25"/>
        <v>0</v>
      </c>
      <c r="AQ114" s="22">
        <f t="shared" si="25"/>
        <v>0</v>
      </c>
      <c r="AR114" s="22">
        <f t="shared" si="25"/>
        <v>105</v>
      </c>
      <c r="AS114" s="22">
        <f t="shared" si="25"/>
        <v>0</v>
      </c>
      <c r="AT114" s="22">
        <f t="shared" si="25"/>
        <v>0</v>
      </c>
      <c r="AU114" s="22">
        <f t="shared" si="25"/>
        <v>44331</v>
      </c>
      <c r="AV114" s="22">
        <f t="shared" si="25"/>
        <v>1230733</v>
      </c>
      <c r="AW114" s="22">
        <f t="shared" si="25"/>
        <v>107153246</v>
      </c>
      <c r="AX114" s="22">
        <f t="shared" si="25"/>
        <v>0</v>
      </c>
      <c r="AY114" s="22">
        <f t="shared" si="25"/>
        <v>1909572</v>
      </c>
      <c r="AZ114" s="22">
        <f t="shared" si="25"/>
        <v>0</v>
      </c>
      <c r="BA114" s="22">
        <f t="shared" si="25"/>
        <v>0</v>
      </c>
      <c r="BB114" s="22">
        <f t="shared" si="25"/>
        <v>214613456</v>
      </c>
      <c r="BC114" s="21">
        <f t="shared" si="7"/>
        <v>2408315043</v>
      </c>
    </row>
    <row r="115" spans="1:55" ht="9" x14ac:dyDescent="0.25">
      <c r="A115" s="1" t="s">
        <v>261</v>
      </c>
      <c r="B115" s="1" t="s">
        <v>294</v>
      </c>
      <c r="C115" s="22">
        <f t="shared" si="18"/>
        <v>0</v>
      </c>
      <c r="D115" s="22">
        <f t="shared" si="25"/>
        <v>6106615</v>
      </c>
      <c r="E115" s="22">
        <f t="shared" si="25"/>
        <v>0</v>
      </c>
      <c r="F115" s="22">
        <f t="shared" si="25"/>
        <v>0</v>
      </c>
      <c r="G115" s="22">
        <f t="shared" si="25"/>
        <v>0</v>
      </c>
      <c r="H115" s="22">
        <f t="shared" si="25"/>
        <v>0</v>
      </c>
      <c r="I115" s="22">
        <f t="shared" si="25"/>
        <v>0</v>
      </c>
      <c r="J115" s="22">
        <f t="shared" si="25"/>
        <v>0</v>
      </c>
      <c r="K115" s="22">
        <f t="shared" si="25"/>
        <v>0</v>
      </c>
      <c r="L115" s="22">
        <f t="shared" si="25"/>
        <v>0</v>
      </c>
      <c r="M115" s="22">
        <f t="shared" si="25"/>
        <v>0</v>
      </c>
      <c r="N115" s="22">
        <f t="shared" si="25"/>
        <v>0</v>
      </c>
      <c r="O115" s="22">
        <f t="shared" si="25"/>
        <v>0</v>
      </c>
      <c r="P115" s="22">
        <f t="shared" si="25"/>
        <v>0</v>
      </c>
      <c r="Q115" s="22">
        <f t="shared" si="25"/>
        <v>0</v>
      </c>
      <c r="R115" s="22">
        <f t="shared" si="25"/>
        <v>0</v>
      </c>
      <c r="S115" s="22">
        <f t="shared" si="25"/>
        <v>0</v>
      </c>
      <c r="T115" s="22">
        <f t="shared" si="25"/>
        <v>0</v>
      </c>
      <c r="U115" s="22">
        <f t="shared" si="25"/>
        <v>0</v>
      </c>
      <c r="V115" s="22">
        <f t="shared" si="25"/>
        <v>0</v>
      </c>
      <c r="W115" s="22">
        <f t="shared" si="25"/>
        <v>0</v>
      </c>
      <c r="X115" s="22">
        <f t="shared" si="25"/>
        <v>0</v>
      </c>
      <c r="Y115" s="22">
        <f t="shared" si="25"/>
        <v>0</v>
      </c>
      <c r="Z115" s="22">
        <f t="shared" si="25"/>
        <v>0</v>
      </c>
      <c r="AA115" s="22">
        <f t="shared" si="25"/>
        <v>387432594</v>
      </c>
      <c r="AB115" s="22">
        <f t="shared" si="25"/>
        <v>0</v>
      </c>
      <c r="AC115" s="22">
        <f t="shared" si="25"/>
        <v>0</v>
      </c>
      <c r="AD115" s="22">
        <f t="shared" si="17"/>
        <v>0</v>
      </c>
      <c r="AE115" s="22">
        <f t="shared" si="25"/>
        <v>0</v>
      </c>
      <c r="AF115" s="22">
        <f t="shared" si="25"/>
        <v>0</v>
      </c>
      <c r="AG115" s="22">
        <f t="shared" si="25"/>
        <v>0</v>
      </c>
      <c r="AH115" s="22">
        <f t="shared" si="25"/>
        <v>0</v>
      </c>
      <c r="AI115" s="22">
        <f t="shared" si="25"/>
        <v>0</v>
      </c>
      <c r="AJ115" s="22">
        <f t="shared" si="25"/>
        <v>0</v>
      </c>
      <c r="AK115" s="22">
        <f t="shared" si="25"/>
        <v>86661921</v>
      </c>
      <c r="AL115" s="22">
        <f t="shared" si="25"/>
        <v>0</v>
      </c>
      <c r="AM115" s="22">
        <f t="shared" si="25"/>
        <v>0</v>
      </c>
      <c r="AN115" s="22">
        <f t="shared" si="25"/>
        <v>0</v>
      </c>
      <c r="AO115" s="22">
        <f t="shared" si="25"/>
        <v>0</v>
      </c>
      <c r="AP115" s="22">
        <f t="shared" si="25"/>
        <v>0</v>
      </c>
      <c r="AQ115" s="22">
        <f t="shared" si="25"/>
        <v>0</v>
      </c>
      <c r="AR115" s="22">
        <f t="shared" si="25"/>
        <v>0</v>
      </c>
      <c r="AS115" s="22">
        <f t="shared" si="25"/>
        <v>0</v>
      </c>
      <c r="AT115" s="22">
        <f t="shared" si="25"/>
        <v>0</v>
      </c>
      <c r="AU115" s="22">
        <f t="shared" si="25"/>
        <v>0</v>
      </c>
      <c r="AV115" s="22">
        <f t="shared" si="25"/>
        <v>0</v>
      </c>
      <c r="AW115" s="22">
        <f t="shared" si="25"/>
        <v>0</v>
      </c>
      <c r="AX115" s="22">
        <f t="shared" si="25"/>
        <v>0</v>
      </c>
      <c r="AY115" s="22">
        <f t="shared" si="25"/>
        <v>0</v>
      </c>
      <c r="AZ115" s="22">
        <f t="shared" si="25"/>
        <v>0</v>
      </c>
      <c r="BA115" s="22">
        <f t="shared" si="25"/>
        <v>0</v>
      </c>
      <c r="BB115" s="22">
        <f t="shared" si="25"/>
        <v>374194436</v>
      </c>
      <c r="BC115" s="21">
        <f t="shared" si="7"/>
        <v>854395566</v>
      </c>
    </row>
    <row r="116" spans="1:55" ht="9" x14ac:dyDescent="0.25">
      <c r="A116" s="1" t="s">
        <v>262</v>
      </c>
      <c r="B116" s="1" t="s">
        <v>295</v>
      </c>
      <c r="C116" s="22">
        <f t="shared" si="18"/>
        <v>0</v>
      </c>
      <c r="D116" s="22">
        <f t="shared" si="25"/>
        <v>0</v>
      </c>
      <c r="E116" s="22">
        <f t="shared" si="25"/>
        <v>392218109</v>
      </c>
      <c r="F116" s="22">
        <f t="shared" si="25"/>
        <v>0</v>
      </c>
      <c r="G116" s="22">
        <f t="shared" si="25"/>
        <v>0</v>
      </c>
      <c r="H116" s="22">
        <f t="shared" si="25"/>
        <v>0</v>
      </c>
      <c r="I116" s="22">
        <f t="shared" si="25"/>
        <v>0</v>
      </c>
      <c r="J116" s="22">
        <f t="shared" si="25"/>
        <v>544573880</v>
      </c>
      <c r="K116" s="22">
        <f t="shared" si="25"/>
        <v>0</v>
      </c>
      <c r="L116" s="22">
        <f t="shared" si="25"/>
        <v>203399472</v>
      </c>
      <c r="M116" s="22">
        <f t="shared" si="25"/>
        <v>0</v>
      </c>
      <c r="N116" s="22">
        <f t="shared" si="25"/>
        <v>0</v>
      </c>
      <c r="O116" s="22">
        <f t="shared" si="25"/>
        <v>0</v>
      </c>
      <c r="P116" s="22">
        <f t="shared" si="25"/>
        <v>0</v>
      </c>
      <c r="Q116" s="22">
        <f t="shared" si="25"/>
        <v>4137450</v>
      </c>
      <c r="R116" s="22">
        <f t="shared" si="25"/>
        <v>0</v>
      </c>
      <c r="S116" s="22">
        <f t="shared" si="25"/>
        <v>0</v>
      </c>
      <c r="T116" s="22">
        <f t="shared" si="25"/>
        <v>0</v>
      </c>
      <c r="U116" s="22">
        <f t="shared" si="25"/>
        <v>0</v>
      </c>
      <c r="V116" s="22">
        <f t="shared" si="25"/>
        <v>0</v>
      </c>
      <c r="W116" s="22">
        <f t="shared" si="25"/>
        <v>157335163</v>
      </c>
      <c r="X116" s="22">
        <f t="shared" si="25"/>
        <v>0</v>
      </c>
      <c r="Y116" s="22">
        <f t="shared" si="25"/>
        <v>0</v>
      </c>
      <c r="Z116" s="22">
        <f t="shared" si="25"/>
        <v>0</v>
      </c>
      <c r="AA116" s="22">
        <f t="shared" si="25"/>
        <v>503679324</v>
      </c>
      <c r="AB116" s="22">
        <f t="shared" si="25"/>
        <v>0</v>
      </c>
      <c r="AC116" s="22">
        <f t="shared" si="25"/>
        <v>0</v>
      </c>
      <c r="AD116" s="22">
        <f t="shared" si="17"/>
        <v>0</v>
      </c>
      <c r="AE116" s="22">
        <f t="shared" si="25"/>
        <v>0</v>
      </c>
      <c r="AF116" s="22">
        <f t="shared" si="25"/>
        <v>0</v>
      </c>
      <c r="AG116" s="22">
        <f t="shared" si="25"/>
        <v>0</v>
      </c>
      <c r="AH116" s="22">
        <f t="shared" si="25"/>
        <v>0</v>
      </c>
      <c r="AI116" s="22">
        <f t="shared" si="25"/>
        <v>0</v>
      </c>
      <c r="AJ116" s="22">
        <f t="shared" si="25"/>
        <v>0</v>
      </c>
      <c r="AK116" s="22">
        <f t="shared" si="25"/>
        <v>0</v>
      </c>
      <c r="AL116" s="22">
        <f t="shared" si="25"/>
        <v>436864817</v>
      </c>
      <c r="AM116" s="22">
        <f t="shared" si="25"/>
        <v>0</v>
      </c>
      <c r="AN116" s="22">
        <f t="shared" si="25"/>
        <v>0</v>
      </c>
      <c r="AO116" s="22">
        <f t="shared" si="25"/>
        <v>0</v>
      </c>
      <c r="AP116" s="22">
        <f t="shared" si="25"/>
        <v>0</v>
      </c>
      <c r="AQ116" s="22">
        <f t="shared" si="25"/>
        <v>0</v>
      </c>
      <c r="AR116" s="22">
        <f t="shared" si="25"/>
        <v>0</v>
      </c>
      <c r="AS116" s="22">
        <f t="shared" si="25"/>
        <v>0</v>
      </c>
      <c r="AT116" s="22">
        <f t="shared" si="25"/>
        <v>0</v>
      </c>
      <c r="AU116" s="22">
        <f t="shared" si="25"/>
        <v>0</v>
      </c>
      <c r="AV116" s="22">
        <f t="shared" si="25"/>
        <v>1203618</v>
      </c>
      <c r="AW116" s="22">
        <f t="shared" si="25"/>
        <v>150466539</v>
      </c>
      <c r="AX116" s="22">
        <f t="shared" si="25"/>
        <v>5944516</v>
      </c>
      <c r="AY116" s="22">
        <f t="shared" si="25"/>
        <v>3146064</v>
      </c>
      <c r="AZ116" s="22">
        <f t="shared" si="25"/>
        <v>0</v>
      </c>
      <c r="BA116" s="22">
        <f t="shared" si="25"/>
        <v>0</v>
      </c>
      <c r="BB116" s="22">
        <f t="shared" si="25"/>
        <v>1022957204</v>
      </c>
      <c r="BC116" s="21">
        <f t="shared" si="7"/>
        <v>3425926156</v>
      </c>
    </row>
    <row r="117" spans="1:55" ht="9" x14ac:dyDescent="0.25">
      <c r="A117" s="1" t="s">
        <v>263</v>
      </c>
      <c r="B117" s="1" t="s">
        <v>296</v>
      </c>
      <c r="C117" s="22">
        <f t="shared" si="18"/>
        <v>0</v>
      </c>
      <c r="D117" s="22">
        <f t="shared" ref="D117:BB117" si="26">D49</f>
        <v>0</v>
      </c>
      <c r="E117" s="22">
        <f t="shared" si="26"/>
        <v>1830</v>
      </c>
      <c r="F117" s="22">
        <f t="shared" si="26"/>
        <v>0</v>
      </c>
      <c r="G117" s="22">
        <f t="shared" si="26"/>
        <v>0</v>
      </c>
      <c r="H117" s="22">
        <f t="shared" si="26"/>
        <v>0</v>
      </c>
      <c r="I117" s="22">
        <f t="shared" si="26"/>
        <v>0</v>
      </c>
      <c r="J117" s="22">
        <f t="shared" si="26"/>
        <v>3374987</v>
      </c>
      <c r="K117" s="22">
        <f t="shared" si="26"/>
        <v>0</v>
      </c>
      <c r="L117" s="22">
        <f t="shared" si="26"/>
        <v>0</v>
      </c>
      <c r="M117" s="22">
        <f t="shared" si="26"/>
        <v>0</v>
      </c>
      <c r="N117" s="22">
        <f t="shared" si="26"/>
        <v>0</v>
      </c>
      <c r="O117" s="22">
        <f t="shared" si="26"/>
        <v>0</v>
      </c>
      <c r="P117" s="22">
        <f t="shared" si="26"/>
        <v>0</v>
      </c>
      <c r="Q117" s="22">
        <f t="shared" si="26"/>
        <v>0</v>
      </c>
      <c r="R117" s="22">
        <f t="shared" si="26"/>
        <v>0</v>
      </c>
      <c r="S117" s="22">
        <f t="shared" si="26"/>
        <v>0</v>
      </c>
      <c r="T117" s="22">
        <f t="shared" si="26"/>
        <v>0</v>
      </c>
      <c r="U117" s="22">
        <f t="shared" si="26"/>
        <v>0</v>
      </c>
      <c r="V117" s="22">
        <f t="shared" si="26"/>
        <v>0</v>
      </c>
      <c r="W117" s="22">
        <f t="shared" si="26"/>
        <v>1796473</v>
      </c>
      <c r="X117" s="22">
        <f t="shared" si="26"/>
        <v>0</v>
      </c>
      <c r="Y117" s="22">
        <f t="shared" si="26"/>
        <v>0</v>
      </c>
      <c r="Z117" s="22">
        <f t="shared" si="26"/>
        <v>0</v>
      </c>
      <c r="AA117" s="22">
        <f t="shared" si="26"/>
        <v>0</v>
      </c>
      <c r="AB117" s="22">
        <f t="shared" si="26"/>
        <v>0</v>
      </c>
      <c r="AC117" s="22">
        <f t="shared" si="26"/>
        <v>0</v>
      </c>
      <c r="AD117" s="22">
        <f t="shared" ref="AD117" si="27">AD49</f>
        <v>0</v>
      </c>
      <c r="AE117" s="22">
        <f t="shared" si="26"/>
        <v>0</v>
      </c>
      <c r="AF117" s="22">
        <f t="shared" si="26"/>
        <v>0</v>
      </c>
      <c r="AG117" s="22">
        <f t="shared" si="26"/>
        <v>0</v>
      </c>
      <c r="AH117" s="22">
        <f t="shared" si="26"/>
        <v>0</v>
      </c>
      <c r="AI117" s="22">
        <f t="shared" si="26"/>
        <v>0</v>
      </c>
      <c r="AJ117" s="22">
        <f t="shared" si="26"/>
        <v>0</v>
      </c>
      <c r="AK117" s="22">
        <f t="shared" si="26"/>
        <v>0</v>
      </c>
      <c r="AL117" s="22">
        <f t="shared" si="26"/>
        <v>0</v>
      </c>
      <c r="AM117" s="22">
        <f t="shared" si="26"/>
        <v>0</v>
      </c>
      <c r="AN117" s="22">
        <f t="shared" si="26"/>
        <v>0</v>
      </c>
      <c r="AO117" s="22">
        <f t="shared" si="26"/>
        <v>0</v>
      </c>
      <c r="AP117" s="22">
        <f t="shared" si="26"/>
        <v>0</v>
      </c>
      <c r="AQ117" s="22">
        <f t="shared" si="26"/>
        <v>0</v>
      </c>
      <c r="AR117" s="22">
        <f t="shared" si="26"/>
        <v>0</v>
      </c>
      <c r="AS117" s="22">
        <f t="shared" si="26"/>
        <v>0</v>
      </c>
      <c r="AT117" s="22">
        <f t="shared" si="26"/>
        <v>0</v>
      </c>
      <c r="AU117" s="22">
        <f t="shared" si="26"/>
        <v>0</v>
      </c>
      <c r="AV117" s="22">
        <f t="shared" si="26"/>
        <v>0</v>
      </c>
      <c r="AW117" s="22">
        <f t="shared" si="26"/>
        <v>0</v>
      </c>
      <c r="AX117" s="22">
        <f t="shared" si="26"/>
        <v>0</v>
      </c>
      <c r="AY117" s="22">
        <f t="shared" si="26"/>
        <v>0</v>
      </c>
      <c r="AZ117" s="22">
        <f t="shared" si="26"/>
        <v>0</v>
      </c>
      <c r="BA117" s="22">
        <f t="shared" si="26"/>
        <v>0</v>
      </c>
      <c r="BB117" s="22">
        <f t="shared" si="26"/>
        <v>926106</v>
      </c>
      <c r="BC117" s="21">
        <f t="shared" si="7"/>
        <v>6099396</v>
      </c>
    </row>
    <row r="118" spans="1:55" ht="9" x14ac:dyDescent="0.25">
      <c r="A118" s="1" t="s">
        <v>264</v>
      </c>
      <c r="B118" s="1" t="s">
        <v>297</v>
      </c>
      <c r="C118" s="22">
        <f t="shared" si="18"/>
        <v>0</v>
      </c>
      <c r="D118" s="22">
        <f t="shared" si="25"/>
        <v>0</v>
      </c>
      <c r="E118" s="22">
        <f t="shared" si="25"/>
        <v>3854843</v>
      </c>
      <c r="F118" s="22">
        <f t="shared" si="25"/>
        <v>0</v>
      </c>
      <c r="G118" s="22">
        <f t="shared" si="25"/>
        <v>0</v>
      </c>
      <c r="H118" s="22">
        <f t="shared" si="25"/>
        <v>0</v>
      </c>
      <c r="I118" s="22">
        <f t="shared" si="25"/>
        <v>0</v>
      </c>
      <c r="J118" s="22">
        <f t="shared" si="25"/>
        <v>2152212</v>
      </c>
      <c r="K118" s="22">
        <f t="shared" si="25"/>
        <v>0</v>
      </c>
      <c r="L118" s="22">
        <f t="shared" si="25"/>
        <v>408879</v>
      </c>
      <c r="M118" s="22">
        <f t="shared" si="25"/>
        <v>0</v>
      </c>
      <c r="N118" s="22">
        <f t="shared" si="25"/>
        <v>0</v>
      </c>
      <c r="O118" s="22">
        <f t="shared" si="25"/>
        <v>0</v>
      </c>
      <c r="P118" s="22">
        <f t="shared" si="25"/>
        <v>0</v>
      </c>
      <c r="Q118" s="22">
        <f t="shared" si="25"/>
        <v>0</v>
      </c>
      <c r="R118" s="22">
        <f t="shared" si="25"/>
        <v>0</v>
      </c>
      <c r="S118" s="22">
        <f t="shared" si="25"/>
        <v>0</v>
      </c>
      <c r="T118" s="22">
        <f t="shared" si="25"/>
        <v>0</v>
      </c>
      <c r="U118" s="22">
        <f t="shared" si="25"/>
        <v>0</v>
      </c>
      <c r="V118" s="22">
        <f t="shared" si="25"/>
        <v>0</v>
      </c>
      <c r="W118" s="22">
        <f t="shared" si="25"/>
        <v>353879</v>
      </c>
      <c r="X118" s="22">
        <f t="shared" si="25"/>
        <v>0</v>
      </c>
      <c r="Y118" s="22">
        <f t="shared" si="25"/>
        <v>0</v>
      </c>
      <c r="Z118" s="22">
        <f t="shared" si="25"/>
        <v>0</v>
      </c>
      <c r="AA118" s="22">
        <f t="shared" si="25"/>
        <v>629590</v>
      </c>
      <c r="AB118" s="22">
        <f t="shared" si="25"/>
        <v>0</v>
      </c>
      <c r="AC118" s="22">
        <f t="shared" si="25"/>
        <v>0</v>
      </c>
      <c r="AD118" s="22">
        <f t="shared" si="17"/>
        <v>0</v>
      </c>
      <c r="AE118" s="22">
        <f t="shared" si="25"/>
        <v>0</v>
      </c>
      <c r="AF118" s="22">
        <f t="shared" si="25"/>
        <v>0</v>
      </c>
      <c r="AG118" s="22">
        <f t="shared" si="25"/>
        <v>0</v>
      </c>
      <c r="AH118" s="22">
        <f t="shared" si="25"/>
        <v>0</v>
      </c>
      <c r="AI118" s="22">
        <f t="shared" si="25"/>
        <v>0</v>
      </c>
      <c r="AJ118" s="22">
        <f t="shared" si="25"/>
        <v>0</v>
      </c>
      <c r="AK118" s="22">
        <f t="shared" si="25"/>
        <v>0</v>
      </c>
      <c r="AL118" s="22">
        <f t="shared" si="25"/>
        <v>0</v>
      </c>
      <c r="AM118" s="22">
        <f t="shared" si="25"/>
        <v>0</v>
      </c>
      <c r="AN118" s="22">
        <f t="shared" si="25"/>
        <v>0</v>
      </c>
      <c r="AO118" s="22">
        <f t="shared" si="25"/>
        <v>9791848</v>
      </c>
      <c r="AP118" s="22">
        <f t="shared" si="25"/>
        <v>0</v>
      </c>
      <c r="AQ118" s="22">
        <f t="shared" si="25"/>
        <v>0</v>
      </c>
      <c r="AR118" s="22">
        <f t="shared" si="25"/>
        <v>0</v>
      </c>
      <c r="AS118" s="22">
        <f t="shared" si="25"/>
        <v>0</v>
      </c>
      <c r="AT118" s="22">
        <f t="shared" si="25"/>
        <v>0</v>
      </c>
      <c r="AU118" s="22">
        <f t="shared" si="25"/>
        <v>0</v>
      </c>
      <c r="AV118" s="22">
        <f t="shared" si="25"/>
        <v>0</v>
      </c>
      <c r="AW118" s="22">
        <f t="shared" si="25"/>
        <v>418039</v>
      </c>
      <c r="AX118" s="22">
        <f t="shared" si="25"/>
        <v>0</v>
      </c>
      <c r="AY118" s="22">
        <f t="shared" si="25"/>
        <v>0</v>
      </c>
      <c r="AZ118" s="22">
        <f t="shared" si="25"/>
        <v>0</v>
      </c>
      <c r="BA118" s="22">
        <f t="shared" si="25"/>
        <v>0</v>
      </c>
      <c r="BB118" s="22">
        <f t="shared" si="25"/>
        <v>1088940</v>
      </c>
      <c r="BC118" s="21">
        <f t="shared" si="7"/>
        <v>18698230</v>
      </c>
    </row>
    <row r="119" spans="1:55" ht="9" x14ac:dyDescent="0.25">
      <c r="A119" s="1" t="s">
        <v>265</v>
      </c>
      <c r="B119" s="1" t="s">
        <v>298</v>
      </c>
      <c r="C119" s="22">
        <f t="shared" si="18"/>
        <v>0</v>
      </c>
      <c r="D119" s="22">
        <f t="shared" si="25"/>
        <v>0</v>
      </c>
      <c r="E119" s="22">
        <f t="shared" si="25"/>
        <v>0</v>
      </c>
      <c r="F119" s="22">
        <f t="shared" si="25"/>
        <v>0</v>
      </c>
      <c r="G119" s="22">
        <f t="shared" si="25"/>
        <v>0</v>
      </c>
      <c r="H119" s="22">
        <f t="shared" si="25"/>
        <v>0</v>
      </c>
      <c r="I119" s="22">
        <f t="shared" si="25"/>
        <v>0</v>
      </c>
      <c r="J119" s="22">
        <f t="shared" si="25"/>
        <v>0</v>
      </c>
      <c r="K119" s="22">
        <f t="shared" si="25"/>
        <v>0</v>
      </c>
      <c r="L119" s="22">
        <f t="shared" si="25"/>
        <v>0</v>
      </c>
      <c r="M119" s="22">
        <f t="shared" si="25"/>
        <v>0</v>
      </c>
      <c r="N119" s="22">
        <f t="shared" si="25"/>
        <v>0</v>
      </c>
      <c r="O119" s="22">
        <f t="shared" si="25"/>
        <v>0</v>
      </c>
      <c r="P119" s="22">
        <f t="shared" si="25"/>
        <v>0</v>
      </c>
      <c r="Q119" s="22">
        <f t="shared" si="25"/>
        <v>0</v>
      </c>
      <c r="R119" s="22">
        <f t="shared" si="25"/>
        <v>0</v>
      </c>
      <c r="S119" s="22">
        <f t="shared" si="25"/>
        <v>0</v>
      </c>
      <c r="T119" s="22">
        <f t="shared" si="25"/>
        <v>0</v>
      </c>
      <c r="U119" s="22">
        <f t="shared" si="25"/>
        <v>0</v>
      </c>
      <c r="V119" s="22">
        <f t="shared" si="25"/>
        <v>0</v>
      </c>
      <c r="W119" s="22">
        <f t="shared" si="25"/>
        <v>0</v>
      </c>
      <c r="X119" s="22">
        <f t="shared" si="25"/>
        <v>0</v>
      </c>
      <c r="Y119" s="22">
        <f t="shared" si="25"/>
        <v>0</v>
      </c>
      <c r="Z119" s="22">
        <f t="shared" si="25"/>
        <v>0</v>
      </c>
      <c r="AA119" s="22">
        <f t="shared" si="25"/>
        <v>187197654</v>
      </c>
      <c r="AB119" s="22">
        <f t="shared" si="25"/>
        <v>0</v>
      </c>
      <c r="AC119" s="22">
        <f t="shared" si="25"/>
        <v>0</v>
      </c>
      <c r="AD119" s="22">
        <f t="shared" si="17"/>
        <v>0</v>
      </c>
      <c r="AE119" s="22">
        <f t="shared" si="25"/>
        <v>0</v>
      </c>
      <c r="AF119" s="22">
        <f t="shared" si="25"/>
        <v>0</v>
      </c>
      <c r="AG119" s="22">
        <f t="shared" si="25"/>
        <v>0</v>
      </c>
      <c r="AH119" s="22">
        <f t="shared" si="25"/>
        <v>0</v>
      </c>
      <c r="AI119" s="22">
        <f t="shared" si="25"/>
        <v>0</v>
      </c>
      <c r="AJ119" s="22">
        <f t="shared" si="25"/>
        <v>0</v>
      </c>
      <c r="AK119" s="22">
        <f t="shared" si="25"/>
        <v>0</v>
      </c>
      <c r="AL119" s="22">
        <f t="shared" si="25"/>
        <v>0</v>
      </c>
      <c r="AM119" s="22">
        <f t="shared" si="25"/>
        <v>0</v>
      </c>
      <c r="AN119" s="22">
        <f t="shared" si="25"/>
        <v>0</v>
      </c>
      <c r="AO119" s="22">
        <f t="shared" si="25"/>
        <v>0</v>
      </c>
      <c r="AP119" s="22">
        <f t="shared" si="25"/>
        <v>0</v>
      </c>
      <c r="AQ119" s="22">
        <f t="shared" si="25"/>
        <v>0</v>
      </c>
      <c r="AR119" s="22">
        <f t="shared" si="25"/>
        <v>0</v>
      </c>
      <c r="AS119" s="22">
        <f t="shared" si="25"/>
        <v>0</v>
      </c>
      <c r="AT119" s="22">
        <f t="shared" si="25"/>
        <v>0</v>
      </c>
      <c r="AU119" s="22">
        <f t="shared" si="25"/>
        <v>0</v>
      </c>
      <c r="AV119" s="22">
        <f t="shared" si="25"/>
        <v>0</v>
      </c>
      <c r="AW119" s="22">
        <f t="shared" si="25"/>
        <v>0</v>
      </c>
      <c r="AX119" s="22">
        <f t="shared" si="25"/>
        <v>0</v>
      </c>
      <c r="AY119" s="22">
        <f t="shared" si="25"/>
        <v>0</v>
      </c>
      <c r="AZ119" s="22">
        <f t="shared" si="25"/>
        <v>0</v>
      </c>
      <c r="BA119" s="22">
        <f t="shared" si="25"/>
        <v>0</v>
      </c>
      <c r="BB119" s="22">
        <f t="shared" si="25"/>
        <v>28067267</v>
      </c>
      <c r="BC119" s="21">
        <f t="shared" si="7"/>
        <v>215264921</v>
      </c>
    </row>
    <row r="120" spans="1:55" ht="9" x14ac:dyDescent="0.25">
      <c r="A120" s="1" t="s">
        <v>266</v>
      </c>
      <c r="B120" s="1" t="s">
        <v>299</v>
      </c>
      <c r="C120" s="22">
        <f t="shared" si="18"/>
        <v>0</v>
      </c>
      <c r="D120" s="22">
        <f t="shared" si="25"/>
        <v>2151745</v>
      </c>
      <c r="E120" s="22">
        <f t="shared" si="25"/>
        <v>155543328</v>
      </c>
      <c r="F120" s="22">
        <f t="shared" si="25"/>
        <v>0</v>
      </c>
      <c r="G120" s="22">
        <f t="shared" si="25"/>
        <v>0</v>
      </c>
      <c r="H120" s="22">
        <f t="shared" si="25"/>
        <v>0</v>
      </c>
      <c r="I120" s="22">
        <f t="shared" si="25"/>
        <v>0</v>
      </c>
      <c r="J120" s="22">
        <f t="shared" si="25"/>
        <v>233195701</v>
      </c>
      <c r="K120" s="22">
        <f t="shared" si="25"/>
        <v>0</v>
      </c>
      <c r="L120" s="22">
        <f t="shared" si="25"/>
        <v>122434348</v>
      </c>
      <c r="M120" s="22">
        <f t="shared" si="25"/>
        <v>0</v>
      </c>
      <c r="N120" s="22">
        <f t="shared" si="25"/>
        <v>21974371</v>
      </c>
      <c r="O120" s="22">
        <f t="shared" si="25"/>
        <v>0</v>
      </c>
      <c r="P120" s="22">
        <f t="shared" si="25"/>
        <v>0</v>
      </c>
      <c r="Q120" s="22">
        <f t="shared" si="25"/>
        <v>0</v>
      </c>
      <c r="R120" s="22">
        <f t="shared" si="25"/>
        <v>0</v>
      </c>
      <c r="S120" s="22">
        <f t="shared" si="25"/>
        <v>0</v>
      </c>
      <c r="T120" s="22">
        <f t="shared" si="25"/>
        <v>0</v>
      </c>
      <c r="U120" s="22">
        <f t="shared" si="25"/>
        <v>0</v>
      </c>
      <c r="V120" s="22">
        <f t="shared" si="25"/>
        <v>0</v>
      </c>
      <c r="W120" s="22">
        <f t="shared" si="25"/>
        <v>53271495</v>
      </c>
      <c r="X120" s="22">
        <f t="shared" si="25"/>
        <v>0</v>
      </c>
      <c r="Y120" s="22">
        <f t="shared" si="25"/>
        <v>0</v>
      </c>
      <c r="Z120" s="22">
        <f t="shared" si="25"/>
        <v>0</v>
      </c>
      <c r="AA120" s="22">
        <f t="shared" si="25"/>
        <v>259514361</v>
      </c>
      <c r="AB120" s="22">
        <f t="shared" si="25"/>
        <v>0</v>
      </c>
      <c r="AC120" s="22">
        <f t="shared" si="25"/>
        <v>0</v>
      </c>
      <c r="AD120" s="22">
        <f t="shared" si="17"/>
        <v>0</v>
      </c>
      <c r="AE120" s="22">
        <f t="shared" si="25"/>
        <v>0</v>
      </c>
      <c r="AF120" s="22">
        <f t="shared" si="25"/>
        <v>0</v>
      </c>
      <c r="AG120" s="22">
        <f t="shared" si="25"/>
        <v>0</v>
      </c>
      <c r="AH120" s="22">
        <f t="shared" si="25"/>
        <v>0</v>
      </c>
      <c r="AI120" s="22">
        <f t="shared" si="25"/>
        <v>0</v>
      </c>
      <c r="AJ120" s="22">
        <f t="shared" si="25"/>
        <v>0</v>
      </c>
      <c r="AK120" s="22">
        <f t="shared" si="25"/>
        <v>0</v>
      </c>
      <c r="AL120" s="22">
        <f t="shared" si="25"/>
        <v>310528988</v>
      </c>
      <c r="AM120" s="22">
        <f t="shared" si="25"/>
        <v>0</v>
      </c>
      <c r="AN120" s="22">
        <f t="shared" si="25"/>
        <v>0</v>
      </c>
      <c r="AO120" s="22">
        <f t="shared" si="25"/>
        <v>59886013</v>
      </c>
      <c r="AP120" s="22">
        <f t="shared" si="25"/>
        <v>0</v>
      </c>
      <c r="AQ120" s="22">
        <f t="shared" si="25"/>
        <v>0</v>
      </c>
      <c r="AR120" s="22">
        <f t="shared" si="25"/>
        <v>0</v>
      </c>
      <c r="AS120" s="22">
        <f t="shared" ref="D120:BB125" si="28">AS52</f>
        <v>0</v>
      </c>
      <c r="AT120" s="22">
        <f t="shared" si="28"/>
        <v>0</v>
      </c>
      <c r="AU120" s="22">
        <f t="shared" si="28"/>
        <v>0</v>
      </c>
      <c r="AV120" s="22">
        <f t="shared" si="28"/>
        <v>531401</v>
      </c>
      <c r="AW120" s="22">
        <f t="shared" si="28"/>
        <v>35340628</v>
      </c>
      <c r="AX120" s="22">
        <f t="shared" si="28"/>
        <v>5921147</v>
      </c>
      <c r="AY120" s="22">
        <f t="shared" si="28"/>
        <v>551359</v>
      </c>
      <c r="AZ120" s="22">
        <f t="shared" si="28"/>
        <v>101134</v>
      </c>
      <c r="BA120" s="22">
        <f t="shared" si="28"/>
        <v>0</v>
      </c>
      <c r="BB120" s="22">
        <f t="shared" si="28"/>
        <v>454674682</v>
      </c>
      <c r="BC120" s="21">
        <f t="shared" si="7"/>
        <v>1715620701</v>
      </c>
    </row>
    <row r="121" spans="1:55" ht="9" x14ac:dyDescent="0.25">
      <c r="A121" s="1" t="s">
        <v>267</v>
      </c>
      <c r="B121" s="1" t="s">
        <v>300</v>
      </c>
      <c r="C121" s="22">
        <f t="shared" si="18"/>
        <v>0</v>
      </c>
      <c r="D121" s="22">
        <f t="shared" si="28"/>
        <v>0</v>
      </c>
      <c r="E121" s="22">
        <f t="shared" si="28"/>
        <v>972904</v>
      </c>
      <c r="F121" s="22">
        <f t="shared" si="28"/>
        <v>0</v>
      </c>
      <c r="G121" s="22">
        <f t="shared" si="28"/>
        <v>0</v>
      </c>
      <c r="H121" s="22">
        <f t="shared" si="28"/>
        <v>0</v>
      </c>
      <c r="I121" s="22">
        <f t="shared" si="28"/>
        <v>0</v>
      </c>
      <c r="J121" s="22">
        <f t="shared" si="28"/>
        <v>107240574</v>
      </c>
      <c r="K121" s="22">
        <f t="shared" si="28"/>
        <v>0</v>
      </c>
      <c r="L121" s="22">
        <f t="shared" si="28"/>
        <v>26991730</v>
      </c>
      <c r="M121" s="22">
        <f t="shared" si="28"/>
        <v>0</v>
      </c>
      <c r="N121" s="22">
        <f t="shared" si="28"/>
        <v>493831</v>
      </c>
      <c r="O121" s="22">
        <f t="shared" si="28"/>
        <v>0</v>
      </c>
      <c r="P121" s="22">
        <f t="shared" si="28"/>
        <v>0</v>
      </c>
      <c r="Q121" s="22">
        <f t="shared" si="28"/>
        <v>0</v>
      </c>
      <c r="R121" s="22">
        <f t="shared" si="28"/>
        <v>0</v>
      </c>
      <c r="S121" s="22">
        <f t="shared" si="28"/>
        <v>0</v>
      </c>
      <c r="T121" s="22">
        <f t="shared" si="28"/>
        <v>0</v>
      </c>
      <c r="U121" s="22">
        <f t="shared" si="28"/>
        <v>0</v>
      </c>
      <c r="V121" s="22">
        <f t="shared" si="28"/>
        <v>0</v>
      </c>
      <c r="W121" s="22">
        <f t="shared" si="28"/>
        <v>0</v>
      </c>
      <c r="X121" s="22">
        <f t="shared" si="28"/>
        <v>0</v>
      </c>
      <c r="Y121" s="22">
        <f t="shared" si="28"/>
        <v>0</v>
      </c>
      <c r="Z121" s="22">
        <f t="shared" si="28"/>
        <v>0</v>
      </c>
      <c r="AA121" s="22">
        <f t="shared" si="28"/>
        <v>20315924</v>
      </c>
      <c r="AB121" s="22">
        <f t="shared" si="28"/>
        <v>0</v>
      </c>
      <c r="AC121" s="22">
        <f t="shared" si="28"/>
        <v>0</v>
      </c>
      <c r="AD121" s="22">
        <f t="shared" si="17"/>
        <v>0</v>
      </c>
      <c r="AE121" s="22">
        <f t="shared" si="28"/>
        <v>0</v>
      </c>
      <c r="AF121" s="22">
        <f t="shared" si="28"/>
        <v>0</v>
      </c>
      <c r="AG121" s="22">
        <f t="shared" si="28"/>
        <v>0</v>
      </c>
      <c r="AH121" s="22">
        <f t="shared" si="28"/>
        <v>0</v>
      </c>
      <c r="AI121" s="22">
        <f t="shared" si="28"/>
        <v>0</v>
      </c>
      <c r="AJ121" s="22">
        <f t="shared" si="28"/>
        <v>0</v>
      </c>
      <c r="AK121" s="22">
        <f t="shared" si="28"/>
        <v>0</v>
      </c>
      <c r="AL121" s="22">
        <f t="shared" si="28"/>
        <v>0</v>
      </c>
      <c r="AM121" s="22">
        <f t="shared" si="28"/>
        <v>0</v>
      </c>
      <c r="AN121" s="22">
        <f t="shared" si="28"/>
        <v>0</v>
      </c>
      <c r="AO121" s="22">
        <f t="shared" si="28"/>
        <v>0</v>
      </c>
      <c r="AP121" s="22">
        <f t="shared" si="28"/>
        <v>0</v>
      </c>
      <c r="AQ121" s="22">
        <f t="shared" si="28"/>
        <v>0</v>
      </c>
      <c r="AR121" s="22">
        <f t="shared" si="28"/>
        <v>0</v>
      </c>
      <c r="AS121" s="22">
        <f t="shared" si="28"/>
        <v>0</v>
      </c>
      <c r="AT121" s="22">
        <f t="shared" si="28"/>
        <v>0</v>
      </c>
      <c r="AU121" s="22">
        <f t="shared" si="28"/>
        <v>0</v>
      </c>
      <c r="AV121" s="22">
        <f t="shared" si="28"/>
        <v>0</v>
      </c>
      <c r="AW121" s="22">
        <f t="shared" si="28"/>
        <v>31618823</v>
      </c>
      <c r="AX121" s="22">
        <f t="shared" si="28"/>
        <v>0</v>
      </c>
      <c r="AY121" s="22">
        <f t="shared" si="28"/>
        <v>0</v>
      </c>
      <c r="AZ121" s="22">
        <f t="shared" si="28"/>
        <v>0</v>
      </c>
      <c r="BA121" s="22">
        <f t="shared" si="28"/>
        <v>0</v>
      </c>
      <c r="BB121" s="22">
        <f t="shared" si="28"/>
        <v>56032222</v>
      </c>
      <c r="BC121" s="21">
        <f t="shared" si="7"/>
        <v>243666008</v>
      </c>
    </row>
    <row r="122" spans="1:55" ht="9" x14ac:dyDescent="0.25">
      <c r="A122" s="1" t="s">
        <v>268</v>
      </c>
      <c r="B122" s="1" t="s">
        <v>301</v>
      </c>
      <c r="C122" s="22">
        <f t="shared" si="18"/>
        <v>0</v>
      </c>
      <c r="D122" s="22">
        <f t="shared" si="28"/>
        <v>864430</v>
      </c>
      <c r="E122" s="22">
        <f t="shared" si="28"/>
        <v>0</v>
      </c>
      <c r="F122" s="22">
        <f t="shared" si="28"/>
        <v>0</v>
      </c>
      <c r="G122" s="22">
        <f t="shared" si="28"/>
        <v>0</v>
      </c>
      <c r="H122" s="22">
        <f t="shared" si="28"/>
        <v>0</v>
      </c>
      <c r="I122" s="22">
        <f t="shared" si="28"/>
        <v>0</v>
      </c>
      <c r="J122" s="22">
        <f t="shared" si="28"/>
        <v>53655646</v>
      </c>
      <c r="K122" s="22">
        <f t="shared" si="28"/>
        <v>0</v>
      </c>
      <c r="L122" s="22">
        <f t="shared" si="28"/>
        <v>0</v>
      </c>
      <c r="M122" s="22">
        <f t="shared" si="28"/>
        <v>0</v>
      </c>
      <c r="N122" s="22">
        <f t="shared" si="28"/>
        <v>-5591</v>
      </c>
      <c r="O122" s="22">
        <f t="shared" si="28"/>
        <v>0</v>
      </c>
      <c r="P122" s="22">
        <f t="shared" si="28"/>
        <v>0</v>
      </c>
      <c r="Q122" s="22">
        <f t="shared" si="28"/>
        <v>0</v>
      </c>
      <c r="R122" s="22">
        <f t="shared" si="28"/>
        <v>0</v>
      </c>
      <c r="S122" s="22">
        <f t="shared" si="28"/>
        <v>0</v>
      </c>
      <c r="T122" s="22">
        <f t="shared" si="28"/>
        <v>0</v>
      </c>
      <c r="U122" s="22">
        <f t="shared" si="28"/>
        <v>0</v>
      </c>
      <c r="V122" s="22">
        <f t="shared" si="28"/>
        <v>0</v>
      </c>
      <c r="W122" s="22">
        <f t="shared" si="28"/>
        <v>0</v>
      </c>
      <c r="X122" s="22">
        <f t="shared" si="28"/>
        <v>0</v>
      </c>
      <c r="Y122" s="22">
        <f t="shared" si="28"/>
        <v>0</v>
      </c>
      <c r="Z122" s="22">
        <f t="shared" si="28"/>
        <v>0</v>
      </c>
      <c r="AA122" s="22">
        <f t="shared" si="28"/>
        <v>0</v>
      </c>
      <c r="AB122" s="22">
        <f t="shared" si="28"/>
        <v>0</v>
      </c>
      <c r="AC122" s="22">
        <f t="shared" si="28"/>
        <v>0</v>
      </c>
      <c r="AD122" s="22">
        <f t="shared" si="17"/>
        <v>0</v>
      </c>
      <c r="AE122" s="22">
        <f t="shared" si="28"/>
        <v>0</v>
      </c>
      <c r="AF122" s="22">
        <f t="shared" si="28"/>
        <v>0</v>
      </c>
      <c r="AG122" s="22">
        <f t="shared" si="28"/>
        <v>0</v>
      </c>
      <c r="AH122" s="22">
        <f t="shared" si="28"/>
        <v>0</v>
      </c>
      <c r="AI122" s="22">
        <f t="shared" si="28"/>
        <v>0</v>
      </c>
      <c r="AJ122" s="22">
        <f t="shared" si="28"/>
        <v>0</v>
      </c>
      <c r="AK122" s="22">
        <f t="shared" si="28"/>
        <v>0</v>
      </c>
      <c r="AL122" s="22">
        <f t="shared" si="28"/>
        <v>0</v>
      </c>
      <c r="AM122" s="22">
        <f t="shared" si="28"/>
        <v>0</v>
      </c>
      <c r="AN122" s="22">
        <f t="shared" si="28"/>
        <v>0</v>
      </c>
      <c r="AO122" s="22">
        <f t="shared" si="28"/>
        <v>7549237</v>
      </c>
      <c r="AP122" s="22">
        <f t="shared" si="28"/>
        <v>0</v>
      </c>
      <c r="AQ122" s="22">
        <f t="shared" si="28"/>
        <v>0</v>
      </c>
      <c r="AR122" s="22">
        <f t="shared" si="28"/>
        <v>0</v>
      </c>
      <c r="AS122" s="22">
        <f t="shared" si="28"/>
        <v>0</v>
      </c>
      <c r="AT122" s="22">
        <f t="shared" si="28"/>
        <v>0</v>
      </c>
      <c r="AU122" s="22">
        <f t="shared" si="28"/>
        <v>0</v>
      </c>
      <c r="AV122" s="22">
        <f t="shared" si="28"/>
        <v>0</v>
      </c>
      <c r="AW122" s="22">
        <f t="shared" si="28"/>
        <v>0</v>
      </c>
      <c r="AX122" s="22">
        <f t="shared" si="28"/>
        <v>0</v>
      </c>
      <c r="AY122" s="22">
        <f t="shared" si="28"/>
        <v>0</v>
      </c>
      <c r="AZ122" s="22">
        <f t="shared" si="28"/>
        <v>0</v>
      </c>
      <c r="BA122" s="22">
        <f t="shared" si="28"/>
        <v>0</v>
      </c>
      <c r="BB122" s="22">
        <f t="shared" si="28"/>
        <v>6256007</v>
      </c>
      <c r="BC122" s="21">
        <f t="shared" si="7"/>
        <v>68319729</v>
      </c>
    </row>
    <row r="123" spans="1:55" ht="9" x14ac:dyDescent="0.25">
      <c r="A123" s="1" t="s">
        <v>269</v>
      </c>
      <c r="B123" s="1" t="s">
        <v>302</v>
      </c>
      <c r="C123" s="22">
        <f t="shared" si="18"/>
        <v>0</v>
      </c>
      <c r="D123" s="22">
        <f t="shared" si="28"/>
        <v>0</v>
      </c>
      <c r="E123" s="22">
        <f t="shared" si="28"/>
        <v>12643221</v>
      </c>
      <c r="F123" s="22">
        <f t="shared" si="28"/>
        <v>0</v>
      </c>
      <c r="G123" s="22">
        <f t="shared" si="28"/>
        <v>0</v>
      </c>
      <c r="H123" s="22">
        <f t="shared" si="28"/>
        <v>0</v>
      </c>
      <c r="I123" s="22">
        <f t="shared" si="28"/>
        <v>0</v>
      </c>
      <c r="J123" s="22">
        <f t="shared" si="28"/>
        <v>33257281</v>
      </c>
      <c r="K123" s="22">
        <f t="shared" si="28"/>
        <v>0</v>
      </c>
      <c r="L123" s="22">
        <f t="shared" si="28"/>
        <v>375700</v>
      </c>
      <c r="M123" s="22">
        <f t="shared" si="28"/>
        <v>0</v>
      </c>
      <c r="N123" s="22">
        <f t="shared" si="28"/>
        <v>-94642</v>
      </c>
      <c r="O123" s="22">
        <f t="shared" si="28"/>
        <v>0</v>
      </c>
      <c r="P123" s="22">
        <f t="shared" si="28"/>
        <v>0</v>
      </c>
      <c r="Q123" s="22">
        <f t="shared" si="28"/>
        <v>0</v>
      </c>
      <c r="R123" s="22">
        <f t="shared" si="28"/>
        <v>0</v>
      </c>
      <c r="S123" s="22">
        <f t="shared" si="28"/>
        <v>0</v>
      </c>
      <c r="T123" s="22">
        <f t="shared" si="28"/>
        <v>0</v>
      </c>
      <c r="U123" s="22">
        <f t="shared" si="28"/>
        <v>12518585</v>
      </c>
      <c r="V123" s="22">
        <f t="shared" si="28"/>
        <v>0</v>
      </c>
      <c r="W123" s="22">
        <f t="shared" si="28"/>
        <v>7516505</v>
      </c>
      <c r="X123" s="22">
        <f t="shared" si="28"/>
        <v>0</v>
      </c>
      <c r="Y123" s="22">
        <f t="shared" si="28"/>
        <v>0</v>
      </c>
      <c r="Z123" s="22">
        <f t="shared" si="28"/>
        <v>0</v>
      </c>
      <c r="AA123" s="22">
        <f t="shared" si="28"/>
        <v>14601605</v>
      </c>
      <c r="AB123" s="22">
        <f t="shared" si="28"/>
        <v>0</v>
      </c>
      <c r="AC123" s="22">
        <f t="shared" si="28"/>
        <v>0</v>
      </c>
      <c r="AD123" s="22">
        <f t="shared" si="17"/>
        <v>0</v>
      </c>
      <c r="AE123" s="22">
        <f t="shared" si="28"/>
        <v>0</v>
      </c>
      <c r="AF123" s="22">
        <f t="shared" si="28"/>
        <v>0</v>
      </c>
      <c r="AG123" s="22">
        <f t="shared" si="28"/>
        <v>0</v>
      </c>
      <c r="AH123" s="22">
        <f t="shared" si="28"/>
        <v>0</v>
      </c>
      <c r="AI123" s="22">
        <f t="shared" si="28"/>
        <v>0</v>
      </c>
      <c r="AJ123" s="22">
        <f t="shared" si="28"/>
        <v>55520929</v>
      </c>
      <c r="AK123" s="22">
        <f t="shared" si="28"/>
        <v>0</v>
      </c>
      <c r="AL123" s="22">
        <f t="shared" si="28"/>
        <v>6803460</v>
      </c>
      <c r="AM123" s="22">
        <f t="shared" si="28"/>
        <v>0</v>
      </c>
      <c r="AN123" s="22">
        <f t="shared" si="28"/>
        <v>0</v>
      </c>
      <c r="AO123" s="22">
        <f t="shared" si="28"/>
        <v>0</v>
      </c>
      <c r="AP123" s="22">
        <f t="shared" si="28"/>
        <v>0</v>
      </c>
      <c r="AQ123" s="22">
        <f t="shared" si="28"/>
        <v>0</v>
      </c>
      <c r="AR123" s="22">
        <f t="shared" si="28"/>
        <v>0</v>
      </c>
      <c r="AS123" s="22">
        <f t="shared" si="28"/>
        <v>0</v>
      </c>
      <c r="AT123" s="22">
        <f t="shared" si="28"/>
        <v>681748</v>
      </c>
      <c r="AU123" s="22">
        <f t="shared" si="28"/>
        <v>0</v>
      </c>
      <c r="AV123" s="22">
        <f t="shared" si="28"/>
        <v>948412</v>
      </c>
      <c r="AW123" s="22">
        <f t="shared" si="28"/>
        <v>313953</v>
      </c>
      <c r="AX123" s="22">
        <f t="shared" si="28"/>
        <v>0</v>
      </c>
      <c r="AY123" s="22">
        <f t="shared" si="28"/>
        <v>0</v>
      </c>
      <c r="AZ123" s="22">
        <f t="shared" si="28"/>
        <v>0</v>
      </c>
      <c r="BA123" s="22">
        <f t="shared" si="28"/>
        <v>0</v>
      </c>
      <c r="BB123" s="22">
        <f t="shared" si="28"/>
        <v>8564239</v>
      </c>
      <c r="BC123" s="21">
        <f t="shared" si="7"/>
        <v>153650996</v>
      </c>
    </row>
    <row r="124" spans="1:55" ht="9" x14ac:dyDescent="0.25">
      <c r="A124" s="1" t="s">
        <v>270</v>
      </c>
      <c r="B124" s="1" t="s">
        <v>303</v>
      </c>
      <c r="C124" s="22">
        <f t="shared" si="18"/>
        <v>0</v>
      </c>
      <c r="D124" s="22">
        <f t="shared" si="28"/>
        <v>949299</v>
      </c>
      <c r="E124" s="22">
        <f t="shared" si="28"/>
        <v>11369808</v>
      </c>
      <c r="F124" s="22">
        <f t="shared" si="28"/>
        <v>0</v>
      </c>
      <c r="G124" s="22">
        <f t="shared" si="28"/>
        <v>0</v>
      </c>
      <c r="H124" s="22">
        <f t="shared" si="28"/>
        <v>0</v>
      </c>
      <c r="I124" s="22">
        <f t="shared" si="28"/>
        <v>0</v>
      </c>
      <c r="J124" s="22">
        <f t="shared" si="28"/>
        <v>0</v>
      </c>
      <c r="K124" s="22">
        <f t="shared" si="28"/>
        <v>0</v>
      </c>
      <c r="L124" s="22">
        <f t="shared" si="28"/>
        <v>12680576</v>
      </c>
      <c r="M124" s="22">
        <f t="shared" si="28"/>
        <v>0</v>
      </c>
      <c r="N124" s="22">
        <f t="shared" si="28"/>
        <v>29250102</v>
      </c>
      <c r="O124" s="22">
        <f t="shared" si="28"/>
        <v>0</v>
      </c>
      <c r="P124" s="22">
        <f t="shared" si="28"/>
        <v>0</v>
      </c>
      <c r="Q124" s="22">
        <f t="shared" si="28"/>
        <v>0</v>
      </c>
      <c r="R124" s="22">
        <f t="shared" si="28"/>
        <v>0</v>
      </c>
      <c r="S124" s="22">
        <f t="shared" si="28"/>
        <v>0</v>
      </c>
      <c r="T124" s="22">
        <f t="shared" si="28"/>
        <v>4020718</v>
      </c>
      <c r="U124" s="22">
        <f t="shared" si="28"/>
        <v>0</v>
      </c>
      <c r="V124" s="22">
        <f t="shared" si="28"/>
        <v>0</v>
      </c>
      <c r="W124" s="22">
        <f t="shared" si="28"/>
        <v>2767561</v>
      </c>
      <c r="X124" s="22">
        <f t="shared" si="28"/>
        <v>0</v>
      </c>
      <c r="Y124" s="22">
        <f t="shared" si="28"/>
        <v>0</v>
      </c>
      <c r="Z124" s="22">
        <f t="shared" si="28"/>
        <v>0</v>
      </c>
      <c r="AA124" s="22">
        <f t="shared" si="28"/>
        <v>41871914</v>
      </c>
      <c r="AB124" s="22">
        <f t="shared" si="28"/>
        <v>0</v>
      </c>
      <c r="AC124" s="22">
        <f t="shared" si="28"/>
        <v>0</v>
      </c>
      <c r="AD124" s="22">
        <f t="shared" si="17"/>
        <v>0</v>
      </c>
      <c r="AE124" s="22">
        <f t="shared" si="28"/>
        <v>0</v>
      </c>
      <c r="AF124" s="22">
        <f t="shared" si="28"/>
        <v>436048</v>
      </c>
      <c r="AG124" s="22">
        <f t="shared" si="28"/>
        <v>0</v>
      </c>
      <c r="AH124" s="22">
        <f t="shared" si="28"/>
        <v>0</v>
      </c>
      <c r="AI124" s="22">
        <f t="shared" si="28"/>
        <v>0</v>
      </c>
      <c r="AJ124" s="22">
        <f t="shared" si="28"/>
        <v>0</v>
      </c>
      <c r="AK124" s="22">
        <f t="shared" si="28"/>
        <v>0</v>
      </c>
      <c r="AL124" s="22">
        <f t="shared" si="28"/>
        <v>43923714</v>
      </c>
      <c r="AM124" s="22">
        <f t="shared" si="28"/>
        <v>0</v>
      </c>
      <c r="AN124" s="22">
        <f t="shared" si="28"/>
        <v>0</v>
      </c>
      <c r="AO124" s="22">
        <f t="shared" si="28"/>
        <v>0</v>
      </c>
      <c r="AP124" s="22">
        <f t="shared" si="28"/>
        <v>0</v>
      </c>
      <c r="AQ124" s="22">
        <f t="shared" si="28"/>
        <v>0</v>
      </c>
      <c r="AR124" s="22">
        <f t="shared" si="28"/>
        <v>0</v>
      </c>
      <c r="AS124" s="22">
        <f t="shared" si="28"/>
        <v>3780596</v>
      </c>
      <c r="AT124" s="22">
        <f t="shared" si="28"/>
        <v>0</v>
      </c>
      <c r="AU124" s="22">
        <f t="shared" si="28"/>
        <v>0</v>
      </c>
      <c r="AV124" s="22">
        <f t="shared" si="28"/>
        <v>11915500</v>
      </c>
      <c r="AW124" s="22">
        <f t="shared" si="28"/>
        <v>981334</v>
      </c>
      <c r="AX124" s="22">
        <f t="shared" si="28"/>
        <v>0</v>
      </c>
      <c r="AY124" s="22">
        <f t="shared" si="28"/>
        <v>2618</v>
      </c>
      <c r="AZ124" s="22">
        <f t="shared" si="28"/>
        <v>0</v>
      </c>
      <c r="BA124" s="22">
        <f t="shared" si="28"/>
        <v>0</v>
      </c>
      <c r="BB124" s="22">
        <f t="shared" si="28"/>
        <v>84062198</v>
      </c>
      <c r="BC124" s="21">
        <f t="shared" si="7"/>
        <v>248011986</v>
      </c>
    </row>
    <row r="125" spans="1:55" ht="9" x14ac:dyDescent="0.25">
      <c r="A125" s="1" t="s">
        <v>271</v>
      </c>
      <c r="B125" s="1" t="s">
        <v>304</v>
      </c>
      <c r="C125" s="22">
        <f t="shared" si="18"/>
        <v>0</v>
      </c>
      <c r="D125" s="22">
        <f t="shared" si="28"/>
        <v>0</v>
      </c>
      <c r="E125" s="22">
        <f t="shared" si="28"/>
        <v>0</v>
      </c>
      <c r="F125" s="22">
        <f t="shared" si="28"/>
        <v>0</v>
      </c>
      <c r="G125" s="22">
        <f t="shared" si="28"/>
        <v>68246402</v>
      </c>
      <c r="H125" s="22">
        <f t="shared" si="28"/>
        <v>0</v>
      </c>
      <c r="I125" s="22">
        <f t="shared" si="28"/>
        <v>0</v>
      </c>
      <c r="J125" s="22">
        <f t="shared" si="28"/>
        <v>0</v>
      </c>
      <c r="K125" s="22">
        <f t="shared" si="28"/>
        <v>124362969</v>
      </c>
      <c r="L125" s="22">
        <f t="shared" si="28"/>
        <v>12847899</v>
      </c>
      <c r="M125" s="22">
        <f t="shared" si="28"/>
        <v>105607883</v>
      </c>
      <c r="N125" s="22">
        <f t="shared" si="28"/>
        <v>0</v>
      </c>
      <c r="O125" s="22">
        <f t="shared" si="28"/>
        <v>59196816</v>
      </c>
      <c r="P125" s="22">
        <f t="shared" si="28"/>
        <v>26060219</v>
      </c>
      <c r="Q125" s="22">
        <f t="shared" si="28"/>
        <v>0</v>
      </c>
      <c r="R125" s="22">
        <f t="shared" si="28"/>
        <v>0</v>
      </c>
      <c r="S125" s="22">
        <f t="shared" si="28"/>
        <v>0</v>
      </c>
      <c r="T125" s="22">
        <f t="shared" si="28"/>
        <v>0</v>
      </c>
      <c r="U125" s="22">
        <f t="shared" si="28"/>
        <v>0</v>
      </c>
      <c r="V125" s="22">
        <f t="shared" si="28"/>
        <v>41954306</v>
      </c>
      <c r="W125" s="22">
        <f t="shared" si="28"/>
        <v>0</v>
      </c>
      <c r="X125" s="22">
        <f t="shared" si="28"/>
        <v>0</v>
      </c>
      <c r="Y125" s="22">
        <f t="shared" si="28"/>
        <v>0</v>
      </c>
      <c r="Z125" s="22">
        <f t="shared" si="28"/>
        <v>0</v>
      </c>
      <c r="AA125" s="22">
        <f t="shared" si="28"/>
        <v>-1</v>
      </c>
      <c r="AB125" s="22">
        <f t="shared" si="28"/>
        <v>0</v>
      </c>
      <c r="AC125" s="22">
        <f t="shared" si="28"/>
        <v>0</v>
      </c>
      <c r="AD125" s="22">
        <f t="shared" si="17"/>
        <v>199297</v>
      </c>
      <c r="AE125" s="22">
        <f t="shared" si="28"/>
        <v>0</v>
      </c>
      <c r="AF125" s="22">
        <f t="shared" si="28"/>
        <v>0</v>
      </c>
      <c r="AG125" s="22">
        <f t="shared" si="28"/>
        <v>0</v>
      </c>
      <c r="AH125" s="22">
        <f t="shared" si="28"/>
        <v>60101510</v>
      </c>
      <c r="AI125" s="22">
        <f t="shared" si="28"/>
        <v>123383361</v>
      </c>
      <c r="AJ125" s="22">
        <f t="shared" si="28"/>
        <v>0</v>
      </c>
      <c r="AK125" s="22">
        <f t="shared" si="28"/>
        <v>0</v>
      </c>
      <c r="AL125" s="22">
        <f t="shared" si="28"/>
        <v>0</v>
      </c>
      <c r="AM125" s="22">
        <f t="shared" si="28"/>
        <v>0</v>
      </c>
      <c r="AN125" s="22">
        <f t="shared" si="28"/>
        <v>2034776</v>
      </c>
      <c r="AO125" s="22">
        <f t="shared" si="28"/>
        <v>0</v>
      </c>
      <c r="AP125" s="22">
        <f t="shared" si="28"/>
        <v>0</v>
      </c>
      <c r="AQ125" s="22">
        <f t="shared" si="28"/>
        <v>0</v>
      </c>
      <c r="AR125" s="22">
        <f t="shared" si="28"/>
        <v>0</v>
      </c>
      <c r="AS125" s="22">
        <f t="shared" si="28"/>
        <v>0</v>
      </c>
      <c r="AT125" s="22">
        <f t="shared" si="28"/>
        <v>0</v>
      </c>
      <c r="AU125" s="22">
        <f t="shared" si="28"/>
        <v>0</v>
      </c>
      <c r="AV125" s="22">
        <f t="shared" si="28"/>
        <v>111274</v>
      </c>
      <c r="AW125" s="22">
        <f t="shared" si="28"/>
        <v>0</v>
      </c>
      <c r="AX125" s="22">
        <f t="shared" ref="D125:BB127" si="29">AX57</f>
        <v>0</v>
      </c>
      <c r="AY125" s="22">
        <f t="shared" si="29"/>
        <v>0</v>
      </c>
      <c r="AZ125" s="22">
        <f t="shared" si="29"/>
        <v>0</v>
      </c>
      <c r="BA125" s="22">
        <f t="shared" si="29"/>
        <v>0</v>
      </c>
      <c r="BB125" s="22">
        <f t="shared" si="29"/>
        <v>1639782</v>
      </c>
      <c r="BC125" s="21">
        <f t="shared" si="7"/>
        <v>625746493</v>
      </c>
    </row>
    <row r="126" spans="1:55" ht="9" x14ac:dyDescent="0.25">
      <c r="A126" s="1" t="s">
        <v>272</v>
      </c>
      <c r="B126" s="1" t="s">
        <v>305</v>
      </c>
      <c r="C126" s="22">
        <f t="shared" si="18"/>
        <v>0</v>
      </c>
      <c r="D126" s="22">
        <f t="shared" si="29"/>
        <v>0</v>
      </c>
      <c r="E126" s="22">
        <f t="shared" si="29"/>
        <v>6445785</v>
      </c>
      <c r="F126" s="22">
        <f t="shared" si="29"/>
        <v>0</v>
      </c>
      <c r="G126" s="22">
        <f t="shared" si="29"/>
        <v>0</v>
      </c>
      <c r="H126" s="22">
        <f t="shared" si="29"/>
        <v>0</v>
      </c>
      <c r="I126" s="22">
        <f t="shared" si="29"/>
        <v>0</v>
      </c>
      <c r="J126" s="22">
        <f t="shared" si="29"/>
        <v>38390122</v>
      </c>
      <c r="K126" s="22">
        <f t="shared" si="29"/>
        <v>0</v>
      </c>
      <c r="L126" s="22">
        <f t="shared" si="29"/>
        <v>5488633</v>
      </c>
      <c r="M126" s="22">
        <f t="shared" si="29"/>
        <v>0</v>
      </c>
      <c r="N126" s="22">
        <f t="shared" si="29"/>
        <v>0</v>
      </c>
      <c r="O126" s="22">
        <f t="shared" si="29"/>
        <v>0</v>
      </c>
      <c r="P126" s="22">
        <f t="shared" si="29"/>
        <v>0</v>
      </c>
      <c r="Q126" s="22">
        <f t="shared" si="29"/>
        <v>0</v>
      </c>
      <c r="R126" s="22">
        <f t="shared" si="29"/>
        <v>0</v>
      </c>
      <c r="S126" s="22">
        <f t="shared" si="29"/>
        <v>0</v>
      </c>
      <c r="T126" s="22">
        <f t="shared" si="29"/>
        <v>5775088</v>
      </c>
      <c r="U126" s="22">
        <f t="shared" si="29"/>
        <v>0</v>
      </c>
      <c r="V126" s="22">
        <f t="shared" si="29"/>
        <v>0</v>
      </c>
      <c r="W126" s="22">
        <f t="shared" si="29"/>
        <v>11728829</v>
      </c>
      <c r="X126" s="22">
        <f t="shared" si="29"/>
        <v>0</v>
      </c>
      <c r="Y126" s="22">
        <f t="shared" si="29"/>
        <v>0</v>
      </c>
      <c r="Z126" s="22">
        <f t="shared" si="29"/>
        <v>0</v>
      </c>
      <c r="AA126" s="22">
        <f t="shared" si="29"/>
        <v>0</v>
      </c>
      <c r="AB126" s="22">
        <f t="shared" si="29"/>
        <v>0</v>
      </c>
      <c r="AC126" s="22">
        <f t="shared" si="29"/>
        <v>0</v>
      </c>
      <c r="AD126" s="22">
        <f t="shared" ref="AD126" si="30">AD58</f>
        <v>0</v>
      </c>
      <c r="AE126" s="22">
        <f t="shared" si="29"/>
        <v>0</v>
      </c>
      <c r="AF126" s="22">
        <f t="shared" si="29"/>
        <v>0</v>
      </c>
      <c r="AG126" s="22">
        <f t="shared" si="29"/>
        <v>0</v>
      </c>
      <c r="AH126" s="22">
        <f t="shared" si="29"/>
        <v>0</v>
      </c>
      <c r="AI126" s="22">
        <f t="shared" si="29"/>
        <v>0</v>
      </c>
      <c r="AJ126" s="22">
        <f t="shared" si="29"/>
        <v>0</v>
      </c>
      <c r="AK126" s="22">
        <f t="shared" si="29"/>
        <v>0</v>
      </c>
      <c r="AL126" s="22">
        <f t="shared" si="29"/>
        <v>27646068</v>
      </c>
      <c r="AM126" s="22">
        <f t="shared" si="29"/>
        <v>0</v>
      </c>
      <c r="AN126" s="22">
        <f t="shared" si="29"/>
        <v>0</v>
      </c>
      <c r="AO126" s="22">
        <f t="shared" si="29"/>
        <v>0</v>
      </c>
      <c r="AP126" s="22">
        <f t="shared" si="29"/>
        <v>0</v>
      </c>
      <c r="AQ126" s="22">
        <f t="shared" si="29"/>
        <v>522215</v>
      </c>
      <c r="AR126" s="22">
        <f t="shared" si="29"/>
        <v>0</v>
      </c>
      <c r="AS126" s="22">
        <f t="shared" si="29"/>
        <v>0</v>
      </c>
      <c r="AT126" s="22">
        <f t="shared" si="29"/>
        <v>0</v>
      </c>
      <c r="AU126" s="22">
        <f t="shared" si="29"/>
        <v>81596074</v>
      </c>
      <c r="AV126" s="22">
        <f t="shared" si="29"/>
        <v>2177753</v>
      </c>
      <c r="AW126" s="22">
        <f t="shared" si="29"/>
        <v>10195255</v>
      </c>
      <c r="AX126" s="22">
        <f t="shared" si="29"/>
        <v>0</v>
      </c>
      <c r="AY126" s="22">
        <f t="shared" si="29"/>
        <v>0</v>
      </c>
      <c r="AZ126" s="22">
        <f t="shared" si="29"/>
        <v>0</v>
      </c>
      <c r="BA126" s="22">
        <f t="shared" si="29"/>
        <v>0</v>
      </c>
      <c r="BB126" s="22">
        <f t="shared" si="29"/>
        <v>23043958</v>
      </c>
      <c r="BC126" s="21">
        <f t="shared" si="7"/>
        <v>213009780</v>
      </c>
    </row>
    <row r="127" spans="1:55" ht="16.5" x14ac:dyDescent="0.25">
      <c r="A127" s="1" t="s">
        <v>273</v>
      </c>
      <c r="B127" s="1" t="s">
        <v>306</v>
      </c>
      <c r="C127" s="22">
        <f t="shared" si="18"/>
        <v>0</v>
      </c>
      <c r="D127" s="22">
        <f t="shared" si="29"/>
        <v>20370186</v>
      </c>
      <c r="E127" s="22">
        <f t="shared" si="29"/>
        <v>0</v>
      </c>
      <c r="F127" s="22">
        <f t="shared" si="29"/>
        <v>0</v>
      </c>
      <c r="G127" s="22">
        <f t="shared" si="29"/>
        <v>0</v>
      </c>
      <c r="H127" s="22">
        <f t="shared" si="29"/>
        <v>0</v>
      </c>
      <c r="I127" s="22">
        <f t="shared" si="29"/>
        <v>0</v>
      </c>
      <c r="J127" s="22">
        <f t="shared" si="29"/>
        <v>0</v>
      </c>
      <c r="K127" s="22">
        <f t="shared" si="29"/>
        <v>0</v>
      </c>
      <c r="L127" s="22">
        <f t="shared" si="29"/>
        <v>0</v>
      </c>
      <c r="M127" s="22">
        <f t="shared" si="29"/>
        <v>0</v>
      </c>
      <c r="N127" s="22">
        <f t="shared" si="29"/>
        <v>0</v>
      </c>
      <c r="O127" s="22">
        <f t="shared" si="29"/>
        <v>0</v>
      </c>
      <c r="P127" s="22">
        <f t="shared" si="29"/>
        <v>0</v>
      </c>
      <c r="Q127" s="22">
        <f t="shared" si="29"/>
        <v>0</v>
      </c>
      <c r="R127" s="22">
        <f t="shared" si="29"/>
        <v>0</v>
      </c>
      <c r="S127" s="22">
        <f t="shared" si="29"/>
        <v>0</v>
      </c>
      <c r="T127" s="22">
        <f t="shared" si="29"/>
        <v>0</v>
      </c>
      <c r="U127" s="22">
        <f t="shared" si="29"/>
        <v>0</v>
      </c>
      <c r="V127" s="22">
        <f t="shared" si="29"/>
        <v>0</v>
      </c>
      <c r="W127" s="22">
        <f t="shared" si="29"/>
        <v>0</v>
      </c>
      <c r="X127" s="22">
        <f t="shared" si="29"/>
        <v>0</v>
      </c>
      <c r="Y127" s="22">
        <f t="shared" si="29"/>
        <v>0</v>
      </c>
      <c r="Z127" s="22">
        <f t="shared" si="29"/>
        <v>0</v>
      </c>
      <c r="AA127" s="22">
        <f t="shared" si="29"/>
        <v>3074306</v>
      </c>
      <c r="AB127" s="22">
        <f t="shared" si="29"/>
        <v>0</v>
      </c>
      <c r="AC127" s="22">
        <f t="shared" si="29"/>
        <v>0</v>
      </c>
      <c r="AD127" s="22">
        <f t="shared" ref="AD127" si="31">AD59</f>
        <v>0</v>
      </c>
      <c r="AE127" s="22">
        <f t="shared" si="29"/>
        <v>0</v>
      </c>
      <c r="AF127" s="22">
        <f t="shared" si="29"/>
        <v>0</v>
      </c>
      <c r="AG127" s="22">
        <f t="shared" si="29"/>
        <v>0</v>
      </c>
      <c r="AH127" s="22">
        <f t="shared" si="29"/>
        <v>0</v>
      </c>
      <c r="AI127" s="22">
        <f t="shared" si="29"/>
        <v>0</v>
      </c>
      <c r="AJ127" s="22">
        <f t="shared" si="29"/>
        <v>0</v>
      </c>
      <c r="AK127" s="22">
        <f t="shared" si="29"/>
        <v>0</v>
      </c>
      <c r="AL127" s="22">
        <f t="shared" si="29"/>
        <v>0</v>
      </c>
      <c r="AM127" s="22">
        <f t="shared" si="29"/>
        <v>0</v>
      </c>
      <c r="AN127" s="22">
        <f t="shared" si="29"/>
        <v>0</v>
      </c>
      <c r="AO127" s="22">
        <f t="shared" si="29"/>
        <v>0</v>
      </c>
      <c r="AP127" s="22">
        <f t="shared" si="29"/>
        <v>0</v>
      </c>
      <c r="AQ127" s="22">
        <f t="shared" si="29"/>
        <v>0</v>
      </c>
      <c r="AR127" s="22">
        <f t="shared" si="29"/>
        <v>0</v>
      </c>
      <c r="AS127" s="22">
        <f t="shared" si="29"/>
        <v>0</v>
      </c>
      <c r="AT127" s="22">
        <f t="shared" si="29"/>
        <v>0</v>
      </c>
      <c r="AU127" s="22">
        <f t="shared" si="29"/>
        <v>0</v>
      </c>
      <c r="AV127" s="22">
        <f t="shared" si="29"/>
        <v>0</v>
      </c>
      <c r="AW127" s="22">
        <f t="shared" si="29"/>
        <v>0</v>
      </c>
      <c r="AX127" s="22">
        <f t="shared" si="29"/>
        <v>0</v>
      </c>
      <c r="AY127" s="22">
        <f t="shared" si="29"/>
        <v>0</v>
      </c>
      <c r="AZ127" s="22">
        <f t="shared" si="29"/>
        <v>0</v>
      </c>
      <c r="BA127" s="22">
        <f t="shared" si="29"/>
        <v>0</v>
      </c>
      <c r="BB127" s="22">
        <f t="shared" si="29"/>
        <v>57182061</v>
      </c>
      <c r="BC127" s="21">
        <f t="shared" si="7"/>
        <v>80626553</v>
      </c>
    </row>
    <row r="128" spans="1:55" ht="9" x14ac:dyDescent="0.25">
      <c r="A128" s="1" t="s">
        <v>307</v>
      </c>
      <c r="B128" s="1" t="s">
        <v>324</v>
      </c>
      <c r="C128" s="22">
        <f>C65</f>
        <v>0</v>
      </c>
      <c r="D128" s="22">
        <f t="shared" ref="D128:BB133" si="32">D65</f>
        <v>0</v>
      </c>
      <c r="E128" s="22">
        <f t="shared" si="32"/>
        <v>0</v>
      </c>
      <c r="F128" s="22">
        <f t="shared" si="32"/>
        <v>0</v>
      </c>
      <c r="G128" s="22">
        <f t="shared" si="32"/>
        <v>0</v>
      </c>
      <c r="H128" s="22">
        <f t="shared" si="32"/>
        <v>0</v>
      </c>
      <c r="I128" s="22">
        <f t="shared" si="32"/>
        <v>0</v>
      </c>
      <c r="J128" s="22">
        <f t="shared" si="32"/>
        <v>0</v>
      </c>
      <c r="K128" s="22">
        <f t="shared" si="32"/>
        <v>0</v>
      </c>
      <c r="L128" s="22">
        <f t="shared" si="32"/>
        <v>0</v>
      </c>
      <c r="M128" s="22">
        <f t="shared" si="32"/>
        <v>0</v>
      </c>
      <c r="N128" s="22">
        <f t="shared" si="32"/>
        <v>0</v>
      </c>
      <c r="O128" s="22">
        <f t="shared" si="32"/>
        <v>0</v>
      </c>
      <c r="P128" s="22">
        <f t="shared" si="32"/>
        <v>0</v>
      </c>
      <c r="Q128" s="22">
        <f t="shared" si="32"/>
        <v>0</v>
      </c>
      <c r="R128" s="22">
        <f t="shared" si="32"/>
        <v>0</v>
      </c>
      <c r="S128" s="22">
        <f t="shared" si="32"/>
        <v>0</v>
      </c>
      <c r="T128" s="22">
        <f t="shared" si="32"/>
        <v>0</v>
      </c>
      <c r="U128" s="22">
        <f t="shared" si="32"/>
        <v>0</v>
      </c>
      <c r="V128" s="22">
        <f t="shared" si="32"/>
        <v>0</v>
      </c>
      <c r="W128" s="22">
        <f t="shared" si="32"/>
        <v>0</v>
      </c>
      <c r="X128" s="22">
        <f t="shared" si="32"/>
        <v>0</v>
      </c>
      <c r="Y128" s="22">
        <f t="shared" si="32"/>
        <v>0</v>
      </c>
      <c r="Z128" s="22">
        <f t="shared" si="32"/>
        <v>0</v>
      </c>
      <c r="AA128" s="22">
        <f t="shared" si="32"/>
        <v>0</v>
      </c>
      <c r="AB128" s="22">
        <f t="shared" si="32"/>
        <v>0</v>
      </c>
      <c r="AC128" s="22">
        <f t="shared" si="32"/>
        <v>0</v>
      </c>
      <c r="AD128" s="22">
        <f t="shared" ref="AD128:AD143" si="33">AD65</f>
        <v>0</v>
      </c>
      <c r="AE128" s="22">
        <f t="shared" si="32"/>
        <v>0</v>
      </c>
      <c r="AF128" s="22">
        <f t="shared" si="32"/>
        <v>0</v>
      </c>
      <c r="AG128" s="22">
        <f t="shared" si="32"/>
        <v>0</v>
      </c>
      <c r="AH128" s="22">
        <f t="shared" si="32"/>
        <v>0</v>
      </c>
      <c r="AI128" s="22">
        <f t="shared" si="32"/>
        <v>0</v>
      </c>
      <c r="AJ128" s="22">
        <f t="shared" si="32"/>
        <v>0</v>
      </c>
      <c r="AK128" s="22">
        <f t="shared" si="32"/>
        <v>0</v>
      </c>
      <c r="AL128" s="22">
        <f t="shared" si="32"/>
        <v>0</v>
      </c>
      <c r="AM128" s="22">
        <f t="shared" si="32"/>
        <v>0</v>
      </c>
      <c r="AN128" s="22">
        <f t="shared" si="32"/>
        <v>0</v>
      </c>
      <c r="AO128" s="22">
        <f t="shared" si="32"/>
        <v>0</v>
      </c>
      <c r="AP128" s="22">
        <f t="shared" si="32"/>
        <v>0</v>
      </c>
      <c r="AQ128" s="22">
        <f t="shared" si="32"/>
        <v>0</v>
      </c>
      <c r="AR128" s="22">
        <f t="shared" si="32"/>
        <v>0</v>
      </c>
      <c r="AS128" s="22">
        <f t="shared" si="32"/>
        <v>0</v>
      </c>
      <c r="AT128" s="22">
        <f t="shared" si="32"/>
        <v>0</v>
      </c>
      <c r="AU128" s="22">
        <f t="shared" si="32"/>
        <v>0</v>
      </c>
      <c r="AV128" s="22">
        <f t="shared" si="32"/>
        <v>0</v>
      </c>
      <c r="AW128" s="22">
        <f t="shared" si="32"/>
        <v>0</v>
      </c>
      <c r="AX128" s="22">
        <f t="shared" si="32"/>
        <v>0</v>
      </c>
      <c r="AY128" s="22">
        <f t="shared" si="32"/>
        <v>0</v>
      </c>
      <c r="AZ128" s="22">
        <f t="shared" si="32"/>
        <v>0</v>
      </c>
      <c r="BA128" s="22">
        <f t="shared" si="32"/>
        <v>0</v>
      </c>
      <c r="BB128" s="22">
        <f t="shared" si="32"/>
        <v>205722108</v>
      </c>
      <c r="BC128" s="21">
        <f t="shared" si="7"/>
        <v>205722108</v>
      </c>
    </row>
    <row r="129" spans="1:55" ht="9" x14ac:dyDescent="0.25">
      <c r="A129" s="1" t="s">
        <v>308</v>
      </c>
      <c r="B129" s="1" t="s">
        <v>325</v>
      </c>
      <c r="C129" s="22">
        <f t="shared" ref="C129:R144" si="34">C66</f>
        <v>0</v>
      </c>
      <c r="D129" s="22">
        <f t="shared" si="34"/>
        <v>0</v>
      </c>
      <c r="E129" s="22">
        <f t="shared" si="34"/>
        <v>0</v>
      </c>
      <c r="F129" s="22">
        <f t="shared" si="34"/>
        <v>0</v>
      </c>
      <c r="G129" s="22">
        <f t="shared" si="34"/>
        <v>0</v>
      </c>
      <c r="H129" s="22">
        <f t="shared" si="34"/>
        <v>0</v>
      </c>
      <c r="I129" s="22">
        <f t="shared" si="34"/>
        <v>0</v>
      </c>
      <c r="J129" s="22">
        <f t="shared" si="34"/>
        <v>0</v>
      </c>
      <c r="K129" s="22">
        <f t="shared" si="34"/>
        <v>0</v>
      </c>
      <c r="L129" s="22">
        <f t="shared" si="34"/>
        <v>0</v>
      </c>
      <c r="M129" s="22">
        <f t="shared" si="34"/>
        <v>0</v>
      </c>
      <c r="N129" s="22">
        <f t="shared" si="34"/>
        <v>0</v>
      </c>
      <c r="O129" s="22">
        <f t="shared" si="34"/>
        <v>0</v>
      </c>
      <c r="P129" s="22">
        <f t="shared" si="34"/>
        <v>0</v>
      </c>
      <c r="Q129" s="22">
        <f t="shared" si="34"/>
        <v>0</v>
      </c>
      <c r="R129" s="22">
        <f t="shared" si="34"/>
        <v>0</v>
      </c>
      <c r="S129" s="22">
        <f t="shared" si="32"/>
        <v>0</v>
      </c>
      <c r="T129" s="22">
        <f t="shared" si="32"/>
        <v>0</v>
      </c>
      <c r="U129" s="22">
        <f t="shared" si="32"/>
        <v>0</v>
      </c>
      <c r="V129" s="22">
        <f t="shared" si="32"/>
        <v>0</v>
      </c>
      <c r="W129" s="22">
        <f t="shared" si="32"/>
        <v>0</v>
      </c>
      <c r="X129" s="22">
        <f t="shared" si="32"/>
        <v>0</v>
      </c>
      <c r="Y129" s="22">
        <f t="shared" si="32"/>
        <v>0</v>
      </c>
      <c r="Z129" s="22">
        <f t="shared" si="32"/>
        <v>0</v>
      </c>
      <c r="AA129" s="22">
        <f t="shared" si="32"/>
        <v>23172016</v>
      </c>
      <c r="AB129" s="22">
        <f t="shared" si="32"/>
        <v>0</v>
      </c>
      <c r="AC129" s="22">
        <f t="shared" si="32"/>
        <v>0</v>
      </c>
      <c r="AD129" s="22">
        <f t="shared" si="33"/>
        <v>0</v>
      </c>
      <c r="AE129" s="22">
        <f t="shared" si="32"/>
        <v>0</v>
      </c>
      <c r="AF129" s="22">
        <f t="shared" si="32"/>
        <v>0</v>
      </c>
      <c r="AG129" s="22">
        <f t="shared" si="32"/>
        <v>0</v>
      </c>
      <c r="AH129" s="22">
        <f t="shared" si="32"/>
        <v>0</v>
      </c>
      <c r="AI129" s="22">
        <f t="shared" si="32"/>
        <v>0</v>
      </c>
      <c r="AJ129" s="22">
        <f t="shared" si="32"/>
        <v>0</v>
      </c>
      <c r="AK129" s="22">
        <f t="shared" si="32"/>
        <v>0</v>
      </c>
      <c r="AL129" s="22">
        <f t="shared" si="32"/>
        <v>0</v>
      </c>
      <c r="AM129" s="22">
        <f t="shared" si="32"/>
        <v>0</v>
      </c>
      <c r="AN129" s="22">
        <f t="shared" si="32"/>
        <v>0</v>
      </c>
      <c r="AO129" s="22">
        <f t="shared" si="32"/>
        <v>0</v>
      </c>
      <c r="AP129" s="22">
        <f t="shared" si="32"/>
        <v>0</v>
      </c>
      <c r="AQ129" s="22">
        <f t="shared" si="32"/>
        <v>0</v>
      </c>
      <c r="AR129" s="22">
        <f t="shared" si="32"/>
        <v>0</v>
      </c>
      <c r="AS129" s="22">
        <f t="shared" si="32"/>
        <v>0</v>
      </c>
      <c r="AT129" s="22">
        <f t="shared" si="32"/>
        <v>0</v>
      </c>
      <c r="AU129" s="22">
        <f t="shared" si="32"/>
        <v>0</v>
      </c>
      <c r="AV129" s="22">
        <f t="shared" si="32"/>
        <v>0</v>
      </c>
      <c r="AW129" s="22">
        <f t="shared" si="32"/>
        <v>0</v>
      </c>
      <c r="AX129" s="22">
        <f t="shared" si="32"/>
        <v>0</v>
      </c>
      <c r="AY129" s="22">
        <f t="shared" si="32"/>
        <v>0</v>
      </c>
      <c r="AZ129" s="22">
        <f t="shared" si="32"/>
        <v>0</v>
      </c>
      <c r="BA129" s="22">
        <f t="shared" si="32"/>
        <v>31949993</v>
      </c>
      <c r="BB129" s="22">
        <f t="shared" si="32"/>
        <v>0</v>
      </c>
      <c r="BC129" s="21">
        <f t="shared" si="7"/>
        <v>55122009</v>
      </c>
    </row>
    <row r="130" spans="1:55" ht="9" x14ac:dyDescent="0.25">
      <c r="A130" s="1" t="s">
        <v>309</v>
      </c>
      <c r="B130" s="1" t="s">
        <v>326</v>
      </c>
      <c r="C130" s="22">
        <f t="shared" si="34"/>
        <v>0</v>
      </c>
      <c r="D130" s="22">
        <f t="shared" si="32"/>
        <v>119398</v>
      </c>
      <c r="E130" s="22">
        <f t="shared" si="32"/>
        <v>2150336</v>
      </c>
      <c r="F130" s="22">
        <f t="shared" si="32"/>
        <v>0</v>
      </c>
      <c r="G130" s="22">
        <f t="shared" si="32"/>
        <v>0</v>
      </c>
      <c r="H130" s="22">
        <f t="shared" si="32"/>
        <v>0</v>
      </c>
      <c r="I130" s="22">
        <f t="shared" si="32"/>
        <v>0</v>
      </c>
      <c r="J130" s="22">
        <f t="shared" si="32"/>
        <v>0</v>
      </c>
      <c r="K130" s="22">
        <f t="shared" si="32"/>
        <v>0</v>
      </c>
      <c r="L130" s="22">
        <f t="shared" si="32"/>
        <v>5241747</v>
      </c>
      <c r="M130" s="22">
        <f t="shared" si="32"/>
        <v>0</v>
      </c>
      <c r="N130" s="22">
        <f t="shared" si="32"/>
        <v>1094701</v>
      </c>
      <c r="O130" s="22">
        <f t="shared" si="32"/>
        <v>0</v>
      </c>
      <c r="P130" s="22">
        <f t="shared" si="32"/>
        <v>0</v>
      </c>
      <c r="Q130" s="22">
        <f t="shared" si="32"/>
        <v>0</v>
      </c>
      <c r="R130" s="22">
        <f t="shared" si="32"/>
        <v>0</v>
      </c>
      <c r="S130" s="22">
        <f t="shared" si="32"/>
        <v>0</v>
      </c>
      <c r="T130" s="22">
        <f t="shared" si="32"/>
        <v>0</v>
      </c>
      <c r="U130" s="22">
        <f t="shared" si="32"/>
        <v>0</v>
      </c>
      <c r="V130" s="22">
        <f t="shared" si="32"/>
        <v>0</v>
      </c>
      <c r="W130" s="22">
        <f t="shared" si="32"/>
        <v>0</v>
      </c>
      <c r="X130" s="22">
        <f t="shared" si="32"/>
        <v>0</v>
      </c>
      <c r="Y130" s="22">
        <f t="shared" si="32"/>
        <v>0</v>
      </c>
      <c r="Z130" s="22">
        <f t="shared" si="32"/>
        <v>0</v>
      </c>
      <c r="AA130" s="22">
        <f t="shared" si="32"/>
        <v>0</v>
      </c>
      <c r="AB130" s="22">
        <f t="shared" si="32"/>
        <v>0</v>
      </c>
      <c r="AC130" s="22">
        <f t="shared" si="32"/>
        <v>0</v>
      </c>
      <c r="AD130" s="22">
        <f t="shared" si="33"/>
        <v>0</v>
      </c>
      <c r="AE130" s="22">
        <f t="shared" si="32"/>
        <v>0</v>
      </c>
      <c r="AF130" s="22">
        <f t="shared" si="32"/>
        <v>0</v>
      </c>
      <c r="AG130" s="22">
        <f t="shared" si="32"/>
        <v>2193486</v>
      </c>
      <c r="AH130" s="22">
        <f t="shared" si="32"/>
        <v>0</v>
      </c>
      <c r="AI130" s="22">
        <f t="shared" si="32"/>
        <v>0</v>
      </c>
      <c r="AJ130" s="22">
        <f t="shared" si="32"/>
        <v>0</v>
      </c>
      <c r="AK130" s="22">
        <f t="shared" si="32"/>
        <v>0</v>
      </c>
      <c r="AL130" s="22">
        <f t="shared" si="32"/>
        <v>0</v>
      </c>
      <c r="AM130" s="22">
        <f t="shared" si="32"/>
        <v>0</v>
      </c>
      <c r="AN130" s="22">
        <f t="shared" si="32"/>
        <v>0</v>
      </c>
      <c r="AO130" s="22">
        <f t="shared" si="32"/>
        <v>32961971</v>
      </c>
      <c r="AP130" s="22">
        <f t="shared" si="32"/>
        <v>0</v>
      </c>
      <c r="AQ130" s="22">
        <f t="shared" si="32"/>
        <v>0</v>
      </c>
      <c r="AR130" s="22">
        <f t="shared" si="32"/>
        <v>0</v>
      </c>
      <c r="AS130" s="22">
        <f t="shared" si="32"/>
        <v>0</v>
      </c>
      <c r="AT130" s="22">
        <f t="shared" si="32"/>
        <v>0</v>
      </c>
      <c r="AU130" s="22">
        <f t="shared" si="32"/>
        <v>0</v>
      </c>
      <c r="AV130" s="22">
        <f t="shared" si="32"/>
        <v>0</v>
      </c>
      <c r="AW130" s="22">
        <f t="shared" si="32"/>
        <v>533613</v>
      </c>
      <c r="AX130" s="22">
        <f t="shared" si="32"/>
        <v>0</v>
      </c>
      <c r="AY130" s="22">
        <f t="shared" si="32"/>
        <v>0</v>
      </c>
      <c r="AZ130" s="22">
        <f t="shared" si="32"/>
        <v>0</v>
      </c>
      <c r="BA130" s="22">
        <f t="shared" si="32"/>
        <v>234593608</v>
      </c>
      <c r="BB130" s="22">
        <f t="shared" si="32"/>
        <v>95962592</v>
      </c>
      <c r="BC130" s="21">
        <f t="shared" si="7"/>
        <v>374851452</v>
      </c>
    </row>
    <row r="131" spans="1:55" ht="9" x14ac:dyDescent="0.25">
      <c r="A131" s="1" t="s">
        <v>310</v>
      </c>
      <c r="B131" s="1" t="s">
        <v>327</v>
      </c>
      <c r="C131" s="22">
        <f t="shared" si="34"/>
        <v>0</v>
      </c>
      <c r="D131" s="22">
        <f t="shared" si="32"/>
        <v>0</v>
      </c>
      <c r="E131" s="22">
        <f t="shared" si="32"/>
        <v>0</v>
      </c>
      <c r="F131" s="22">
        <f t="shared" si="32"/>
        <v>0</v>
      </c>
      <c r="G131" s="22">
        <f t="shared" si="32"/>
        <v>0</v>
      </c>
      <c r="H131" s="22">
        <f t="shared" si="32"/>
        <v>0</v>
      </c>
      <c r="I131" s="22">
        <f t="shared" si="32"/>
        <v>0</v>
      </c>
      <c r="J131" s="22">
        <f t="shared" si="32"/>
        <v>0</v>
      </c>
      <c r="K131" s="22">
        <f t="shared" si="32"/>
        <v>0</v>
      </c>
      <c r="L131" s="22">
        <f t="shared" si="32"/>
        <v>0</v>
      </c>
      <c r="M131" s="22">
        <f t="shared" si="32"/>
        <v>0</v>
      </c>
      <c r="N131" s="22">
        <f t="shared" si="32"/>
        <v>0</v>
      </c>
      <c r="O131" s="22">
        <f t="shared" si="32"/>
        <v>0</v>
      </c>
      <c r="P131" s="22">
        <f t="shared" si="32"/>
        <v>0</v>
      </c>
      <c r="Q131" s="22">
        <f t="shared" si="32"/>
        <v>0</v>
      </c>
      <c r="R131" s="22">
        <f t="shared" si="32"/>
        <v>0</v>
      </c>
      <c r="S131" s="22">
        <f t="shared" si="32"/>
        <v>0</v>
      </c>
      <c r="T131" s="22">
        <f t="shared" si="32"/>
        <v>0</v>
      </c>
      <c r="U131" s="22">
        <f t="shared" si="32"/>
        <v>0</v>
      </c>
      <c r="V131" s="22">
        <f t="shared" si="32"/>
        <v>0</v>
      </c>
      <c r="W131" s="22">
        <f t="shared" si="32"/>
        <v>0</v>
      </c>
      <c r="X131" s="22">
        <f t="shared" si="32"/>
        <v>0</v>
      </c>
      <c r="Y131" s="22">
        <f t="shared" si="32"/>
        <v>0</v>
      </c>
      <c r="Z131" s="22">
        <f t="shared" si="32"/>
        <v>0</v>
      </c>
      <c r="AA131" s="22">
        <f t="shared" si="32"/>
        <v>0</v>
      </c>
      <c r="AB131" s="22">
        <f t="shared" si="32"/>
        <v>0</v>
      </c>
      <c r="AC131" s="22">
        <f t="shared" si="32"/>
        <v>0</v>
      </c>
      <c r="AD131" s="22">
        <f t="shared" si="33"/>
        <v>0</v>
      </c>
      <c r="AE131" s="22">
        <f t="shared" si="32"/>
        <v>0</v>
      </c>
      <c r="AF131" s="22">
        <f t="shared" si="32"/>
        <v>0</v>
      </c>
      <c r="AG131" s="22">
        <f t="shared" si="32"/>
        <v>0</v>
      </c>
      <c r="AH131" s="22">
        <f t="shared" si="32"/>
        <v>0</v>
      </c>
      <c r="AI131" s="22">
        <f t="shared" si="32"/>
        <v>0</v>
      </c>
      <c r="AJ131" s="22">
        <f t="shared" si="32"/>
        <v>0</v>
      </c>
      <c r="AK131" s="22">
        <f t="shared" si="32"/>
        <v>0</v>
      </c>
      <c r="AL131" s="22">
        <f t="shared" si="32"/>
        <v>275540</v>
      </c>
      <c r="AM131" s="22">
        <f t="shared" si="32"/>
        <v>0</v>
      </c>
      <c r="AN131" s="22">
        <f t="shared" si="32"/>
        <v>0</v>
      </c>
      <c r="AO131" s="22">
        <f t="shared" si="32"/>
        <v>0</v>
      </c>
      <c r="AP131" s="22">
        <f t="shared" si="32"/>
        <v>0</v>
      </c>
      <c r="AQ131" s="22">
        <f t="shared" si="32"/>
        <v>0</v>
      </c>
      <c r="AR131" s="22">
        <f t="shared" si="32"/>
        <v>0</v>
      </c>
      <c r="AS131" s="22">
        <f t="shared" si="32"/>
        <v>0</v>
      </c>
      <c r="AT131" s="22">
        <f t="shared" si="32"/>
        <v>0</v>
      </c>
      <c r="AU131" s="22">
        <f t="shared" si="32"/>
        <v>0</v>
      </c>
      <c r="AV131" s="22">
        <f t="shared" si="32"/>
        <v>0</v>
      </c>
      <c r="AW131" s="22">
        <f t="shared" si="32"/>
        <v>95841</v>
      </c>
      <c r="AX131" s="22">
        <f t="shared" si="32"/>
        <v>0</v>
      </c>
      <c r="AY131" s="22">
        <f t="shared" si="32"/>
        <v>0</v>
      </c>
      <c r="AZ131" s="22">
        <f t="shared" si="32"/>
        <v>0</v>
      </c>
      <c r="BA131" s="22">
        <f t="shared" si="32"/>
        <v>4483708</v>
      </c>
      <c r="BB131" s="22">
        <f t="shared" si="32"/>
        <v>33675541</v>
      </c>
      <c r="BC131" s="21">
        <f t="shared" si="7"/>
        <v>38530630</v>
      </c>
    </row>
    <row r="132" spans="1:55" ht="9" x14ac:dyDescent="0.25">
      <c r="A132" s="1" t="s">
        <v>311</v>
      </c>
      <c r="B132" s="1" t="s">
        <v>328</v>
      </c>
      <c r="C132" s="22">
        <f t="shared" si="34"/>
        <v>0</v>
      </c>
      <c r="D132" s="22">
        <f t="shared" si="32"/>
        <v>0</v>
      </c>
      <c r="E132" s="22">
        <f t="shared" si="32"/>
        <v>57926</v>
      </c>
      <c r="F132" s="22">
        <f t="shared" si="32"/>
        <v>0</v>
      </c>
      <c r="G132" s="22">
        <f t="shared" si="32"/>
        <v>0</v>
      </c>
      <c r="H132" s="22">
        <f t="shared" si="32"/>
        <v>0</v>
      </c>
      <c r="I132" s="22">
        <f t="shared" si="32"/>
        <v>0</v>
      </c>
      <c r="J132" s="22">
        <f t="shared" si="32"/>
        <v>0</v>
      </c>
      <c r="K132" s="22">
        <f t="shared" si="32"/>
        <v>0</v>
      </c>
      <c r="L132" s="22">
        <f t="shared" si="32"/>
        <v>5895011</v>
      </c>
      <c r="M132" s="22">
        <f t="shared" si="32"/>
        <v>0</v>
      </c>
      <c r="N132" s="22">
        <f t="shared" si="32"/>
        <v>0</v>
      </c>
      <c r="O132" s="22">
        <f t="shared" si="32"/>
        <v>0</v>
      </c>
      <c r="P132" s="22">
        <f t="shared" si="32"/>
        <v>0</v>
      </c>
      <c r="Q132" s="22">
        <f t="shared" si="32"/>
        <v>0</v>
      </c>
      <c r="R132" s="22">
        <f t="shared" si="32"/>
        <v>0</v>
      </c>
      <c r="S132" s="22">
        <f t="shared" si="32"/>
        <v>0</v>
      </c>
      <c r="T132" s="22">
        <f t="shared" si="32"/>
        <v>0</v>
      </c>
      <c r="U132" s="22">
        <f t="shared" si="32"/>
        <v>0</v>
      </c>
      <c r="V132" s="22">
        <f t="shared" si="32"/>
        <v>0</v>
      </c>
      <c r="W132" s="22">
        <f t="shared" si="32"/>
        <v>0</v>
      </c>
      <c r="X132" s="22">
        <f t="shared" si="32"/>
        <v>0</v>
      </c>
      <c r="Y132" s="22">
        <f t="shared" si="32"/>
        <v>0</v>
      </c>
      <c r="Z132" s="22">
        <f t="shared" si="32"/>
        <v>0</v>
      </c>
      <c r="AA132" s="22">
        <f t="shared" si="32"/>
        <v>29103604</v>
      </c>
      <c r="AB132" s="22">
        <f t="shared" si="32"/>
        <v>0</v>
      </c>
      <c r="AC132" s="22">
        <f t="shared" si="32"/>
        <v>0</v>
      </c>
      <c r="AD132" s="22">
        <f t="shared" si="33"/>
        <v>0</v>
      </c>
      <c r="AE132" s="22">
        <f t="shared" si="32"/>
        <v>0</v>
      </c>
      <c r="AF132" s="22">
        <f t="shared" si="32"/>
        <v>0</v>
      </c>
      <c r="AG132" s="22">
        <f t="shared" si="32"/>
        <v>0</v>
      </c>
      <c r="AH132" s="22">
        <f t="shared" si="32"/>
        <v>0</v>
      </c>
      <c r="AI132" s="22">
        <f t="shared" si="32"/>
        <v>0</v>
      </c>
      <c r="AJ132" s="22">
        <f t="shared" si="32"/>
        <v>0</v>
      </c>
      <c r="AK132" s="22">
        <f t="shared" si="32"/>
        <v>0</v>
      </c>
      <c r="AL132" s="22">
        <f t="shared" si="32"/>
        <v>0</v>
      </c>
      <c r="AM132" s="22">
        <f t="shared" si="32"/>
        <v>0</v>
      </c>
      <c r="AN132" s="22">
        <f t="shared" si="32"/>
        <v>0</v>
      </c>
      <c r="AO132" s="22">
        <f t="shared" si="32"/>
        <v>0</v>
      </c>
      <c r="AP132" s="22">
        <f t="shared" si="32"/>
        <v>0</v>
      </c>
      <c r="AQ132" s="22">
        <f t="shared" si="32"/>
        <v>0</v>
      </c>
      <c r="AR132" s="22">
        <f t="shared" si="32"/>
        <v>0</v>
      </c>
      <c r="AS132" s="22">
        <f t="shared" si="32"/>
        <v>0</v>
      </c>
      <c r="AT132" s="22">
        <f t="shared" si="32"/>
        <v>0</v>
      </c>
      <c r="AU132" s="22">
        <f t="shared" si="32"/>
        <v>0</v>
      </c>
      <c r="AV132" s="22">
        <f t="shared" si="32"/>
        <v>0</v>
      </c>
      <c r="AW132" s="22">
        <f t="shared" si="32"/>
        <v>236714</v>
      </c>
      <c r="AX132" s="22">
        <f t="shared" si="32"/>
        <v>0</v>
      </c>
      <c r="AY132" s="22">
        <f t="shared" si="32"/>
        <v>0</v>
      </c>
      <c r="AZ132" s="22">
        <f t="shared" si="32"/>
        <v>0</v>
      </c>
      <c r="BA132" s="22">
        <f t="shared" si="32"/>
        <v>4292568</v>
      </c>
      <c r="BB132" s="22">
        <f t="shared" si="32"/>
        <v>599470299</v>
      </c>
      <c r="BC132" s="21">
        <f t="shared" si="7"/>
        <v>639056122</v>
      </c>
    </row>
    <row r="133" spans="1:55" ht="9" x14ac:dyDescent="0.25">
      <c r="A133" s="1" t="s">
        <v>312</v>
      </c>
      <c r="B133" s="1" t="s">
        <v>329</v>
      </c>
      <c r="C133" s="22">
        <f t="shared" si="34"/>
        <v>0</v>
      </c>
      <c r="D133" s="22">
        <f t="shared" si="32"/>
        <v>3762999</v>
      </c>
      <c r="E133" s="22">
        <f t="shared" si="32"/>
        <v>7045256</v>
      </c>
      <c r="F133" s="22">
        <f t="shared" si="32"/>
        <v>0</v>
      </c>
      <c r="G133" s="22">
        <f t="shared" si="32"/>
        <v>0</v>
      </c>
      <c r="H133" s="22">
        <f t="shared" si="32"/>
        <v>0</v>
      </c>
      <c r="I133" s="22">
        <f t="shared" si="32"/>
        <v>0</v>
      </c>
      <c r="J133" s="22">
        <f t="shared" si="32"/>
        <v>19861743</v>
      </c>
      <c r="K133" s="22">
        <f t="shared" si="32"/>
        <v>0</v>
      </c>
      <c r="L133" s="22">
        <f t="shared" si="32"/>
        <v>74490833</v>
      </c>
      <c r="M133" s="22">
        <f t="shared" si="32"/>
        <v>0</v>
      </c>
      <c r="N133" s="22">
        <f t="shared" si="32"/>
        <v>8075166</v>
      </c>
      <c r="O133" s="22">
        <f t="shared" si="32"/>
        <v>0</v>
      </c>
      <c r="P133" s="22">
        <f t="shared" si="32"/>
        <v>0</v>
      </c>
      <c r="Q133" s="22">
        <f t="shared" si="32"/>
        <v>0</v>
      </c>
      <c r="R133" s="22">
        <f t="shared" si="32"/>
        <v>0</v>
      </c>
      <c r="S133" s="22">
        <f t="shared" si="32"/>
        <v>0</v>
      </c>
      <c r="T133" s="22">
        <f t="shared" si="32"/>
        <v>0</v>
      </c>
      <c r="U133" s="22">
        <f t="shared" si="32"/>
        <v>0</v>
      </c>
      <c r="V133" s="22">
        <f t="shared" si="32"/>
        <v>0</v>
      </c>
      <c r="W133" s="22">
        <f t="shared" si="32"/>
        <v>-6</v>
      </c>
      <c r="X133" s="22">
        <f t="shared" ref="D133:BB138" si="35">X70</f>
        <v>0</v>
      </c>
      <c r="Y133" s="22">
        <f t="shared" si="35"/>
        <v>0</v>
      </c>
      <c r="Z133" s="22">
        <f t="shared" si="35"/>
        <v>0</v>
      </c>
      <c r="AA133" s="22">
        <f t="shared" si="35"/>
        <v>566063011</v>
      </c>
      <c r="AB133" s="22">
        <f t="shared" si="35"/>
        <v>0</v>
      </c>
      <c r="AC133" s="22">
        <f t="shared" si="35"/>
        <v>0</v>
      </c>
      <c r="AD133" s="22">
        <f t="shared" si="33"/>
        <v>0</v>
      </c>
      <c r="AE133" s="22">
        <f t="shared" si="35"/>
        <v>0</v>
      </c>
      <c r="AF133" s="22">
        <f t="shared" si="35"/>
        <v>0</v>
      </c>
      <c r="AG133" s="22">
        <f t="shared" si="35"/>
        <v>21161256</v>
      </c>
      <c r="AH133" s="22">
        <f t="shared" si="35"/>
        <v>0</v>
      </c>
      <c r="AI133" s="22">
        <f t="shared" si="35"/>
        <v>0</v>
      </c>
      <c r="AJ133" s="22">
        <f t="shared" si="35"/>
        <v>0</v>
      </c>
      <c r="AK133" s="22">
        <f t="shared" si="35"/>
        <v>0</v>
      </c>
      <c r="AL133" s="22">
        <f t="shared" si="35"/>
        <v>33441371</v>
      </c>
      <c r="AM133" s="22">
        <f t="shared" si="35"/>
        <v>0</v>
      </c>
      <c r="AN133" s="22">
        <f t="shared" si="35"/>
        <v>0</v>
      </c>
      <c r="AO133" s="22">
        <f t="shared" si="35"/>
        <v>0</v>
      </c>
      <c r="AP133" s="22">
        <f t="shared" si="35"/>
        <v>0</v>
      </c>
      <c r="AQ133" s="22">
        <f t="shared" si="35"/>
        <v>0</v>
      </c>
      <c r="AR133" s="22">
        <f t="shared" si="35"/>
        <v>0</v>
      </c>
      <c r="AS133" s="22">
        <f t="shared" si="35"/>
        <v>617813</v>
      </c>
      <c r="AT133" s="22">
        <f t="shared" si="35"/>
        <v>0</v>
      </c>
      <c r="AU133" s="22">
        <f t="shared" si="35"/>
        <v>0</v>
      </c>
      <c r="AV133" s="22">
        <f t="shared" si="35"/>
        <v>0</v>
      </c>
      <c r="AW133" s="22">
        <f t="shared" si="35"/>
        <v>5389563</v>
      </c>
      <c r="AX133" s="22">
        <f t="shared" si="35"/>
        <v>0</v>
      </c>
      <c r="AY133" s="22">
        <f t="shared" si="35"/>
        <v>0</v>
      </c>
      <c r="AZ133" s="22">
        <f t="shared" si="35"/>
        <v>0</v>
      </c>
      <c r="BA133" s="22">
        <f t="shared" si="35"/>
        <v>285055662</v>
      </c>
      <c r="BB133" s="22">
        <f t="shared" si="35"/>
        <v>2523943687</v>
      </c>
      <c r="BC133" s="21">
        <f t="shared" si="7"/>
        <v>3548908354</v>
      </c>
    </row>
    <row r="134" spans="1:55" ht="9" x14ac:dyDescent="0.25">
      <c r="A134" s="1" t="s">
        <v>313</v>
      </c>
      <c r="B134" s="1" t="s">
        <v>330</v>
      </c>
      <c r="C134" s="22">
        <f t="shared" si="34"/>
        <v>0</v>
      </c>
      <c r="D134" s="22">
        <f t="shared" si="35"/>
        <v>26194184</v>
      </c>
      <c r="E134" s="22">
        <f t="shared" si="35"/>
        <v>0</v>
      </c>
      <c r="F134" s="22">
        <f t="shared" si="35"/>
        <v>0</v>
      </c>
      <c r="G134" s="22">
        <f t="shared" si="35"/>
        <v>0</v>
      </c>
      <c r="H134" s="22">
        <f t="shared" si="35"/>
        <v>0</v>
      </c>
      <c r="I134" s="22">
        <f t="shared" si="35"/>
        <v>0</v>
      </c>
      <c r="J134" s="22">
        <f t="shared" si="35"/>
        <v>0</v>
      </c>
      <c r="K134" s="22">
        <f t="shared" si="35"/>
        <v>0</v>
      </c>
      <c r="L134" s="22">
        <f t="shared" si="35"/>
        <v>0</v>
      </c>
      <c r="M134" s="22">
        <f t="shared" si="35"/>
        <v>0</v>
      </c>
      <c r="N134" s="22">
        <f t="shared" si="35"/>
        <v>0</v>
      </c>
      <c r="O134" s="22">
        <f t="shared" si="35"/>
        <v>0</v>
      </c>
      <c r="P134" s="22">
        <f t="shared" si="35"/>
        <v>0</v>
      </c>
      <c r="Q134" s="22">
        <f t="shared" si="35"/>
        <v>0</v>
      </c>
      <c r="R134" s="22">
        <f t="shared" si="35"/>
        <v>0</v>
      </c>
      <c r="S134" s="22">
        <f t="shared" si="35"/>
        <v>0</v>
      </c>
      <c r="T134" s="22">
        <f t="shared" si="35"/>
        <v>0</v>
      </c>
      <c r="U134" s="22">
        <f t="shared" si="35"/>
        <v>0</v>
      </c>
      <c r="V134" s="22">
        <f t="shared" si="35"/>
        <v>0</v>
      </c>
      <c r="W134" s="22">
        <f t="shared" si="35"/>
        <v>0</v>
      </c>
      <c r="X134" s="22">
        <f t="shared" si="35"/>
        <v>0</v>
      </c>
      <c r="Y134" s="22">
        <f t="shared" si="35"/>
        <v>0</v>
      </c>
      <c r="Z134" s="22">
        <f t="shared" si="35"/>
        <v>0</v>
      </c>
      <c r="AA134" s="22">
        <f t="shared" si="35"/>
        <v>16306619</v>
      </c>
      <c r="AB134" s="22">
        <f t="shared" si="35"/>
        <v>0</v>
      </c>
      <c r="AC134" s="22">
        <f t="shared" si="35"/>
        <v>0</v>
      </c>
      <c r="AD134" s="22">
        <f t="shared" si="33"/>
        <v>0</v>
      </c>
      <c r="AE134" s="22">
        <f t="shared" si="35"/>
        <v>0</v>
      </c>
      <c r="AF134" s="22">
        <f t="shared" si="35"/>
        <v>0</v>
      </c>
      <c r="AG134" s="22">
        <f t="shared" si="35"/>
        <v>0</v>
      </c>
      <c r="AH134" s="22">
        <f t="shared" si="35"/>
        <v>0</v>
      </c>
      <c r="AI134" s="22">
        <f t="shared" si="35"/>
        <v>0</v>
      </c>
      <c r="AJ134" s="22">
        <f t="shared" si="35"/>
        <v>0</v>
      </c>
      <c r="AK134" s="22">
        <f t="shared" si="35"/>
        <v>0</v>
      </c>
      <c r="AL134" s="22">
        <f t="shared" si="35"/>
        <v>0</v>
      </c>
      <c r="AM134" s="22">
        <f t="shared" si="35"/>
        <v>0</v>
      </c>
      <c r="AN134" s="22">
        <f t="shared" si="35"/>
        <v>0</v>
      </c>
      <c r="AO134" s="22">
        <f t="shared" si="35"/>
        <v>627929396</v>
      </c>
      <c r="AP134" s="22">
        <f t="shared" si="35"/>
        <v>0</v>
      </c>
      <c r="AQ134" s="22">
        <f t="shared" si="35"/>
        <v>0</v>
      </c>
      <c r="AR134" s="22">
        <f t="shared" si="35"/>
        <v>0</v>
      </c>
      <c r="AS134" s="22">
        <f t="shared" si="35"/>
        <v>0</v>
      </c>
      <c r="AT134" s="22">
        <f t="shared" si="35"/>
        <v>0</v>
      </c>
      <c r="AU134" s="22">
        <f t="shared" si="35"/>
        <v>0</v>
      </c>
      <c r="AV134" s="22">
        <f t="shared" si="35"/>
        <v>0</v>
      </c>
      <c r="AW134" s="22">
        <f t="shared" si="35"/>
        <v>0</v>
      </c>
      <c r="AX134" s="22">
        <f t="shared" si="35"/>
        <v>0</v>
      </c>
      <c r="AY134" s="22">
        <f t="shared" si="35"/>
        <v>0</v>
      </c>
      <c r="AZ134" s="22">
        <f t="shared" si="35"/>
        <v>0</v>
      </c>
      <c r="BA134" s="22">
        <f t="shared" si="35"/>
        <v>0</v>
      </c>
      <c r="BB134" s="22">
        <f t="shared" si="35"/>
        <v>0</v>
      </c>
      <c r="BC134" s="21">
        <f t="shared" si="7"/>
        <v>670430199</v>
      </c>
    </row>
    <row r="135" spans="1:55" ht="9" x14ac:dyDescent="0.25">
      <c r="A135" s="1" t="s">
        <v>314</v>
      </c>
      <c r="B135" s="1" t="s">
        <v>331</v>
      </c>
      <c r="C135" s="22">
        <f t="shared" si="34"/>
        <v>0</v>
      </c>
      <c r="D135" s="22">
        <f t="shared" si="35"/>
        <v>0</v>
      </c>
      <c r="E135" s="22">
        <f t="shared" si="35"/>
        <v>0</v>
      </c>
      <c r="F135" s="22">
        <f t="shared" si="35"/>
        <v>0</v>
      </c>
      <c r="G135" s="22">
        <f t="shared" si="35"/>
        <v>0</v>
      </c>
      <c r="H135" s="22">
        <f t="shared" si="35"/>
        <v>0</v>
      </c>
      <c r="I135" s="22">
        <f t="shared" si="35"/>
        <v>0</v>
      </c>
      <c r="J135" s="22">
        <f t="shared" si="35"/>
        <v>0</v>
      </c>
      <c r="K135" s="22">
        <f t="shared" si="35"/>
        <v>0</v>
      </c>
      <c r="L135" s="22">
        <f t="shared" si="35"/>
        <v>0</v>
      </c>
      <c r="M135" s="22">
        <f t="shared" si="35"/>
        <v>0</v>
      </c>
      <c r="N135" s="22">
        <f t="shared" si="35"/>
        <v>0</v>
      </c>
      <c r="O135" s="22">
        <f t="shared" si="35"/>
        <v>0</v>
      </c>
      <c r="P135" s="22">
        <f t="shared" si="35"/>
        <v>0</v>
      </c>
      <c r="Q135" s="22">
        <f t="shared" si="35"/>
        <v>0</v>
      </c>
      <c r="R135" s="22">
        <f t="shared" si="35"/>
        <v>0</v>
      </c>
      <c r="S135" s="22">
        <f t="shared" si="35"/>
        <v>0</v>
      </c>
      <c r="T135" s="22">
        <f t="shared" si="35"/>
        <v>0</v>
      </c>
      <c r="U135" s="22">
        <f t="shared" si="35"/>
        <v>0</v>
      </c>
      <c r="V135" s="22">
        <f t="shared" si="35"/>
        <v>0</v>
      </c>
      <c r="W135" s="22">
        <f t="shared" si="35"/>
        <v>0</v>
      </c>
      <c r="X135" s="22">
        <f t="shared" si="35"/>
        <v>0</v>
      </c>
      <c r="Y135" s="22">
        <f t="shared" si="35"/>
        <v>0</v>
      </c>
      <c r="Z135" s="22">
        <f t="shared" si="35"/>
        <v>0</v>
      </c>
      <c r="AA135" s="22">
        <f t="shared" si="35"/>
        <v>17803650</v>
      </c>
      <c r="AB135" s="22">
        <f t="shared" si="35"/>
        <v>0</v>
      </c>
      <c r="AC135" s="22">
        <f t="shared" si="35"/>
        <v>0</v>
      </c>
      <c r="AD135" s="22">
        <f t="shared" si="33"/>
        <v>0</v>
      </c>
      <c r="AE135" s="22">
        <f t="shared" si="35"/>
        <v>0</v>
      </c>
      <c r="AF135" s="22">
        <f t="shared" si="35"/>
        <v>0</v>
      </c>
      <c r="AG135" s="22">
        <f t="shared" si="35"/>
        <v>0</v>
      </c>
      <c r="AH135" s="22">
        <f t="shared" si="35"/>
        <v>0</v>
      </c>
      <c r="AI135" s="22">
        <f t="shared" si="35"/>
        <v>0</v>
      </c>
      <c r="AJ135" s="22">
        <f t="shared" si="35"/>
        <v>0</v>
      </c>
      <c r="AK135" s="22">
        <f t="shared" si="35"/>
        <v>0</v>
      </c>
      <c r="AL135" s="22">
        <f t="shared" si="35"/>
        <v>0</v>
      </c>
      <c r="AM135" s="22">
        <f t="shared" si="35"/>
        <v>0</v>
      </c>
      <c r="AN135" s="22">
        <f t="shared" si="35"/>
        <v>0</v>
      </c>
      <c r="AO135" s="22">
        <f t="shared" si="35"/>
        <v>0</v>
      </c>
      <c r="AP135" s="22">
        <f t="shared" si="35"/>
        <v>0</v>
      </c>
      <c r="AQ135" s="22">
        <f t="shared" si="35"/>
        <v>0</v>
      </c>
      <c r="AR135" s="22">
        <f t="shared" si="35"/>
        <v>0</v>
      </c>
      <c r="AS135" s="22">
        <f t="shared" si="35"/>
        <v>0</v>
      </c>
      <c r="AT135" s="22">
        <f t="shared" si="35"/>
        <v>0</v>
      </c>
      <c r="AU135" s="22">
        <f t="shared" si="35"/>
        <v>0</v>
      </c>
      <c r="AV135" s="22">
        <f t="shared" si="35"/>
        <v>0</v>
      </c>
      <c r="AW135" s="22">
        <f t="shared" si="35"/>
        <v>0</v>
      </c>
      <c r="AX135" s="22">
        <f t="shared" si="35"/>
        <v>0</v>
      </c>
      <c r="AY135" s="22">
        <f t="shared" si="35"/>
        <v>0</v>
      </c>
      <c r="AZ135" s="22">
        <f t="shared" si="35"/>
        <v>0</v>
      </c>
      <c r="BA135" s="22">
        <f t="shared" si="35"/>
        <v>0</v>
      </c>
      <c r="BB135" s="22">
        <f t="shared" si="35"/>
        <v>1280941934</v>
      </c>
      <c r="BC135" s="21">
        <f t="shared" si="7"/>
        <v>1298745584</v>
      </c>
    </row>
    <row r="136" spans="1:55" ht="9" x14ac:dyDescent="0.25">
      <c r="A136" s="1" t="s">
        <v>315</v>
      </c>
      <c r="B136" s="1" t="s">
        <v>332</v>
      </c>
      <c r="C136" s="22">
        <f t="shared" si="34"/>
        <v>0</v>
      </c>
      <c r="D136" s="22">
        <f t="shared" si="35"/>
        <v>14564599</v>
      </c>
      <c r="E136" s="22">
        <f t="shared" si="35"/>
        <v>70714</v>
      </c>
      <c r="F136" s="22">
        <f t="shared" si="35"/>
        <v>0</v>
      </c>
      <c r="G136" s="22">
        <f t="shared" si="35"/>
        <v>0</v>
      </c>
      <c r="H136" s="22">
        <f t="shared" si="35"/>
        <v>0</v>
      </c>
      <c r="I136" s="22">
        <f t="shared" si="35"/>
        <v>0</v>
      </c>
      <c r="J136" s="22">
        <f t="shared" si="35"/>
        <v>0</v>
      </c>
      <c r="K136" s="22">
        <f t="shared" si="35"/>
        <v>0</v>
      </c>
      <c r="L136" s="22">
        <f t="shared" si="35"/>
        <v>18048128</v>
      </c>
      <c r="M136" s="22">
        <f t="shared" si="35"/>
        <v>0</v>
      </c>
      <c r="N136" s="22">
        <f t="shared" si="35"/>
        <v>0</v>
      </c>
      <c r="O136" s="22">
        <f t="shared" si="35"/>
        <v>0</v>
      </c>
      <c r="P136" s="22">
        <f t="shared" si="35"/>
        <v>0</v>
      </c>
      <c r="Q136" s="22">
        <f t="shared" si="35"/>
        <v>0</v>
      </c>
      <c r="R136" s="22">
        <f t="shared" si="35"/>
        <v>0</v>
      </c>
      <c r="S136" s="22">
        <f t="shared" si="35"/>
        <v>0</v>
      </c>
      <c r="T136" s="22">
        <f t="shared" si="35"/>
        <v>0</v>
      </c>
      <c r="U136" s="22">
        <f t="shared" si="35"/>
        <v>0</v>
      </c>
      <c r="V136" s="22">
        <f t="shared" si="35"/>
        <v>0</v>
      </c>
      <c r="W136" s="22">
        <f t="shared" si="35"/>
        <v>0</v>
      </c>
      <c r="X136" s="22">
        <f t="shared" si="35"/>
        <v>0</v>
      </c>
      <c r="Y136" s="22">
        <f t="shared" si="35"/>
        <v>0</v>
      </c>
      <c r="Z136" s="22">
        <f t="shared" si="35"/>
        <v>0</v>
      </c>
      <c r="AA136" s="22">
        <f t="shared" si="35"/>
        <v>114654226</v>
      </c>
      <c r="AB136" s="22">
        <f t="shared" si="35"/>
        <v>0</v>
      </c>
      <c r="AC136" s="22">
        <f t="shared" si="35"/>
        <v>0</v>
      </c>
      <c r="AD136" s="22">
        <f t="shared" si="33"/>
        <v>0</v>
      </c>
      <c r="AE136" s="22">
        <f t="shared" si="35"/>
        <v>0</v>
      </c>
      <c r="AF136" s="22">
        <f t="shared" si="35"/>
        <v>0</v>
      </c>
      <c r="AG136" s="22">
        <f t="shared" si="35"/>
        <v>0</v>
      </c>
      <c r="AH136" s="22">
        <f t="shared" si="35"/>
        <v>0</v>
      </c>
      <c r="AI136" s="22">
        <f t="shared" si="35"/>
        <v>0</v>
      </c>
      <c r="AJ136" s="22">
        <f t="shared" si="35"/>
        <v>0</v>
      </c>
      <c r="AK136" s="22">
        <f t="shared" si="35"/>
        <v>0</v>
      </c>
      <c r="AL136" s="22">
        <f t="shared" si="35"/>
        <v>0</v>
      </c>
      <c r="AM136" s="22">
        <f t="shared" si="35"/>
        <v>0</v>
      </c>
      <c r="AN136" s="22">
        <f t="shared" si="35"/>
        <v>0</v>
      </c>
      <c r="AO136" s="22">
        <f t="shared" si="35"/>
        <v>0</v>
      </c>
      <c r="AP136" s="22">
        <f t="shared" si="35"/>
        <v>0</v>
      </c>
      <c r="AQ136" s="22">
        <f t="shared" si="35"/>
        <v>0</v>
      </c>
      <c r="AR136" s="22">
        <f t="shared" si="35"/>
        <v>0</v>
      </c>
      <c r="AS136" s="22">
        <f t="shared" si="35"/>
        <v>0</v>
      </c>
      <c r="AT136" s="22">
        <f t="shared" si="35"/>
        <v>0</v>
      </c>
      <c r="AU136" s="22">
        <f t="shared" si="35"/>
        <v>0</v>
      </c>
      <c r="AV136" s="22">
        <f t="shared" si="35"/>
        <v>0</v>
      </c>
      <c r="AW136" s="22">
        <f t="shared" si="35"/>
        <v>0</v>
      </c>
      <c r="AX136" s="22">
        <f t="shared" si="35"/>
        <v>0</v>
      </c>
      <c r="AY136" s="22">
        <f t="shared" si="35"/>
        <v>0</v>
      </c>
      <c r="AZ136" s="22">
        <f t="shared" si="35"/>
        <v>0</v>
      </c>
      <c r="BA136" s="22">
        <f t="shared" si="35"/>
        <v>261596883</v>
      </c>
      <c r="BB136" s="22">
        <f t="shared" si="35"/>
        <v>831700774</v>
      </c>
      <c r="BC136" s="21">
        <f t="shared" si="7"/>
        <v>1240635324</v>
      </c>
    </row>
    <row r="137" spans="1:55" ht="9" x14ac:dyDescent="0.25">
      <c r="A137" s="1" t="s">
        <v>316</v>
      </c>
      <c r="B137" s="1" t="s">
        <v>333</v>
      </c>
      <c r="C137" s="22">
        <f t="shared" si="34"/>
        <v>0</v>
      </c>
      <c r="D137" s="22">
        <f t="shared" si="35"/>
        <v>4694</v>
      </c>
      <c r="E137" s="22">
        <f t="shared" si="35"/>
        <v>809591</v>
      </c>
      <c r="F137" s="22">
        <f t="shared" si="35"/>
        <v>0</v>
      </c>
      <c r="G137" s="22">
        <f t="shared" si="35"/>
        <v>0</v>
      </c>
      <c r="H137" s="22">
        <f t="shared" si="35"/>
        <v>0</v>
      </c>
      <c r="I137" s="22">
        <f t="shared" si="35"/>
        <v>0</v>
      </c>
      <c r="J137" s="22">
        <f t="shared" si="35"/>
        <v>4462737</v>
      </c>
      <c r="K137" s="22">
        <f t="shared" si="35"/>
        <v>0</v>
      </c>
      <c r="L137" s="22">
        <f t="shared" si="35"/>
        <v>17220791</v>
      </c>
      <c r="M137" s="22">
        <f t="shared" si="35"/>
        <v>0</v>
      </c>
      <c r="N137" s="22">
        <f t="shared" si="35"/>
        <v>2597602</v>
      </c>
      <c r="O137" s="22">
        <f t="shared" si="35"/>
        <v>0</v>
      </c>
      <c r="P137" s="22">
        <f t="shared" si="35"/>
        <v>0</v>
      </c>
      <c r="Q137" s="22">
        <f t="shared" si="35"/>
        <v>0</v>
      </c>
      <c r="R137" s="22">
        <f t="shared" si="35"/>
        <v>0</v>
      </c>
      <c r="S137" s="22">
        <f t="shared" si="35"/>
        <v>0</v>
      </c>
      <c r="T137" s="22">
        <f t="shared" si="35"/>
        <v>0</v>
      </c>
      <c r="U137" s="22">
        <f t="shared" si="35"/>
        <v>0</v>
      </c>
      <c r="V137" s="22">
        <f t="shared" si="35"/>
        <v>0</v>
      </c>
      <c r="W137" s="22">
        <f t="shared" si="35"/>
        <v>0</v>
      </c>
      <c r="X137" s="22">
        <f t="shared" si="35"/>
        <v>0</v>
      </c>
      <c r="Y137" s="22">
        <f t="shared" si="35"/>
        <v>0</v>
      </c>
      <c r="Z137" s="22">
        <f t="shared" si="35"/>
        <v>0</v>
      </c>
      <c r="AA137" s="22">
        <f t="shared" si="35"/>
        <v>94710928</v>
      </c>
      <c r="AB137" s="22">
        <f t="shared" si="35"/>
        <v>0</v>
      </c>
      <c r="AC137" s="22">
        <f t="shared" si="35"/>
        <v>0</v>
      </c>
      <c r="AD137" s="22">
        <f t="shared" si="33"/>
        <v>0</v>
      </c>
      <c r="AE137" s="22">
        <f t="shared" si="35"/>
        <v>0</v>
      </c>
      <c r="AF137" s="22">
        <f t="shared" si="35"/>
        <v>0</v>
      </c>
      <c r="AG137" s="22">
        <f t="shared" si="35"/>
        <v>12450336</v>
      </c>
      <c r="AH137" s="22">
        <f t="shared" si="35"/>
        <v>0</v>
      </c>
      <c r="AI137" s="22">
        <f t="shared" si="35"/>
        <v>0</v>
      </c>
      <c r="AJ137" s="22">
        <f t="shared" si="35"/>
        <v>0</v>
      </c>
      <c r="AK137" s="22">
        <f t="shared" si="35"/>
        <v>0</v>
      </c>
      <c r="AL137" s="22">
        <f t="shared" si="35"/>
        <v>138</v>
      </c>
      <c r="AM137" s="22">
        <f t="shared" si="35"/>
        <v>0</v>
      </c>
      <c r="AN137" s="22">
        <f t="shared" si="35"/>
        <v>0</v>
      </c>
      <c r="AO137" s="22">
        <f t="shared" si="35"/>
        <v>4108600</v>
      </c>
      <c r="AP137" s="22">
        <f t="shared" si="35"/>
        <v>0</v>
      </c>
      <c r="AQ137" s="22">
        <f t="shared" si="35"/>
        <v>0</v>
      </c>
      <c r="AR137" s="22">
        <f t="shared" si="35"/>
        <v>0</v>
      </c>
      <c r="AS137" s="22">
        <f t="shared" si="35"/>
        <v>0</v>
      </c>
      <c r="AT137" s="22">
        <f t="shared" si="35"/>
        <v>0</v>
      </c>
      <c r="AU137" s="22">
        <f t="shared" si="35"/>
        <v>0</v>
      </c>
      <c r="AV137" s="22">
        <f t="shared" si="35"/>
        <v>1860497</v>
      </c>
      <c r="AW137" s="22">
        <f t="shared" si="35"/>
        <v>0</v>
      </c>
      <c r="AX137" s="22">
        <f t="shared" si="35"/>
        <v>0</v>
      </c>
      <c r="AY137" s="22">
        <f t="shared" si="35"/>
        <v>0</v>
      </c>
      <c r="AZ137" s="22">
        <f t="shared" si="35"/>
        <v>0</v>
      </c>
      <c r="BA137" s="22">
        <f t="shared" si="35"/>
        <v>12200618</v>
      </c>
      <c r="BB137" s="22">
        <f t="shared" si="35"/>
        <v>290219926</v>
      </c>
      <c r="BC137" s="21">
        <f t="shared" si="7"/>
        <v>440646458</v>
      </c>
    </row>
    <row r="138" spans="1:55" ht="9" x14ac:dyDescent="0.25">
      <c r="A138" s="1" t="s">
        <v>317</v>
      </c>
      <c r="B138" s="1" t="s">
        <v>334</v>
      </c>
      <c r="C138" s="22">
        <f t="shared" si="34"/>
        <v>0</v>
      </c>
      <c r="D138" s="22">
        <f t="shared" si="35"/>
        <v>2203826</v>
      </c>
      <c r="E138" s="22">
        <f t="shared" si="35"/>
        <v>1260485</v>
      </c>
      <c r="F138" s="22">
        <f t="shared" si="35"/>
        <v>0</v>
      </c>
      <c r="G138" s="22">
        <f t="shared" si="35"/>
        <v>0</v>
      </c>
      <c r="H138" s="22">
        <f t="shared" si="35"/>
        <v>0</v>
      </c>
      <c r="I138" s="22">
        <f t="shared" si="35"/>
        <v>0</v>
      </c>
      <c r="J138" s="22">
        <f t="shared" si="35"/>
        <v>493048</v>
      </c>
      <c r="K138" s="22">
        <f t="shared" si="35"/>
        <v>0</v>
      </c>
      <c r="L138" s="22">
        <f t="shared" si="35"/>
        <v>7274659</v>
      </c>
      <c r="M138" s="22">
        <f t="shared" si="35"/>
        <v>0</v>
      </c>
      <c r="N138" s="22">
        <f t="shared" si="35"/>
        <v>8152491</v>
      </c>
      <c r="O138" s="22">
        <f t="shared" si="35"/>
        <v>0</v>
      </c>
      <c r="P138" s="22">
        <f t="shared" si="35"/>
        <v>0</v>
      </c>
      <c r="Q138" s="22">
        <f t="shared" si="35"/>
        <v>0</v>
      </c>
      <c r="R138" s="22">
        <f t="shared" si="35"/>
        <v>0</v>
      </c>
      <c r="S138" s="22">
        <f t="shared" si="35"/>
        <v>0</v>
      </c>
      <c r="T138" s="22">
        <f t="shared" si="35"/>
        <v>0</v>
      </c>
      <c r="U138" s="22">
        <f t="shared" si="35"/>
        <v>0</v>
      </c>
      <c r="V138" s="22">
        <f t="shared" si="35"/>
        <v>0</v>
      </c>
      <c r="W138" s="22">
        <f t="shared" si="35"/>
        <v>-151</v>
      </c>
      <c r="X138" s="22">
        <f t="shared" si="35"/>
        <v>0</v>
      </c>
      <c r="Y138" s="22">
        <f t="shared" si="35"/>
        <v>0</v>
      </c>
      <c r="Z138" s="22">
        <f t="shared" si="35"/>
        <v>0</v>
      </c>
      <c r="AA138" s="22">
        <f t="shared" si="35"/>
        <v>262093208</v>
      </c>
      <c r="AB138" s="22">
        <f t="shared" si="35"/>
        <v>0</v>
      </c>
      <c r="AC138" s="22">
        <f t="shared" ref="D138:BB143" si="36">AC75</f>
        <v>0</v>
      </c>
      <c r="AD138" s="22">
        <f t="shared" si="33"/>
        <v>0</v>
      </c>
      <c r="AE138" s="22">
        <f t="shared" si="36"/>
        <v>0</v>
      </c>
      <c r="AF138" s="22">
        <f t="shared" si="36"/>
        <v>0</v>
      </c>
      <c r="AG138" s="22">
        <f t="shared" si="36"/>
        <v>4831645</v>
      </c>
      <c r="AH138" s="22">
        <f t="shared" si="36"/>
        <v>0</v>
      </c>
      <c r="AI138" s="22">
        <f t="shared" si="36"/>
        <v>0</v>
      </c>
      <c r="AJ138" s="22">
        <f t="shared" si="36"/>
        <v>0</v>
      </c>
      <c r="AK138" s="22">
        <f t="shared" si="36"/>
        <v>0</v>
      </c>
      <c r="AL138" s="22">
        <f t="shared" si="36"/>
        <v>-48878</v>
      </c>
      <c r="AM138" s="22">
        <f t="shared" si="36"/>
        <v>0</v>
      </c>
      <c r="AN138" s="22">
        <f t="shared" si="36"/>
        <v>0</v>
      </c>
      <c r="AO138" s="22">
        <f t="shared" si="36"/>
        <v>96844747</v>
      </c>
      <c r="AP138" s="22">
        <f t="shared" si="36"/>
        <v>0</v>
      </c>
      <c r="AQ138" s="22">
        <f t="shared" si="36"/>
        <v>0</v>
      </c>
      <c r="AR138" s="22">
        <f t="shared" si="36"/>
        <v>2292863</v>
      </c>
      <c r="AS138" s="22">
        <f t="shared" si="36"/>
        <v>0</v>
      </c>
      <c r="AT138" s="22">
        <f t="shared" si="36"/>
        <v>0</v>
      </c>
      <c r="AU138" s="22">
        <f t="shared" si="36"/>
        <v>0</v>
      </c>
      <c r="AV138" s="22">
        <f t="shared" si="36"/>
        <v>0</v>
      </c>
      <c r="AW138" s="22">
        <f t="shared" si="36"/>
        <v>17</v>
      </c>
      <c r="AX138" s="22">
        <f t="shared" si="36"/>
        <v>0</v>
      </c>
      <c r="AY138" s="22">
        <f t="shared" si="36"/>
        <v>0</v>
      </c>
      <c r="AZ138" s="22">
        <f t="shared" si="36"/>
        <v>0</v>
      </c>
      <c r="BA138" s="22">
        <f t="shared" si="36"/>
        <v>103762970</v>
      </c>
      <c r="BB138" s="22">
        <f t="shared" si="36"/>
        <v>1776555928</v>
      </c>
      <c r="BC138" s="21">
        <f t="shared" si="7"/>
        <v>2265716858</v>
      </c>
    </row>
    <row r="139" spans="1:55" ht="9" x14ac:dyDescent="0.25">
      <c r="A139" s="1" t="s">
        <v>318</v>
      </c>
      <c r="B139" s="1" t="s">
        <v>335</v>
      </c>
      <c r="C139" s="22">
        <f t="shared" si="34"/>
        <v>0</v>
      </c>
      <c r="D139" s="22">
        <f t="shared" si="36"/>
        <v>1051231</v>
      </c>
      <c r="E139" s="22">
        <f t="shared" si="36"/>
        <v>0</v>
      </c>
      <c r="F139" s="22">
        <f t="shared" si="36"/>
        <v>0</v>
      </c>
      <c r="G139" s="22">
        <f t="shared" si="36"/>
        <v>0</v>
      </c>
      <c r="H139" s="22">
        <f t="shared" si="36"/>
        <v>0</v>
      </c>
      <c r="I139" s="22">
        <f t="shared" si="36"/>
        <v>0</v>
      </c>
      <c r="J139" s="22">
        <f t="shared" si="36"/>
        <v>87190</v>
      </c>
      <c r="K139" s="22">
        <f t="shared" si="36"/>
        <v>0</v>
      </c>
      <c r="L139" s="22">
        <f t="shared" si="36"/>
        <v>40541</v>
      </c>
      <c r="M139" s="22">
        <f t="shared" si="36"/>
        <v>0</v>
      </c>
      <c r="N139" s="22">
        <f t="shared" si="36"/>
        <v>137502</v>
      </c>
      <c r="O139" s="22">
        <f t="shared" si="36"/>
        <v>0</v>
      </c>
      <c r="P139" s="22">
        <f t="shared" si="36"/>
        <v>0</v>
      </c>
      <c r="Q139" s="22">
        <f t="shared" si="36"/>
        <v>0</v>
      </c>
      <c r="R139" s="22">
        <f t="shared" si="36"/>
        <v>0</v>
      </c>
      <c r="S139" s="22">
        <f t="shared" si="36"/>
        <v>0</v>
      </c>
      <c r="T139" s="22">
        <f t="shared" si="36"/>
        <v>0</v>
      </c>
      <c r="U139" s="22">
        <f t="shared" si="36"/>
        <v>0</v>
      </c>
      <c r="V139" s="22">
        <f t="shared" si="36"/>
        <v>0</v>
      </c>
      <c r="W139" s="22">
        <f t="shared" si="36"/>
        <v>0</v>
      </c>
      <c r="X139" s="22">
        <f t="shared" si="36"/>
        <v>0</v>
      </c>
      <c r="Y139" s="22">
        <f t="shared" si="36"/>
        <v>0</v>
      </c>
      <c r="Z139" s="22">
        <f t="shared" si="36"/>
        <v>0</v>
      </c>
      <c r="AA139" s="22">
        <f t="shared" si="36"/>
        <v>0</v>
      </c>
      <c r="AB139" s="22">
        <f t="shared" si="36"/>
        <v>0</v>
      </c>
      <c r="AC139" s="22">
        <f t="shared" si="36"/>
        <v>0</v>
      </c>
      <c r="AD139" s="22">
        <f t="shared" si="33"/>
        <v>0</v>
      </c>
      <c r="AE139" s="22">
        <f t="shared" si="36"/>
        <v>0</v>
      </c>
      <c r="AF139" s="22">
        <f t="shared" si="36"/>
        <v>0</v>
      </c>
      <c r="AG139" s="22">
        <f t="shared" si="36"/>
        <v>444274</v>
      </c>
      <c r="AH139" s="22">
        <f t="shared" si="36"/>
        <v>0</v>
      </c>
      <c r="AI139" s="22">
        <f t="shared" si="36"/>
        <v>0</v>
      </c>
      <c r="AJ139" s="22">
        <f t="shared" si="36"/>
        <v>0</v>
      </c>
      <c r="AK139" s="22">
        <f t="shared" si="36"/>
        <v>0</v>
      </c>
      <c r="AL139" s="22">
        <f t="shared" si="36"/>
        <v>0</v>
      </c>
      <c r="AM139" s="22">
        <f t="shared" si="36"/>
        <v>0</v>
      </c>
      <c r="AN139" s="22">
        <f t="shared" si="36"/>
        <v>0</v>
      </c>
      <c r="AO139" s="22">
        <f t="shared" si="36"/>
        <v>0</v>
      </c>
      <c r="AP139" s="22">
        <f t="shared" si="36"/>
        <v>0</v>
      </c>
      <c r="AQ139" s="22">
        <f t="shared" si="36"/>
        <v>0</v>
      </c>
      <c r="AR139" s="22">
        <f t="shared" si="36"/>
        <v>0</v>
      </c>
      <c r="AS139" s="22">
        <f t="shared" si="36"/>
        <v>0</v>
      </c>
      <c r="AT139" s="22">
        <f t="shared" si="36"/>
        <v>0</v>
      </c>
      <c r="AU139" s="22">
        <f t="shared" si="36"/>
        <v>0</v>
      </c>
      <c r="AV139" s="22">
        <f t="shared" si="36"/>
        <v>0</v>
      </c>
      <c r="AW139" s="22">
        <f t="shared" si="36"/>
        <v>0</v>
      </c>
      <c r="AX139" s="22">
        <f t="shared" si="36"/>
        <v>0</v>
      </c>
      <c r="AY139" s="22">
        <f t="shared" si="36"/>
        <v>0</v>
      </c>
      <c r="AZ139" s="22">
        <f t="shared" si="36"/>
        <v>0</v>
      </c>
      <c r="BA139" s="22">
        <f t="shared" si="36"/>
        <v>3433100</v>
      </c>
      <c r="BB139" s="22">
        <f t="shared" si="36"/>
        <v>152739428</v>
      </c>
      <c r="BC139" s="21">
        <f t="shared" si="7"/>
        <v>157933266</v>
      </c>
    </row>
    <row r="140" spans="1:55" ht="9" x14ac:dyDescent="0.25">
      <c r="A140" s="1" t="s">
        <v>319</v>
      </c>
      <c r="B140" s="1" t="s">
        <v>336</v>
      </c>
      <c r="C140" s="22">
        <f t="shared" si="34"/>
        <v>0</v>
      </c>
      <c r="D140" s="22">
        <f t="shared" si="36"/>
        <v>4009302</v>
      </c>
      <c r="E140" s="22">
        <f t="shared" si="36"/>
        <v>0</v>
      </c>
      <c r="F140" s="22">
        <f t="shared" si="36"/>
        <v>0</v>
      </c>
      <c r="G140" s="22">
        <f t="shared" si="36"/>
        <v>0</v>
      </c>
      <c r="H140" s="22">
        <f t="shared" si="36"/>
        <v>0</v>
      </c>
      <c r="I140" s="22">
        <f t="shared" si="36"/>
        <v>0</v>
      </c>
      <c r="J140" s="22">
        <f t="shared" si="36"/>
        <v>21254578</v>
      </c>
      <c r="K140" s="22">
        <f t="shared" si="36"/>
        <v>0</v>
      </c>
      <c r="L140" s="22">
        <f t="shared" si="36"/>
        <v>0</v>
      </c>
      <c r="M140" s="22">
        <f t="shared" si="36"/>
        <v>0</v>
      </c>
      <c r="N140" s="22">
        <f t="shared" si="36"/>
        <v>235025</v>
      </c>
      <c r="O140" s="22">
        <f t="shared" si="36"/>
        <v>0</v>
      </c>
      <c r="P140" s="22">
        <f t="shared" si="36"/>
        <v>0</v>
      </c>
      <c r="Q140" s="22">
        <f t="shared" si="36"/>
        <v>0</v>
      </c>
      <c r="R140" s="22">
        <f t="shared" si="36"/>
        <v>0</v>
      </c>
      <c r="S140" s="22">
        <f t="shared" si="36"/>
        <v>0</v>
      </c>
      <c r="T140" s="22">
        <f t="shared" si="36"/>
        <v>0</v>
      </c>
      <c r="U140" s="22">
        <f t="shared" si="36"/>
        <v>0</v>
      </c>
      <c r="V140" s="22">
        <f t="shared" si="36"/>
        <v>0</v>
      </c>
      <c r="W140" s="22">
        <f t="shared" si="36"/>
        <v>454</v>
      </c>
      <c r="X140" s="22">
        <f t="shared" si="36"/>
        <v>0</v>
      </c>
      <c r="Y140" s="22">
        <f t="shared" si="36"/>
        <v>0</v>
      </c>
      <c r="Z140" s="22">
        <f t="shared" si="36"/>
        <v>0</v>
      </c>
      <c r="AA140" s="22">
        <f t="shared" si="36"/>
        <v>5944372</v>
      </c>
      <c r="AB140" s="22">
        <f t="shared" si="36"/>
        <v>0</v>
      </c>
      <c r="AC140" s="22">
        <f t="shared" si="36"/>
        <v>0</v>
      </c>
      <c r="AD140" s="22">
        <f t="shared" si="33"/>
        <v>0</v>
      </c>
      <c r="AE140" s="22">
        <f t="shared" si="36"/>
        <v>0</v>
      </c>
      <c r="AF140" s="22">
        <f t="shared" si="36"/>
        <v>0</v>
      </c>
      <c r="AG140" s="22">
        <f t="shared" si="36"/>
        <v>1795545</v>
      </c>
      <c r="AH140" s="22">
        <f t="shared" si="36"/>
        <v>0</v>
      </c>
      <c r="AI140" s="22">
        <f t="shared" si="36"/>
        <v>0</v>
      </c>
      <c r="AJ140" s="22">
        <f t="shared" si="36"/>
        <v>0</v>
      </c>
      <c r="AK140" s="22">
        <f t="shared" si="36"/>
        <v>0</v>
      </c>
      <c r="AL140" s="22">
        <f t="shared" si="36"/>
        <v>0</v>
      </c>
      <c r="AM140" s="22">
        <f t="shared" si="36"/>
        <v>0</v>
      </c>
      <c r="AN140" s="22">
        <f t="shared" si="36"/>
        <v>0</v>
      </c>
      <c r="AO140" s="22">
        <f t="shared" si="36"/>
        <v>8227107</v>
      </c>
      <c r="AP140" s="22">
        <f t="shared" si="36"/>
        <v>0</v>
      </c>
      <c r="AQ140" s="22">
        <f t="shared" si="36"/>
        <v>0</v>
      </c>
      <c r="AR140" s="22">
        <f t="shared" si="36"/>
        <v>0</v>
      </c>
      <c r="AS140" s="22">
        <f t="shared" si="36"/>
        <v>0</v>
      </c>
      <c r="AT140" s="22">
        <f t="shared" si="36"/>
        <v>0</v>
      </c>
      <c r="AU140" s="22">
        <f t="shared" si="36"/>
        <v>0</v>
      </c>
      <c r="AV140" s="22">
        <f t="shared" si="36"/>
        <v>0</v>
      </c>
      <c r="AW140" s="22">
        <f t="shared" si="36"/>
        <v>0</v>
      </c>
      <c r="AX140" s="22">
        <f t="shared" si="36"/>
        <v>0</v>
      </c>
      <c r="AY140" s="22">
        <f t="shared" si="36"/>
        <v>0</v>
      </c>
      <c r="AZ140" s="22">
        <f t="shared" si="36"/>
        <v>0</v>
      </c>
      <c r="BA140" s="22">
        <f t="shared" si="36"/>
        <v>7134</v>
      </c>
      <c r="BB140" s="22">
        <f t="shared" si="36"/>
        <v>55672221</v>
      </c>
      <c r="BC140" s="21">
        <f t="shared" si="7"/>
        <v>97145738</v>
      </c>
    </row>
    <row r="141" spans="1:55" ht="9" x14ac:dyDescent="0.25">
      <c r="A141" s="1" t="s">
        <v>320</v>
      </c>
      <c r="B141" s="1" t="s">
        <v>337</v>
      </c>
      <c r="C141" s="22">
        <f t="shared" si="34"/>
        <v>0</v>
      </c>
      <c r="D141" s="22">
        <f t="shared" si="36"/>
        <v>2972941</v>
      </c>
      <c r="E141" s="22">
        <f t="shared" si="36"/>
        <v>0</v>
      </c>
      <c r="F141" s="22">
        <f t="shared" si="36"/>
        <v>0</v>
      </c>
      <c r="G141" s="22">
        <f t="shared" si="36"/>
        <v>0</v>
      </c>
      <c r="H141" s="22">
        <f t="shared" si="36"/>
        <v>0</v>
      </c>
      <c r="I141" s="22">
        <f t="shared" si="36"/>
        <v>0</v>
      </c>
      <c r="J141" s="22">
        <f t="shared" si="36"/>
        <v>0</v>
      </c>
      <c r="K141" s="22">
        <f t="shared" si="36"/>
        <v>0</v>
      </c>
      <c r="L141" s="22">
        <f t="shared" si="36"/>
        <v>1608316</v>
      </c>
      <c r="M141" s="22">
        <f t="shared" si="36"/>
        <v>0</v>
      </c>
      <c r="N141" s="22">
        <f t="shared" si="36"/>
        <v>5931662</v>
      </c>
      <c r="O141" s="22">
        <f t="shared" si="36"/>
        <v>0</v>
      </c>
      <c r="P141" s="22">
        <f t="shared" si="36"/>
        <v>0</v>
      </c>
      <c r="Q141" s="22">
        <f t="shared" si="36"/>
        <v>0</v>
      </c>
      <c r="R141" s="22">
        <f t="shared" si="36"/>
        <v>0</v>
      </c>
      <c r="S141" s="22">
        <f t="shared" si="36"/>
        <v>0</v>
      </c>
      <c r="T141" s="22">
        <f t="shared" si="36"/>
        <v>0</v>
      </c>
      <c r="U141" s="22">
        <f t="shared" si="36"/>
        <v>0</v>
      </c>
      <c r="V141" s="22">
        <f t="shared" si="36"/>
        <v>0</v>
      </c>
      <c r="W141" s="22">
        <f t="shared" si="36"/>
        <v>0</v>
      </c>
      <c r="X141" s="22">
        <f t="shared" si="36"/>
        <v>0</v>
      </c>
      <c r="Y141" s="22">
        <f t="shared" si="36"/>
        <v>0</v>
      </c>
      <c r="Z141" s="22">
        <f t="shared" si="36"/>
        <v>0</v>
      </c>
      <c r="AA141" s="22">
        <f t="shared" si="36"/>
        <v>1787561</v>
      </c>
      <c r="AB141" s="22">
        <f t="shared" si="36"/>
        <v>0</v>
      </c>
      <c r="AC141" s="22">
        <f t="shared" si="36"/>
        <v>0</v>
      </c>
      <c r="AD141" s="22">
        <f t="shared" si="33"/>
        <v>0</v>
      </c>
      <c r="AE141" s="22">
        <f t="shared" si="36"/>
        <v>0</v>
      </c>
      <c r="AF141" s="22">
        <f t="shared" si="36"/>
        <v>0</v>
      </c>
      <c r="AG141" s="22">
        <f t="shared" si="36"/>
        <v>150006</v>
      </c>
      <c r="AH141" s="22">
        <f t="shared" si="36"/>
        <v>0</v>
      </c>
      <c r="AI141" s="22">
        <f t="shared" si="36"/>
        <v>0</v>
      </c>
      <c r="AJ141" s="22">
        <f t="shared" si="36"/>
        <v>0</v>
      </c>
      <c r="AK141" s="22">
        <f t="shared" si="36"/>
        <v>0</v>
      </c>
      <c r="AL141" s="22">
        <f t="shared" si="36"/>
        <v>0</v>
      </c>
      <c r="AM141" s="22">
        <f t="shared" si="36"/>
        <v>0</v>
      </c>
      <c r="AN141" s="22">
        <f t="shared" si="36"/>
        <v>0</v>
      </c>
      <c r="AO141" s="22">
        <f t="shared" si="36"/>
        <v>0</v>
      </c>
      <c r="AP141" s="22">
        <f t="shared" si="36"/>
        <v>0</v>
      </c>
      <c r="AQ141" s="22">
        <f t="shared" si="36"/>
        <v>0</v>
      </c>
      <c r="AR141" s="22">
        <f t="shared" si="36"/>
        <v>0</v>
      </c>
      <c r="AS141" s="22">
        <f t="shared" si="36"/>
        <v>0</v>
      </c>
      <c r="AT141" s="22">
        <f t="shared" si="36"/>
        <v>0</v>
      </c>
      <c r="AU141" s="22">
        <f t="shared" si="36"/>
        <v>0</v>
      </c>
      <c r="AV141" s="22">
        <f t="shared" si="36"/>
        <v>0</v>
      </c>
      <c r="AW141" s="22">
        <f t="shared" si="36"/>
        <v>95550</v>
      </c>
      <c r="AX141" s="22">
        <f t="shared" si="36"/>
        <v>0</v>
      </c>
      <c r="AY141" s="22">
        <f t="shared" si="36"/>
        <v>0</v>
      </c>
      <c r="AZ141" s="22">
        <f t="shared" si="36"/>
        <v>0</v>
      </c>
      <c r="BA141" s="22">
        <f t="shared" si="36"/>
        <v>18006844</v>
      </c>
      <c r="BB141" s="22">
        <f t="shared" si="36"/>
        <v>-30960806</v>
      </c>
      <c r="BC141" s="21">
        <f t="shared" si="7"/>
        <v>-407926</v>
      </c>
    </row>
    <row r="142" spans="1:55" ht="9" x14ac:dyDescent="0.25">
      <c r="A142" s="1" t="s">
        <v>321</v>
      </c>
      <c r="B142" s="1" t="s">
        <v>338</v>
      </c>
      <c r="C142" s="22">
        <f t="shared" si="34"/>
        <v>0</v>
      </c>
      <c r="D142" s="22">
        <f t="shared" si="36"/>
        <v>0</v>
      </c>
      <c r="E142" s="22">
        <f t="shared" si="36"/>
        <v>0</v>
      </c>
      <c r="F142" s="22">
        <f t="shared" si="36"/>
        <v>0</v>
      </c>
      <c r="G142" s="22">
        <f t="shared" si="36"/>
        <v>0</v>
      </c>
      <c r="H142" s="22">
        <f t="shared" si="36"/>
        <v>0</v>
      </c>
      <c r="I142" s="22">
        <f t="shared" si="36"/>
        <v>0</v>
      </c>
      <c r="J142" s="22">
        <f t="shared" si="36"/>
        <v>0</v>
      </c>
      <c r="K142" s="22">
        <f t="shared" si="36"/>
        <v>0</v>
      </c>
      <c r="L142" s="22">
        <f t="shared" si="36"/>
        <v>0</v>
      </c>
      <c r="M142" s="22">
        <f t="shared" si="36"/>
        <v>0</v>
      </c>
      <c r="N142" s="22">
        <f t="shared" si="36"/>
        <v>0</v>
      </c>
      <c r="O142" s="22">
        <f t="shared" si="36"/>
        <v>0</v>
      </c>
      <c r="P142" s="22">
        <f t="shared" si="36"/>
        <v>0</v>
      </c>
      <c r="Q142" s="22">
        <f t="shared" si="36"/>
        <v>0</v>
      </c>
      <c r="R142" s="22">
        <f t="shared" si="36"/>
        <v>0</v>
      </c>
      <c r="S142" s="22">
        <f t="shared" si="36"/>
        <v>0</v>
      </c>
      <c r="T142" s="22">
        <f t="shared" si="36"/>
        <v>0</v>
      </c>
      <c r="U142" s="22">
        <f t="shared" si="36"/>
        <v>0</v>
      </c>
      <c r="V142" s="22">
        <f t="shared" si="36"/>
        <v>0</v>
      </c>
      <c r="W142" s="22">
        <f t="shared" si="36"/>
        <v>0</v>
      </c>
      <c r="X142" s="22">
        <f t="shared" si="36"/>
        <v>0</v>
      </c>
      <c r="Y142" s="22">
        <f t="shared" si="36"/>
        <v>17006628</v>
      </c>
      <c r="Z142" s="22">
        <f t="shared" si="36"/>
        <v>0</v>
      </c>
      <c r="AA142" s="22">
        <f t="shared" si="36"/>
        <v>0</v>
      </c>
      <c r="AB142" s="22">
        <f t="shared" si="36"/>
        <v>0</v>
      </c>
      <c r="AC142" s="22">
        <f t="shared" si="36"/>
        <v>0</v>
      </c>
      <c r="AD142" s="22">
        <f t="shared" si="33"/>
        <v>0</v>
      </c>
      <c r="AE142" s="22">
        <f t="shared" si="36"/>
        <v>0</v>
      </c>
      <c r="AF142" s="22">
        <f t="shared" si="36"/>
        <v>0</v>
      </c>
      <c r="AG142" s="22">
        <f t="shared" si="36"/>
        <v>0</v>
      </c>
      <c r="AH142" s="22">
        <f t="shared" si="36"/>
        <v>0</v>
      </c>
      <c r="AI142" s="22">
        <f t="shared" si="36"/>
        <v>0</v>
      </c>
      <c r="AJ142" s="22">
        <f t="shared" si="36"/>
        <v>0</v>
      </c>
      <c r="AK142" s="22">
        <f t="shared" si="36"/>
        <v>0</v>
      </c>
      <c r="AL142" s="22">
        <f t="shared" si="36"/>
        <v>0</v>
      </c>
      <c r="AM142" s="22">
        <f t="shared" si="36"/>
        <v>0</v>
      </c>
      <c r="AN142" s="22">
        <f t="shared" si="36"/>
        <v>0</v>
      </c>
      <c r="AO142" s="22">
        <f t="shared" si="36"/>
        <v>0</v>
      </c>
      <c r="AP142" s="22">
        <f t="shared" si="36"/>
        <v>0</v>
      </c>
      <c r="AQ142" s="22">
        <f t="shared" si="36"/>
        <v>0</v>
      </c>
      <c r="AR142" s="22">
        <f t="shared" si="36"/>
        <v>0</v>
      </c>
      <c r="AS142" s="22">
        <f t="shared" si="36"/>
        <v>0</v>
      </c>
      <c r="AT142" s="22">
        <f t="shared" si="36"/>
        <v>0</v>
      </c>
      <c r="AU142" s="22">
        <f t="shared" si="36"/>
        <v>0</v>
      </c>
      <c r="AV142" s="22">
        <f t="shared" si="36"/>
        <v>0</v>
      </c>
      <c r="AW142" s="22">
        <f t="shared" si="36"/>
        <v>546832</v>
      </c>
      <c r="AX142" s="22">
        <f t="shared" si="36"/>
        <v>0</v>
      </c>
      <c r="AY142" s="22">
        <f t="shared" si="36"/>
        <v>0</v>
      </c>
      <c r="AZ142" s="22">
        <f t="shared" si="36"/>
        <v>0</v>
      </c>
      <c r="BA142" s="22">
        <f t="shared" si="36"/>
        <v>0</v>
      </c>
      <c r="BB142" s="22">
        <f t="shared" si="36"/>
        <v>81956921</v>
      </c>
      <c r="BC142" s="21">
        <f t="shared" si="7"/>
        <v>99510381</v>
      </c>
    </row>
    <row r="143" spans="1:55" ht="9" x14ac:dyDescent="0.25">
      <c r="A143" s="1" t="s">
        <v>322</v>
      </c>
      <c r="B143" s="1" t="s">
        <v>339</v>
      </c>
      <c r="C143" s="22">
        <f t="shared" si="34"/>
        <v>0</v>
      </c>
      <c r="D143" s="22">
        <f t="shared" si="36"/>
        <v>0</v>
      </c>
      <c r="E143" s="22">
        <f t="shared" si="36"/>
        <v>0</v>
      </c>
      <c r="F143" s="22">
        <f t="shared" si="36"/>
        <v>0</v>
      </c>
      <c r="G143" s="22">
        <f t="shared" si="36"/>
        <v>0</v>
      </c>
      <c r="H143" s="22">
        <f t="shared" si="36"/>
        <v>0</v>
      </c>
      <c r="I143" s="22">
        <f t="shared" si="36"/>
        <v>0</v>
      </c>
      <c r="J143" s="22">
        <f t="shared" si="36"/>
        <v>0</v>
      </c>
      <c r="K143" s="22">
        <f t="shared" si="36"/>
        <v>0</v>
      </c>
      <c r="L143" s="22">
        <f t="shared" si="36"/>
        <v>1199252</v>
      </c>
      <c r="M143" s="22">
        <f t="shared" si="36"/>
        <v>0</v>
      </c>
      <c r="N143" s="22">
        <f t="shared" si="36"/>
        <v>0</v>
      </c>
      <c r="O143" s="22">
        <f t="shared" si="36"/>
        <v>0</v>
      </c>
      <c r="P143" s="22">
        <f t="shared" si="36"/>
        <v>0</v>
      </c>
      <c r="Q143" s="22">
        <f t="shared" si="36"/>
        <v>0</v>
      </c>
      <c r="R143" s="22">
        <f t="shared" si="36"/>
        <v>0</v>
      </c>
      <c r="S143" s="22">
        <f t="shared" si="36"/>
        <v>0</v>
      </c>
      <c r="T143" s="22">
        <f t="shared" si="36"/>
        <v>17201877</v>
      </c>
      <c r="U143" s="22">
        <f t="shared" si="36"/>
        <v>0</v>
      </c>
      <c r="V143" s="22">
        <f t="shared" si="36"/>
        <v>0</v>
      </c>
      <c r="W143" s="22">
        <f t="shared" si="36"/>
        <v>0</v>
      </c>
      <c r="X143" s="22">
        <f t="shared" si="36"/>
        <v>0</v>
      </c>
      <c r="Y143" s="22">
        <f t="shared" si="36"/>
        <v>0</v>
      </c>
      <c r="Z143" s="22">
        <f t="shared" si="36"/>
        <v>0</v>
      </c>
      <c r="AA143" s="22">
        <f t="shared" si="36"/>
        <v>0</v>
      </c>
      <c r="AB143" s="22">
        <f t="shared" si="36"/>
        <v>0</v>
      </c>
      <c r="AC143" s="22">
        <f t="shared" si="36"/>
        <v>0</v>
      </c>
      <c r="AD143" s="22">
        <f t="shared" si="33"/>
        <v>0</v>
      </c>
      <c r="AE143" s="22">
        <f t="shared" si="36"/>
        <v>0</v>
      </c>
      <c r="AF143" s="22">
        <f t="shared" si="36"/>
        <v>0</v>
      </c>
      <c r="AG143" s="22">
        <f t="shared" si="36"/>
        <v>0</v>
      </c>
      <c r="AH143" s="22">
        <f t="shared" si="36"/>
        <v>0</v>
      </c>
      <c r="AI143" s="22">
        <f t="shared" ref="D143:BB144" si="37">AI80</f>
        <v>0</v>
      </c>
      <c r="AJ143" s="22">
        <f t="shared" si="37"/>
        <v>0</v>
      </c>
      <c r="AK143" s="22">
        <f t="shared" si="37"/>
        <v>0</v>
      </c>
      <c r="AL143" s="22">
        <f t="shared" si="37"/>
        <v>0</v>
      </c>
      <c r="AM143" s="22">
        <f t="shared" si="37"/>
        <v>0</v>
      </c>
      <c r="AN143" s="22">
        <f t="shared" si="37"/>
        <v>0</v>
      </c>
      <c r="AO143" s="22">
        <f t="shared" si="37"/>
        <v>0</v>
      </c>
      <c r="AP143" s="22">
        <f t="shared" si="37"/>
        <v>0</v>
      </c>
      <c r="AQ143" s="22">
        <f t="shared" si="37"/>
        <v>0</v>
      </c>
      <c r="AR143" s="22">
        <f t="shared" si="37"/>
        <v>0</v>
      </c>
      <c r="AS143" s="22">
        <f t="shared" si="37"/>
        <v>0</v>
      </c>
      <c r="AT143" s="22">
        <f t="shared" si="37"/>
        <v>0</v>
      </c>
      <c r="AU143" s="22">
        <f t="shared" si="37"/>
        <v>0</v>
      </c>
      <c r="AV143" s="22">
        <f t="shared" si="37"/>
        <v>0</v>
      </c>
      <c r="AW143" s="22">
        <f t="shared" si="37"/>
        <v>0</v>
      </c>
      <c r="AX143" s="22">
        <f t="shared" si="37"/>
        <v>0</v>
      </c>
      <c r="AY143" s="22">
        <f t="shared" si="37"/>
        <v>0</v>
      </c>
      <c r="AZ143" s="22">
        <f t="shared" si="37"/>
        <v>0</v>
      </c>
      <c r="BA143" s="22">
        <f t="shared" si="37"/>
        <v>151277</v>
      </c>
      <c r="BB143" s="22">
        <f t="shared" si="37"/>
        <v>6030949</v>
      </c>
      <c r="BC143" s="21">
        <f t="shared" si="7"/>
        <v>24583355</v>
      </c>
    </row>
    <row r="144" spans="1:55" ht="16.5" x14ac:dyDescent="0.25">
      <c r="A144" s="1" t="s">
        <v>323</v>
      </c>
      <c r="B144" s="1" t="s">
        <v>340</v>
      </c>
      <c r="C144" s="22">
        <f t="shared" si="34"/>
        <v>0</v>
      </c>
      <c r="D144" s="22">
        <f t="shared" si="37"/>
        <v>2067829</v>
      </c>
      <c r="E144" s="22">
        <f t="shared" si="37"/>
        <v>0</v>
      </c>
      <c r="F144" s="22">
        <f t="shared" si="37"/>
        <v>0</v>
      </c>
      <c r="G144" s="22">
        <f t="shared" si="37"/>
        <v>0</v>
      </c>
      <c r="H144" s="22">
        <f t="shared" si="37"/>
        <v>0</v>
      </c>
      <c r="I144" s="22">
        <f t="shared" si="37"/>
        <v>0</v>
      </c>
      <c r="J144" s="22">
        <f t="shared" si="37"/>
        <v>0</v>
      </c>
      <c r="K144" s="22">
        <f t="shared" si="37"/>
        <v>0</v>
      </c>
      <c r="L144" s="22">
        <f t="shared" si="37"/>
        <v>0</v>
      </c>
      <c r="M144" s="22">
        <f t="shared" si="37"/>
        <v>0</v>
      </c>
      <c r="N144" s="22">
        <f t="shared" si="37"/>
        <v>0</v>
      </c>
      <c r="O144" s="22">
        <f t="shared" si="37"/>
        <v>0</v>
      </c>
      <c r="P144" s="22">
        <f t="shared" si="37"/>
        <v>0</v>
      </c>
      <c r="Q144" s="22">
        <f t="shared" si="37"/>
        <v>0</v>
      </c>
      <c r="R144" s="22">
        <f t="shared" si="37"/>
        <v>0</v>
      </c>
      <c r="S144" s="22">
        <f t="shared" si="37"/>
        <v>0</v>
      </c>
      <c r="T144" s="22">
        <f t="shared" si="37"/>
        <v>0</v>
      </c>
      <c r="U144" s="22">
        <f t="shared" si="37"/>
        <v>0</v>
      </c>
      <c r="V144" s="22">
        <f t="shared" si="37"/>
        <v>0</v>
      </c>
      <c r="W144" s="22">
        <f t="shared" si="37"/>
        <v>0</v>
      </c>
      <c r="X144" s="22">
        <f t="shared" si="37"/>
        <v>0</v>
      </c>
      <c r="Y144" s="22">
        <f t="shared" si="37"/>
        <v>0</v>
      </c>
      <c r="Z144" s="22">
        <f t="shared" si="37"/>
        <v>0</v>
      </c>
      <c r="AA144" s="22">
        <f t="shared" si="37"/>
        <v>0</v>
      </c>
      <c r="AB144" s="22">
        <f t="shared" si="37"/>
        <v>0</v>
      </c>
      <c r="AC144" s="22">
        <f t="shared" si="37"/>
        <v>0</v>
      </c>
      <c r="AD144" s="22">
        <f t="shared" ref="AD144" si="38">AD81</f>
        <v>0</v>
      </c>
      <c r="AE144" s="22">
        <f t="shared" si="37"/>
        <v>0</v>
      </c>
      <c r="AF144" s="22">
        <f t="shared" si="37"/>
        <v>0</v>
      </c>
      <c r="AG144" s="22">
        <f t="shared" si="37"/>
        <v>0</v>
      </c>
      <c r="AH144" s="22">
        <f t="shared" si="37"/>
        <v>0</v>
      </c>
      <c r="AI144" s="22">
        <f t="shared" si="37"/>
        <v>0</v>
      </c>
      <c r="AJ144" s="22">
        <f t="shared" si="37"/>
        <v>0</v>
      </c>
      <c r="AK144" s="22">
        <f t="shared" si="37"/>
        <v>0</v>
      </c>
      <c r="AL144" s="22">
        <f t="shared" si="37"/>
        <v>0</v>
      </c>
      <c r="AM144" s="22">
        <f t="shared" si="37"/>
        <v>0</v>
      </c>
      <c r="AN144" s="22">
        <f t="shared" si="37"/>
        <v>0</v>
      </c>
      <c r="AO144" s="22">
        <f t="shared" si="37"/>
        <v>0</v>
      </c>
      <c r="AP144" s="22">
        <f t="shared" si="37"/>
        <v>0</v>
      </c>
      <c r="AQ144" s="22">
        <f t="shared" si="37"/>
        <v>0</v>
      </c>
      <c r="AR144" s="22">
        <f t="shared" si="37"/>
        <v>0</v>
      </c>
      <c r="AS144" s="22">
        <f t="shared" si="37"/>
        <v>0</v>
      </c>
      <c r="AT144" s="22">
        <f t="shared" si="37"/>
        <v>0</v>
      </c>
      <c r="AU144" s="22">
        <f t="shared" si="37"/>
        <v>0</v>
      </c>
      <c r="AV144" s="22">
        <f t="shared" si="37"/>
        <v>0</v>
      </c>
      <c r="AW144" s="22">
        <f t="shared" si="37"/>
        <v>0</v>
      </c>
      <c r="AX144" s="22">
        <f t="shared" si="37"/>
        <v>0</v>
      </c>
      <c r="AY144" s="22">
        <f t="shared" si="37"/>
        <v>0</v>
      </c>
      <c r="AZ144" s="22">
        <f t="shared" si="37"/>
        <v>0</v>
      </c>
      <c r="BA144" s="22">
        <f t="shared" si="37"/>
        <v>0</v>
      </c>
      <c r="BB144" s="22">
        <f t="shared" si="37"/>
        <v>89910017</v>
      </c>
      <c r="BC144" s="21">
        <f t="shared" si="7"/>
        <v>91977846</v>
      </c>
    </row>
    <row r="145" spans="1:55" ht="11.25" x14ac:dyDescent="0.25">
      <c r="A145" s="30"/>
      <c r="B145" s="30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BC145" s="34"/>
    </row>
    <row r="146" spans="1:55" ht="11.25" x14ac:dyDescent="0.25">
      <c r="A146" s="23" t="s">
        <v>218</v>
      </c>
      <c r="B146" s="23" t="s">
        <v>218</v>
      </c>
      <c r="C146" s="24">
        <f>SUM(C85:C145)</f>
        <v>0</v>
      </c>
      <c r="D146" s="24">
        <f t="shared" ref="D146:BA146" si="39">SUM(D85:D145)</f>
        <v>87398745</v>
      </c>
      <c r="E146" s="24">
        <f t="shared" si="39"/>
        <v>1905780367</v>
      </c>
      <c r="F146" s="24">
        <f t="shared" si="39"/>
        <v>3115139</v>
      </c>
      <c r="G146" s="24">
        <f t="shared" si="39"/>
        <v>68246402</v>
      </c>
      <c r="H146" s="24">
        <f t="shared" si="39"/>
        <v>0</v>
      </c>
      <c r="I146" s="24">
        <f t="shared" si="39"/>
        <v>0</v>
      </c>
      <c r="J146" s="24">
        <f t="shared" si="39"/>
        <v>3471497934</v>
      </c>
      <c r="K146" s="24">
        <f t="shared" si="39"/>
        <v>124362969</v>
      </c>
      <c r="L146" s="24">
        <f t="shared" si="39"/>
        <v>1454730237</v>
      </c>
      <c r="M146" s="24">
        <f t="shared" si="39"/>
        <v>105607883</v>
      </c>
      <c r="N146" s="24">
        <f t="shared" si="39"/>
        <v>134032482</v>
      </c>
      <c r="O146" s="24">
        <f t="shared" si="39"/>
        <v>59196816</v>
      </c>
      <c r="P146" s="24">
        <f t="shared" si="39"/>
        <v>26060219</v>
      </c>
      <c r="Q146" s="24">
        <f t="shared" si="39"/>
        <v>9509194</v>
      </c>
      <c r="R146" s="24">
        <f t="shared" si="39"/>
        <v>73632304</v>
      </c>
      <c r="S146" s="24">
        <f t="shared" si="39"/>
        <v>10084110</v>
      </c>
      <c r="T146" s="24">
        <f t="shared" si="39"/>
        <v>27078752</v>
      </c>
      <c r="U146" s="24">
        <f t="shared" si="39"/>
        <v>12518585</v>
      </c>
      <c r="V146" s="24">
        <f t="shared" si="39"/>
        <v>41954306</v>
      </c>
      <c r="W146" s="24">
        <f t="shared" si="39"/>
        <v>760692895</v>
      </c>
      <c r="X146" s="24">
        <f t="shared" si="39"/>
        <v>70286168</v>
      </c>
      <c r="Y146" s="24">
        <f t="shared" si="39"/>
        <v>17006628</v>
      </c>
      <c r="Z146" s="24">
        <f t="shared" si="39"/>
        <v>143735240</v>
      </c>
      <c r="AA146" s="24">
        <f t="shared" si="39"/>
        <v>3911311968</v>
      </c>
      <c r="AB146" s="24">
        <f t="shared" si="39"/>
        <v>28208786</v>
      </c>
      <c r="AC146" s="24">
        <f t="shared" si="39"/>
        <v>-15377</v>
      </c>
      <c r="AD146" s="24">
        <f t="shared" ref="AD146" si="40">SUM(AD85:AD145)</f>
        <v>199297</v>
      </c>
      <c r="AE146" s="24">
        <f t="shared" si="39"/>
        <v>0</v>
      </c>
      <c r="AF146" s="24">
        <f t="shared" si="39"/>
        <v>40742247</v>
      </c>
      <c r="AG146" s="24">
        <f t="shared" si="39"/>
        <v>43022308</v>
      </c>
      <c r="AH146" s="24">
        <f t="shared" si="39"/>
        <v>60101510</v>
      </c>
      <c r="AI146" s="24">
        <f t="shared" si="39"/>
        <v>123383361</v>
      </c>
      <c r="AJ146" s="24">
        <f t="shared" si="39"/>
        <v>55520929</v>
      </c>
      <c r="AK146" s="24">
        <f t="shared" si="39"/>
        <v>135635446</v>
      </c>
      <c r="AL146" s="24">
        <f t="shared" si="39"/>
        <v>3009534975</v>
      </c>
      <c r="AM146" s="24">
        <f t="shared" si="39"/>
        <v>7802874</v>
      </c>
      <c r="AN146" s="24">
        <f t="shared" si="39"/>
        <v>2034776</v>
      </c>
      <c r="AO146" s="24">
        <f t="shared" si="39"/>
        <v>1152050093</v>
      </c>
      <c r="AP146" s="24">
        <f t="shared" si="39"/>
        <v>99887329</v>
      </c>
      <c r="AQ146" s="24">
        <f t="shared" si="39"/>
        <v>522215</v>
      </c>
      <c r="AR146" s="24">
        <f t="shared" si="39"/>
        <v>2293912</v>
      </c>
      <c r="AS146" s="24">
        <f t="shared" si="39"/>
        <v>20451587</v>
      </c>
      <c r="AT146" s="24">
        <f t="shared" si="39"/>
        <v>712779</v>
      </c>
      <c r="AU146" s="24">
        <f t="shared" si="39"/>
        <v>81640405</v>
      </c>
      <c r="AV146" s="24">
        <f t="shared" si="39"/>
        <v>32880737</v>
      </c>
      <c r="AW146" s="24">
        <f t="shared" si="39"/>
        <v>939966496</v>
      </c>
      <c r="AX146" s="24">
        <f t="shared" si="39"/>
        <v>11865663</v>
      </c>
      <c r="AY146" s="24">
        <f t="shared" si="39"/>
        <v>10114393</v>
      </c>
      <c r="AZ146" s="24">
        <f t="shared" si="39"/>
        <v>277537</v>
      </c>
      <c r="BA146" s="24">
        <f t="shared" si="39"/>
        <v>959534365</v>
      </c>
      <c r="BB146" s="24">
        <f>SUM(BB85:BB145)</f>
        <v>14286446518</v>
      </c>
      <c r="BC146" s="32">
        <f>SUM(BC85:BC145)</f>
        <v>33622654504</v>
      </c>
    </row>
    <row r="147" spans="1:55" ht="9" x14ac:dyDescent="0.15">
      <c r="A147" s="3"/>
    </row>
    <row r="148" spans="1:55" x14ac:dyDescent="0.25">
      <c r="A148" s="2" t="s">
        <v>341</v>
      </c>
      <c r="B148" s="2" t="s">
        <v>342</v>
      </c>
    </row>
    <row r="149" spans="1:55" x14ac:dyDescent="0.15">
      <c r="A149" s="5" t="s">
        <v>133</v>
      </c>
      <c r="B149" s="5" t="s">
        <v>134</v>
      </c>
    </row>
    <row r="150" spans="1:55" x14ac:dyDescent="0.15">
      <c r="A150" s="5" t="s">
        <v>135</v>
      </c>
      <c r="B150" s="5" t="s">
        <v>136</v>
      </c>
    </row>
    <row r="151" spans="1:55" x14ac:dyDescent="0.15">
      <c r="A151" s="5" t="s">
        <v>137</v>
      </c>
      <c r="B151" s="5" t="s">
        <v>138</v>
      </c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2020-08-20T22:00:00+00:00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6007-T-2-20736</_dlc_DocId>
    <_dlc_DocIdUrl xmlns="c02c0bea-4f82-4aa1-baab-e854decf7601">
      <Url>https://dok.finma.ch/sites/6007-T/_layouts/15/DocIdRedir.aspx?ID=6007-T-2-20736</Url>
      <Description>6007-T-2-20736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572BC3-9EAC-478B-99F7-532E4E94D41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E47DD6F-AA80-4F17-82BA-3DCEBC34B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345B18-35B4-4CBE-8A7F-A7E3CB3BCDC9}">
  <ds:schemaRefs>
    <ds:schemaRef ds:uri="7F18B51A-7341-4DE8-91DA-DAB5EFDD4D7A"/>
    <ds:schemaRef ds:uri="7f18b51a-7341-4de8-91da-dab5efdd4d7a"/>
    <ds:schemaRef ds:uri="http://schemas.microsoft.com/office/2006/metadata/properties"/>
    <ds:schemaRef ds:uri="http://schemas.microsoft.com/office/2006/documentManagement/types"/>
    <ds:schemaRef ds:uri="c02c0bea-4f82-4aa1-baab-e854decf7601"/>
    <ds:schemaRef ds:uri="http://schemas.microsoft.com/sharepoint/v3/field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BED623D4-B61D-4B83-A762-86892C0990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Schadenversicherer CH_2019</vt:lpstr>
      <vt:lpstr>'Schadenversicherer CH_2019'!Drucktitel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2020-09-18T07:38:09Z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4d5b37af-4c2d-4493-84a5-854f000aac13</vt:lpwstr>
  </property>
  <property fmtid="{D5CDD505-2E9C-101B-9397-08002B2CF9AE}" pid="7" name="DossierStatus_Note">
    <vt:lpwstr/>
  </property>
</Properties>
</file>