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k.finma.ch/sites/6007-T/Dossiers/Statistiken/Versicherreport Finma.ch/Rück/"/>
    </mc:Choice>
  </mc:AlternateContent>
  <bookViews>
    <workbookView xWindow="0" yWindow="0" windowWidth="19200" windowHeight="7070"/>
  </bookViews>
  <sheets>
    <sheet name="Rückversicherer_2019" sheetId="2" r:id="rId1"/>
  </sheets>
  <definedNames>
    <definedName name="_xlnm._FilterDatabase" localSheetId="0" hidden="1">Rückversicherer_2019!$A$1:$B$114</definedName>
    <definedName name="_xlnm.Print_Titles" localSheetId="0">Rückversicherer_2019!$1:$1</definedName>
  </definedNames>
  <calcPr calcId="162913"/>
</workbook>
</file>

<file path=xl/calcChain.xml><?xml version="1.0" encoding="utf-8"?>
<calcChain xmlns="http://schemas.openxmlformats.org/spreadsheetml/2006/main">
  <c r="D102" i="2" l="1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D79" i="2" l="1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D80" i="2"/>
  <c r="E80" i="2"/>
  <c r="F80" i="2"/>
  <c r="BA80" i="2" s="1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D84" i="2"/>
  <c r="E84" i="2"/>
  <c r="F84" i="2"/>
  <c r="BA84" i="2" s="1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D85" i="2"/>
  <c r="E85" i="2"/>
  <c r="BA85" i="2" s="1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D87" i="2"/>
  <c r="E87" i="2"/>
  <c r="F87" i="2"/>
  <c r="G87" i="2"/>
  <c r="BA87" i="2" s="1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D89" i="2"/>
  <c r="E89" i="2"/>
  <c r="BA89" i="2" s="1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D91" i="2"/>
  <c r="E91" i="2"/>
  <c r="F91" i="2"/>
  <c r="G91" i="2"/>
  <c r="BA91" i="2" s="1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D95" i="2"/>
  <c r="E95" i="2"/>
  <c r="F95" i="2"/>
  <c r="G95" i="2"/>
  <c r="BA95" i="2" s="1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D97" i="2"/>
  <c r="E97" i="2"/>
  <c r="BA97" i="2" s="1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D99" i="2"/>
  <c r="E99" i="2"/>
  <c r="F99" i="2"/>
  <c r="G99" i="2"/>
  <c r="BA99" i="2" s="1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C87" i="2"/>
  <c r="C88" i="2"/>
  <c r="BA88" i="2" s="1"/>
  <c r="C89" i="2"/>
  <c r="C90" i="2"/>
  <c r="C91" i="2"/>
  <c r="C92" i="2"/>
  <c r="BA92" i="2" s="1"/>
  <c r="C93" i="2"/>
  <c r="C94" i="2"/>
  <c r="C95" i="2"/>
  <c r="C96" i="2"/>
  <c r="BA96" i="2" s="1"/>
  <c r="C97" i="2"/>
  <c r="C98" i="2"/>
  <c r="C99" i="2"/>
  <c r="C100" i="2"/>
  <c r="BA100" i="2" s="1"/>
  <c r="C86" i="2"/>
  <c r="C85" i="2"/>
  <c r="C84" i="2"/>
  <c r="C80" i="2"/>
  <c r="C81" i="2"/>
  <c r="C82" i="2"/>
  <c r="C83" i="2"/>
  <c r="C79" i="2"/>
  <c r="BA93" i="2"/>
  <c r="BA86" i="2"/>
  <c r="BA81" i="2"/>
  <c r="C102" i="2"/>
  <c r="BA82" i="2" l="1"/>
  <c r="BA83" i="2"/>
  <c r="BA98" i="2"/>
  <c r="BA94" i="2"/>
  <c r="BA90" i="2"/>
  <c r="BA79" i="2"/>
  <c r="BA102" i="2" s="1"/>
  <c r="BA75" i="2" l="1"/>
  <c r="BA74" i="2"/>
  <c r="BA72" i="2"/>
  <c r="BA71" i="2"/>
  <c r="BA70" i="2"/>
  <c r="BA68" i="2"/>
  <c r="BA67" i="2"/>
  <c r="BA66" i="2"/>
  <c r="BA65" i="2"/>
  <c r="BA64" i="2"/>
  <c r="BA62" i="2"/>
  <c r="BA61" i="2"/>
  <c r="BA60" i="2"/>
  <c r="BA59" i="2"/>
  <c r="BA58" i="2"/>
  <c r="BA57" i="2"/>
  <c r="BA56" i="2"/>
  <c r="BA55" i="2"/>
  <c r="BA54" i="2"/>
  <c r="BA53" i="2"/>
  <c r="BA52" i="2"/>
  <c r="BA51" i="2"/>
  <c r="BA50" i="2"/>
  <c r="BA49" i="2"/>
  <c r="BA48" i="2"/>
  <c r="BA46" i="2"/>
  <c r="BA45" i="2"/>
  <c r="BA44" i="2"/>
  <c r="BA43" i="2"/>
  <c r="BA41" i="2"/>
  <c r="BA40" i="2"/>
  <c r="BA39" i="2"/>
  <c r="BA37" i="2"/>
  <c r="BA36" i="2"/>
  <c r="BA35" i="2"/>
  <c r="BA34" i="2"/>
  <c r="BA33" i="2"/>
  <c r="BA31" i="2"/>
  <c r="BA30" i="2"/>
  <c r="BA28" i="2"/>
  <c r="BA27" i="2"/>
  <c r="BA26" i="2"/>
  <c r="BA25" i="2"/>
  <c r="BA23" i="2"/>
  <c r="BA22" i="2"/>
  <c r="BA21" i="2"/>
  <c r="BA19" i="2"/>
  <c r="BA18" i="2"/>
  <c r="BA17" i="2"/>
  <c r="BA16" i="2"/>
  <c r="BA15" i="2"/>
  <c r="BA13" i="2"/>
  <c r="BA12" i="2"/>
  <c r="BA11" i="2"/>
  <c r="BA10" i="2"/>
  <c r="BA9" i="2"/>
  <c r="BA7" i="2"/>
  <c r="BA6" i="2"/>
  <c r="BA5" i="2"/>
</calcChain>
</file>

<file path=xl/sharedStrings.xml><?xml version="1.0" encoding="utf-8"?>
<sst xmlns="http://schemas.openxmlformats.org/spreadsheetml/2006/main" count="308" uniqueCount="204">
  <si>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</si>
  <si>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</si>
  <si>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</si>
  <si>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</si>
  <si>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</si>
  <si>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</si>
  <si>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ADC1RS Aufteilung nach Branchen: Nicht-Leben indirekt</t>
  </si>
  <si>
    <t>ADISR01000 RE: Unfallversicherung (CH + FB)</t>
  </si>
  <si>
    <t>ADISR02000 RE: Krankenversicherung (CH + FB)</t>
  </si>
  <si>
    <t>ADISR01800 RE: Arbeitsunfälle und Berufskrankheiten (CH)</t>
  </si>
  <si>
    <t>ADISR01900 RE: Unfall: Übrige (CH)</t>
  </si>
  <si>
    <t>ADC1RA Aufteilung nach Arten der anteilgebundenen Lebensversicherung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</si>
  <si>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</si>
  <si>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</si>
  <si>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309000000 Zahlungen für Versicherungsfälle: Brutto</t>
  </si>
  <si>
    <t>309100000 Zahlungen für Versicherungsfälle (Leben): Brutto</t>
  </si>
  <si>
    <t>309120000 Zahlungen für Versicherungsfälle (Leben); indirektes Geschäft: Brutto</t>
  </si>
  <si>
    <t>309200000 Zahlungen für Versicherungsfälle für anteilgebundene Lebensversicherung: Brutto</t>
  </si>
  <si>
    <t>309220000 Zahlungen für Versicherungsfälle für anteilgebundene Lebensversicherung; indirektes Geschäft: Brutto</t>
  </si>
  <si>
    <t>309300000 Zahlungen für Versicherungsfälle (Nicht-Leben): Brutto</t>
  </si>
  <si>
    <t>309300200 Zahlungen für Versicherungsfälle (Nicht-Leben); indirektes Geschäft: Brutto</t>
  </si>
  <si>
    <t>Total</t>
  </si>
  <si>
    <t>ADISR03000 RE: Landfahrzeug-Kasko (ohne Schienenfahrzeuge);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</si>
  <si>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</si>
  <si>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</si>
  <si>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</si>
  <si>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</si>
  <si>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ADC007 Aufteilung nach Zedenten-Regionen</t>
  </si>
  <si>
    <t>ADI1000 Europa</t>
  </si>
  <si>
    <t>ADI1010 Nordamerika</t>
  </si>
  <si>
    <t>ADI1020 Mittel- und Südamerika</t>
  </si>
  <si>
    <t>ADI1030 Asien/Pazifik</t>
  </si>
  <si>
    <t>ADI1040 Übrige Länder</t>
  </si>
  <si>
    <t>ADC006 Aufteilung nach Vertragsart</t>
  </si>
  <si>
    <t>ADI1100 Proportional</t>
  </si>
  <si>
    <t>ADI1110 Nicht Proportional</t>
  </si>
  <si>
    <t>ADI1120 Übriges</t>
  </si>
  <si>
    <t>ADC009 Aufteilung nach gruppenintern/gruppenextern</t>
  </si>
  <si>
    <t>ADI0610 Gruppenintern</t>
  </si>
  <si>
    <t>ADI0620 Gruppenextern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</si>
  <si>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</si>
  <si>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</si>
  <si>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</si>
  <si>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</si>
  <si>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</si>
  <si>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</si>
  <si>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UNIQA Re AG</t>
  </si>
  <si>
    <t>Swiss Re Corporate Solutions Ltd</t>
  </si>
  <si>
    <t xml:space="preserve">ADI1120 Übriges   </t>
  </si>
  <si>
    <t>ABB Reinsurance AG</t>
  </si>
  <si>
    <t>Adecco International Re AG</t>
  </si>
  <si>
    <t>Catlin Re Schweiz AG</t>
  </si>
  <si>
    <t>Champlain Reinsurance Company Ltd.</t>
  </si>
  <si>
    <t>Chubb Rückversicherungen (Schweiz) AG</t>
  </si>
  <si>
    <t>Clariant Reinsurance AG</t>
  </si>
  <si>
    <t>Coface Re SA</t>
  </si>
  <si>
    <t>CROWN INSURANCE SA</t>
  </si>
  <si>
    <t>Deutsche Rückversicherung Schweiz AG</t>
  </si>
  <si>
    <t>Doutors Réassurance SA</t>
  </si>
  <si>
    <t>DSM RE Switzerland AG</t>
  </si>
  <si>
    <t>Echo Rückversicherungs-AG</t>
  </si>
  <si>
    <t>EGLESIA AG</t>
  </si>
  <si>
    <t>Engineering Re AG</t>
  </si>
  <si>
    <t>Euler Hermes Reinsurance AG</t>
  </si>
  <si>
    <t>EUROPA Re AG</t>
  </si>
  <si>
    <t>Glacier Reinsurance AG</t>
  </si>
  <si>
    <t>Ikano Re AG</t>
  </si>
  <si>
    <t>Intercona Re AG</t>
  </si>
  <si>
    <t>Intracap Insurance Ltd</t>
  </si>
  <si>
    <t>Korean Reinsurance Switzerland AG</t>
  </si>
  <si>
    <t>KOT INSURANCE COMPANY AG</t>
  </si>
  <si>
    <t>Monros AG</t>
  </si>
  <si>
    <t>MS Amlin AG</t>
  </si>
  <si>
    <t>Munot Re AG</t>
  </si>
  <si>
    <t>New Reinsurance Company Ltd.</t>
  </si>
  <si>
    <t>OMNIUM REINSURANCE COMPANY SA</t>
  </si>
  <si>
    <t>Peak Reinsurance AG</t>
  </si>
  <si>
    <t>Pirelli Group Reinsurance Company SA</t>
  </si>
  <si>
    <t>Plastic Omnium Re AG</t>
  </si>
  <si>
    <t>RELX Risks SA</t>
  </si>
  <si>
    <t>RenaissanceRe Europe AG</t>
  </si>
  <si>
    <t>Ribura Ltd</t>
  </si>
  <si>
    <t>RVK Rück AG</t>
  </si>
  <si>
    <t>SCOR Switzerland AG</t>
  </si>
  <si>
    <t>SIGNAL IDUNA Rückversicherungs AG</t>
  </si>
  <si>
    <t>Sigurd Rück AG</t>
  </si>
  <si>
    <t>Sonepar International Re SA</t>
  </si>
  <si>
    <t>Schweizerische Rückversicherungs-Gesellschaft AG</t>
  </si>
  <si>
    <t>Swiss Re Life Capital Reinsurance AG</t>
  </si>
  <si>
    <t>Syngenta Rückversicherung AG</t>
  </si>
  <si>
    <t>Takeda Re Insurance AG</t>
  </si>
  <si>
    <t>The Toa 21st Century Reinsurance Company Ltd.</t>
  </si>
  <si>
    <t>Unilever Reinsurance AG</t>
  </si>
  <si>
    <t>Validus Reinsurance (Switzerland) Ltd</t>
  </si>
  <si>
    <t>VANDEMOORTELE Rückversicherung AG</t>
  </si>
  <si>
    <t>Veritas Rückversicherungs Aktien-Gesellschaft in Liquidation</t>
  </si>
  <si>
    <t>Volcap SA</t>
  </si>
  <si>
    <t>Schweiz/Suisse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</si>
  <si>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</si>
  <si>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</si>
  <si>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</si>
  <si>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</si>
  <si>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</si>
  <si>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</si>
  <si>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</si>
  <si>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</si>
  <si>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</si>
  <si>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</si>
  <si>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</si>
  <si>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</si>
  <si>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</si>
  <si>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</si>
  <si>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ADC007 Répartition par régions des cédantes</t>
  </si>
  <si>
    <t>ADI1000 Europe</t>
  </si>
  <si>
    <t>ADI1010 Amérique du Nord</t>
  </si>
  <si>
    <t>ADI1020 Amérique centrale et Amérique du Sud</t>
  </si>
  <si>
    <t>ADI1030 Asie/Pacifique</t>
  </si>
  <si>
    <t>ADI1040 Autres  pays de domicile</t>
  </si>
  <si>
    <t>ADC006 Répartition par types de contrat</t>
  </si>
  <si>
    <t>ADI1100 Proportionnel</t>
  </si>
  <si>
    <t>ADI1110 Non proportionnel</t>
  </si>
  <si>
    <t>ADI1120 Autres</t>
  </si>
  <si>
    <t>ADC009 Répartition entre interne/externe au groupe</t>
  </si>
  <si>
    <t>ADI0610 Interne au groupe</t>
  </si>
  <si>
    <t>ADI0620 Externe au groupe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</si>
  <si>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</si>
  <si>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</si>
  <si>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</si>
  <si>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</si>
  <si>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</si>
  <si>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</si>
  <si>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</si>
  <si>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</si>
  <si>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</si>
  <si>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</si>
  <si>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</si>
  <si>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309000000 Charges des sinistres: montants payés: bruts</t>
  </si>
  <si>
    <t>309100000 Charges des sinistres: montants payés (vie): brutes</t>
  </si>
  <si>
    <t>309120000 Charges des sinistres: montants payés (vie); affaires indirectes: brutes</t>
  </si>
  <si>
    <t>309200000 Charges des sinistres: montants payés de l'assurance sur la vie liée à des participations: brutes</t>
  </si>
  <si>
    <t>309220000 Charges des sinistres: montants payés de l'assurance sur la vie liée à des participations; affaires indirectes: brutes</t>
  </si>
  <si>
    <t>309300000 Charges des sinistres: montants payés (non-vie): brutes</t>
  </si>
  <si>
    <t>309300200 Charges des sinistres: montants payés (non-vie); affaires indirectes: brutes</t>
  </si>
  <si>
    <t>Rückversicherer und  Rückversicherungs-Captives</t>
  </si>
  <si>
    <t>Réassureurs et captives de réassurance</t>
  </si>
  <si>
    <t xml:space="preserve"> </t>
  </si>
  <si>
    <t xml:space="preserve">Zahlungen für Versicherungsfälle brutto </t>
  </si>
  <si>
    <t xml:space="preserve">Montants bruts payés pour sinistres </t>
  </si>
  <si>
    <t>RE: Einzelkapitalversicherung (A3.1); (CH + FB)</t>
  </si>
  <si>
    <t>RE: Einzelrentenversicherung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</si>
  <si>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</si>
  <si>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</si>
  <si>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</si>
  <si>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</si>
  <si>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</si>
  <si>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Autres assurances sur la vie (A6.3, A7); (CH + 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</si>
  <si>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</si>
  <si>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</si>
  <si>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</si>
  <si>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</si>
  <si>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 xml:space="preserve">Zahlungen für Versicherungsfälle brutto - pro Branche Total  </t>
  </si>
  <si>
    <t xml:space="preserve">Montants bruts payés pour sinistres - par branches Total  </t>
  </si>
  <si>
    <t>RE: Assurance individuelle de capital (A3.1); (CH + FB)</t>
  </si>
  <si>
    <t>RE: Assurance individuelle de rente (A3.2); (CH + FB)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</si>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</sst>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44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2" borderId="1" xfId="1" applyNumberFormat="1" applyFont="1" applyFill="1" applyBorder="1" applyAlignment="1">
      <alignment vertical="top" wrapText="1" readingOrder="1"/>
    </xf>
    <xf numFmtId="165" fontId="2" fillId="2" borderId="1" xfId="1" applyNumberFormat="1" applyFont="1" applyFill="1" applyBorder="1" applyAlignment="1">
      <alignment vertical="top" wrapText="1" readingOrder="1"/>
    </xf>
    <xf numFmtId="164" fontId="2" fillId="0" borderId="1" xfId="1" applyNumberFormat="1" applyFont="1" applyFill="1" applyBorder="1" applyAlignment="1">
      <alignment vertical="top" wrapText="1" readingOrder="1"/>
    </xf>
    <xf numFmtId="165" fontId="2" fillId="0" borderId="1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4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3" borderId="0" xfId="1" applyNumberFormat="1" applyFont="1" applyFill="1" applyBorder="1" applyAlignment="1">
      <alignment horizontal="left" vertical="top" wrapText="1" readingOrder="1"/>
    </xf>
    <xf numFmtId="0" fontId="8" fillId="0" borderId="0" xfId="1" applyNumberFormat="1" applyFont="1" applyFill="1" applyBorder="1" applyAlignment="1">
      <alignment vertical="top" wrapText="1"/>
    </xf>
    <xf numFmtId="0" fontId="2" fillId="4" borderId="1" xfId="1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3" fontId="4" fillId="3" borderId="0" xfId="0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vertical="top" wrapText="1" readingOrder="1"/>
    </xf>
    <xf numFmtId="3" fontId="5" fillId="3" borderId="1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165" fontId="5" fillId="0" borderId="0" xfId="1" applyNumberFormat="1" applyFont="1" applyFill="1" applyBorder="1" applyAlignment="1">
      <alignment vertical="top" wrapText="1" readingOrder="1"/>
    </xf>
    <xf numFmtId="164" fontId="5" fillId="0" borderId="0" xfId="1" applyNumberFormat="1" applyFont="1" applyFill="1" applyBorder="1" applyAlignment="1">
      <alignment vertical="top" wrapText="1" readingOrder="1"/>
    </xf>
    <xf numFmtId="165" fontId="5" fillId="2" borderId="0" xfId="1" applyNumberFormat="1" applyFont="1" applyFill="1" applyBorder="1" applyAlignment="1">
      <alignment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4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/>
    <xf numFmtId="0" fontId="10" fillId="0" borderId="0" xfId="0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vertical="top" wrapText="1"/>
    </xf>
    <xf numFmtId="165" fontId="2" fillId="0" borderId="0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 applyAlignment="1">
      <alignment vertical="top" wrapText="1" readingOrder="1"/>
    </xf>
    <xf numFmtId="165" fontId="2" fillId="2" borderId="0" xfId="1" applyNumberFormat="1" applyFont="1" applyFill="1" applyBorder="1" applyAlignment="1">
      <alignment vertical="top" wrapText="1" readingOrder="1"/>
    </xf>
    <xf numFmtId="0" fontId="2" fillId="2" borderId="0" xfId="1" applyNumberFormat="1" applyFont="1" applyFill="1" applyBorder="1" applyAlignment="1">
      <alignment vertical="top" wrapText="1" readingOrder="1"/>
    </xf>
    <xf numFmtId="0" fontId="11" fillId="0" borderId="1" xfId="1" applyNumberFormat="1" applyFont="1" applyFill="1" applyBorder="1" applyAlignment="1">
      <alignment horizontal="left" vertical="top" wrapText="1"/>
    </xf>
    <xf numFmtId="3" fontId="11" fillId="2" borderId="1" xfId="1" applyNumberFormat="1" applyFont="1" applyFill="1" applyBorder="1" applyAlignment="1">
      <alignment vertical="top" wrapText="1" readingOrder="1"/>
    </xf>
    <xf numFmtId="0" fontId="11" fillId="0" borderId="0" xfId="1" applyNumberFormat="1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117"/>
  <sheetViews>
    <sheetView showGridLines="0" tabSelected="1" zoomScale="120" zoomScaleNormal="120" workbookViewId="0">
      <pane xSplit="1" topLeftCell="B1" activePane="topRight" state="frozen"/>
      <selection pane="topRight"/>
    </sheetView>
  </sheetViews>
  <sheetFormatPr baseColWidth="10" defaultColWidth="41.1796875" defaultRowHeight="8" x14ac:dyDescent="0.35"/>
  <cols>
    <col min="1" max="1" width="43.90625" style="2" bestFit="1" customWidth="1"/>
    <col min="2" max="2" width="41.81640625" style="2" customWidth="1"/>
    <col min="3" max="3" width="10.453125" style="2" customWidth="1"/>
    <col min="4" max="4" width="9.6328125" style="2" customWidth="1"/>
    <col min="5" max="5" width="10.54296875" style="2" bestFit="1" customWidth="1"/>
    <col min="6" max="6" width="9.54296875" style="2" customWidth="1"/>
    <col min="7" max="7" width="9.36328125" style="2" customWidth="1"/>
    <col min="8" max="8" width="9.7265625" style="2" customWidth="1"/>
    <col min="9" max="10" width="9.36328125" style="2" bestFit="1" customWidth="1"/>
    <col min="11" max="11" width="9.6328125" style="2" bestFit="1" customWidth="1"/>
    <col min="12" max="12" width="9.36328125" style="2" bestFit="1" customWidth="1"/>
    <col min="13" max="13" width="10.81640625" style="2" bestFit="1" customWidth="1"/>
    <col min="14" max="14" width="10.6328125" style="2" bestFit="1" customWidth="1"/>
    <col min="15" max="23" width="9.36328125" style="2" bestFit="1" customWidth="1"/>
    <col min="24" max="24" width="9.54296875" style="2" bestFit="1" customWidth="1"/>
    <col min="25" max="26" width="9.36328125" style="2" bestFit="1" customWidth="1"/>
    <col min="27" max="27" width="9.453125" style="2" bestFit="1" customWidth="1"/>
    <col min="28" max="29" width="9.36328125" style="2" bestFit="1" customWidth="1"/>
    <col min="30" max="31" width="9.7265625" style="2" customWidth="1"/>
    <col min="32" max="32" width="10.36328125" style="2" customWidth="1"/>
    <col min="33" max="33" width="9.36328125" style="2" customWidth="1"/>
    <col min="34" max="34" width="9.26953125" style="2" customWidth="1"/>
    <col min="35" max="37" width="9.453125" style="2" customWidth="1"/>
    <col min="38" max="38" width="9.7265625" style="2" customWidth="1"/>
    <col min="39" max="39" width="9.81640625" style="2" customWidth="1"/>
    <col min="40" max="40" width="9.54296875" style="2" customWidth="1"/>
    <col min="41" max="41" width="9.36328125" style="2" customWidth="1"/>
    <col min="42" max="42" width="9.6328125" style="2" customWidth="1"/>
    <col min="43" max="43" width="9.26953125" style="2" customWidth="1"/>
    <col min="44" max="45" width="9.453125" style="2" customWidth="1"/>
    <col min="46" max="46" width="9.6328125" style="2" customWidth="1"/>
    <col min="47" max="47" width="9.26953125" style="2" customWidth="1"/>
    <col min="48" max="48" width="9.6328125" style="2" customWidth="1"/>
    <col min="49" max="49" width="9.90625" style="2" customWidth="1"/>
    <col min="50" max="50" width="9.36328125" style="2" customWidth="1"/>
    <col min="51" max="51" width="9.54296875" style="2" customWidth="1"/>
    <col min="52" max="52" width="11.7265625" style="2" customWidth="1"/>
    <col min="53" max="53" width="11.36328125" style="2" bestFit="1" customWidth="1"/>
    <col min="54" max="16384" width="41.1796875" style="2"/>
  </cols>
  <sheetData>
    <row r="1" spans="1:53" ht="10" x14ac:dyDescent="0.2">
      <c r="A1" s="13" t="s">
        <v>145</v>
      </c>
      <c r="B1" s="13" t="s">
        <v>145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45" x14ac:dyDescent="0.35">
      <c r="A2" s="17" t="s">
        <v>143</v>
      </c>
      <c r="B2" s="17" t="s">
        <v>144</v>
      </c>
      <c r="C2" s="15" t="s">
        <v>49</v>
      </c>
      <c r="D2" s="15" t="s">
        <v>50</v>
      </c>
      <c r="E2" s="15" t="s">
        <v>51</v>
      </c>
      <c r="F2" s="15" t="s">
        <v>52</v>
      </c>
      <c r="G2" s="15" t="s">
        <v>53</v>
      </c>
      <c r="H2" s="15" t="s">
        <v>54</v>
      </c>
      <c r="I2" s="15" t="s">
        <v>55</v>
      </c>
      <c r="J2" s="15" t="s">
        <v>56</v>
      </c>
      <c r="K2" s="15" t="s">
        <v>57</v>
      </c>
      <c r="L2" s="15" t="s">
        <v>58</v>
      </c>
      <c r="M2" s="15" t="s">
        <v>59</v>
      </c>
      <c r="N2" s="15" t="s">
        <v>60</v>
      </c>
      <c r="O2" s="15" t="s">
        <v>61</v>
      </c>
      <c r="P2" s="15" t="s">
        <v>62</v>
      </c>
      <c r="Q2" s="15" t="s">
        <v>63</v>
      </c>
      <c r="R2" s="15" t="s">
        <v>64</v>
      </c>
      <c r="S2" s="15" t="s">
        <v>65</v>
      </c>
      <c r="T2" s="15" t="s">
        <v>66</v>
      </c>
      <c r="U2" s="15" t="s">
        <v>67</v>
      </c>
      <c r="V2" s="15" t="s">
        <v>68</v>
      </c>
      <c r="W2" s="15" t="s">
        <v>69</v>
      </c>
      <c r="X2" s="15" t="s">
        <v>70</v>
      </c>
      <c r="Y2" s="15" t="s">
        <v>71</v>
      </c>
      <c r="Z2" s="15" t="s">
        <v>72</v>
      </c>
      <c r="AA2" s="15" t="s">
        <v>73</v>
      </c>
      <c r="AB2" s="15" t="s">
        <v>74</v>
      </c>
      <c r="AC2" s="15" t="s">
        <v>75</v>
      </c>
      <c r="AD2" s="15" t="s">
        <v>76</v>
      </c>
      <c r="AE2" s="15" t="s">
        <v>77</v>
      </c>
      <c r="AF2" s="15" t="s">
        <v>78</v>
      </c>
      <c r="AG2" s="15" t="s">
        <v>79</v>
      </c>
      <c r="AH2" s="15" t="s">
        <v>80</v>
      </c>
      <c r="AI2" s="15" t="s">
        <v>81</v>
      </c>
      <c r="AJ2" s="15" t="s">
        <v>82</v>
      </c>
      <c r="AK2" s="15" t="s">
        <v>83</v>
      </c>
      <c r="AL2" s="15" t="s">
        <v>84</v>
      </c>
      <c r="AM2" s="15" t="s">
        <v>85</v>
      </c>
      <c r="AN2" s="15" t="s">
        <v>86</v>
      </c>
      <c r="AO2" s="15" t="s">
        <v>47</v>
      </c>
      <c r="AP2" s="15" t="s">
        <v>87</v>
      </c>
      <c r="AQ2" s="15" t="s">
        <v>88</v>
      </c>
      <c r="AR2" s="15" t="s">
        <v>89</v>
      </c>
      <c r="AS2" s="15" t="s">
        <v>90</v>
      </c>
      <c r="AT2" s="15" t="s">
        <v>91</v>
      </c>
      <c r="AU2" s="15" t="s">
        <v>92</v>
      </c>
      <c r="AV2" s="15" t="s">
        <v>46</v>
      </c>
      <c r="AW2" s="15" t="s">
        <v>93</v>
      </c>
      <c r="AX2" s="15" t="s">
        <v>94</v>
      </c>
      <c r="AY2" s="15" t="s">
        <v>95</v>
      </c>
      <c r="AZ2" s="15" t="s">
        <v>96</v>
      </c>
      <c r="BA2" s="16" t="s">
        <v>21</v>
      </c>
    </row>
    <row r="3" spans="1:53" ht="18" x14ac:dyDescent="0.35">
      <c r="A3" s="14" t="s">
        <v>146</v>
      </c>
      <c r="B3" s="14" t="s">
        <v>147</v>
      </c>
      <c r="C3" s="15" t="s">
        <v>97</v>
      </c>
      <c r="D3" s="15" t="s">
        <v>97</v>
      </c>
      <c r="E3" s="15" t="s">
        <v>97</v>
      </c>
      <c r="F3" s="15" t="s">
        <v>97</v>
      </c>
      <c r="G3" s="15" t="s">
        <v>97</v>
      </c>
      <c r="H3" s="15" t="s">
        <v>97</v>
      </c>
      <c r="I3" s="15" t="s">
        <v>97</v>
      </c>
      <c r="J3" s="15" t="s">
        <v>97</v>
      </c>
      <c r="K3" s="15" t="s">
        <v>97</v>
      </c>
      <c r="L3" s="15" t="s">
        <v>97</v>
      </c>
      <c r="M3" s="15" t="s">
        <v>97</v>
      </c>
      <c r="N3" s="15" t="s">
        <v>97</v>
      </c>
      <c r="O3" s="15" t="s">
        <v>97</v>
      </c>
      <c r="P3" s="15" t="s">
        <v>97</v>
      </c>
      <c r="Q3" s="15" t="s">
        <v>97</v>
      </c>
      <c r="R3" s="15" t="s">
        <v>97</v>
      </c>
      <c r="S3" s="15" t="s">
        <v>97</v>
      </c>
      <c r="T3" s="15" t="s">
        <v>97</v>
      </c>
      <c r="U3" s="15" t="s">
        <v>97</v>
      </c>
      <c r="V3" s="15" t="s">
        <v>97</v>
      </c>
      <c r="W3" s="15" t="s">
        <v>97</v>
      </c>
      <c r="X3" s="15" t="s">
        <v>97</v>
      </c>
      <c r="Y3" s="15" t="s">
        <v>97</v>
      </c>
      <c r="Z3" s="15" t="s">
        <v>97</v>
      </c>
      <c r="AA3" s="15" t="s">
        <v>97</v>
      </c>
      <c r="AB3" s="15" t="s">
        <v>97</v>
      </c>
      <c r="AC3" s="15" t="s">
        <v>97</v>
      </c>
      <c r="AD3" s="15" t="s">
        <v>97</v>
      </c>
      <c r="AE3" s="15" t="s">
        <v>97</v>
      </c>
      <c r="AF3" s="15" t="s">
        <v>97</v>
      </c>
      <c r="AG3" s="15" t="s">
        <v>97</v>
      </c>
      <c r="AH3" s="15" t="s">
        <v>97</v>
      </c>
      <c r="AI3" s="15" t="s">
        <v>97</v>
      </c>
      <c r="AJ3" s="15" t="s">
        <v>97</v>
      </c>
      <c r="AK3" s="15" t="s">
        <v>97</v>
      </c>
      <c r="AL3" s="15" t="s">
        <v>97</v>
      </c>
      <c r="AM3" s="15" t="s">
        <v>97</v>
      </c>
      <c r="AN3" s="15" t="s">
        <v>97</v>
      </c>
      <c r="AO3" s="15" t="s">
        <v>97</v>
      </c>
      <c r="AP3" s="15" t="s">
        <v>97</v>
      </c>
      <c r="AQ3" s="15" t="s">
        <v>97</v>
      </c>
      <c r="AR3" s="15" t="s">
        <v>97</v>
      </c>
      <c r="AS3" s="15" t="s">
        <v>97</v>
      </c>
      <c r="AT3" s="15" t="s">
        <v>97</v>
      </c>
      <c r="AU3" s="15" t="s">
        <v>97</v>
      </c>
      <c r="AV3" s="15" t="s">
        <v>97</v>
      </c>
      <c r="AW3" s="15" t="s">
        <v>97</v>
      </c>
      <c r="AX3" s="15" t="s">
        <v>97</v>
      </c>
      <c r="AY3" s="15" t="s">
        <v>97</v>
      </c>
      <c r="AZ3" s="15" t="s">
        <v>97</v>
      </c>
      <c r="BA3" s="16" t="s">
        <v>97</v>
      </c>
    </row>
    <row r="4" spans="1:53" ht="32" x14ac:dyDescent="0.35">
      <c r="A4" s="1" t="s">
        <v>202</v>
      </c>
      <c r="B4" s="1" t="s">
        <v>203</v>
      </c>
      <c r="C4" s="4">
        <v>2019</v>
      </c>
      <c r="D4" s="4">
        <v>2019</v>
      </c>
      <c r="E4" s="4">
        <v>2019</v>
      </c>
      <c r="F4" s="4">
        <v>2019</v>
      </c>
      <c r="G4" s="4">
        <v>2019</v>
      </c>
      <c r="H4" s="4">
        <v>2019</v>
      </c>
      <c r="I4" s="4">
        <v>2019</v>
      </c>
      <c r="J4" s="4">
        <v>2019</v>
      </c>
      <c r="K4" s="4">
        <v>2019</v>
      </c>
      <c r="L4" s="4">
        <v>2019</v>
      </c>
      <c r="M4" s="4">
        <v>2019</v>
      </c>
      <c r="N4" s="4">
        <v>2019</v>
      </c>
      <c r="O4" s="4">
        <v>2019</v>
      </c>
      <c r="P4" s="4">
        <v>2019</v>
      </c>
      <c r="Q4" s="4">
        <v>2019</v>
      </c>
      <c r="R4" s="4">
        <v>2019</v>
      </c>
      <c r="S4" s="4">
        <v>2019</v>
      </c>
      <c r="T4" s="4">
        <v>2019</v>
      </c>
      <c r="U4" s="4">
        <v>2019</v>
      </c>
      <c r="V4" s="4">
        <v>2019</v>
      </c>
      <c r="W4" s="4">
        <v>2019</v>
      </c>
      <c r="X4" s="4">
        <v>2019</v>
      </c>
      <c r="Y4" s="4">
        <v>2019</v>
      </c>
      <c r="Z4" s="4">
        <v>2019</v>
      </c>
      <c r="AA4" s="4">
        <v>2019</v>
      </c>
      <c r="AB4" s="4">
        <v>2019</v>
      </c>
      <c r="AC4" s="4">
        <v>2019</v>
      </c>
      <c r="AD4" s="4">
        <v>2019</v>
      </c>
      <c r="AE4" s="4">
        <v>2019</v>
      </c>
      <c r="AF4" s="4">
        <v>2019</v>
      </c>
      <c r="AG4" s="4">
        <v>2019</v>
      </c>
      <c r="AH4" s="4">
        <v>2019</v>
      </c>
      <c r="AI4" s="4">
        <v>2019</v>
      </c>
      <c r="AJ4" s="4">
        <v>2019</v>
      </c>
      <c r="AK4" s="4">
        <v>2019</v>
      </c>
      <c r="AL4" s="4">
        <v>2019</v>
      </c>
      <c r="AM4" s="4">
        <v>2019</v>
      </c>
      <c r="AN4" s="4">
        <v>2019</v>
      </c>
      <c r="AO4" s="4">
        <v>2019</v>
      </c>
      <c r="AP4" s="4">
        <v>2019</v>
      </c>
      <c r="AQ4" s="4">
        <v>2019</v>
      </c>
      <c r="AR4" s="4">
        <v>2019</v>
      </c>
      <c r="AS4" s="4">
        <v>2019</v>
      </c>
      <c r="AT4" s="4">
        <v>2019</v>
      </c>
      <c r="AU4" s="4">
        <v>2019</v>
      </c>
      <c r="AV4" s="4">
        <v>2019</v>
      </c>
      <c r="AW4" s="4">
        <v>2019</v>
      </c>
      <c r="AX4" s="4">
        <v>2019</v>
      </c>
      <c r="AY4" s="4">
        <v>2019</v>
      </c>
      <c r="AZ4" s="4">
        <v>2019</v>
      </c>
      <c r="BA4" s="18">
        <v>2019</v>
      </c>
    </row>
    <row r="5" spans="1:53" x14ac:dyDescent="0.35">
      <c r="A5" s="1" t="s">
        <v>14</v>
      </c>
      <c r="B5" s="1" t="s">
        <v>136</v>
      </c>
      <c r="C5" s="10">
        <v>-35225443</v>
      </c>
      <c r="D5" s="10">
        <v>-3656728</v>
      </c>
      <c r="E5" s="10">
        <v>-1377599554</v>
      </c>
      <c r="F5" s="10">
        <v>-33946</v>
      </c>
      <c r="G5" s="10">
        <v>-670325942</v>
      </c>
      <c r="H5" s="10">
        <v>-5455364</v>
      </c>
      <c r="I5" s="10">
        <v>-251533490</v>
      </c>
      <c r="J5" s="10">
        <v>-294295</v>
      </c>
      <c r="K5" s="10">
        <v>-193379364</v>
      </c>
      <c r="L5" s="10">
        <v>-3636365</v>
      </c>
      <c r="M5" s="10">
        <v>-34440638</v>
      </c>
      <c r="N5" s="10">
        <v>-143847935</v>
      </c>
      <c r="O5" s="10">
        <v>-9361617</v>
      </c>
      <c r="P5" s="10">
        <v>-21539505</v>
      </c>
      <c r="Q5" s="10">
        <v>-836901523</v>
      </c>
      <c r="R5" s="10">
        <v>-42026</v>
      </c>
      <c r="S5" s="10">
        <v>-16134365</v>
      </c>
      <c r="T5" s="10">
        <v>-25011497</v>
      </c>
      <c r="U5" s="10">
        <v>-78537844</v>
      </c>
      <c r="V5" s="10">
        <v>-2070182</v>
      </c>
      <c r="W5" s="9"/>
      <c r="X5" s="10">
        <v>-236225733</v>
      </c>
      <c r="Y5" s="10">
        <v>-3908138</v>
      </c>
      <c r="Z5" s="10">
        <v>-863596094</v>
      </c>
      <c r="AA5" s="10">
        <v>-2771824</v>
      </c>
      <c r="AB5" s="10">
        <v>-2663644974</v>
      </c>
      <c r="AC5" s="10">
        <v>-84004465</v>
      </c>
      <c r="AD5" s="10">
        <v>-22117225</v>
      </c>
      <c r="AE5" s="10">
        <v>-611411</v>
      </c>
      <c r="AF5" s="10">
        <v>-6201386</v>
      </c>
      <c r="AG5" s="10">
        <v>-1103272</v>
      </c>
      <c r="AH5" s="10">
        <v>-815056387</v>
      </c>
      <c r="AI5" s="10">
        <v>-4042014</v>
      </c>
      <c r="AJ5" s="10">
        <v>-4746423</v>
      </c>
      <c r="AK5" s="10">
        <v>-727158443</v>
      </c>
      <c r="AL5" s="10">
        <v>-84200117</v>
      </c>
      <c r="AM5" s="10">
        <v>-23016862</v>
      </c>
      <c r="AN5" s="10">
        <v>-1831621</v>
      </c>
      <c r="AO5" s="10">
        <v>-2138274440</v>
      </c>
      <c r="AP5" s="10">
        <v>-11781563427</v>
      </c>
      <c r="AQ5" s="10">
        <v>-1439902667</v>
      </c>
      <c r="AR5" s="10">
        <v>-30616954</v>
      </c>
      <c r="AS5" s="10">
        <v>-169880</v>
      </c>
      <c r="AT5" s="10">
        <v>-61113329</v>
      </c>
      <c r="AU5" s="10">
        <v>-13286298</v>
      </c>
      <c r="AV5" s="10">
        <v>-839921870</v>
      </c>
      <c r="AW5" s="10">
        <v>-248734000</v>
      </c>
      <c r="AX5" s="9"/>
      <c r="AY5" s="9"/>
      <c r="AZ5" s="10">
        <v>-4445613</v>
      </c>
      <c r="BA5" s="11">
        <f t="shared" ref="BA5:BA25" si="0">SUM(C5:AZ5)</f>
        <v>-25811292490</v>
      </c>
    </row>
    <row r="6" spans="1:53" x14ac:dyDescent="0.35">
      <c r="A6" s="1" t="s">
        <v>15</v>
      </c>
      <c r="B6" s="1" t="s">
        <v>137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v>-193647</v>
      </c>
      <c r="O6" s="9"/>
      <c r="P6" s="9"/>
      <c r="Q6" s="9"/>
      <c r="R6" s="9"/>
      <c r="S6" s="9"/>
      <c r="T6" s="10">
        <v>-9423756</v>
      </c>
      <c r="U6" s="10">
        <v>-17857693</v>
      </c>
      <c r="V6" s="9"/>
      <c r="W6" s="9"/>
      <c r="X6" s="10">
        <v>-32092193</v>
      </c>
      <c r="Y6" s="9"/>
      <c r="Z6" s="9"/>
      <c r="AA6" s="9"/>
      <c r="AB6" s="10">
        <v>-2432640715</v>
      </c>
      <c r="AC6" s="9"/>
      <c r="AD6" s="9"/>
      <c r="AE6" s="9"/>
      <c r="AF6" s="9"/>
      <c r="AG6" s="12">
        <v>0</v>
      </c>
      <c r="AH6" s="9"/>
      <c r="AI6" s="9"/>
      <c r="AJ6" s="9"/>
      <c r="AK6" s="9"/>
      <c r="AL6" s="10">
        <v>-7515497</v>
      </c>
      <c r="AM6" s="9"/>
      <c r="AN6" s="9"/>
      <c r="AO6" s="9"/>
      <c r="AP6" s="10">
        <v>-1970336589</v>
      </c>
      <c r="AQ6" s="10">
        <v>-1439902667</v>
      </c>
      <c r="AR6" s="10">
        <v>-4634673</v>
      </c>
      <c r="AS6" s="9"/>
      <c r="AT6" s="9"/>
      <c r="AU6" s="10">
        <v>-4817594</v>
      </c>
      <c r="AV6" s="10">
        <v>-2270806</v>
      </c>
      <c r="AW6" s="12">
        <v>0</v>
      </c>
      <c r="AX6" s="9"/>
      <c r="AY6" s="9"/>
      <c r="AZ6" s="12">
        <v>0</v>
      </c>
      <c r="BA6" s="11">
        <f t="shared" si="0"/>
        <v>-5921685830</v>
      </c>
    </row>
    <row r="7" spans="1:53" ht="7.5" customHeight="1" x14ac:dyDescent="0.35">
      <c r="A7" s="1" t="s">
        <v>16</v>
      </c>
      <c r="B7" s="1" t="s">
        <v>138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>
        <v>-193647</v>
      </c>
      <c r="O7" s="9"/>
      <c r="P7" s="9"/>
      <c r="Q7" s="9"/>
      <c r="R7" s="9"/>
      <c r="S7" s="9"/>
      <c r="T7" s="10">
        <v>-9423756</v>
      </c>
      <c r="U7" s="10">
        <v>-17857693</v>
      </c>
      <c r="V7" s="9"/>
      <c r="W7" s="9"/>
      <c r="X7" s="10">
        <v>-32092193</v>
      </c>
      <c r="Y7" s="9"/>
      <c r="Z7" s="9"/>
      <c r="AA7" s="9"/>
      <c r="AB7" s="10">
        <v>-2432640715</v>
      </c>
      <c r="AC7" s="9"/>
      <c r="AD7" s="9"/>
      <c r="AE7" s="9"/>
      <c r="AF7" s="9"/>
      <c r="AG7" s="12">
        <v>0</v>
      </c>
      <c r="AH7" s="9"/>
      <c r="AI7" s="9"/>
      <c r="AJ7" s="9"/>
      <c r="AK7" s="9"/>
      <c r="AL7" s="10">
        <v>-7515497</v>
      </c>
      <c r="AM7" s="9"/>
      <c r="AN7" s="9"/>
      <c r="AO7" s="9"/>
      <c r="AP7" s="10">
        <v>-1970336589</v>
      </c>
      <c r="AQ7" s="10">
        <v>-1439902667</v>
      </c>
      <c r="AR7" s="10">
        <v>-4634673</v>
      </c>
      <c r="AS7" s="9"/>
      <c r="AT7" s="9"/>
      <c r="AU7" s="10">
        <v>-4817594</v>
      </c>
      <c r="AV7" s="10">
        <v>-2270806</v>
      </c>
      <c r="AW7" s="12">
        <v>0</v>
      </c>
      <c r="AX7" s="9"/>
      <c r="AY7" s="9"/>
      <c r="AZ7" s="12">
        <v>0</v>
      </c>
      <c r="BA7" s="11">
        <f t="shared" si="0"/>
        <v>-5921685830</v>
      </c>
    </row>
    <row r="8" spans="1:53" x14ac:dyDescent="0.35">
      <c r="A8" s="1" t="s">
        <v>0</v>
      </c>
      <c r="B8" s="1" t="s">
        <v>98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1"/>
    </row>
    <row r="9" spans="1:53" x14ac:dyDescent="0.35">
      <c r="A9" s="1" t="s">
        <v>1</v>
      </c>
      <c r="B9" s="1" t="s">
        <v>99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>
        <v>-1491035241</v>
      </c>
      <c r="AC9" s="9"/>
      <c r="AD9" s="9"/>
      <c r="AE9" s="9"/>
      <c r="AF9" s="9"/>
      <c r="AG9" s="12">
        <v>0</v>
      </c>
      <c r="AH9" s="9"/>
      <c r="AI9" s="9"/>
      <c r="AJ9" s="9"/>
      <c r="AK9" s="9"/>
      <c r="AL9" s="10">
        <v>-7515497</v>
      </c>
      <c r="AM9" s="9"/>
      <c r="AN9" s="9"/>
      <c r="AO9" s="9"/>
      <c r="AP9" s="10">
        <v>-494586483</v>
      </c>
      <c r="AQ9" s="10">
        <v>-837673077</v>
      </c>
      <c r="AR9" s="9"/>
      <c r="AS9" s="9"/>
      <c r="AT9" s="9"/>
      <c r="AU9" s="9"/>
      <c r="AV9" s="10">
        <v>-2270806</v>
      </c>
      <c r="AW9" s="12">
        <v>0</v>
      </c>
      <c r="AX9" s="9"/>
      <c r="AY9" s="9"/>
      <c r="AZ9" s="12">
        <v>0</v>
      </c>
      <c r="BA9" s="11">
        <f t="shared" si="0"/>
        <v>-2833081104</v>
      </c>
    </row>
    <row r="10" spans="1:53" x14ac:dyDescent="0.35">
      <c r="A10" s="1" t="s">
        <v>2</v>
      </c>
      <c r="B10" s="1" t="s">
        <v>100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>
        <v>-35600464</v>
      </c>
      <c r="AC10" s="9"/>
      <c r="AD10" s="9"/>
      <c r="AE10" s="9"/>
      <c r="AF10" s="9"/>
      <c r="AG10" s="12">
        <v>0</v>
      </c>
      <c r="AH10" s="9"/>
      <c r="AI10" s="9"/>
      <c r="AJ10" s="9"/>
      <c r="AK10" s="9"/>
      <c r="AL10" s="9"/>
      <c r="AM10" s="9"/>
      <c r="AN10" s="9"/>
      <c r="AO10" s="9"/>
      <c r="AP10" s="10">
        <v>-865784774</v>
      </c>
      <c r="AQ10" s="10">
        <v>-32093400</v>
      </c>
      <c r="AR10" s="9"/>
      <c r="AS10" s="9"/>
      <c r="AT10" s="9"/>
      <c r="AU10" s="9"/>
      <c r="AV10" s="9"/>
      <c r="AW10" s="12">
        <v>0</v>
      </c>
      <c r="AX10" s="9"/>
      <c r="AY10" s="9"/>
      <c r="AZ10" s="12">
        <v>0</v>
      </c>
      <c r="BA10" s="11">
        <f t="shared" si="0"/>
        <v>-933478638</v>
      </c>
    </row>
    <row r="11" spans="1:53" x14ac:dyDescent="0.35">
      <c r="A11" s="1" t="s">
        <v>3</v>
      </c>
      <c r="B11" s="1" t="s">
        <v>101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>
        <v>0</v>
      </c>
      <c r="AC11" s="9"/>
      <c r="AD11" s="9"/>
      <c r="AE11" s="9"/>
      <c r="AF11" s="9"/>
      <c r="AG11" s="12">
        <v>0</v>
      </c>
      <c r="AH11" s="9"/>
      <c r="AI11" s="9"/>
      <c r="AJ11" s="9"/>
      <c r="AK11" s="9"/>
      <c r="AL11" s="9"/>
      <c r="AM11" s="9"/>
      <c r="AN11" s="9"/>
      <c r="AO11" s="9"/>
      <c r="AP11" s="12">
        <v>0</v>
      </c>
      <c r="AQ11" s="10">
        <v>-346669679</v>
      </c>
      <c r="AR11" s="9"/>
      <c r="AS11" s="9"/>
      <c r="AT11" s="9"/>
      <c r="AU11" s="9"/>
      <c r="AV11" s="9"/>
      <c r="AW11" s="12">
        <v>0</v>
      </c>
      <c r="AX11" s="9"/>
      <c r="AY11" s="9"/>
      <c r="AZ11" s="12">
        <v>0</v>
      </c>
      <c r="BA11" s="11">
        <f t="shared" si="0"/>
        <v>-346669679</v>
      </c>
    </row>
    <row r="12" spans="1:53" x14ac:dyDescent="0.35">
      <c r="A12" s="1" t="s">
        <v>4</v>
      </c>
      <c r="B12" s="1" t="s">
        <v>102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>
        <v>-9423756</v>
      </c>
      <c r="U12" s="10">
        <v>-17857693</v>
      </c>
      <c r="V12" s="9"/>
      <c r="W12" s="9"/>
      <c r="X12" s="10">
        <v>-32092193</v>
      </c>
      <c r="Y12" s="9"/>
      <c r="Z12" s="9"/>
      <c r="AA12" s="9"/>
      <c r="AB12" s="10">
        <v>-906005010</v>
      </c>
      <c r="AC12" s="9"/>
      <c r="AD12" s="9"/>
      <c r="AE12" s="9"/>
      <c r="AF12" s="9"/>
      <c r="AG12" s="12">
        <v>0</v>
      </c>
      <c r="AH12" s="9"/>
      <c r="AI12" s="9"/>
      <c r="AJ12" s="9"/>
      <c r="AK12" s="9"/>
      <c r="AL12" s="9"/>
      <c r="AM12" s="9"/>
      <c r="AN12" s="9"/>
      <c r="AO12" s="9"/>
      <c r="AP12" s="10">
        <v>-609965332</v>
      </c>
      <c r="AQ12" s="10">
        <v>-223466511</v>
      </c>
      <c r="AR12" s="10">
        <v>-4634673</v>
      </c>
      <c r="AS12" s="9"/>
      <c r="AT12" s="9"/>
      <c r="AU12" s="10">
        <v>-4817594</v>
      </c>
      <c r="AV12" s="9"/>
      <c r="AW12" s="12">
        <v>0</v>
      </c>
      <c r="AX12" s="9"/>
      <c r="AY12" s="9"/>
      <c r="AZ12" s="12">
        <v>0</v>
      </c>
      <c r="BA12" s="11">
        <f t="shared" si="0"/>
        <v>-1808262762</v>
      </c>
    </row>
    <row r="13" spans="1:53" x14ac:dyDescent="0.35">
      <c r="A13" s="1" t="s">
        <v>5</v>
      </c>
      <c r="B13" s="1" t="s">
        <v>103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v>-193647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>
        <v>0</v>
      </c>
      <c r="AC13" s="9"/>
      <c r="AD13" s="9"/>
      <c r="AE13" s="9"/>
      <c r="AF13" s="9"/>
      <c r="AG13" s="12">
        <v>0</v>
      </c>
      <c r="AH13" s="9"/>
      <c r="AI13" s="9"/>
      <c r="AJ13" s="9"/>
      <c r="AK13" s="9"/>
      <c r="AL13" s="9"/>
      <c r="AM13" s="9"/>
      <c r="AN13" s="9"/>
      <c r="AO13" s="9"/>
      <c r="AP13" s="12">
        <v>0</v>
      </c>
      <c r="AQ13" s="12">
        <v>0</v>
      </c>
      <c r="AR13" s="9"/>
      <c r="AS13" s="9"/>
      <c r="AT13" s="9"/>
      <c r="AU13" s="9"/>
      <c r="AV13" s="9"/>
      <c r="AW13" s="12">
        <v>0</v>
      </c>
      <c r="AX13" s="9"/>
      <c r="AY13" s="9"/>
      <c r="AZ13" s="12">
        <v>0</v>
      </c>
      <c r="BA13" s="11">
        <f t="shared" si="0"/>
        <v>-193647</v>
      </c>
    </row>
    <row r="14" spans="1:53" x14ac:dyDescent="0.35">
      <c r="A14" s="1" t="s">
        <v>27</v>
      </c>
      <c r="B14" s="1" t="s">
        <v>112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1"/>
    </row>
    <row r="15" spans="1:53" x14ac:dyDescent="0.35">
      <c r="A15" s="1" t="s">
        <v>28</v>
      </c>
      <c r="B15" s="1" t="s">
        <v>113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>
        <v>-9423756</v>
      </c>
      <c r="U15" s="10">
        <v>-17857693</v>
      </c>
      <c r="V15" s="9"/>
      <c r="W15" s="9"/>
      <c r="X15" s="9"/>
      <c r="Y15" s="9"/>
      <c r="Z15" s="9"/>
      <c r="AA15" s="9"/>
      <c r="AB15" s="10">
        <v>-1003117053</v>
      </c>
      <c r="AC15" s="9"/>
      <c r="AD15" s="9"/>
      <c r="AE15" s="9"/>
      <c r="AF15" s="9"/>
      <c r="AG15" s="12">
        <v>0</v>
      </c>
      <c r="AH15" s="9"/>
      <c r="AI15" s="9"/>
      <c r="AJ15" s="9"/>
      <c r="AK15" s="9"/>
      <c r="AL15" s="10">
        <v>-7515497</v>
      </c>
      <c r="AM15" s="9"/>
      <c r="AN15" s="9"/>
      <c r="AO15" s="9"/>
      <c r="AP15" s="10">
        <v>-2131572790</v>
      </c>
      <c r="AQ15" s="10">
        <v>-999484046</v>
      </c>
      <c r="AR15" s="10">
        <v>-4634673</v>
      </c>
      <c r="AS15" s="9"/>
      <c r="AT15" s="9"/>
      <c r="AU15" s="9"/>
      <c r="AV15" s="10">
        <v>-2270806</v>
      </c>
      <c r="AW15" s="12">
        <v>0</v>
      </c>
      <c r="AX15" s="9"/>
      <c r="AY15" s="9"/>
      <c r="AZ15" s="12">
        <v>0</v>
      </c>
      <c r="BA15" s="11">
        <f t="shared" si="0"/>
        <v>-4175876314</v>
      </c>
    </row>
    <row r="16" spans="1:53" x14ac:dyDescent="0.35">
      <c r="A16" s="1" t="s">
        <v>29</v>
      </c>
      <c r="B16" s="1" t="s">
        <v>114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>
        <v>-1162588258</v>
      </c>
      <c r="AC16" s="9"/>
      <c r="AD16" s="9"/>
      <c r="AE16" s="9"/>
      <c r="AF16" s="9"/>
      <c r="AG16" s="12">
        <v>0</v>
      </c>
      <c r="AH16" s="9"/>
      <c r="AI16" s="9"/>
      <c r="AJ16" s="9"/>
      <c r="AK16" s="9"/>
      <c r="AL16" s="9"/>
      <c r="AM16" s="9"/>
      <c r="AN16" s="9"/>
      <c r="AO16" s="9"/>
      <c r="AP16" s="10">
        <v>328873587</v>
      </c>
      <c r="AQ16" s="10">
        <v>-440418621</v>
      </c>
      <c r="AR16" s="9"/>
      <c r="AS16" s="9"/>
      <c r="AT16" s="9"/>
      <c r="AU16" s="10">
        <v>-4817594</v>
      </c>
      <c r="AV16" s="9"/>
      <c r="AW16" s="12">
        <v>0</v>
      </c>
      <c r="AX16" s="9"/>
      <c r="AY16" s="9"/>
      <c r="AZ16" s="12">
        <v>0</v>
      </c>
      <c r="BA16" s="11">
        <f t="shared" si="0"/>
        <v>-1278950886</v>
      </c>
    </row>
    <row r="17" spans="1:53" x14ac:dyDescent="0.35">
      <c r="A17" s="1" t="s">
        <v>30</v>
      </c>
      <c r="B17" s="1" t="s">
        <v>115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v>-193647</v>
      </c>
      <c r="O17" s="9"/>
      <c r="P17" s="9"/>
      <c r="Q17" s="9"/>
      <c r="R17" s="9"/>
      <c r="S17" s="9"/>
      <c r="T17" s="9"/>
      <c r="U17" s="9"/>
      <c r="V17" s="9"/>
      <c r="W17" s="9"/>
      <c r="X17" s="10">
        <v>-32092193</v>
      </c>
      <c r="Y17" s="9"/>
      <c r="Z17" s="9"/>
      <c r="AA17" s="9"/>
      <c r="AB17" s="10">
        <v>-1172514</v>
      </c>
      <c r="AC17" s="9"/>
      <c r="AD17" s="9"/>
      <c r="AE17" s="9"/>
      <c r="AF17" s="9"/>
      <c r="AG17" s="12">
        <v>0</v>
      </c>
      <c r="AH17" s="9"/>
      <c r="AI17" s="9"/>
      <c r="AJ17" s="9"/>
      <c r="AK17" s="9"/>
      <c r="AL17" s="9"/>
      <c r="AM17" s="9"/>
      <c r="AN17" s="9"/>
      <c r="AO17" s="9"/>
      <c r="AP17" s="10">
        <v>-97190745</v>
      </c>
      <c r="AQ17" s="12">
        <v>0</v>
      </c>
      <c r="AR17" s="9"/>
      <c r="AS17" s="9"/>
      <c r="AT17" s="9"/>
      <c r="AU17" s="9"/>
      <c r="AV17" s="9"/>
      <c r="AW17" s="12">
        <v>0</v>
      </c>
      <c r="AX17" s="9"/>
      <c r="AY17" s="9"/>
      <c r="AZ17" s="12">
        <v>0</v>
      </c>
      <c r="BA17" s="11">
        <f t="shared" si="0"/>
        <v>-130649099</v>
      </c>
    </row>
    <row r="18" spans="1:53" x14ac:dyDescent="0.35">
      <c r="A18" s="1" t="s">
        <v>31</v>
      </c>
      <c r="B18" s="1" t="s">
        <v>116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>
        <v>-265762890</v>
      </c>
      <c r="AC18" s="9"/>
      <c r="AD18" s="9"/>
      <c r="AE18" s="9"/>
      <c r="AF18" s="9"/>
      <c r="AG18" s="12">
        <v>0</v>
      </c>
      <c r="AH18" s="9"/>
      <c r="AI18" s="9"/>
      <c r="AJ18" s="9"/>
      <c r="AK18" s="9"/>
      <c r="AL18" s="9"/>
      <c r="AM18" s="9"/>
      <c r="AN18" s="9"/>
      <c r="AO18" s="9"/>
      <c r="AP18" s="10">
        <v>-68424061</v>
      </c>
      <c r="AQ18" s="12">
        <v>0</v>
      </c>
      <c r="AR18" s="9"/>
      <c r="AS18" s="9"/>
      <c r="AT18" s="9"/>
      <c r="AU18" s="9"/>
      <c r="AV18" s="9"/>
      <c r="AW18" s="12">
        <v>0</v>
      </c>
      <c r="AX18" s="9"/>
      <c r="AY18" s="9"/>
      <c r="AZ18" s="12">
        <v>0</v>
      </c>
      <c r="BA18" s="11">
        <f t="shared" si="0"/>
        <v>-334186951</v>
      </c>
    </row>
    <row r="19" spans="1:53" x14ac:dyDescent="0.35">
      <c r="A19" s="1" t="s">
        <v>32</v>
      </c>
      <c r="B19" s="1" t="s">
        <v>117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2">
        <v>0</v>
      </c>
      <c r="AC19" s="9"/>
      <c r="AD19" s="9"/>
      <c r="AE19" s="9"/>
      <c r="AF19" s="9"/>
      <c r="AG19" s="12">
        <v>0</v>
      </c>
      <c r="AH19" s="9"/>
      <c r="AI19" s="9"/>
      <c r="AJ19" s="9"/>
      <c r="AK19" s="9"/>
      <c r="AL19" s="9"/>
      <c r="AM19" s="9"/>
      <c r="AN19" s="9"/>
      <c r="AO19" s="9"/>
      <c r="AP19" s="10">
        <v>-2022580</v>
      </c>
      <c r="AQ19" s="12">
        <v>0</v>
      </c>
      <c r="AR19" s="9"/>
      <c r="AS19" s="9"/>
      <c r="AT19" s="9"/>
      <c r="AU19" s="9"/>
      <c r="AV19" s="9"/>
      <c r="AW19" s="12">
        <v>0</v>
      </c>
      <c r="AX19" s="9"/>
      <c r="AY19" s="9"/>
      <c r="AZ19" s="12">
        <v>0</v>
      </c>
      <c r="BA19" s="11">
        <f t="shared" si="0"/>
        <v>-2022580</v>
      </c>
    </row>
    <row r="20" spans="1:53" x14ac:dyDescent="0.35">
      <c r="A20" s="1" t="s">
        <v>33</v>
      </c>
      <c r="B20" s="1" t="s">
        <v>118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1"/>
    </row>
    <row r="21" spans="1:53" x14ac:dyDescent="0.35">
      <c r="A21" s="1" t="s">
        <v>34</v>
      </c>
      <c r="B21" s="1" t="s">
        <v>119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v>-193647</v>
      </c>
      <c r="O21" s="9"/>
      <c r="P21" s="9"/>
      <c r="Q21" s="9"/>
      <c r="R21" s="9"/>
      <c r="S21" s="9"/>
      <c r="T21" s="10">
        <v>-9423756</v>
      </c>
      <c r="U21" s="10">
        <v>-17857693</v>
      </c>
      <c r="V21" s="9"/>
      <c r="W21" s="9"/>
      <c r="X21" s="10">
        <v>-32092193</v>
      </c>
      <c r="Y21" s="9"/>
      <c r="Z21" s="9"/>
      <c r="AA21" s="9"/>
      <c r="AB21" s="10">
        <v>-2430690012</v>
      </c>
      <c r="AC21" s="9"/>
      <c r="AD21" s="9"/>
      <c r="AE21" s="9"/>
      <c r="AF21" s="9"/>
      <c r="AG21" s="12">
        <v>0</v>
      </c>
      <c r="AH21" s="9"/>
      <c r="AI21" s="9"/>
      <c r="AJ21" s="9"/>
      <c r="AK21" s="9"/>
      <c r="AL21" s="10">
        <v>-7515497</v>
      </c>
      <c r="AM21" s="9"/>
      <c r="AN21" s="9"/>
      <c r="AO21" s="9"/>
      <c r="AP21" s="10">
        <v>-1920149660</v>
      </c>
      <c r="AQ21" s="10">
        <v>-1440203800</v>
      </c>
      <c r="AR21" s="9"/>
      <c r="AS21" s="9"/>
      <c r="AT21" s="9"/>
      <c r="AU21" s="10">
        <v>-4817594</v>
      </c>
      <c r="AV21" s="10">
        <v>-2270806</v>
      </c>
      <c r="AW21" s="12">
        <v>0</v>
      </c>
      <c r="AX21" s="9"/>
      <c r="AY21" s="9"/>
      <c r="AZ21" s="12">
        <v>0</v>
      </c>
      <c r="BA21" s="11">
        <f t="shared" si="0"/>
        <v>-5865214658</v>
      </c>
    </row>
    <row r="22" spans="1:53" x14ac:dyDescent="0.35">
      <c r="A22" s="1" t="s">
        <v>35</v>
      </c>
      <c r="B22" s="1" t="s">
        <v>120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10">
        <v>-1950703</v>
      </c>
      <c r="AC22" s="9"/>
      <c r="AD22" s="9"/>
      <c r="AE22" s="9"/>
      <c r="AF22" s="9"/>
      <c r="AG22" s="12">
        <v>0</v>
      </c>
      <c r="AH22" s="9"/>
      <c r="AI22" s="9"/>
      <c r="AJ22" s="9"/>
      <c r="AK22" s="9"/>
      <c r="AL22" s="9"/>
      <c r="AM22" s="9"/>
      <c r="AN22" s="9"/>
      <c r="AO22" s="9"/>
      <c r="AP22" s="10">
        <v>-50186929</v>
      </c>
      <c r="AQ22" s="10">
        <v>301133</v>
      </c>
      <c r="AR22" s="9"/>
      <c r="AS22" s="9"/>
      <c r="AT22" s="9"/>
      <c r="AU22" s="9"/>
      <c r="AV22" s="9"/>
      <c r="AW22" s="12">
        <v>0</v>
      </c>
      <c r="AX22" s="9"/>
      <c r="AY22" s="9"/>
      <c r="AZ22" s="12">
        <v>0</v>
      </c>
      <c r="BA22" s="11">
        <f t="shared" si="0"/>
        <v>-51836499</v>
      </c>
    </row>
    <row r="23" spans="1:53" x14ac:dyDescent="0.35">
      <c r="A23" s="1" t="s">
        <v>48</v>
      </c>
      <c r="B23" s="1" t="s">
        <v>121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2">
        <v>0</v>
      </c>
      <c r="AC23" s="9"/>
      <c r="AD23" s="9"/>
      <c r="AE23" s="9"/>
      <c r="AF23" s="9"/>
      <c r="AG23" s="12">
        <v>0</v>
      </c>
      <c r="AH23" s="9"/>
      <c r="AI23" s="9"/>
      <c r="AJ23" s="9"/>
      <c r="AK23" s="9"/>
      <c r="AL23" s="9"/>
      <c r="AM23" s="9"/>
      <c r="AN23" s="9"/>
      <c r="AO23" s="9"/>
      <c r="AP23" s="12">
        <v>0</v>
      </c>
      <c r="AQ23" s="12">
        <v>0</v>
      </c>
      <c r="AR23" s="10">
        <v>-4634673</v>
      </c>
      <c r="AS23" s="9"/>
      <c r="AT23" s="9"/>
      <c r="AU23" s="9"/>
      <c r="AV23" s="9"/>
      <c r="AW23" s="12">
        <v>0</v>
      </c>
      <c r="AX23" s="9"/>
      <c r="AY23" s="9"/>
      <c r="AZ23" s="12">
        <v>0</v>
      </c>
      <c r="BA23" s="11">
        <f t="shared" si="0"/>
        <v>-4634673</v>
      </c>
    </row>
    <row r="24" spans="1:53" x14ac:dyDescent="0.35">
      <c r="A24" s="1" t="s">
        <v>37</v>
      </c>
      <c r="B24" s="1" t="s">
        <v>122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1"/>
    </row>
    <row r="25" spans="1:53" x14ac:dyDescent="0.35">
      <c r="A25" s="1" t="s">
        <v>38</v>
      </c>
      <c r="B25" s="1" t="s">
        <v>123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>
        <v>-17857693</v>
      </c>
      <c r="V25" s="9"/>
      <c r="W25" s="9"/>
      <c r="X25" s="10">
        <v>-32092193</v>
      </c>
      <c r="Y25" s="9"/>
      <c r="Z25" s="9"/>
      <c r="AA25" s="9"/>
      <c r="AB25" s="10">
        <v>-659628752</v>
      </c>
      <c r="AC25" s="9"/>
      <c r="AD25" s="9"/>
      <c r="AE25" s="9"/>
      <c r="AF25" s="9"/>
      <c r="AG25" s="12">
        <v>0</v>
      </c>
      <c r="AH25" s="9"/>
      <c r="AI25" s="9"/>
      <c r="AJ25" s="9"/>
      <c r="AK25" s="9"/>
      <c r="AL25" s="10">
        <v>-1291707</v>
      </c>
      <c r="AM25" s="9"/>
      <c r="AN25" s="9"/>
      <c r="AO25" s="9"/>
      <c r="AP25" s="10">
        <v>-808818887</v>
      </c>
      <c r="AQ25" s="10">
        <v>-1439902667</v>
      </c>
      <c r="AR25" s="10">
        <v>-4634673</v>
      </c>
      <c r="AS25" s="9"/>
      <c r="AT25" s="9"/>
      <c r="AU25" s="10">
        <v>-4817594</v>
      </c>
      <c r="AV25" s="10">
        <v>-2178460</v>
      </c>
      <c r="AW25" s="12">
        <v>0</v>
      </c>
      <c r="AX25" s="9"/>
      <c r="AY25" s="9"/>
      <c r="AZ25" s="12">
        <v>0</v>
      </c>
      <c r="BA25" s="11">
        <f t="shared" si="0"/>
        <v>-2971222626</v>
      </c>
    </row>
    <row r="26" spans="1:53" x14ac:dyDescent="0.35">
      <c r="A26" s="1" t="s">
        <v>39</v>
      </c>
      <c r="B26" s="1" t="s">
        <v>124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v>-193647</v>
      </c>
      <c r="O26" s="9"/>
      <c r="P26" s="9"/>
      <c r="Q26" s="9"/>
      <c r="R26" s="9"/>
      <c r="S26" s="9"/>
      <c r="T26" s="10">
        <v>-9423756</v>
      </c>
      <c r="U26" s="9"/>
      <c r="V26" s="9"/>
      <c r="W26" s="9"/>
      <c r="X26" s="9"/>
      <c r="Y26" s="9"/>
      <c r="Z26" s="9"/>
      <c r="AA26" s="9"/>
      <c r="AB26" s="10">
        <v>-1773011963</v>
      </c>
      <c r="AC26" s="9"/>
      <c r="AD26" s="9"/>
      <c r="AE26" s="9"/>
      <c r="AF26" s="9"/>
      <c r="AG26" s="12">
        <v>0</v>
      </c>
      <c r="AH26" s="9"/>
      <c r="AI26" s="9"/>
      <c r="AJ26" s="9"/>
      <c r="AK26" s="9"/>
      <c r="AL26" s="10">
        <v>-6223790</v>
      </c>
      <c r="AM26" s="9"/>
      <c r="AN26" s="9"/>
      <c r="AO26" s="9"/>
      <c r="AP26" s="10">
        <v>-1161517702</v>
      </c>
      <c r="AQ26" s="12">
        <v>0</v>
      </c>
      <c r="AR26" s="9"/>
      <c r="AS26" s="9"/>
      <c r="AT26" s="9"/>
      <c r="AU26" s="9"/>
      <c r="AV26" s="10">
        <v>-92346</v>
      </c>
      <c r="AW26" s="12">
        <v>0</v>
      </c>
      <c r="AX26" s="9"/>
      <c r="AY26" s="9"/>
      <c r="AZ26" s="12">
        <v>0</v>
      </c>
      <c r="BA26" s="11">
        <f t="shared" ref="BA26:BA75" si="1">SUM(C26:AZ26)</f>
        <v>-2950463204</v>
      </c>
    </row>
    <row r="27" spans="1:53" ht="16" x14ac:dyDescent="0.35">
      <c r="A27" s="1" t="s">
        <v>17</v>
      </c>
      <c r="B27" s="1" t="s">
        <v>139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2">
        <v>0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2">
        <v>0</v>
      </c>
      <c r="AQ27" s="12">
        <v>0</v>
      </c>
      <c r="AR27" s="9"/>
      <c r="AS27" s="9"/>
      <c r="AT27" s="9"/>
      <c r="AU27" s="9"/>
      <c r="AV27" s="9"/>
      <c r="AW27" s="12">
        <v>0</v>
      </c>
      <c r="AX27" s="9"/>
      <c r="AY27" s="9"/>
      <c r="AZ27" s="12">
        <v>0</v>
      </c>
      <c r="BA27" s="11">
        <f t="shared" si="1"/>
        <v>0</v>
      </c>
    </row>
    <row r="28" spans="1:53" ht="16" x14ac:dyDescent="0.35">
      <c r="A28" s="1" t="s">
        <v>18</v>
      </c>
      <c r="B28" s="1" t="s">
        <v>140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2">
        <v>0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12">
        <v>0</v>
      </c>
      <c r="AQ28" s="12">
        <v>0</v>
      </c>
      <c r="AR28" s="9"/>
      <c r="AS28" s="9"/>
      <c r="AT28" s="9"/>
      <c r="AU28" s="9"/>
      <c r="AV28" s="9"/>
      <c r="AW28" s="12">
        <v>0</v>
      </c>
      <c r="AX28" s="9"/>
      <c r="AY28" s="9"/>
      <c r="AZ28" s="12">
        <v>0</v>
      </c>
      <c r="BA28" s="11">
        <f t="shared" si="1"/>
        <v>0</v>
      </c>
    </row>
    <row r="29" spans="1:53" x14ac:dyDescent="0.35">
      <c r="A29" s="1" t="s">
        <v>11</v>
      </c>
      <c r="B29" s="1" t="s">
        <v>133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1"/>
    </row>
    <row r="30" spans="1:53" ht="16" x14ac:dyDescent="0.35">
      <c r="A30" s="1" t="s">
        <v>12</v>
      </c>
      <c r="B30" s="1" t="s">
        <v>134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2">
        <v>0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12">
        <v>0</v>
      </c>
      <c r="AQ30" s="12">
        <v>0</v>
      </c>
      <c r="AR30" s="9"/>
      <c r="AS30" s="9"/>
      <c r="AT30" s="9"/>
      <c r="AU30" s="9"/>
      <c r="AV30" s="9"/>
      <c r="AW30" s="12">
        <v>0</v>
      </c>
      <c r="AX30" s="9"/>
      <c r="AY30" s="9"/>
      <c r="AZ30" s="12">
        <v>0</v>
      </c>
      <c r="BA30" s="11">
        <f t="shared" si="1"/>
        <v>0</v>
      </c>
    </row>
    <row r="31" spans="1:53" ht="16" x14ac:dyDescent="0.35">
      <c r="A31" s="1" t="s">
        <v>13</v>
      </c>
      <c r="B31" s="1" t="s">
        <v>135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12">
        <v>0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12">
        <v>0</v>
      </c>
      <c r="AQ31" s="12">
        <v>0</v>
      </c>
      <c r="AR31" s="9"/>
      <c r="AS31" s="9"/>
      <c r="AT31" s="9"/>
      <c r="AU31" s="9"/>
      <c r="AV31" s="9"/>
      <c r="AW31" s="12">
        <v>0</v>
      </c>
      <c r="AX31" s="9"/>
      <c r="AY31" s="9"/>
      <c r="AZ31" s="12">
        <v>0</v>
      </c>
      <c r="BA31" s="11">
        <f t="shared" si="1"/>
        <v>0</v>
      </c>
    </row>
    <row r="32" spans="1:53" x14ac:dyDescent="0.35">
      <c r="A32" s="1" t="s">
        <v>27</v>
      </c>
      <c r="B32" s="1" t="s">
        <v>112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1"/>
    </row>
    <row r="33" spans="1:53" x14ac:dyDescent="0.35">
      <c r="A33" s="1" t="s">
        <v>28</v>
      </c>
      <c r="B33" s="1" t="s">
        <v>113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2">
        <v>0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12">
        <v>0</v>
      </c>
      <c r="AQ33" s="12">
        <v>0</v>
      </c>
      <c r="AR33" s="9"/>
      <c r="AS33" s="9"/>
      <c r="AT33" s="9"/>
      <c r="AU33" s="9"/>
      <c r="AV33" s="9"/>
      <c r="AW33" s="12">
        <v>0</v>
      </c>
      <c r="AX33" s="9"/>
      <c r="AY33" s="9"/>
      <c r="AZ33" s="12">
        <v>0</v>
      </c>
      <c r="BA33" s="11">
        <f t="shared" si="1"/>
        <v>0</v>
      </c>
    </row>
    <row r="34" spans="1:53" x14ac:dyDescent="0.35">
      <c r="A34" s="1" t="s">
        <v>29</v>
      </c>
      <c r="B34" s="1" t="s">
        <v>114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2">
        <v>0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2">
        <v>0</v>
      </c>
      <c r="AQ34" s="12">
        <v>0</v>
      </c>
      <c r="AR34" s="9"/>
      <c r="AS34" s="9"/>
      <c r="AT34" s="9"/>
      <c r="AU34" s="9"/>
      <c r="AV34" s="9"/>
      <c r="AW34" s="12">
        <v>0</v>
      </c>
      <c r="AX34" s="9"/>
      <c r="AY34" s="9"/>
      <c r="AZ34" s="12">
        <v>0</v>
      </c>
      <c r="BA34" s="11">
        <f t="shared" si="1"/>
        <v>0</v>
      </c>
    </row>
    <row r="35" spans="1:53" x14ac:dyDescent="0.35">
      <c r="A35" s="1" t="s">
        <v>30</v>
      </c>
      <c r="B35" s="1" t="s">
        <v>115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2">
        <v>0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2">
        <v>0</v>
      </c>
      <c r="AQ35" s="12">
        <v>0</v>
      </c>
      <c r="AR35" s="9"/>
      <c r="AS35" s="9"/>
      <c r="AT35" s="9"/>
      <c r="AU35" s="9"/>
      <c r="AV35" s="9"/>
      <c r="AW35" s="12">
        <v>0</v>
      </c>
      <c r="AX35" s="9"/>
      <c r="AY35" s="9"/>
      <c r="AZ35" s="12">
        <v>0</v>
      </c>
      <c r="BA35" s="11">
        <f t="shared" si="1"/>
        <v>0</v>
      </c>
    </row>
    <row r="36" spans="1:53" x14ac:dyDescent="0.35">
      <c r="A36" s="1" t="s">
        <v>31</v>
      </c>
      <c r="B36" s="1" t="s">
        <v>116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2">
        <v>0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12">
        <v>0</v>
      </c>
      <c r="AQ36" s="12">
        <v>0</v>
      </c>
      <c r="AR36" s="9"/>
      <c r="AS36" s="9"/>
      <c r="AT36" s="9"/>
      <c r="AU36" s="9"/>
      <c r="AV36" s="9"/>
      <c r="AW36" s="12">
        <v>0</v>
      </c>
      <c r="AX36" s="9"/>
      <c r="AY36" s="9"/>
      <c r="AZ36" s="12">
        <v>0</v>
      </c>
      <c r="BA36" s="11">
        <f t="shared" si="1"/>
        <v>0</v>
      </c>
    </row>
    <row r="37" spans="1:53" x14ac:dyDescent="0.35">
      <c r="A37" s="1" t="s">
        <v>32</v>
      </c>
      <c r="B37" s="1" t="s">
        <v>117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2">
        <v>0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2">
        <v>0</v>
      </c>
      <c r="AQ37" s="12">
        <v>0</v>
      </c>
      <c r="AR37" s="9"/>
      <c r="AS37" s="9"/>
      <c r="AT37" s="9"/>
      <c r="AU37" s="9"/>
      <c r="AV37" s="9"/>
      <c r="AW37" s="12">
        <v>0</v>
      </c>
      <c r="AX37" s="9"/>
      <c r="AY37" s="9"/>
      <c r="AZ37" s="12">
        <v>0</v>
      </c>
      <c r="BA37" s="11">
        <f t="shared" si="1"/>
        <v>0</v>
      </c>
    </row>
    <row r="38" spans="1:53" x14ac:dyDescent="0.35">
      <c r="A38" s="1" t="s">
        <v>33</v>
      </c>
      <c r="B38" s="1" t="s">
        <v>118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1"/>
    </row>
    <row r="39" spans="1:53" x14ac:dyDescent="0.35">
      <c r="A39" s="1" t="s">
        <v>34</v>
      </c>
      <c r="B39" s="1" t="s">
        <v>119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12">
        <v>0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2">
        <v>0</v>
      </c>
      <c r="AQ39" s="12">
        <v>0</v>
      </c>
      <c r="AR39" s="9"/>
      <c r="AS39" s="9"/>
      <c r="AT39" s="9"/>
      <c r="AU39" s="9"/>
      <c r="AV39" s="9"/>
      <c r="AW39" s="12">
        <v>0</v>
      </c>
      <c r="AX39" s="9"/>
      <c r="AY39" s="9"/>
      <c r="AZ39" s="12">
        <v>0</v>
      </c>
      <c r="BA39" s="11">
        <f t="shared" si="1"/>
        <v>0</v>
      </c>
    </row>
    <row r="40" spans="1:53" x14ac:dyDescent="0.35">
      <c r="A40" s="1" t="s">
        <v>35</v>
      </c>
      <c r="B40" s="1" t="s">
        <v>120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12">
        <v>0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12">
        <v>0</v>
      </c>
      <c r="AQ40" s="12">
        <v>0</v>
      </c>
      <c r="AR40" s="9"/>
      <c r="AS40" s="9"/>
      <c r="AT40" s="9"/>
      <c r="AU40" s="9"/>
      <c r="AV40" s="9"/>
      <c r="AW40" s="12">
        <v>0</v>
      </c>
      <c r="AX40" s="9"/>
      <c r="AY40" s="9"/>
      <c r="AZ40" s="12">
        <v>0</v>
      </c>
      <c r="BA40" s="11">
        <f t="shared" si="1"/>
        <v>0</v>
      </c>
    </row>
    <row r="41" spans="1:53" x14ac:dyDescent="0.35">
      <c r="A41" s="1" t="s">
        <v>48</v>
      </c>
      <c r="B41" s="1" t="s">
        <v>121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12">
        <v>0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2">
        <v>0</v>
      </c>
      <c r="AQ41" s="12">
        <v>0</v>
      </c>
      <c r="AR41" s="9"/>
      <c r="AS41" s="9"/>
      <c r="AT41" s="9"/>
      <c r="AU41" s="9"/>
      <c r="AV41" s="9"/>
      <c r="AW41" s="12">
        <v>0</v>
      </c>
      <c r="AX41" s="9"/>
      <c r="AY41" s="9"/>
      <c r="AZ41" s="12">
        <v>0</v>
      </c>
      <c r="BA41" s="11">
        <f t="shared" si="1"/>
        <v>0</v>
      </c>
    </row>
    <row r="42" spans="1:53" x14ac:dyDescent="0.35">
      <c r="A42" s="1" t="s">
        <v>37</v>
      </c>
      <c r="B42" s="1" t="s">
        <v>122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1"/>
    </row>
    <row r="43" spans="1:53" x14ac:dyDescent="0.35">
      <c r="A43" s="1" t="s">
        <v>38</v>
      </c>
      <c r="B43" s="1" t="s">
        <v>123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2">
        <v>0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12">
        <v>0</v>
      </c>
      <c r="AQ43" s="12">
        <v>0</v>
      </c>
      <c r="AR43" s="9"/>
      <c r="AS43" s="9"/>
      <c r="AT43" s="9"/>
      <c r="AU43" s="9"/>
      <c r="AV43" s="9"/>
      <c r="AW43" s="12">
        <v>0</v>
      </c>
      <c r="AX43" s="9"/>
      <c r="AY43" s="9"/>
      <c r="AZ43" s="12">
        <v>0</v>
      </c>
      <c r="BA43" s="11">
        <f t="shared" si="1"/>
        <v>0</v>
      </c>
    </row>
    <row r="44" spans="1:53" x14ac:dyDescent="0.35">
      <c r="A44" s="1" t="s">
        <v>39</v>
      </c>
      <c r="B44" s="1" t="s">
        <v>124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2">
        <v>0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2">
        <v>0</v>
      </c>
      <c r="AQ44" s="12">
        <v>0</v>
      </c>
      <c r="AR44" s="9"/>
      <c r="AS44" s="9"/>
      <c r="AT44" s="9"/>
      <c r="AU44" s="9"/>
      <c r="AV44" s="9"/>
      <c r="AW44" s="12">
        <v>0</v>
      </c>
      <c r="AX44" s="9"/>
      <c r="AY44" s="9"/>
      <c r="AZ44" s="12">
        <v>0</v>
      </c>
      <c r="BA44" s="11">
        <f t="shared" si="1"/>
        <v>0</v>
      </c>
    </row>
    <row r="45" spans="1:53" x14ac:dyDescent="0.35">
      <c r="A45" s="1" t="s">
        <v>19</v>
      </c>
      <c r="B45" s="1" t="s">
        <v>141</v>
      </c>
      <c r="C45" s="10">
        <v>-35225443</v>
      </c>
      <c r="D45" s="10">
        <v>-3656728</v>
      </c>
      <c r="E45" s="10">
        <v>-1377599554</v>
      </c>
      <c r="F45" s="10">
        <v>-33946</v>
      </c>
      <c r="G45" s="10">
        <v>-670325942</v>
      </c>
      <c r="H45" s="10">
        <v>-5455364</v>
      </c>
      <c r="I45" s="10">
        <v>-251533490</v>
      </c>
      <c r="J45" s="10">
        <v>-294295</v>
      </c>
      <c r="K45" s="10">
        <v>-193379364</v>
      </c>
      <c r="L45" s="10">
        <v>-3636365</v>
      </c>
      <c r="M45" s="10">
        <v>-34440638</v>
      </c>
      <c r="N45" s="10">
        <v>-143654288</v>
      </c>
      <c r="O45" s="10">
        <v>-9361617</v>
      </c>
      <c r="P45" s="10">
        <v>-21539505</v>
      </c>
      <c r="Q45" s="10">
        <v>-836901523</v>
      </c>
      <c r="R45" s="10">
        <v>-42026</v>
      </c>
      <c r="S45" s="10">
        <v>-16134365</v>
      </c>
      <c r="T45" s="10">
        <v>-15587741</v>
      </c>
      <c r="U45" s="10">
        <v>-60680151</v>
      </c>
      <c r="V45" s="10">
        <v>-2070182</v>
      </c>
      <c r="W45" s="9"/>
      <c r="X45" s="10">
        <v>-204133540</v>
      </c>
      <c r="Y45" s="10">
        <v>-3908138</v>
      </c>
      <c r="Z45" s="10">
        <v>-863596094</v>
      </c>
      <c r="AA45" s="10">
        <v>-2771824</v>
      </c>
      <c r="AB45" s="10">
        <v>-231004259</v>
      </c>
      <c r="AC45" s="10">
        <v>-84004465</v>
      </c>
      <c r="AD45" s="10">
        <v>-22117225</v>
      </c>
      <c r="AE45" s="10">
        <v>-611411</v>
      </c>
      <c r="AF45" s="10">
        <v>-6201386</v>
      </c>
      <c r="AG45" s="10">
        <v>-1103272</v>
      </c>
      <c r="AH45" s="10">
        <v>-815056387</v>
      </c>
      <c r="AI45" s="10">
        <v>-4042014</v>
      </c>
      <c r="AJ45" s="10">
        <v>-4746423</v>
      </c>
      <c r="AK45" s="10">
        <v>-727158443</v>
      </c>
      <c r="AL45" s="10">
        <v>-76684620</v>
      </c>
      <c r="AM45" s="10">
        <v>-23016862</v>
      </c>
      <c r="AN45" s="10">
        <v>-1831621</v>
      </c>
      <c r="AO45" s="10">
        <v>-2138274440</v>
      </c>
      <c r="AP45" s="10">
        <v>-9811226838</v>
      </c>
      <c r="AQ45" s="12">
        <v>0</v>
      </c>
      <c r="AR45" s="10">
        <v>-25982281</v>
      </c>
      <c r="AS45" s="10">
        <v>-169880</v>
      </c>
      <c r="AT45" s="10">
        <v>-61113329</v>
      </c>
      <c r="AU45" s="10">
        <v>-8468704</v>
      </c>
      <c r="AV45" s="10">
        <v>-837651064</v>
      </c>
      <c r="AW45" s="10">
        <v>-248734000</v>
      </c>
      <c r="AX45" s="9"/>
      <c r="AY45" s="9"/>
      <c r="AZ45" s="10">
        <v>-4445613</v>
      </c>
      <c r="BA45" s="11">
        <f t="shared" si="1"/>
        <v>-19889606660</v>
      </c>
    </row>
    <row r="46" spans="1:53" ht="16" x14ac:dyDescent="0.35">
      <c r="A46" s="1" t="s">
        <v>20</v>
      </c>
      <c r="B46" s="1" t="s">
        <v>142</v>
      </c>
      <c r="C46" s="10">
        <v>-35225443</v>
      </c>
      <c r="D46" s="10">
        <v>-3656728</v>
      </c>
      <c r="E46" s="10">
        <v>-1377599554</v>
      </c>
      <c r="F46" s="10">
        <v>-33946</v>
      </c>
      <c r="G46" s="10">
        <v>-670325942</v>
      </c>
      <c r="H46" s="10">
        <v>-5455364</v>
      </c>
      <c r="I46" s="10">
        <v>-251533490</v>
      </c>
      <c r="J46" s="10">
        <v>-294295</v>
      </c>
      <c r="K46" s="10">
        <v>-193379364</v>
      </c>
      <c r="L46" s="10">
        <v>-3636365</v>
      </c>
      <c r="M46" s="10">
        <v>-34440638</v>
      </c>
      <c r="N46" s="10">
        <v>-143654288</v>
      </c>
      <c r="O46" s="10">
        <v>-9361617</v>
      </c>
      <c r="P46" s="10">
        <v>-21539505</v>
      </c>
      <c r="Q46" s="10">
        <v>-836901523</v>
      </c>
      <c r="R46" s="10">
        <v>-42026</v>
      </c>
      <c r="S46" s="10">
        <v>-16134365</v>
      </c>
      <c r="T46" s="10">
        <v>-15587741</v>
      </c>
      <c r="U46" s="10">
        <v>-60680151</v>
      </c>
      <c r="V46" s="10">
        <v>-2070182</v>
      </c>
      <c r="W46" s="9"/>
      <c r="X46" s="10">
        <v>-204133540</v>
      </c>
      <c r="Y46" s="10">
        <v>-3908138</v>
      </c>
      <c r="Z46" s="10">
        <v>-863596094</v>
      </c>
      <c r="AA46" s="10">
        <v>-2771824</v>
      </c>
      <c r="AB46" s="10">
        <v>-231004259</v>
      </c>
      <c r="AC46" s="10">
        <v>-84004465</v>
      </c>
      <c r="AD46" s="10">
        <v>-22117225</v>
      </c>
      <c r="AE46" s="10">
        <v>-611411</v>
      </c>
      <c r="AF46" s="10">
        <v>-6201386</v>
      </c>
      <c r="AG46" s="10">
        <v>-1103272</v>
      </c>
      <c r="AH46" s="10">
        <v>-815056387</v>
      </c>
      <c r="AI46" s="10">
        <v>-4042014</v>
      </c>
      <c r="AJ46" s="10">
        <v>-4746423</v>
      </c>
      <c r="AK46" s="10">
        <v>-727158443</v>
      </c>
      <c r="AL46" s="10">
        <v>-76684620</v>
      </c>
      <c r="AM46" s="10">
        <v>-23016862</v>
      </c>
      <c r="AN46" s="10">
        <v>-1831621</v>
      </c>
      <c r="AO46" s="10">
        <v>-2138274440</v>
      </c>
      <c r="AP46" s="10">
        <v>-9811226838</v>
      </c>
      <c r="AQ46" s="12">
        <v>0</v>
      </c>
      <c r="AR46" s="10">
        <v>-25982281</v>
      </c>
      <c r="AS46" s="10">
        <v>-169880</v>
      </c>
      <c r="AT46" s="10">
        <v>-61113329</v>
      </c>
      <c r="AU46" s="10">
        <v>-8468704</v>
      </c>
      <c r="AV46" s="10">
        <v>-837651064</v>
      </c>
      <c r="AW46" s="10">
        <v>-248734000</v>
      </c>
      <c r="AX46" s="9"/>
      <c r="AY46" s="9"/>
      <c r="AZ46" s="10">
        <v>-4445613</v>
      </c>
      <c r="BA46" s="11">
        <f t="shared" si="1"/>
        <v>-19889606660</v>
      </c>
    </row>
    <row r="47" spans="1:53" x14ac:dyDescent="0.35">
      <c r="A47" s="1" t="s">
        <v>6</v>
      </c>
      <c r="B47" s="1" t="s">
        <v>104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1"/>
    </row>
    <row r="48" spans="1:53" x14ac:dyDescent="0.35">
      <c r="A48" s="1" t="s">
        <v>7</v>
      </c>
      <c r="B48" s="1" t="s">
        <v>105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1">
        <f t="shared" si="1"/>
        <v>0</v>
      </c>
    </row>
    <row r="49" spans="1:53" x14ac:dyDescent="0.35">
      <c r="A49" s="1" t="s">
        <v>9</v>
      </c>
      <c r="B49" s="1" t="s">
        <v>125</v>
      </c>
      <c r="C49" s="9"/>
      <c r="D49" s="10">
        <v>-1910143</v>
      </c>
      <c r="E49" s="10">
        <v>-15836007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>
        <v>-21342760</v>
      </c>
      <c r="V49" s="10">
        <v>-1785270</v>
      </c>
      <c r="W49" s="9"/>
      <c r="X49" s="9"/>
      <c r="Y49" s="9"/>
      <c r="Z49" s="10">
        <v>-1491487</v>
      </c>
      <c r="AA49" s="9"/>
      <c r="AB49" s="12">
        <v>0</v>
      </c>
      <c r="AC49" s="9"/>
      <c r="AD49" s="10">
        <v>-98714</v>
      </c>
      <c r="AE49" s="9"/>
      <c r="AF49" s="9"/>
      <c r="AG49" s="10">
        <v>-476897</v>
      </c>
      <c r="AH49" s="9"/>
      <c r="AI49" s="9"/>
      <c r="AJ49" s="9"/>
      <c r="AK49" s="10">
        <v>-1431252</v>
      </c>
      <c r="AL49" s="10">
        <v>-14</v>
      </c>
      <c r="AM49" s="9"/>
      <c r="AN49" s="9"/>
      <c r="AO49" s="9"/>
      <c r="AP49" s="10">
        <v>-259352219</v>
      </c>
      <c r="AQ49" s="12">
        <v>0</v>
      </c>
      <c r="AR49" s="10">
        <v>-257827</v>
      </c>
      <c r="AS49" s="9"/>
      <c r="AT49" s="9"/>
      <c r="AU49" s="9"/>
      <c r="AV49" s="9"/>
      <c r="AW49" s="12">
        <v>0</v>
      </c>
      <c r="AX49" s="9"/>
      <c r="AY49" s="9"/>
      <c r="AZ49" s="10">
        <v>-167146</v>
      </c>
      <c r="BA49" s="11">
        <f t="shared" si="1"/>
        <v>-304149736</v>
      </c>
    </row>
    <row r="50" spans="1:53" x14ac:dyDescent="0.35">
      <c r="A50" s="1" t="s">
        <v>10</v>
      </c>
      <c r="B50" s="1" t="s">
        <v>126</v>
      </c>
      <c r="C50" s="9"/>
      <c r="D50" s="9"/>
      <c r="E50" s="10">
        <v>-15668544</v>
      </c>
      <c r="F50" s="9"/>
      <c r="G50" s="10">
        <v>-72967587</v>
      </c>
      <c r="H50" s="9"/>
      <c r="I50" s="9"/>
      <c r="J50" s="9"/>
      <c r="K50" s="10">
        <v>-1734936</v>
      </c>
      <c r="L50" s="9"/>
      <c r="M50" s="9"/>
      <c r="N50" s="10">
        <v>-7383174</v>
      </c>
      <c r="O50" s="9"/>
      <c r="P50" s="9"/>
      <c r="Q50" s="9"/>
      <c r="R50" s="9"/>
      <c r="S50" s="10">
        <v>-221916</v>
      </c>
      <c r="T50" s="9"/>
      <c r="U50" s="10">
        <v>-3220357</v>
      </c>
      <c r="V50" s="9"/>
      <c r="W50" s="9"/>
      <c r="X50" s="9"/>
      <c r="Y50" s="9"/>
      <c r="Z50" s="10">
        <v>-17458066</v>
      </c>
      <c r="AA50" s="9"/>
      <c r="AB50" s="10">
        <v>-98945</v>
      </c>
      <c r="AC50" s="9"/>
      <c r="AD50" s="9"/>
      <c r="AE50" s="9"/>
      <c r="AF50" s="9"/>
      <c r="AG50" s="12">
        <v>0</v>
      </c>
      <c r="AH50" s="10">
        <v>-12679182</v>
      </c>
      <c r="AI50" s="9"/>
      <c r="AJ50" s="9"/>
      <c r="AK50" s="9"/>
      <c r="AL50" s="10">
        <v>-13231101</v>
      </c>
      <c r="AM50" s="10">
        <v>-6840220</v>
      </c>
      <c r="AN50" s="9"/>
      <c r="AO50" s="10">
        <v>-6729009</v>
      </c>
      <c r="AP50" s="10">
        <v>-128271758</v>
      </c>
      <c r="AQ50" s="12">
        <v>0</v>
      </c>
      <c r="AR50" s="9"/>
      <c r="AS50" s="9"/>
      <c r="AT50" s="9"/>
      <c r="AU50" s="9"/>
      <c r="AV50" s="10">
        <v>-95705728</v>
      </c>
      <c r="AW50" s="10">
        <v>-2355181</v>
      </c>
      <c r="AX50" s="9"/>
      <c r="AY50" s="9"/>
      <c r="AZ50" s="12">
        <v>0</v>
      </c>
      <c r="BA50" s="11">
        <f t="shared" si="1"/>
        <v>-384565704</v>
      </c>
    </row>
    <row r="51" spans="1:53" x14ac:dyDescent="0.35">
      <c r="A51" s="1" t="s">
        <v>8</v>
      </c>
      <c r="B51" s="1" t="s">
        <v>106</v>
      </c>
      <c r="C51" s="9"/>
      <c r="D51" s="10">
        <v>-1746585</v>
      </c>
      <c r="E51" s="9"/>
      <c r="F51" s="9"/>
      <c r="G51" s="9"/>
      <c r="H51" s="9"/>
      <c r="I51" s="9"/>
      <c r="J51" s="9"/>
      <c r="K51" s="9"/>
      <c r="L51" s="9"/>
      <c r="M51" s="9"/>
      <c r="N51" s="10">
        <v>-1121480</v>
      </c>
      <c r="O51" s="9"/>
      <c r="P51" s="9"/>
      <c r="Q51" s="9"/>
      <c r="R51" s="9"/>
      <c r="S51" s="10">
        <v>-88204</v>
      </c>
      <c r="T51" s="9"/>
      <c r="U51" s="10">
        <v>-5359266</v>
      </c>
      <c r="V51" s="9"/>
      <c r="W51" s="9"/>
      <c r="X51" s="9"/>
      <c r="Y51" s="9"/>
      <c r="Z51" s="12">
        <v>0</v>
      </c>
      <c r="AA51" s="9"/>
      <c r="AB51" s="10">
        <v>-586007</v>
      </c>
      <c r="AC51" s="9"/>
      <c r="AD51" s="9"/>
      <c r="AE51" s="9"/>
      <c r="AF51" s="9"/>
      <c r="AG51" s="12">
        <v>0</v>
      </c>
      <c r="AH51" s="9"/>
      <c r="AI51" s="9"/>
      <c r="AJ51" s="10">
        <v>-4746423</v>
      </c>
      <c r="AK51" s="10">
        <v>-20001755</v>
      </c>
      <c r="AL51" s="10">
        <v>-1901892</v>
      </c>
      <c r="AM51" s="10">
        <v>-5418180</v>
      </c>
      <c r="AN51" s="9"/>
      <c r="AO51" s="10">
        <v>-88667676</v>
      </c>
      <c r="AP51" s="10">
        <v>-3493493</v>
      </c>
      <c r="AQ51" s="12">
        <v>0</v>
      </c>
      <c r="AR51" s="10">
        <v>892417</v>
      </c>
      <c r="AS51" s="9"/>
      <c r="AT51" s="9"/>
      <c r="AU51" s="9"/>
      <c r="AV51" s="10">
        <v>-5765450</v>
      </c>
      <c r="AW51" s="12">
        <v>0</v>
      </c>
      <c r="AX51" s="9"/>
      <c r="AY51" s="9"/>
      <c r="AZ51" s="12">
        <v>0</v>
      </c>
      <c r="BA51" s="11">
        <f t="shared" si="1"/>
        <v>-138003994</v>
      </c>
    </row>
    <row r="52" spans="1:53" ht="16" x14ac:dyDescent="0.35">
      <c r="A52" s="1" t="s">
        <v>22</v>
      </c>
      <c r="B52" s="1" t="s">
        <v>107</v>
      </c>
      <c r="C52" s="9"/>
      <c r="D52" s="9"/>
      <c r="E52" s="9"/>
      <c r="F52" s="9"/>
      <c r="G52" s="9"/>
      <c r="H52" s="9"/>
      <c r="I52" s="9"/>
      <c r="J52" s="9"/>
      <c r="K52" s="10">
        <v>-9371988</v>
      </c>
      <c r="L52" s="9"/>
      <c r="M52" s="9"/>
      <c r="N52" s="9"/>
      <c r="O52" s="9"/>
      <c r="P52" s="9"/>
      <c r="Q52" s="9"/>
      <c r="R52" s="10">
        <v>-4308</v>
      </c>
      <c r="S52" s="10">
        <v>-212</v>
      </c>
      <c r="T52" s="9"/>
      <c r="U52" s="9"/>
      <c r="V52" s="9"/>
      <c r="W52" s="9"/>
      <c r="X52" s="9"/>
      <c r="Y52" s="9"/>
      <c r="Z52" s="10">
        <v>-2375663</v>
      </c>
      <c r="AA52" s="9"/>
      <c r="AB52" s="10">
        <v>537582</v>
      </c>
      <c r="AC52" s="9"/>
      <c r="AD52" s="10">
        <v>-24707</v>
      </c>
      <c r="AE52" s="9"/>
      <c r="AF52" s="9"/>
      <c r="AG52" s="12">
        <v>0</v>
      </c>
      <c r="AH52" s="10">
        <v>-5075289</v>
      </c>
      <c r="AI52" s="9"/>
      <c r="AJ52" s="9"/>
      <c r="AK52" s="9"/>
      <c r="AL52" s="10">
        <v>-2391153</v>
      </c>
      <c r="AM52" s="9"/>
      <c r="AN52" s="9"/>
      <c r="AO52" s="10">
        <v>-189276</v>
      </c>
      <c r="AP52" s="10">
        <v>-317123763</v>
      </c>
      <c r="AQ52" s="12">
        <v>0</v>
      </c>
      <c r="AR52" s="9"/>
      <c r="AS52" s="9"/>
      <c r="AT52" s="9"/>
      <c r="AU52" s="9"/>
      <c r="AV52" s="10">
        <v>-185824378</v>
      </c>
      <c r="AW52" s="10">
        <v>-6644263</v>
      </c>
      <c r="AX52" s="9"/>
      <c r="AY52" s="9"/>
      <c r="AZ52" s="10">
        <v>-17616</v>
      </c>
      <c r="BA52" s="11">
        <f t="shared" si="1"/>
        <v>-528505034</v>
      </c>
    </row>
    <row r="53" spans="1:53" x14ac:dyDescent="0.35">
      <c r="A53" s="1" t="s">
        <v>40</v>
      </c>
      <c r="B53" s="1" t="s">
        <v>127</v>
      </c>
      <c r="C53" s="10">
        <v>-23025662</v>
      </c>
      <c r="D53" s="9"/>
      <c r="E53" s="10">
        <v>-771978180</v>
      </c>
      <c r="F53" s="9"/>
      <c r="G53" s="10">
        <v>-118158207</v>
      </c>
      <c r="H53" s="10">
        <v>-4366523</v>
      </c>
      <c r="I53" s="9"/>
      <c r="J53" s="10">
        <v>-268993</v>
      </c>
      <c r="K53" s="10">
        <v>-44236718</v>
      </c>
      <c r="L53" s="9"/>
      <c r="M53" s="10">
        <v>-26763982</v>
      </c>
      <c r="N53" s="10">
        <v>-14898342</v>
      </c>
      <c r="O53" s="9"/>
      <c r="P53" s="9"/>
      <c r="Q53" s="9"/>
      <c r="R53" s="10">
        <v>-37718</v>
      </c>
      <c r="S53" s="10">
        <v>-10784657</v>
      </c>
      <c r="T53" s="10">
        <v>-12158732</v>
      </c>
      <c r="U53" s="10">
        <v>-2976131</v>
      </c>
      <c r="V53" s="10">
        <v>866736</v>
      </c>
      <c r="W53" s="9"/>
      <c r="X53" s="10">
        <v>-57060299</v>
      </c>
      <c r="Y53" s="10">
        <v>-1890008</v>
      </c>
      <c r="Z53" s="10">
        <v>-97233704</v>
      </c>
      <c r="AA53" s="10">
        <v>-793299</v>
      </c>
      <c r="AB53" s="10">
        <v>-2580596</v>
      </c>
      <c r="AC53" s="10">
        <v>-66183529</v>
      </c>
      <c r="AD53" s="10">
        <v>-5551719</v>
      </c>
      <c r="AE53" s="9"/>
      <c r="AF53" s="10">
        <v>-3188646</v>
      </c>
      <c r="AG53" s="12">
        <v>0</v>
      </c>
      <c r="AH53" s="10">
        <v>-167949266</v>
      </c>
      <c r="AI53" s="10">
        <v>-4042014</v>
      </c>
      <c r="AJ53" s="9"/>
      <c r="AK53" s="10">
        <v>-186790256</v>
      </c>
      <c r="AL53" s="10">
        <v>-31279223</v>
      </c>
      <c r="AM53" s="10">
        <v>-8480293</v>
      </c>
      <c r="AN53" s="10">
        <v>-1831621</v>
      </c>
      <c r="AO53" s="10">
        <v>-721496648</v>
      </c>
      <c r="AP53" s="10">
        <v>-2808485836</v>
      </c>
      <c r="AQ53" s="12">
        <v>0</v>
      </c>
      <c r="AR53" s="9"/>
      <c r="AS53" s="9"/>
      <c r="AT53" s="10">
        <v>-24018231</v>
      </c>
      <c r="AU53" s="10">
        <v>-4543244</v>
      </c>
      <c r="AV53" s="10">
        <v>-282824761</v>
      </c>
      <c r="AW53" s="10">
        <v>-64651932</v>
      </c>
      <c r="AX53" s="9"/>
      <c r="AY53" s="9"/>
      <c r="AZ53" s="10">
        <v>-343670</v>
      </c>
      <c r="BA53" s="11">
        <f t="shared" si="1"/>
        <v>-5570005904</v>
      </c>
    </row>
    <row r="54" spans="1:53" x14ac:dyDescent="0.35">
      <c r="A54" s="1" t="s">
        <v>41</v>
      </c>
      <c r="B54" s="1" t="s">
        <v>128</v>
      </c>
      <c r="C54" s="9"/>
      <c r="D54" s="9"/>
      <c r="E54" s="10">
        <v>-28072485</v>
      </c>
      <c r="F54" s="9"/>
      <c r="G54" s="10">
        <v>223121</v>
      </c>
      <c r="H54" s="9"/>
      <c r="I54" s="9"/>
      <c r="J54" s="9"/>
      <c r="K54" s="10">
        <v>-5740145</v>
      </c>
      <c r="L54" s="9"/>
      <c r="M54" s="9"/>
      <c r="N54" s="10">
        <v>-48806589</v>
      </c>
      <c r="O54" s="10">
        <v>-4398229</v>
      </c>
      <c r="P54" s="9"/>
      <c r="Q54" s="9"/>
      <c r="R54" s="9"/>
      <c r="S54" s="10">
        <v>-492984</v>
      </c>
      <c r="T54" s="9"/>
      <c r="U54" s="9"/>
      <c r="V54" s="9"/>
      <c r="W54" s="9"/>
      <c r="X54" s="9"/>
      <c r="Y54" s="9"/>
      <c r="Z54" s="10">
        <v>-410893249</v>
      </c>
      <c r="AA54" s="9"/>
      <c r="AB54" s="12">
        <v>0</v>
      </c>
      <c r="AC54" s="9"/>
      <c r="AD54" s="10">
        <v>-348198</v>
      </c>
      <c r="AE54" s="9"/>
      <c r="AF54" s="9"/>
      <c r="AG54" s="10">
        <v>-102583</v>
      </c>
      <c r="AH54" s="10">
        <v>-286698366</v>
      </c>
      <c r="AI54" s="9"/>
      <c r="AJ54" s="9"/>
      <c r="AK54" s="10">
        <v>1391517</v>
      </c>
      <c r="AL54" s="10">
        <v>-5856260</v>
      </c>
      <c r="AM54" s="9"/>
      <c r="AN54" s="9"/>
      <c r="AO54" s="10">
        <v>-258556335</v>
      </c>
      <c r="AP54" s="10">
        <v>-2857611307</v>
      </c>
      <c r="AQ54" s="12">
        <v>0</v>
      </c>
      <c r="AR54" s="10">
        <v>-23690678</v>
      </c>
      <c r="AS54" s="9"/>
      <c r="AT54" s="10">
        <v>-36924391</v>
      </c>
      <c r="AU54" s="9"/>
      <c r="AV54" s="10">
        <v>-14561703</v>
      </c>
      <c r="AW54" s="10">
        <v>-11164160</v>
      </c>
      <c r="AX54" s="9"/>
      <c r="AY54" s="9"/>
      <c r="AZ54" s="12">
        <v>0</v>
      </c>
      <c r="BA54" s="11">
        <f t="shared" si="1"/>
        <v>-3992303024</v>
      </c>
    </row>
    <row r="55" spans="1:53" ht="16" x14ac:dyDescent="0.35">
      <c r="A55" s="1" t="s">
        <v>23</v>
      </c>
      <c r="B55" s="1" t="s">
        <v>108</v>
      </c>
      <c r="C55" s="9"/>
      <c r="D55" s="9"/>
      <c r="E55" s="10">
        <v>-74069592</v>
      </c>
      <c r="F55" s="9"/>
      <c r="G55" s="10">
        <v>-75984133</v>
      </c>
      <c r="H55" s="9"/>
      <c r="I55" s="9"/>
      <c r="J55" s="9"/>
      <c r="K55" s="10">
        <v>-68519776</v>
      </c>
      <c r="L55" s="9"/>
      <c r="M55" s="9"/>
      <c r="N55" s="10">
        <v>-65502952</v>
      </c>
      <c r="O55" s="9"/>
      <c r="P55" s="9"/>
      <c r="Q55" s="9"/>
      <c r="R55" s="9"/>
      <c r="S55" s="10">
        <v>-76269</v>
      </c>
      <c r="T55" s="9"/>
      <c r="U55" s="10">
        <v>-12112158</v>
      </c>
      <c r="V55" s="9"/>
      <c r="W55" s="9"/>
      <c r="X55" s="10">
        <v>-1902722</v>
      </c>
      <c r="Y55" s="9"/>
      <c r="Z55" s="10">
        <v>-129335976</v>
      </c>
      <c r="AA55" s="9"/>
      <c r="AB55" s="10">
        <v>-200428445</v>
      </c>
      <c r="AC55" s="9"/>
      <c r="AD55" s="10">
        <v>-1796683</v>
      </c>
      <c r="AE55" s="9"/>
      <c r="AF55" s="9"/>
      <c r="AG55" s="12">
        <v>0</v>
      </c>
      <c r="AH55" s="10">
        <v>-188419161</v>
      </c>
      <c r="AI55" s="9"/>
      <c r="AJ55" s="9"/>
      <c r="AK55" s="10">
        <v>-137036600</v>
      </c>
      <c r="AL55" s="10">
        <v>-7715682</v>
      </c>
      <c r="AM55" s="9"/>
      <c r="AN55" s="9"/>
      <c r="AO55" s="10">
        <v>-420401</v>
      </c>
      <c r="AP55" s="10">
        <v>-1351480574</v>
      </c>
      <c r="AQ55" s="12">
        <v>0</v>
      </c>
      <c r="AR55" s="9"/>
      <c r="AS55" s="9"/>
      <c r="AT55" s="10">
        <v>-168128</v>
      </c>
      <c r="AU55" s="9"/>
      <c r="AV55" s="10">
        <v>-170338383</v>
      </c>
      <c r="AW55" s="12">
        <v>0</v>
      </c>
      <c r="AX55" s="9"/>
      <c r="AY55" s="9"/>
      <c r="AZ55" s="10">
        <v>-343368</v>
      </c>
      <c r="BA55" s="11">
        <f t="shared" si="1"/>
        <v>-2485651003</v>
      </c>
    </row>
    <row r="56" spans="1:53" x14ac:dyDescent="0.35">
      <c r="A56" s="1" t="s">
        <v>24</v>
      </c>
      <c r="B56" s="1" t="s">
        <v>109</v>
      </c>
      <c r="C56" s="10">
        <v>-2685777</v>
      </c>
      <c r="D56" s="9"/>
      <c r="E56" s="10">
        <v>-27603990</v>
      </c>
      <c r="F56" s="9"/>
      <c r="G56" s="10">
        <v>-2081988</v>
      </c>
      <c r="H56" s="10">
        <v>-733094</v>
      </c>
      <c r="I56" s="9"/>
      <c r="J56" s="10">
        <v>-25302</v>
      </c>
      <c r="K56" s="10">
        <v>-5194966</v>
      </c>
      <c r="L56" s="9"/>
      <c r="M56" s="9"/>
      <c r="N56" s="10">
        <v>-3516051</v>
      </c>
      <c r="O56" s="10">
        <v>-313863</v>
      </c>
      <c r="P56" s="9"/>
      <c r="Q56" s="9"/>
      <c r="R56" s="9"/>
      <c r="S56" s="10">
        <v>-2822906</v>
      </c>
      <c r="T56" s="10">
        <v>-1575686</v>
      </c>
      <c r="U56" s="10">
        <v>-10275110</v>
      </c>
      <c r="V56" s="9"/>
      <c r="W56" s="9"/>
      <c r="X56" s="10">
        <v>-136179101</v>
      </c>
      <c r="Y56" s="9"/>
      <c r="Z56" s="10">
        <v>-83077996</v>
      </c>
      <c r="AA56" s="10">
        <v>-233627</v>
      </c>
      <c r="AB56" s="10">
        <v>-2801171</v>
      </c>
      <c r="AC56" s="10">
        <v>-5387700</v>
      </c>
      <c r="AD56" s="10">
        <v>-68046</v>
      </c>
      <c r="AE56" s="9"/>
      <c r="AF56" s="9"/>
      <c r="AG56" s="12">
        <v>0</v>
      </c>
      <c r="AH56" s="10">
        <v>-16711581</v>
      </c>
      <c r="AI56" s="9"/>
      <c r="AJ56" s="9"/>
      <c r="AK56" s="10">
        <v>-151332709</v>
      </c>
      <c r="AL56" s="10">
        <v>-3968146</v>
      </c>
      <c r="AM56" s="10">
        <v>-115422</v>
      </c>
      <c r="AN56" s="9"/>
      <c r="AO56" s="10">
        <v>-348982165</v>
      </c>
      <c r="AP56" s="10">
        <v>-643956534</v>
      </c>
      <c r="AQ56" s="12">
        <v>0</v>
      </c>
      <c r="AR56" s="10">
        <v>-2029650</v>
      </c>
      <c r="AS56" s="9"/>
      <c r="AT56" s="10">
        <v>-2579</v>
      </c>
      <c r="AU56" s="9"/>
      <c r="AV56" s="10">
        <v>-5979814</v>
      </c>
      <c r="AW56" s="10">
        <v>-18854702</v>
      </c>
      <c r="AX56" s="9"/>
      <c r="AY56" s="9"/>
      <c r="AZ56" s="10">
        <v>-70279</v>
      </c>
      <c r="BA56" s="11">
        <f t="shared" si="1"/>
        <v>-1476579955</v>
      </c>
    </row>
    <row r="57" spans="1:53" x14ac:dyDescent="0.35">
      <c r="A57" s="1" t="s">
        <v>25</v>
      </c>
      <c r="B57" s="1" t="s">
        <v>110</v>
      </c>
      <c r="C57" s="10">
        <v>-9514004</v>
      </c>
      <c r="D57" s="9"/>
      <c r="E57" s="10">
        <v>-196130963</v>
      </c>
      <c r="F57" s="10">
        <v>-33946</v>
      </c>
      <c r="G57" s="10">
        <v>-294798236</v>
      </c>
      <c r="H57" s="10">
        <v>-353687</v>
      </c>
      <c r="I57" s="9"/>
      <c r="J57" s="9"/>
      <c r="K57" s="10">
        <v>-11543006</v>
      </c>
      <c r="L57" s="10">
        <v>-3636365</v>
      </c>
      <c r="M57" s="10">
        <v>-7676656</v>
      </c>
      <c r="N57" s="10">
        <v>-2099442</v>
      </c>
      <c r="O57" s="10">
        <v>-4186303</v>
      </c>
      <c r="P57" s="10">
        <v>-19751094</v>
      </c>
      <c r="Q57" s="9"/>
      <c r="R57" s="9"/>
      <c r="S57" s="10">
        <v>-1484813</v>
      </c>
      <c r="T57" s="10">
        <v>-1469437</v>
      </c>
      <c r="U57" s="10">
        <v>-5394369</v>
      </c>
      <c r="V57" s="10">
        <v>-695229</v>
      </c>
      <c r="W57" s="9"/>
      <c r="X57" s="10">
        <v>-8991418</v>
      </c>
      <c r="Y57" s="10">
        <v>-2018130</v>
      </c>
      <c r="Z57" s="10">
        <v>-58373013</v>
      </c>
      <c r="AA57" s="10">
        <v>-1744898</v>
      </c>
      <c r="AB57" s="10">
        <v>-17902486</v>
      </c>
      <c r="AC57" s="10">
        <v>-12433236</v>
      </c>
      <c r="AD57" s="10">
        <v>-503269</v>
      </c>
      <c r="AE57" s="10">
        <v>-51227</v>
      </c>
      <c r="AF57" s="10">
        <v>-3012740</v>
      </c>
      <c r="AG57" s="10">
        <v>-220837</v>
      </c>
      <c r="AH57" s="10">
        <v>-79658841</v>
      </c>
      <c r="AI57" s="9"/>
      <c r="AJ57" s="9"/>
      <c r="AK57" s="10">
        <v>-94378767</v>
      </c>
      <c r="AL57" s="10">
        <v>-5025158</v>
      </c>
      <c r="AM57" s="10">
        <v>-2162747</v>
      </c>
      <c r="AN57" s="9"/>
      <c r="AO57" s="10">
        <v>-356834338</v>
      </c>
      <c r="AP57" s="10">
        <v>-912559895</v>
      </c>
      <c r="AQ57" s="12">
        <v>0</v>
      </c>
      <c r="AR57" s="10">
        <v>-896543</v>
      </c>
      <c r="AS57" s="10">
        <v>-10932</v>
      </c>
      <c r="AT57" s="9"/>
      <c r="AU57" s="10">
        <v>-3925460</v>
      </c>
      <c r="AV57" s="10">
        <v>-75380391</v>
      </c>
      <c r="AW57" s="10">
        <v>-47680793</v>
      </c>
      <c r="AX57" s="9"/>
      <c r="AY57" s="9"/>
      <c r="AZ57" s="10">
        <v>-1801528</v>
      </c>
      <c r="BA57" s="11">
        <f t="shared" si="1"/>
        <v>-2244334197</v>
      </c>
    </row>
    <row r="58" spans="1:53" x14ac:dyDescent="0.35">
      <c r="A58" s="1" t="s">
        <v>42</v>
      </c>
      <c r="B58" s="1" t="s">
        <v>129</v>
      </c>
      <c r="C58" s="9"/>
      <c r="D58" s="9"/>
      <c r="E58" s="10">
        <v>-139464440</v>
      </c>
      <c r="F58" s="9"/>
      <c r="G58" s="10">
        <v>-10959694</v>
      </c>
      <c r="H58" s="9"/>
      <c r="I58" s="9"/>
      <c r="J58" s="9"/>
      <c r="K58" s="9"/>
      <c r="L58" s="9"/>
      <c r="M58" s="9"/>
      <c r="N58" s="9"/>
      <c r="O58" s="9"/>
      <c r="P58" s="10">
        <v>-1788411</v>
      </c>
      <c r="Q58" s="9"/>
      <c r="R58" s="9"/>
      <c r="S58" s="10">
        <v>-15222</v>
      </c>
      <c r="T58" s="9"/>
      <c r="U58" s="9"/>
      <c r="V58" s="9"/>
      <c r="W58" s="9"/>
      <c r="X58" s="9"/>
      <c r="Y58" s="9"/>
      <c r="Z58" s="10">
        <v>-18324435</v>
      </c>
      <c r="AA58" s="9"/>
      <c r="AB58" s="12">
        <v>0</v>
      </c>
      <c r="AC58" s="9"/>
      <c r="AD58" s="9"/>
      <c r="AE58" s="9"/>
      <c r="AF58" s="9"/>
      <c r="AG58" s="10">
        <v>-302955</v>
      </c>
      <c r="AH58" s="10">
        <v>-53608939</v>
      </c>
      <c r="AI58" s="9"/>
      <c r="AJ58" s="9"/>
      <c r="AK58" s="10">
        <v>-44428738</v>
      </c>
      <c r="AL58" s="10">
        <v>-5314305</v>
      </c>
      <c r="AM58" s="9"/>
      <c r="AN58" s="9"/>
      <c r="AO58" s="10">
        <v>-223744607</v>
      </c>
      <c r="AP58" s="10">
        <v>-323272149</v>
      </c>
      <c r="AQ58" s="12">
        <v>0</v>
      </c>
      <c r="AR58" s="9"/>
      <c r="AS58" s="9"/>
      <c r="AT58" s="9"/>
      <c r="AU58" s="9"/>
      <c r="AV58" s="9"/>
      <c r="AW58" s="10">
        <v>-51971</v>
      </c>
      <c r="AX58" s="9"/>
      <c r="AY58" s="9"/>
      <c r="AZ58" s="10">
        <v>-1668709</v>
      </c>
      <c r="BA58" s="11">
        <f t="shared" si="1"/>
        <v>-822944575</v>
      </c>
    </row>
    <row r="59" spans="1:53" x14ac:dyDescent="0.35">
      <c r="A59" s="1" t="s">
        <v>43</v>
      </c>
      <c r="B59" s="1" t="s">
        <v>130</v>
      </c>
      <c r="C59" s="9"/>
      <c r="D59" s="9"/>
      <c r="E59" s="10">
        <v>-108740291</v>
      </c>
      <c r="F59" s="9"/>
      <c r="G59" s="10">
        <v>-15177878</v>
      </c>
      <c r="H59" s="10">
        <v>-2060</v>
      </c>
      <c r="I59" s="10">
        <v>-251533490</v>
      </c>
      <c r="J59" s="9"/>
      <c r="K59" s="10">
        <v>-2122520</v>
      </c>
      <c r="L59" s="9"/>
      <c r="M59" s="9"/>
      <c r="N59" s="10">
        <v>-175906</v>
      </c>
      <c r="O59" s="10">
        <v>-463222</v>
      </c>
      <c r="P59" s="9"/>
      <c r="Q59" s="10">
        <v>-836901523</v>
      </c>
      <c r="R59" s="9"/>
      <c r="S59" s="10">
        <v>-147182</v>
      </c>
      <c r="T59" s="9"/>
      <c r="U59" s="9"/>
      <c r="V59" s="10">
        <v>-456419</v>
      </c>
      <c r="W59" s="9"/>
      <c r="X59" s="9"/>
      <c r="Y59" s="9"/>
      <c r="Z59" s="10">
        <v>-45027613</v>
      </c>
      <c r="AA59" s="9"/>
      <c r="AB59" s="10">
        <v>406834</v>
      </c>
      <c r="AC59" s="9"/>
      <c r="AD59" s="10">
        <v>-98916</v>
      </c>
      <c r="AE59" s="10">
        <v>-560184</v>
      </c>
      <c r="AF59" s="9"/>
      <c r="AG59" s="12">
        <v>0</v>
      </c>
      <c r="AH59" s="10">
        <v>-2121541</v>
      </c>
      <c r="AI59" s="9"/>
      <c r="AJ59" s="9"/>
      <c r="AK59" s="10">
        <v>-84129577</v>
      </c>
      <c r="AL59" s="10">
        <v>-1686</v>
      </c>
      <c r="AM59" s="9"/>
      <c r="AN59" s="9"/>
      <c r="AO59" s="10">
        <v>-132653985</v>
      </c>
      <c r="AP59" s="10">
        <v>-237226383</v>
      </c>
      <c r="AQ59" s="12">
        <v>0</v>
      </c>
      <c r="AR59" s="9"/>
      <c r="AS59" s="10">
        <v>-158948</v>
      </c>
      <c r="AT59" s="9"/>
      <c r="AU59" s="9"/>
      <c r="AV59" s="10">
        <v>-1270456</v>
      </c>
      <c r="AW59" s="10">
        <v>-3860849</v>
      </c>
      <c r="AX59" s="9"/>
      <c r="AY59" s="9"/>
      <c r="AZ59" s="10">
        <v>-33297</v>
      </c>
      <c r="BA59" s="11">
        <f t="shared" si="1"/>
        <v>-1722457092</v>
      </c>
    </row>
    <row r="60" spans="1:53" x14ac:dyDescent="0.35">
      <c r="A60" s="1" t="s">
        <v>44</v>
      </c>
      <c r="B60" s="1" t="s">
        <v>131</v>
      </c>
      <c r="C60" s="9"/>
      <c r="D60" s="9"/>
      <c r="E60" s="10">
        <v>-35062</v>
      </c>
      <c r="F60" s="9"/>
      <c r="G60" s="10">
        <v>-80421340</v>
      </c>
      <c r="H60" s="9"/>
      <c r="I60" s="9"/>
      <c r="J60" s="9"/>
      <c r="K60" s="10">
        <v>-65242</v>
      </c>
      <c r="L60" s="9"/>
      <c r="M60" s="9"/>
      <c r="N60" s="10">
        <v>-150352</v>
      </c>
      <c r="O60" s="9"/>
      <c r="P60" s="9"/>
      <c r="Q60" s="9"/>
      <c r="R60" s="9"/>
      <c r="S60" s="9"/>
      <c r="T60" s="10">
        <v>-276426</v>
      </c>
      <c r="U60" s="9"/>
      <c r="V60" s="9"/>
      <c r="W60" s="9"/>
      <c r="X60" s="9"/>
      <c r="Y60" s="9"/>
      <c r="Z60" s="10">
        <v>-4892</v>
      </c>
      <c r="AA60" s="9"/>
      <c r="AB60" s="10">
        <v>-7551025</v>
      </c>
      <c r="AC60" s="9"/>
      <c r="AD60" s="10">
        <v>-13626973</v>
      </c>
      <c r="AE60" s="9"/>
      <c r="AF60" s="9"/>
      <c r="AG60" s="12">
        <v>0</v>
      </c>
      <c r="AH60" s="10">
        <v>-2134221</v>
      </c>
      <c r="AI60" s="9"/>
      <c r="AJ60" s="9"/>
      <c r="AK60" s="10">
        <v>-9020306</v>
      </c>
      <c r="AL60" s="9"/>
      <c r="AM60" s="9"/>
      <c r="AN60" s="9"/>
      <c r="AO60" s="9"/>
      <c r="AP60" s="10">
        <v>17048860</v>
      </c>
      <c r="AQ60" s="12">
        <v>0</v>
      </c>
      <c r="AR60" s="9"/>
      <c r="AS60" s="9"/>
      <c r="AT60" s="9"/>
      <c r="AU60" s="9"/>
      <c r="AV60" s="9"/>
      <c r="AW60" s="10">
        <v>-93470149</v>
      </c>
      <c r="AX60" s="9"/>
      <c r="AY60" s="9"/>
      <c r="AZ60" s="12">
        <v>0</v>
      </c>
      <c r="BA60" s="11">
        <f t="shared" si="1"/>
        <v>-189707128</v>
      </c>
    </row>
    <row r="61" spans="1:53" x14ac:dyDescent="0.35">
      <c r="A61" s="1" t="s">
        <v>26</v>
      </c>
      <c r="B61" s="1" t="s">
        <v>111</v>
      </c>
      <c r="C61" s="9"/>
      <c r="D61" s="9"/>
      <c r="E61" s="9"/>
      <c r="F61" s="9"/>
      <c r="G61" s="9"/>
      <c r="H61" s="9"/>
      <c r="I61" s="9"/>
      <c r="J61" s="9"/>
      <c r="K61" s="10">
        <v>-44850064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2">
        <v>0</v>
      </c>
      <c r="AA61" s="9"/>
      <c r="AB61" s="12">
        <v>0</v>
      </c>
      <c r="AC61" s="9"/>
      <c r="AD61" s="9"/>
      <c r="AE61" s="9"/>
      <c r="AF61" s="9"/>
      <c r="AG61" s="12">
        <v>0</v>
      </c>
      <c r="AH61" s="9"/>
      <c r="AI61" s="9"/>
      <c r="AJ61" s="9"/>
      <c r="AK61" s="9"/>
      <c r="AL61" s="9"/>
      <c r="AM61" s="9"/>
      <c r="AN61" s="9"/>
      <c r="AO61" s="9"/>
      <c r="AP61" s="10">
        <v>14558213</v>
      </c>
      <c r="AQ61" s="12">
        <v>0</v>
      </c>
      <c r="AR61" s="9"/>
      <c r="AS61" s="9"/>
      <c r="AT61" s="9"/>
      <c r="AU61" s="9"/>
      <c r="AV61" s="9"/>
      <c r="AW61" s="12">
        <v>0</v>
      </c>
      <c r="AX61" s="9"/>
      <c r="AY61" s="9"/>
      <c r="AZ61" s="12">
        <v>0</v>
      </c>
      <c r="BA61" s="11">
        <f t="shared" si="1"/>
        <v>-30291851</v>
      </c>
    </row>
    <row r="62" spans="1:53" x14ac:dyDescent="0.35">
      <c r="A62" s="1" t="s">
        <v>45</v>
      </c>
      <c r="B62" s="1" t="s">
        <v>132</v>
      </c>
      <c r="C62" s="9"/>
      <c r="D62" s="9"/>
      <c r="E62" s="9"/>
      <c r="F62" s="9"/>
      <c r="G62" s="9"/>
      <c r="H62" s="9"/>
      <c r="I62" s="9"/>
      <c r="J62" s="9"/>
      <c r="K62" s="10">
        <v>-3</v>
      </c>
      <c r="L62" s="9"/>
      <c r="M62" s="9"/>
      <c r="N62" s="9"/>
      <c r="O62" s="9"/>
      <c r="P62" s="9"/>
      <c r="Q62" s="9"/>
      <c r="R62" s="9"/>
      <c r="S62" s="9"/>
      <c r="T62" s="10">
        <v>-107460</v>
      </c>
      <c r="U62" s="9"/>
      <c r="V62" s="9"/>
      <c r="W62" s="9"/>
      <c r="X62" s="9"/>
      <c r="Y62" s="9"/>
      <c r="Z62" s="12">
        <v>0</v>
      </c>
      <c r="AA62" s="9"/>
      <c r="AB62" s="12">
        <v>0</v>
      </c>
      <c r="AC62" s="9"/>
      <c r="AD62" s="9"/>
      <c r="AE62" s="9"/>
      <c r="AF62" s="9"/>
      <c r="AG62" s="12">
        <v>0</v>
      </c>
      <c r="AH62" s="9"/>
      <c r="AI62" s="9"/>
      <c r="AJ62" s="9"/>
      <c r="AK62" s="9"/>
      <c r="AL62" s="9"/>
      <c r="AM62" s="9"/>
      <c r="AN62" s="9"/>
      <c r="AO62" s="9"/>
      <c r="AP62" s="12">
        <v>0</v>
      </c>
      <c r="AQ62" s="12">
        <v>0</v>
      </c>
      <c r="AR62" s="9"/>
      <c r="AS62" s="9"/>
      <c r="AT62" s="9"/>
      <c r="AU62" s="9"/>
      <c r="AV62" s="9"/>
      <c r="AW62" s="12">
        <v>0</v>
      </c>
      <c r="AX62" s="9"/>
      <c r="AY62" s="9"/>
      <c r="AZ62" s="12">
        <v>0</v>
      </c>
      <c r="BA62" s="11">
        <f t="shared" si="1"/>
        <v>-107463</v>
      </c>
    </row>
    <row r="63" spans="1:53" x14ac:dyDescent="0.35">
      <c r="A63" s="1" t="s">
        <v>27</v>
      </c>
      <c r="B63" s="1" t="s">
        <v>112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1"/>
    </row>
    <row r="64" spans="1:53" x14ac:dyDescent="0.35">
      <c r="A64" s="1" t="s">
        <v>28</v>
      </c>
      <c r="B64" s="1" t="s">
        <v>113</v>
      </c>
      <c r="C64" s="10">
        <v>-35225443</v>
      </c>
      <c r="D64" s="10">
        <v>-3656728</v>
      </c>
      <c r="E64" s="10">
        <v>-80429492</v>
      </c>
      <c r="F64" s="9"/>
      <c r="G64" s="9"/>
      <c r="H64" s="10">
        <v>-5455364</v>
      </c>
      <c r="I64" s="10">
        <v>-226807748</v>
      </c>
      <c r="J64" s="10">
        <v>-294295</v>
      </c>
      <c r="K64" s="10">
        <v>-193379364</v>
      </c>
      <c r="L64" s="10">
        <v>-3636365</v>
      </c>
      <c r="M64" s="10">
        <v>-34440638</v>
      </c>
      <c r="N64" s="10">
        <v>-60118777</v>
      </c>
      <c r="O64" s="10">
        <v>-9361617</v>
      </c>
      <c r="P64" s="10">
        <v>-21539505</v>
      </c>
      <c r="Q64" s="10">
        <v>-509280010</v>
      </c>
      <c r="R64" s="10">
        <v>-7459</v>
      </c>
      <c r="S64" s="10">
        <v>-12470054</v>
      </c>
      <c r="T64" s="10">
        <v>-15590401</v>
      </c>
      <c r="U64" s="10">
        <v>-26024469</v>
      </c>
      <c r="V64" s="10">
        <v>-2070182</v>
      </c>
      <c r="W64" s="9"/>
      <c r="X64" s="9"/>
      <c r="Y64" s="10">
        <v>-2996664</v>
      </c>
      <c r="Z64" s="10">
        <v>-488352092</v>
      </c>
      <c r="AA64" s="10">
        <v>-2771824</v>
      </c>
      <c r="AB64" s="10">
        <v>-222458249</v>
      </c>
      <c r="AC64" s="10">
        <v>-23677823</v>
      </c>
      <c r="AD64" s="10">
        <v>-8545237</v>
      </c>
      <c r="AE64" s="10">
        <v>-611411</v>
      </c>
      <c r="AF64" s="10">
        <v>-4428054</v>
      </c>
      <c r="AG64" s="10">
        <v>-476897</v>
      </c>
      <c r="AH64" s="10">
        <v>-91695614</v>
      </c>
      <c r="AI64" s="10">
        <v>-4042014</v>
      </c>
      <c r="AJ64" s="10">
        <v>-4746423</v>
      </c>
      <c r="AK64" s="10">
        <v>-520336783</v>
      </c>
      <c r="AL64" s="10">
        <v>-76684620</v>
      </c>
      <c r="AM64" s="10">
        <v>-23016862</v>
      </c>
      <c r="AN64" s="10">
        <v>-430547</v>
      </c>
      <c r="AO64" s="10">
        <v>-997550921</v>
      </c>
      <c r="AP64" s="10">
        <v>-708824125</v>
      </c>
      <c r="AQ64" s="12">
        <v>0</v>
      </c>
      <c r="AR64" s="10">
        <v>-25982281</v>
      </c>
      <c r="AS64" s="10">
        <v>-169880</v>
      </c>
      <c r="AT64" s="10">
        <v>-231917</v>
      </c>
      <c r="AU64" s="10">
        <v>-8468704</v>
      </c>
      <c r="AV64" s="10">
        <v>-837372732</v>
      </c>
      <c r="AW64" s="10">
        <v>-59848924</v>
      </c>
      <c r="AX64" s="9"/>
      <c r="AY64" s="9"/>
      <c r="AZ64" s="10">
        <v>-4445613</v>
      </c>
      <c r="BA64" s="11">
        <f t="shared" si="1"/>
        <v>-5357954122</v>
      </c>
    </row>
    <row r="65" spans="1:53" x14ac:dyDescent="0.35">
      <c r="A65" s="1" t="s">
        <v>29</v>
      </c>
      <c r="B65" s="1" t="s">
        <v>114</v>
      </c>
      <c r="C65" s="9"/>
      <c r="D65" s="9"/>
      <c r="E65" s="10">
        <v>-1208445431</v>
      </c>
      <c r="F65" s="10">
        <v>-33946</v>
      </c>
      <c r="G65" s="10">
        <v>-670325942</v>
      </c>
      <c r="H65" s="9"/>
      <c r="I65" s="9"/>
      <c r="J65" s="9"/>
      <c r="K65" s="9"/>
      <c r="L65" s="9"/>
      <c r="M65" s="9"/>
      <c r="N65" s="9"/>
      <c r="O65" s="9"/>
      <c r="P65" s="9"/>
      <c r="Q65" s="10">
        <v>-75696777</v>
      </c>
      <c r="R65" s="9"/>
      <c r="S65" s="10">
        <v>-3385376</v>
      </c>
      <c r="T65" s="9"/>
      <c r="U65" s="10">
        <v>-34655682</v>
      </c>
      <c r="V65" s="9"/>
      <c r="W65" s="9"/>
      <c r="X65" s="9"/>
      <c r="Y65" s="10">
        <v>-263494</v>
      </c>
      <c r="Z65" s="10">
        <v>-247167932</v>
      </c>
      <c r="AA65" s="9"/>
      <c r="AB65" s="10">
        <v>-409815</v>
      </c>
      <c r="AC65" s="10">
        <v>-16929874</v>
      </c>
      <c r="AD65" s="9"/>
      <c r="AE65" s="9"/>
      <c r="AF65" s="9"/>
      <c r="AG65" s="10">
        <v>-523792</v>
      </c>
      <c r="AH65" s="10">
        <v>-657350246</v>
      </c>
      <c r="AI65" s="9"/>
      <c r="AJ65" s="9"/>
      <c r="AK65" s="10">
        <v>-4943586</v>
      </c>
      <c r="AL65" s="9"/>
      <c r="AM65" s="9"/>
      <c r="AN65" s="10">
        <v>-874242</v>
      </c>
      <c r="AO65" s="10">
        <v>-982944782</v>
      </c>
      <c r="AP65" s="10">
        <v>-3804318397</v>
      </c>
      <c r="AQ65" s="12">
        <v>0</v>
      </c>
      <c r="AR65" s="9"/>
      <c r="AS65" s="9"/>
      <c r="AT65" s="9"/>
      <c r="AU65" s="9"/>
      <c r="AV65" s="10">
        <v>-278332</v>
      </c>
      <c r="AW65" s="10">
        <v>-155886645</v>
      </c>
      <c r="AX65" s="9"/>
      <c r="AY65" s="9"/>
      <c r="AZ65" s="12">
        <v>0</v>
      </c>
      <c r="BA65" s="11">
        <f t="shared" si="1"/>
        <v>-7864434291</v>
      </c>
    </row>
    <row r="66" spans="1:53" x14ac:dyDescent="0.35">
      <c r="A66" s="1" t="s">
        <v>30</v>
      </c>
      <c r="B66" s="1" t="s">
        <v>115</v>
      </c>
      <c r="C66" s="9"/>
      <c r="D66" s="9"/>
      <c r="E66" s="10">
        <v>-63889866</v>
      </c>
      <c r="F66" s="9"/>
      <c r="G66" s="9"/>
      <c r="H66" s="9"/>
      <c r="I66" s="9"/>
      <c r="J66" s="9"/>
      <c r="K66" s="9"/>
      <c r="L66" s="9"/>
      <c r="M66" s="9"/>
      <c r="N66" s="10">
        <v>-3704757</v>
      </c>
      <c r="O66" s="9"/>
      <c r="P66" s="9"/>
      <c r="Q66" s="12">
        <v>0</v>
      </c>
      <c r="R66" s="9"/>
      <c r="S66" s="10">
        <v>-35745</v>
      </c>
      <c r="T66" s="10">
        <v>2660</v>
      </c>
      <c r="U66" s="9"/>
      <c r="V66" s="9"/>
      <c r="W66" s="9"/>
      <c r="X66" s="10">
        <v>-204133540</v>
      </c>
      <c r="Y66" s="10">
        <v>-217058</v>
      </c>
      <c r="Z66" s="10">
        <v>-15547287</v>
      </c>
      <c r="AA66" s="9"/>
      <c r="AB66" s="10">
        <v>-5482578</v>
      </c>
      <c r="AC66" s="9"/>
      <c r="AD66" s="10">
        <v>-55531</v>
      </c>
      <c r="AE66" s="9"/>
      <c r="AF66" s="9"/>
      <c r="AG66" s="12">
        <v>0</v>
      </c>
      <c r="AH66" s="10">
        <v>-534666</v>
      </c>
      <c r="AI66" s="9"/>
      <c r="AJ66" s="9"/>
      <c r="AK66" s="10">
        <v>-225700</v>
      </c>
      <c r="AL66" s="9"/>
      <c r="AM66" s="9"/>
      <c r="AN66" s="10">
        <v>-32144</v>
      </c>
      <c r="AO66" s="10">
        <v>-63634618</v>
      </c>
      <c r="AP66" s="10">
        <v>-238952522</v>
      </c>
      <c r="AQ66" s="12">
        <v>0</v>
      </c>
      <c r="AR66" s="9"/>
      <c r="AS66" s="9"/>
      <c r="AT66" s="9"/>
      <c r="AU66" s="9"/>
      <c r="AV66" s="9"/>
      <c r="AW66" s="10">
        <v>-29338750</v>
      </c>
      <c r="AX66" s="9"/>
      <c r="AY66" s="9"/>
      <c r="AZ66" s="12">
        <v>0</v>
      </c>
      <c r="BA66" s="11">
        <f t="shared" si="1"/>
        <v>-625782102</v>
      </c>
    </row>
    <row r="67" spans="1:53" x14ac:dyDescent="0.35">
      <c r="A67" s="1" t="s">
        <v>31</v>
      </c>
      <c r="B67" s="1" t="s">
        <v>116</v>
      </c>
      <c r="C67" s="9"/>
      <c r="D67" s="9"/>
      <c r="E67" s="10">
        <v>-21069882</v>
      </c>
      <c r="F67" s="9"/>
      <c r="G67" s="9"/>
      <c r="H67" s="9"/>
      <c r="I67" s="10">
        <v>-17355811</v>
      </c>
      <c r="J67" s="9"/>
      <c r="K67" s="9"/>
      <c r="L67" s="9"/>
      <c r="M67" s="9"/>
      <c r="N67" s="10">
        <v>-63066233</v>
      </c>
      <c r="O67" s="9"/>
      <c r="P67" s="9"/>
      <c r="Q67" s="10">
        <v>-11040686</v>
      </c>
      <c r="R67" s="10">
        <v>-34567</v>
      </c>
      <c r="S67" s="10">
        <v>-242785</v>
      </c>
      <c r="T67" s="9"/>
      <c r="U67" s="9"/>
      <c r="V67" s="9"/>
      <c r="W67" s="9"/>
      <c r="X67" s="9"/>
      <c r="Y67" s="10">
        <v>1798495</v>
      </c>
      <c r="Z67" s="10">
        <v>-106719244</v>
      </c>
      <c r="AA67" s="9"/>
      <c r="AB67" s="10">
        <v>-1563051</v>
      </c>
      <c r="AC67" s="10">
        <v>-33041860</v>
      </c>
      <c r="AD67" s="10">
        <v>-13516457</v>
      </c>
      <c r="AE67" s="9"/>
      <c r="AF67" s="9"/>
      <c r="AG67" s="12">
        <v>0</v>
      </c>
      <c r="AH67" s="10">
        <v>-64870933</v>
      </c>
      <c r="AI67" s="9"/>
      <c r="AJ67" s="9"/>
      <c r="AK67" s="10">
        <v>-224038488</v>
      </c>
      <c r="AL67" s="9"/>
      <c r="AM67" s="9"/>
      <c r="AN67" s="10">
        <v>-494688</v>
      </c>
      <c r="AO67" s="10">
        <v>-79120037</v>
      </c>
      <c r="AP67" s="10">
        <v>-4932033905</v>
      </c>
      <c r="AQ67" s="12">
        <v>0</v>
      </c>
      <c r="AR67" s="9"/>
      <c r="AS67" s="9"/>
      <c r="AT67" s="10">
        <v>-60881412</v>
      </c>
      <c r="AU67" s="9"/>
      <c r="AV67" s="9"/>
      <c r="AW67" s="10">
        <v>-3659681</v>
      </c>
      <c r="AX67" s="9"/>
      <c r="AY67" s="9"/>
      <c r="AZ67" s="12">
        <v>0</v>
      </c>
      <c r="BA67" s="11">
        <f t="shared" si="1"/>
        <v>-5630951225</v>
      </c>
    </row>
    <row r="68" spans="1:53" x14ac:dyDescent="0.35">
      <c r="A68" s="1" t="s">
        <v>32</v>
      </c>
      <c r="B68" s="1" t="s">
        <v>117</v>
      </c>
      <c r="C68" s="9"/>
      <c r="D68" s="9"/>
      <c r="E68" s="10">
        <v>-3764883</v>
      </c>
      <c r="F68" s="9"/>
      <c r="G68" s="9"/>
      <c r="H68" s="9"/>
      <c r="I68" s="10">
        <v>-7369931</v>
      </c>
      <c r="J68" s="9"/>
      <c r="K68" s="9"/>
      <c r="L68" s="9"/>
      <c r="M68" s="9"/>
      <c r="N68" s="10">
        <v>-16764521</v>
      </c>
      <c r="O68" s="9"/>
      <c r="P68" s="9"/>
      <c r="Q68" s="10">
        <v>-240884050</v>
      </c>
      <c r="R68" s="9"/>
      <c r="S68" s="10">
        <v>-405</v>
      </c>
      <c r="T68" s="9"/>
      <c r="U68" s="9"/>
      <c r="V68" s="9"/>
      <c r="W68" s="9"/>
      <c r="X68" s="9"/>
      <c r="Y68" s="10">
        <v>-2229417</v>
      </c>
      <c r="Z68" s="10">
        <v>-5809539</v>
      </c>
      <c r="AA68" s="9"/>
      <c r="AB68" s="10">
        <v>-1090566</v>
      </c>
      <c r="AC68" s="10">
        <v>-10354908</v>
      </c>
      <c r="AD68" s="9"/>
      <c r="AE68" s="9"/>
      <c r="AF68" s="10">
        <v>-1773332</v>
      </c>
      <c r="AG68" s="10">
        <v>-102583</v>
      </c>
      <c r="AH68" s="10">
        <v>-604928</v>
      </c>
      <c r="AI68" s="9"/>
      <c r="AJ68" s="9"/>
      <c r="AK68" s="10">
        <v>22386114</v>
      </c>
      <c r="AL68" s="9"/>
      <c r="AM68" s="9"/>
      <c r="AN68" s="9"/>
      <c r="AO68" s="10">
        <v>-15024082</v>
      </c>
      <c r="AP68" s="10">
        <v>-127097889</v>
      </c>
      <c r="AQ68" s="12">
        <v>0</v>
      </c>
      <c r="AR68" s="9"/>
      <c r="AS68" s="9"/>
      <c r="AT68" s="9"/>
      <c r="AU68" s="9"/>
      <c r="AV68" s="9"/>
      <c r="AW68" s="12">
        <v>0</v>
      </c>
      <c r="AX68" s="9"/>
      <c r="AY68" s="9"/>
      <c r="AZ68" s="12">
        <v>0</v>
      </c>
      <c r="BA68" s="11">
        <f t="shared" si="1"/>
        <v>-410484920</v>
      </c>
    </row>
    <row r="69" spans="1:53" x14ac:dyDescent="0.35">
      <c r="A69" s="1" t="s">
        <v>33</v>
      </c>
      <c r="B69" s="1" t="s">
        <v>118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1"/>
    </row>
    <row r="70" spans="1:53" x14ac:dyDescent="0.35">
      <c r="A70" s="1" t="s">
        <v>34</v>
      </c>
      <c r="B70" s="1" t="s">
        <v>119</v>
      </c>
      <c r="C70" s="9"/>
      <c r="D70" s="10">
        <v>-3656728</v>
      </c>
      <c r="E70" s="10">
        <v>-1302997904</v>
      </c>
      <c r="F70" s="10">
        <v>-33946</v>
      </c>
      <c r="G70" s="10">
        <v>-670325942</v>
      </c>
      <c r="H70" s="10">
        <v>-5455364</v>
      </c>
      <c r="I70" s="10">
        <v>-251533490</v>
      </c>
      <c r="J70" s="9"/>
      <c r="K70" s="10">
        <v>-128774878</v>
      </c>
      <c r="L70" s="9"/>
      <c r="M70" s="9"/>
      <c r="N70" s="10">
        <v>-80298104</v>
      </c>
      <c r="O70" s="9"/>
      <c r="P70" s="10">
        <v>-21539505</v>
      </c>
      <c r="Q70" s="10">
        <v>-835465315</v>
      </c>
      <c r="R70" s="10">
        <v>-7884</v>
      </c>
      <c r="S70" s="10">
        <v>-14287345</v>
      </c>
      <c r="T70" s="10">
        <v>-13841878</v>
      </c>
      <c r="U70" s="10">
        <v>-60680151</v>
      </c>
      <c r="V70" s="9"/>
      <c r="W70" s="9"/>
      <c r="X70" s="10">
        <v>-204133540</v>
      </c>
      <c r="Y70" s="10">
        <v>-3908138</v>
      </c>
      <c r="Z70" s="10">
        <v>-593838114</v>
      </c>
      <c r="AA70" s="9"/>
      <c r="AB70" s="10">
        <v>-185152897</v>
      </c>
      <c r="AC70" s="10">
        <v>-84004465</v>
      </c>
      <c r="AD70" s="10">
        <v>-21329973</v>
      </c>
      <c r="AE70" s="9"/>
      <c r="AF70" s="10">
        <v>-6201386</v>
      </c>
      <c r="AG70" s="12">
        <v>0</v>
      </c>
      <c r="AH70" s="10">
        <v>-478369365</v>
      </c>
      <c r="AI70" s="9"/>
      <c r="AJ70" s="9"/>
      <c r="AK70" s="10">
        <v>-721191884</v>
      </c>
      <c r="AL70" s="10">
        <v>-61849388</v>
      </c>
      <c r="AM70" s="10">
        <v>-23016862</v>
      </c>
      <c r="AN70" s="10">
        <v>-1831621</v>
      </c>
      <c r="AO70" s="10">
        <v>-1970334344</v>
      </c>
      <c r="AP70" s="10">
        <v>-6795028955</v>
      </c>
      <c r="AQ70" s="12">
        <v>0</v>
      </c>
      <c r="AR70" s="9"/>
      <c r="AS70" s="10">
        <v>-169880</v>
      </c>
      <c r="AT70" s="10">
        <v>-60859921</v>
      </c>
      <c r="AU70" s="10">
        <v>-8468704</v>
      </c>
      <c r="AV70" s="10">
        <v>-784465186</v>
      </c>
      <c r="AW70" s="10">
        <v>-206906376</v>
      </c>
      <c r="AX70" s="9"/>
      <c r="AY70" s="9"/>
      <c r="AZ70" s="10">
        <v>-510514</v>
      </c>
      <c r="BA70" s="11">
        <f t="shared" si="1"/>
        <v>-15600469947</v>
      </c>
    </row>
    <row r="71" spans="1:53" x14ac:dyDescent="0.35">
      <c r="A71" s="1" t="s">
        <v>35</v>
      </c>
      <c r="B71" s="1" t="s">
        <v>120</v>
      </c>
      <c r="C71" s="9"/>
      <c r="D71" s="9"/>
      <c r="E71" s="10">
        <v>-74601650</v>
      </c>
      <c r="F71" s="9"/>
      <c r="G71" s="9"/>
      <c r="H71" s="9"/>
      <c r="I71" s="9"/>
      <c r="J71" s="10">
        <v>-294295</v>
      </c>
      <c r="K71" s="10">
        <v>-64604486</v>
      </c>
      <c r="L71" s="10">
        <v>-3636365</v>
      </c>
      <c r="M71" s="10">
        <v>-34440638</v>
      </c>
      <c r="N71" s="10">
        <v>-63356184</v>
      </c>
      <c r="O71" s="10">
        <v>-9361617</v>
      </c>
      <c r="P71" s="9"/>
      <c r="Q71" s="10">
        <v>-1436208</v>
      </c>
      <c r="R71" s="10">
        <v>-34142</v>
      </c>
      <c r="S71" s="10">
        <v>-1847020</v>
      </c>
      <c r="T71" s="10">
        <v>-1745863</v>
      </c>
      <c r="U71" s="9"/>
      <c r="V71" s="10">
        <v>-2070182</v>
      </c>
      <c r="W71" s="9"/>
      <c r="X71" s="9"/>
      <c r="Y71" s="9"/>
      <c r="Z71" s="10">
        <v>-269757980</v>
      </c>
      <c r="AA71" s="10">
        <v>-2771824</v>
      </c>
      <c r="AB71" s="10">
        <v>-45851362</v>
      </c>
      <c r="AC71" s="12">
        <v>0</v>
      </c>
      <c r="AD71" s="10">
        <v>-787252</v>
      </c>
      <c r="AE71" s="10">
        <v>-611411</v>
      </c>
      <c r="AF71" s="12">
        <v>0</v>
      </c>
      <c r="AG71" s="10">
        <v>-1103272</v>
      </c>
      <c r="AH71" s="10">
        <v>-336687022</v>
      </c>
      <c r="AI71" s="10">
        <v>-4042014</v>
      </c>
      <c r="AJ71" s="10">
        <v>-4746423</v>
      </c>
      <c r="AK71" s="10">
        <v>-5966559</v>
      </c>
      <c r="AL71" s="10">
        <v>-14835232</v>
      </c>
      <c r="AM71" s="9"/>
      <c r="AN71" s="9"/>
      <c r="AO71" s="10">
        <v>-167940096</v>
      </c>
      <c r="AP71" s="10">
        <v>-3015186850</v>
      </c>
      <c r="AQ71" s="12">
        <v>0</v>
      </c>
      <c r="AR71" s="9"/>
      <c r="AS71" s="9"/>
      <c r="AT71" s="10">
        <v>-253408</v>
      </c>
      <c r="AU71" s="9"/>
      <c r="AV71" s="10">
        <v>-53185878</v>
      </c>
      <c r="AW71" s="10">
        <v>-41827624</v>
      </c>
      <c r="AX71" s="9"/>
      <c r="AY71" s="9"/>
      <c r="AZ71" s="10">
        <v>-3935099</v>
      </c>
      <c r="BA71" s="11">
        <f t="shared" si="1"/>
        <v>-4226917956</v>
      </c>
    </row>
    <row r="72" spans="1:53" x14ac:dyDescent="0.35">
      <c r="A72" s="1" t="s">
        <v>36</v>
      </c>
      <c r="B72" s="1" t="s">
        <v>121</v>
      </c>
      <c r="C72" s="10">
        <v>-35225443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2">
        <v>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12">
        <v>0</v>
      </c>
      <c r="AA72" s="9"/>
      <c r="AB72" s="12">
        <v>0</v>
      </c>
      <c r="AC72" s="12">
        <v>0</v>
      </c>
      <c r="AD72" s="9"/>
      <c r="AE72" s="9"/>
      <c r="AF72" s="12">
        <v>0</v>
      </c>
      <c r="AG72" s="12">
        <v>0</v>
      </c>
      <c r="AH72" s="9"/>
      <c r="AI72" s="9"/>
      <c r="AJ72" s="9"/>
      <c r="AK72" s="9"/>
      <c r="AL72" s="9"/>
      <c r="AM72" s="9"/>
      <c r="AN72" s="9"/>
      <c r="AO72" s="9"/>
      <c r="AP72" s="10">
        <v>-1011033</v>
      </c>
      <c r="AQ72" s="12">
        <v>0</v>
      </c>
      <c r="AR72" s="10">
        <v>-25982281</v>
      </c>
      <c r="AS72" s="9"/>
      <c r="AT72" s="9"/>
      <c r="AU72" s="9"/>
      <c r="AV72" s="9"/>
      <c r="AW72" s="12">
        <v>0</v>
      </c>
      <c r="AX72" s="9"/>
      <c r="AY72" s="9"/>
      <c r="AZ72" s="12">
        <v>0</v>
      </c>
      <c r="BA72" s="11">
        <f t="shared" si="1"/>
        <v>-62218757</v>
      </c>
    </row>
    <row r="73" spans="1:53" x14ac:dyDescent="0.35">
      <c r="A73" s="1" t="s">
        <v>37</v>
      </c>
      <c r="B73" s="1" t="s">
        <v>122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1"/>
    </row>
    <row r="74" spans="1:53" x14ac:dyDescent="0.35">
      <c r="A74" s="1" t="s">
        <v>38</v>
      </c>
      <c r="B74" s="1" t="s">
        <v>123</v>
      </c>
      <c r="C74" s="9"/>
      <c r="D74" s="10">
        <v>-3656728</v>
      </c>
      <c r="E74" s="10">
        <v>-511821304</v>
      </c>
      <c r="F74" s="10">
        <v>-33946</v>
      </c>
      <c r="G74" s="10">
        <v>-670325942</v>
      </c>
      <c r="H74" s="10">
        <v>-5455364</v>
      </c>
      <c r="I74" s="10">
        <v>-220041497</v>
      </c>
      <c r="J74" s="9"/>
      <c r="K74" s="9"/>
      <c r="L74" s="9"/>
      <c r="M74" s="10">
        <v>-34440638</v>
      </c>
      <c r="N74" s="10">
        <v>-56469276</v>
      </c>
      <c r="O74" s="9"/>
      <c r="P74" s="9"/>
      <c r="Q74" s="10">
        <v>-229045085</v>
      </c>
      <c r="R74" s="9"/>
      <c r="S74" s="9"/>
      <c r="T74" s="9"/>
      <c r="U74" s="10">
        <v>-60680151</v>
      </c>
      <c r="V74" s="9"/>
      <c r="W74" s="9"/>
      <c r="X74" s="10">
        <v>-204133540</v>
      </c>
      <c r="Y74" s="9"/>
      <c r="Z74" s="10">
        <v>-302766951</v>
      </c>
      <c r="AA74" s="9"/>
      <c r="AB74" s="10">
        <v>-8767447</v>
      </c>
      <c r="AC74" s="10">
        <v>-7030133</v>
      </c>
      <c r="AD74" s="9"/>
      <c r="AE74" s="9"/>
      <c r="AF74" s="10">
        <v>-6201386</v>
      </c>
      <c r="AG74" s="10">
        <v>-1103272</v>
      </c>
      <c r="AH74" s="9"/>
      <c r="AI74" s="10">
        <v>-4042014</v>
      </c>
      <c r="AJ74" s="9"/>
      <c r="AK74" s="10">
        <v>-709156759</v>
      </c>
      <c r="AL74" s="10">
        <v>-22414998</v>
      </c>
      <c r="AM74" s="10">
        <v>-23016862</v>
      </c>
      <c r="AN74" s="10">
        <v>-1831621</v>
      </c>
      <c r="AO74" s="10">
        <v>-1985458735</v>
      </c>
      <c r="AP74" s="10">
        <v>-2886133463</v>
      </c>
      <c r="AQ74" s="12">
        <v>0</v>
      </c>
      <c r="AR74" s="10">
        <v>-25982281</v>
      </c>
      <c r="AS74" s="10">
        <v>-169880</v>
      </c>
      <c r="AT74" s="10">
        <v>-60881412</v>
      </c>
      <c r="AU74" s="10">
        <v>-8468704</v>
      </c>
      <c r="AV74" s="10">
        <v>-812239548</v>
      </c>
      <c r="AW74" s="10">
        <v>-26637155</v>
      </c>
      <c r="AX74" s="9"/>
      <c r="AY74" s="9"/>
      <c r="AZ74" s="10">
        <v>-4445613</v>
      </c>
      <c r="BA74" s="11">
        <f t="shared" si="1"/>
        <v>-8892851705</v>
      </c>
    </row>
    <row r="75" spans="1:53" x14ac:dyDescent="0.35">
      <c r="A75" s="1" t="s">
        <v>39</v>
      </c>
      <c r="B75" s="1" t="s">
        <v>124</v>
      </c>
      <c r="C75" s="10">
        <v>-35225443</v>
      </c>
      <c r="D75" s="9"/>
      <c r="E75" s="10">
        <v>-865778250</v>
      </c>
      <c r="F75" s="9"/>
      <c r="G75" s="9"/>
      <c r="H75" s="9"/>
      <c r="I75" s="10">
        <v>-31491993</v>
      </c>
      <c r="J75" s="10">
        <v>-294295</v>
      </c>
      <c r="K75" s="10">
        <v>-193379364</v>
      </c>
      <c r="L75" s="10">
        <v>-3636365</v>
      </c>
      <c r="M75" s="9"/>
      <c r="N75" s="10">
        <v>-87185012</v>
      </c>
      <c r="O75" s="10">
        <v>-9361617</v>
      </c>
      <c r="P75" s="10">
        <v>-21539505</v>
      </c>
      <c r="Q75" s="10">
        <v>-607856438</v>
      </c>
      <c r="R75" s="10">
        <v>-42026</v>
      </c>
      <c r="S75" s="10">
        <v>-16134365</v>
      </c>
      <c r="T75" s="10">
        <v>-15587741</v>
      </c>
      <c r="U75" s="9"/>
      <c r="V75" s="10">
        <v>-2070182</v>
      </c>
      <c r="W75" s="9"/>
      <c r="X75" s="9"/>
      <c r="Y75" s="10">
        <v>-3908138</v>
      </c>
      <c r="Z75" s="10">
        <v>-560829143</v>
      </c>
      <c r="AA75" s="10">
        <v>-2771824</v>
      </c>
      <c r="AB75" s="10">
        <v>-222236812</v>
      </c>
      <c r="AC75" s="10">
        <v>-76974332</v>
      </c>
      <c r="AD75" s="10">
        <v>-22117225</v>
      </c>
      <c r="AE75" s="10">
        <v>-611411</v>
      </c>
      <c r="AF75" s="12">
        <v>0</v>
      </c>
      <c r="AG75" s="12">
        <v>0</v>
      </c>
      <c r="AH75" s="10">
        <v>-815056387</v>
      </c>
      <c r="AI75" s="9"/>
      <c r="AJ75" s="10">
        <v>-4746423</v>
      </c>
      <c r="AK75" s="10">
        <v>-18001684</v>
      </c>
      <c r="AL75" s="10">
        <v>-54269622</v>
      </c>
      <c r="AM75" s="9"/>
      <c r="AN75" s="9"/>
      <c r="AO75" s="10">
        <v>-152815705</v>
      </c>
      <c r="AP75" s="10">
        <v>-6925093375</v>
      </c>
      <c r="AQ75" s="12">
        <v>0</v>
      </c>
      <c r="AR75" s="9"/>
      <c r="AS75" s="9"/>
      <c r="AT75" s="10">
        <v>-231917</v>
      </c>
      <c r="AU75" s="9"/>
      <c r="AV75" s="10">
        <v>-25411516</v>
      </c>
      <c r="AW75" s="10">
        <v>-222096845</v>
      </c>
      <c r="AX75" s="9"/>
      <c r="AY75" s="9"/>
      <c r="AZ75" s="12">
        <v>0</v>
      </c>
      <c r="BA75" s="11">
        <f t="shared" si="1"/>
        <v>-10996754955</v>
      </c>
    </row>
    <row r="76" spans="1:53" ht="9" x14ac:dyDescent="0.35">
      <c r="A76" s="26"/>
      <c r="B76" s="26"/>
      <c r="C76" s="20"/>
      <c r="D76" s="20"/>
      <c r="E76" s="36"/>
      <c r="F76" s="36"/>
      <c r="G76" s="20"/>
      <c r="H76" s="37"/>
      <c r="I76" s="20"/>
      <c r="J76" s="20"/>
      <c r="K76" s="20"/>
      <c r="L76" s="37"/>
      <c r="M76" s="20"/>
      <c r="N76" s="20"/>
      <c r="O76" s="36"/>
      <c r="P76" s="37"/>
      <c r="Q76" s="20"/>
      <c r="R76" s="20"/>
      <c r="S76" s="37"/>
      <c r="T76" s="20"/>
      <c r="U76" s="38"/>
      <c r="V76" s="39"/>
      <c r="W76" s="37"/>
      <c r="X76" s="37"/>
    </row>
    <row r="77" spans="1:53" ht="10.5" x14ac:dyDescent="0.25">
      <c r="A77" s="19" t="s">
        <v>160</v>
      </c>
      <c r="B77" s="19" t="s">
        <v>161</v>
      </c>
      <c r="C77" s="20"/>
      <c r="D77" s="37"/>
      <c r="E77" s="36"/>
      <c r="F77" s="37"/>
      <c r="G77" s="20"/>
      <c r="H77" s="37"/>
      <c r="I77" s="20"/>
      <c r="J77" s="20"/>
      <c r="K77" s="20"/>
      <c r="L77" s="20"/>
      <c r="M77" s="37"/>
      <c r="N77" s="20"/>
      <c r="O77" s="36"/>
      <c r="P77" s="37"/>
      <c r="Q77" s="20"/>
      <c r="R77" s="37"/>
      <c r="S77" s="37"/>
      <c r="T77" s="20"/>
      <c r="U77" s="38"/>
      <c r="V77" s="39"/>
      <c r="W77" s="37"/>
      <c r="X77" s="37"/>
    </row>
    <row r="78" spans="1:53" ht="9" x14ac:dyDescent="0.35">
      <c r="A78" s="1"/>
      <c r="B78" s="1"/>
      <c r="C78" s="3"/>
      <c r="D78" s="6"/>
      <c r="E78" s="7"/>
      <c r="F78" s="6"/>
      <c r="G78" s="3"/>
      <c r="H78" s="7"/>
      <c r="I78" s="3"/>
      <c r="J78" s="6"/>
      <c r="K78" s="6"/>
      <c r="L78" s="3"/>
      <c r="M78" s="6"/>
      <c r="N78" s="3"/>
      <c r="O78" s="6"/>
      <c r="P78" s="3"/>
      <c r="Q78" s="3"/>
      <c r="R78" s="6"/>
      <c r="S78" s="6"/>
      <c r="T78" s="3"/>
      <c r="U78" s="5"/>
      <c r="V78" s="4"/>
      <c r="W78" s="6"/>
      <c r="X78" s="6"/>
    </row>
    <row r="79" spans="1:53" x14ac:dyDescent="0.35">
      <c r="A79" s="23" t="s">
        <v>148</v>
      </c>
      <c r="B79" s="23" t="s">
        <v>162</v>
      </c>
      <c r="C79" s="24">
        <f>C9</f>
        <v>0</v>
      </c>
      <c r="D79" s="24">
        <f t="shared" ref="D79:AZ83" si="2">D9</f>
        <v>0</v>
      </c>
      <c r="E79" s="24">
        <f t="shared" si="2"/>
        <v>0</v>
      </c>
      <c r="F79" s="24">
        <f t="shared" si="2"/>
        <v>0</v>
      </c>
      <c r="G79" s="24">
        <f t="shared" si="2"/>
        <v>0</v>
      </c>
      <c r="H79" s="24">
        <f t="shared" si="2"/>
        <v>0</v>
      </c>
      <c r="I79" s="24">
        <f t="shared" si="2"/>
        <v>0</v>
      </c>
      <c r="J79" s="24">
        <f t="shared" si="2"/>
        <v>0</v>
      </c>
      <c r="K79" s="24">
        <f t="shared" si="2"/>
        <v>0</v>
      </c>
      <c r="L79" s="24">
        <f t="shared" si="2"/>
        <v>0</v>
      </c>
      <c r="M79" s="24">
        <f t="shared" si="2"/>
        <v>0</v>
      </c>
      <c r="N79" s="24">
        <f t="shared" si="2"/>
        <v>0</v>
      </c>
      <c r="O79" s="24">
        <f t="shared" si="2"/>
        <v>0</v>
      </c>
      <c r="P79" s="24">
        <f t="shared" si="2"/>
        <v>0</v>
      </c>
      <c r="Q79" s="24">
        <f t="shared" si="2"/>
        <v>0</v>
      </c>
      <c r="R79" s="24">
        <f t="shared" si="2"/>
        <v>0</v>
      </c>
      <c r="S79" s="24">
        <f t="shared" si="2"/>
        <v>0</v>
      </c>
      <c r="T79" s="24">
        <f t="shared" si="2"/>
        <v>0</v>
      </c>
      <c r="U79" s="24">
        <f t="shared" si="2"/>
        <v>0</v>
      </c>
      <c r="V79" s="24">
        <f t="shared" si="2"/>
        <v>0</v>
      </c>
      <c r="W79" s="24">
        <f t="shared" si="2"/>
        <v>0</v>
      </c>
      <c r="X79" s="24">
        <f t="shared" si="2"/>
        <v>0</v>
      </c>
      <c r="Y79" s="24">
        <f t="shared" si="2"/>
        <v>0</v>
      </c>
      <c r="Z79" s="24">
        <f t="shared" si="2"/>
        <v>0</v>
      </c>
      <c r="AA79" s="24">
        <f t="shared" si="2"/>
        <v>0</v>
      </c>
      <c r="AB79" s="24">
        <f t="shared" si="2"/>
        <v>-1491035241</v>
      </c>
      <c r="AC79" s="24">
        <f t="shared" si="2"/>
        <v>0</v>
      </c>
      <c r="AD79" s="24">
        <f t="shared" si="2"/>
        <v>0</v>
      </c>
      <c r="AE79" s="24">
        <f t="shared" si="2"/>
        <v>0</v>
      </c>
      <c r="AF79" s="24">
        <f t="shared" si="2"/>
        <v>0</v>
      </c>
      <c r="AG79" s="24">
        <f t="shared" si="2"/>
        <v>0</v>
      </c>
      <c r="AH79" s="24">
        <f t="shared" si="2"/>
        <v>0</v>
      </c>
      <c r="AI79" s="24">
        <f t="shared" si="2"/>
        <v>0</v>
      </c>
      <c r="AJ79" s="24">
        <f t="shared" si="2"/>
        <v>0</v>
      </c>
      <c r="AK79" s="24">
        <f t="shared" si="2"/>
        <v>0</v>
      </c>
      <c r="AL79" s="24">
        <f t="shared" si="2"/>
        <v>-7515497</v>
      </c>
      <c r="AM79" s="24">
        <f t="shared" si="2"/>
        <v>0</v>
      </c>
      <c r="AN79" s="24">
        <f t="shared" si="2"/>
        <v>0</v>
      </c>
      <c r="AO79" s="24">
        <f t="shared" si="2"/>
        <v>0</v>
      </c>
      <c r="AP79" s="24">
        <f t="shared" si="2"/>
        <v>-494586483</v>
      </c>
      <c r="AQ79" s="24">
        <f t="shared" si="2"/>
        <v>-837673077</v>
      </c>
      <c r="AR79" s="24">
        <f t="shared" si="2"/>
        <v>0</v>
      </c>
      <c r="AS79" s="24">
        <f t="shared" si="2"/>
        <v>0</v>
      </c>
      <c r="AT79" s="24">
        <f t="shared" si="2"/>
        <v>0</v>
      </c>
      <c r="AU79" s="24">
        <f t="shared" si="2"/>
        <v>0</v>
      </c>
      <c r="AV79" s="24">
        <f t="shared" si="2"/>
        <v>-2270806</v>
      </c>
      <c r="AW79" s="24">
        <f t="shared" si="2"/>
        <v>0</v>
      </c>
      <c r="AX79" s="24">
        <f t="shared" si="2"/>
        <v>0</v>
      </c>
      <c r="AY79" s="24">
        <f t="shared" si="2"/>
        <v>0</v>
      </c>
      <c r="AZ79" s="24">
        <f t="shared" si="2"/>
        <v>0</v>
      </c>
      <c r="BA79" s="25">
        <f>SUM(C79:AZ79)</f>
        <v>-2833081104</v>
      </c>
    </row>
    <row r="80" spans="1:53" x14ac:dyDescent="0.35">
      <c r="A80" s="21" t="s">
        <v>149</v>
      </c>
      <c r="B80" s="1" t="s">
        <v>163</v>
      </c>
      <c r="C80" s="24">
        <f t="shared" ref="C80:R83" si="3">C10</f>
        <v>0</v>
      </c>
      <c r="D80" s="24">
        <f t="shared" si="3"/>
        <v>0</v>
      </c>
      <c r="E80" s="24">
        <f t="shared" si="3"/>
        <v>0</v>
      </c>
      <c r="F80" s="24">
        <f t="shared" si="3"/>
        <v>0</v>
      </c>
      <c r="G80" s="24">
        <f t="shared" si="3"/>
        <v>0</v>
      </c>
      <c r="H80" s="24">
        <f t="shared" si="3"/>
        <v>0</v>
      </c>
      <c r="I80" s="24">
        <f t="shared" si="3"/>
        <v>0</v>
      </c>
      <c r="J80" s="24">
        <f t="shared" si="3"/>
        <v>0</v>
      </c>
      <c r="K80" s="24">
        <f t="shared" si="3"/>
        <v>0</v>
      </c>
      <c r="L80" s="24">
        <f t="shared" si="3"/>
        <v>0</v>
      </c>
      <c r="M80" s="24">
        <f t="shared" si="3"/>
        <v>0</v>
      </c>
      <c r="N80" s="24">
        <f t="shared" si="3"/>
        <v>0</v>
      </c>
      <c r="O80" s="24">
        <f t="shared" si="3"/>
        <v>0</v>
      </c>
      <c r="P80" s="24">
        <f t="shared" si="3"/>
        <v>0</v>
      </c>
      <c r="Q80" s="24">
        <f t="shared" si="3"/>
        <v>0</v>
      </c>
      <c r="R80" s="24">
        <f t="shared" si="3"/>
        <v>0</v>
      </c>
      <c r="S80" s="24">
        <f t="shared" si="2"/>
        <v>0</v>
      </c>
      <c r="T80" s="24">
        <f t="shared" si="2"/>
        <v>0</v>
      </c>
      <c r="U80" s="24">
        <f t="shared" si="2"/>
        <v>0</v>
      </c>
      <c r="V80" s="24">
        <f t="shared" si="2"/>
        <v>0</v>
      </c>
      <c r="W80" s="24">
        <f t="shared" si="2"/>
        <v>0</v>
      </c>
      <c r="X80" s="24">
        <f t="shared" si="2"/>
        <v>0</v>
      </c>
      <c r="Y80" s="24">
        <f t="shared" si="2"/>
        <v>0</v>
      </c>
      <c r="Z80" s="24">
        <f t="shared" si="2"/>
        <v>0</v>
      </c>
      <c r="AA80" s="24">
        <f t="shared" si="2"/>
        <v>0</v>
      </c>
      <c r="AB80" s="24">
        <f t="shared" si="2"/>
        <v>-35600464</v>
      </c>
      <c r="AC80" s="24">
        <f t="shared" si="2"/>
        <v>0</v>
      </c>
      <c r="AD80" s="24">
        <f t="shared" si="2"/>
        <v>0</v>
      </c>
      <c r="AE80" s="24">
        <f t="shared" si="2"/>
        <v>0</v>
      </c>
      <c r="AF80" s="24">
        <f t="shared" si="2"/>
        <v>0</v>
      </c>
      <c r="AG80" s="24">
        <f t="shared" si="2"/>
        <v>0</v>
      </c>
      <c r="AH80" s="24">
        <f t="shared" si="2"/>
        <v>0</v>
      </c>
      <c r="AI80" s="24">
        <f t="shared" si="2"/>
        <v>0</v>
      </c>
      <c r="AJ80" s="24">
        <f t="shared" si="2"/>
        <v>0</v>
      </c>
      <c r="AK80" s="24">
        <f t="shared" si="2"/>
        <v>0</v>
      </c>
      <c r="AL80" s="24">
        <f t="shared" si="2"/>
        <v>0</v>
      </c>
      <c r="AM80" s="24">
        <f t="shared" si="2"/>
        <v>0</v>
      </c>
      <c r="AN80" s="24">
        <f t="shared" si="2"/>
        <v>0</v>
      </c>
      <c r="AO80" s="24">
        <f t="shared" si="2"/>
        <v>0</v>
      </c>
      <c r="AP80" s="24">
        <f t="shared" si="2"/>
        <v>-865784774</v>
      </c>
      <c r="AQ80" s="24">
        <f t="shared" si="2"/>
        <v>-32093400</v>
      </c>
      <c r="AR80" s="24">
        <f t="shared" si="2"/>
        <v>0</v>
      </c>
      <c r="AS80" s="24">
        <f t="shared" si="2"/>
        <v>0</v>
      </c>
      <c r="AT80" s="24">
        <f t="shared" si="2"/>
        <v>0</v>
      </c>
      <c r="AU80" s="24">
        <f t="shared" si="2"/>
        <v>0</v>
      </c>
      <c r="AV80" s="24">
        <f t="shared" si="2"/>
        <v>0</v>
      </c>
      <c r="AW80" s="24">
        <f t="shared" si="2"/>
        <v>0</v>
      </c>
      <c r="AX80" s="24">
        <f t="shared" si="2"/>
        <v>0</v>
      </c>
      <c r="AY80" s="24">
        <f t="shared" si="2"/>
        <v>0</v>
      </c>
      <c r="AZ80" s="24">
        <f t="shared" si="2"/>
        <v>0</v>
      </c>
      <c r="BA80" s="22">
        <f t="shared" ref="BA80:BA100" si="4">SUM(C80:AZ80)</f>
        <v>-933478638</v>
      </c>
    </row>
    <row r="81" spans="1:53" x14ac:dyDescent="0.35">
      <c r="A81" s="1" t="s">
        <v>150</v>
      </c>
      <c r="B81" s="1" t="s">
        <v>151</v>
      </c>
      <c r="C81" s="24">
        <f t="shared" si="3"/>
        <v>0</v>
      </c>
      <c r="D81" s="24">
        <f t="shared" si="2"/>
        <v>0</v>
      </c>
      <c r="E81" s="24">
        <f t="shared" si="2"/>
        <v>0</v>
      </c>
      <c r="F81" s="24">
        <f t="shared" si="2"/>
        <v>0</v>
      </c>
      <c r="G81" s="24">
        <f t="shared" si="2"/>
        <v>0</v>
      </c>
      <c r="H81" s="24">
        <f t="shared" si="2"/>
        <v>0</v>
      </c>
      <c r="I81" s="24">
        <f t="shared" si="2"/>
        <v>0</v>
      </c>
      <c r="J81" s="24">
        <f t="shared" si="2"/>
        <v>0</v>
      </c>
      <c r="K81" s="24">
        <f t="shared" si="2"/>
        <v>0</v>
      </c>
      <c r="L81" s="24">
        <f t="shared" si="2"/>
        <v>0</v>
      </c>
      <c r="M81" s="24">
        <f t="shared" si="2"/>
        <v>0</v>
      </c>
      <c r="N81" s="24">
        <f t="shared" si="2"/>
        <v>0</v>
      </c>
      <c r="O81" s="24">
        <f t="shared" si="2"/>
        <v>0</v>
      </c>
      <c r="P81" s="24">
        <f t="shared" si="2"/>
        <v>0</v>
      </c>
      <c r="Q81" s="24">
        <f t="shared" si="2"/>
        <v>0</v>
      </c>
      <c r="R81" s="24">
        <f t="shared" si="2"/>
        <v>0</v>
      </c>
      <c r="S81" s="24">
        <f t="shared" si="2"/>
        <v>0</v>
      </c>
      <c r="T81" s="24">
        <f t="shared" si="2"/>
        <v>0</v>
      </c>
      <c r="U81" s="24">
        <f t="shared" si="2"/>
        <v>0</v>
      </c>
      <c r="V81" s="24">
        <f t="shared" si="2"/>
        <v>0</v>
      </c>
      <c r="W81" s="24">
        <f t="shared" si="2"/>
        <v>0</v>
      </c>
      <c r="X81" s="24">
        <f t="shared" si="2"/>
        <v>0</v>
      </c>
      <c r="Y81" s="24">
        <f t="shared" si="2"/>
        <v>0</v>
      </c>
      <c r="Z81" s="24">
        <f t="shared" si="2"/>
        <v>0</v>
      </c>
      <c r="AA81" s="24">
        <f t="shared" si="2"/>
        <v>0</v>
      </c>
      <c r="AB81" s="24">
        <f t="shared" si="2"/>
        <v>0</v>
      </c>
      <c r="AC81" s="24">
        <f t="shared" si="2"/>
        <v>0</v>
      </c>
      <c r="AD81" s="24">
        <f t="shared" si="2"/>
        <v>0</v>
      </c>
      <c r="AE81" s="24">
        <f t="shared" si="2"/>
        <v>0</v>
      </c>
      <c r="AF81" s="24">
        <f t="shared" si="2"/>
        <v>0</v>
      </c>
      <c r="AG81" s="24">
        <f t="shared" si="2"/>
        <v>0</v>
      </c>
      <c r="AH81" s="24">
        <f t="shared" si="2"/>
        <v>0</v>
      </c>
      <c r="AI81" s="24">
        <f t="shared" si="2"/>
        <v>0</v>
      </c>
      <c r="AJ81" s="24">
        <f t="shared" si="2"/>
        <v>0</v>
      </c>
      <c r="AK81" s="24">
        <f t="shared" si="2"/>
        <v>0</v>
      </c>
      <c r="AL81" s="24">
        <f t="shared" si="2"/>
        <v>0</v>
      </c>
      <c r="AM81" s="24">
        <f t="shared" si="2"/>
        <v>0</v>
      </c>
      <c r="AN81" s="24">
        <f t="shared" si="2"/>
        <v>0</v>
      </c>
      <c r="AO81" s="24">
        <f t="shared" si="2"/>
        <v>0</v>
      </c>
      <c r="AP81" s="24">
        <f t="shared" si="2"/>
        <v>0</v>
      </c>
      <c r="AQ81" s="24">
        <f t="shared" si="2"/>
        <v>-346669679</v>
      </c>
      <c r="AR81" s="24">
        <f t="shared" si="2"/>
        <v>0</v>
      </c>
      <c r="AS81" s="24">
        <f t="shared" si="2"/>
        <v>0</v>
      </c>
      <c r="AT81" s="24">
        <f t="shared" si="2"/>
        <v>0</v>
      </c>
      <c r="AU81" s="24">
        <f t="shared" si="2"/>
        <v>0</v>
      </c>
      <c r="AV81" s="24">
        <f t="shared" si="2"/>
        <v>0</v>
      </c>
      <c r="AW81" s="24">
        <f t="shared" si="2"/>
        <v>0</v>
      </c>
      <c r="AX81" s="24">
        <f t="shared" si="2"/>
        <v>0</v>
      </c>
      <c r="AY81" s="24">
        <f t="shared" si="2"/>
        <v>0</v>
      </c>
      <c r="AZ81" s="24">
        <f t="shared" si="2"/>
        <v>0</v>
      </c>
      <c r="BA81" s="22">
        <f t="shared" si="4"/>
        <v>-346669679</v>
      </c>
    </row>
    <row r="82" spans="1:53" x14ac:dyDescent="0.35">
      <c r="A82" s="1" t="s">
        <v>152</v>
      </c>
      <c r="B82" s="1" t="s">
        <v>153</v>
      </c>
      <c r="C82" s="24">
        <f t="shared" si="3"/>
        <v>0</v>
      </c>
      <c r="D82" s="24">
        <f t="shared" si="2"/>
        <v>0</v>
      </c>
      <c r="E82" s="24">
        <f t="shared" si="2"/>
        <v>0</v>
      </c>
      <c r="F82" s="24">
        <f t="shared" si="2"/>
        <v>0</v>
      </c>
      <c r="G82" s="24">
        <f t="shared" si="2"/>
        <v>0</v>
      </c>
      <c r="H82" s="24">
        <f t="shared" si="2"/>
        <v>0</v>
      </c>
      <c r="I82" s="24">
        <f t="shared" si="2"/>
        <v>0</v>
      </c>
      <c r="J82" s="24">
        <f t="shared" si="2"/>
        <v>0</v>
      </c>
      <c r="K82" s="24">
        <f t="shared" si="2"/>
        <v>0</v>
      </c>
      <c r="L82" s="24">
        <f t="shared" si="2"/>
        <v>0</v>
      </c>
      <c r="M82" s="24">
        <f t="shared" si="2"/>
        <v>0</v>
      </c>
      <c r="N82" s="24">
        <f t="shared" si="2"/>
        <v>0</v>
      </c>
      <c r="O82" s="24">
        <f t="shared" si="2"/>
        <v>0</v>
      </c>
      <c r="P82" s="24">
        <f t="shared" si="2"/>
        <v>0</v>
      </c>
      <c r="Q82" s="24">
        <f t="shared" si="2"/>
        <v>0</v>
      </c>
      <c r="R82" s="24">
        <f t="shared" si="2"/>
        <v>0</v>
      </c>
      <c r="S82" s="24">
        <f t="shared" si="2"/>
        <v>0</v>
      </c>
      <c r="T82" s="24">
        <f t="shared" si="2"/>
        <v>-9423756</v>
      </c>
      <c r="U82" s="24">
        <f t="shared" si="2"/>
        <v>-17857693</v>
      </c>
      <c r="V82" s="24">
        <f t="shared" si="2"/>
        <v>0</v>
      </c>
      <c r="W82" s="24">
        <f t="shared" si="2"/>
        <v>0</v>
      </c>
      <c r="X82" s="24">
        <f t="shared" si="2"/>
        <v>-32092193</v>
      </c>
      <c r="Y82" s="24">
        <f t="shared" si="2"/>
        <v>0</v>
      </c>
      <c r="Z82" s="24">
        <f t="shared" si="2"/>
        <v>0</v>
      </c>
      <c r="AA82" s="24">
        <f t="shared" si="2"/>
        <v>0</v>
      </c>
      <c r="AB82" s="24">
        <f t="shared" si="2"/>
        <v>-906005010</v>
      </c>
      <c r="AC82" s="24">
        <f t="shared" si="2"/>
        <v>0</v>
      </c>
      <c r="AD82" s="24">
        <f t="shared" si="2"/>
        <v>0</v>
      </c>
      <c r="AE82" s="24">
        <f t="shared" si="2"/>
        <v>0</v>
      </c>
      <c r="AF82" s="24">
        <f t="shared" si="2"/>
        <v>0</v>
      </c>
      <c r="AG82" s="24">
        <f t="shared" si="2"/>
        <v>0</v>
      </c>
      <c r="AH82" s="24">
        <f t="shared" si="2"/>
        <v>0</v>
      </c>
      <c r="AI82" s="24">
        <f t="shared" si="2"/>
        <v>0</v>
      </c>
      <c r="AJ82" s="24">
        <f t="shared" si="2"/>
        <v>0</v>
      </c>
      <c r="AK82" s="24">
        <f t="shared" si="2"/>
        <v>0</v>
      </c>
      <c r="AL82" s="24">
        <f t="shared" si="2"/>
        <v>0</v>
      </c>
      <c r="AM82" s="24">
        <f t="shared" si="2"/>
        <v>0</v>
      </c>
      <c r="AN82" s="24">
        <f t="shared" si="2"/>
        <v>0</v>
      </c>
      <c r="AO82" s="24">
        <f t="shared" si="2"/>
        <v>0</v>
      </c>
      <c r="AP82" s="24">
        <f t="shared" si="2"/>
        <v>-609965332</v>
      </c>
      <c r="AQ82" s="24">
        <f t="shared" si="2"/>
        <v>-223466511</v>
      </c>
      <c r="AR82" s="24">
        <f t="shared" si="2"/>
        <v>-4634673</v>
      </c>
      <c r="AS82" s="24">
        <f t="shared" si="2"/>
        <v>0</v>
      </c>
      <c r="AT82" s="24">
        <f t="shared" si="2"/>
        <v>0</v>
      </c>
      <c r="AU82" s="24">
        <f t="shared" si="2"/>
        <v>-4817594</v>
      </c>
      <c r="AV82" s="24">
        <f t="shared" si="2"/>
        <v>0</v>
      </c>
      <c r="AW82" s="24">
        <f t="shared" si="2"/>
        <v>0</v>
      </c>
      <c r="AX82" s="24">
        <f t="shared" si="2"/>
        <v>0</v>
      </c>
      <c r="AY82" s="24">
        <f t="shared" si="2"/>
        <v>0</v>
      </c>
      <c r="AZ82" s="24">
        <f t="shared" si="2"/>
        <v>0</v>
      </c>
      <c r="BA82" s="22">
        <f t="shared" si="4"/>
        <v>-1808262762</v>
      </c>
    </row>
    <row r="83" spans="1:53" x14ac:dyDescent="0.35">
      <c r="A83" s="1" t="s">
        <v>154</v>
      </c>
      <c r="B83" s="1" t="s">
        <v>155</v>
      </c>
      <c r="C83" s="24">
        <f t="shared" si="3"/>
        <v>0</v>
      </c>
      <c r="D83" s="24">
        <f t="shared" si="2"/>
        <v>0</v>
      </c>
      <c r="E83" s="24">
        <f t="shared" si="2"/>
        <v>0</v>
      </c>
      <c r="F83" s="24">
        <f t="shared" si="2"/>
        <v>0</v>
      </c>
      <c r="G83" s="24">
        <f t="shared" si="2"/>
        <v>0</v>
      </c>
      <c r="H83" s="24">
        <f t="shared" si="2"/>
        <v>0</v>
      </c>
      <c r="I83" s="24">
        <f t="shared" si="2"/>
        <v>0</v>
      </c>
      <c r="J83" s="24">
        <f t="shared" si="2"/>
        <v>0</v>
      </c>
      <c r="K83" s="24">
        <f t="shared" si="2"/>
        <v>0</v>
      </c>
      <c r="L83" s="24">
        <f t="shared" si="2"/>
        <v>0</v>
      </c>
      <c r="M83" s="24">
        <f t="shared" si="2"/>
        <v>0</v>
      </c>
      <c r="N83" s="24">
        <f t="shared" si="2"/>
        <v>-193647</v>
      </c>
      <c r="O83" s="24">
        <f t="shared" si="2"/>
        <v>0</v>
      </c>
      <c r="P83" s="24">
        <f t="shared" si="2"/>
        <v>0</v>
      </c>
      <c r="Q83" s="24">
        <f t="shared" si="2"/>
        <v>0</v>
      </c>
      <c r="R83" s="24">
        <f t="shared" si="2"/>
        <v>0</v>
      </c>
      <c r="S83" s="24">
        <f t="shared" si="2"/>
        <v>0</v>
      </c>
      <c r="T83" s="24">
        <f t="shared" si="2"/>
        <v>0</v>
      </c>
      <c r="U83" s="24">
        <f t="shared" si="2"/>
        <v>0</v>
      </c>
      <c r="V83" s="24">
        <f t="shared" si="2"/>
        <v>0</v>
      </c>
      <c r="W83" s="24">
        <f t="shared" si="2"/>
        <v>0</v>
      </c>
      <c r="X83" s="24">
        <f t="shared" si="2"/>
        <v>0</v>
      </c>
      <c r="Y83" s="24">
        <f t="shared" si="2"/>
        <v>0</v>
      </c>
      <c r="Z83" s="24">
        <f t="shared" si="2"/>
        <v>0</v>
      </c>
      <c r="AA83" s="24">
        <f t="shared" si="2"/>
        <v>0</v>
      </c>
      <c r="AB83" s="24">
        <f t="shared" si="2"/>
        <v>0</v>
      </c>
      <c r="AC83" s="24">
        <f t="shared" si="2"/>
        <v>0</v>
      </c>
      <c r="AD83" s="24">
        <f t="shared" si="2"/>
        <v>0</v>
      </c>
      <c r="AE83" s="24">
        <f t="shared" si="2"/>
        <v>0</v>
      </c>
      <c r="AF83" s="24">
        <f t="shared" si="2"/>
        <v>0</v>
      </c>
      <c r="AG83" s="24">
        <f t="shared" si="2"/>
        <v>0</v>
      </c>
      <c r="AH83" s="24">
        <f t="shared" si="2"/>
        <v>0</v>
      </c>
      <c r="AI83" s="24">
        <f t="shared" si="2"/>
        <v>0</v>
      </c>
      <c r="AJ83" s="24">
        <f t="shared" si="2"/>
        <v>0</v>
      </c>
      <c r="AK83" s="24">
        <f t="shared" si="2"/>
        <v>0</v>
      </c>
      <c r="AL83" s="24">
        <f t="shared" si="2"/>
        <v>0</v>
      </c>
      <c r="AM83" s="24">
        <f t="shared" si="2"/>
        <v>0</v>
      </c>
      <c r="AN83" s="24">
        <f t="shared" si="2"/>
        <v>0</v>
      </c>
      <c r="AO83" s="24">
        <f t="shared" si="2"/>
        <v>0</v>
      </c>
      <c r="AP83" s="24">
        <f t="shared" si="2"/>
        <v>0</v>
      </c>
      <c r="AQ83" s="24">
        <f t="shared" si="2"/>
        <v>0</v>
      </c>
      <c r="AR83" s="24">
        <f t="shared" si="2"/>
        <v>0</v>
      </c>
      <c r="AS83" s="24">
        <f t="shared" si="2"/>
        <v>0</v>
      </c>
      <c r="AT83" s="24">
        <f t="shared" si="2"/>
        <v>0</v>
      </c>
      <c r="AU83" s="24">
        <f t="shared" si="2"/>
        <v>0</v>
      </c>
      <c r="AV83" s="24">
        <f t="shared" si="2"/>
        <v>0</v>
      </c>
      <c r="AW83" s="24">
        <f t="shared" si="2"/>
        <v>0</v>
      </c>
      <c r="AX83" s="24">
        <f t="shared" si="2"/>
        <v>0</v>
      </c>
      <c r="AY83" s="24">
        <f t="shared" si="2"/>
        <v>0</v>
      </c>
      <c r="AZ83" s="24">
        <f t="shared" si="2"/>
        <v>0</v>
      </c>
      <c r="BA83" s="22">
        <f t="shared" si="4"/>
        <v>-193647</v>
      </c>
    </row>
    <row r="84" spans="1:53" ht="16" x14ac:dyDescent="0.35">
      <c r="A84" s="1" t="s">
        <v>156</v>
      </c>
      <c r="B84" s="1" t="s">
        <v>157</v>
      </c>
      <c r="C84" s="24">
        <f>C30</f>
        <v>0</v>
      </c>
      <c r="D84" s="24">
        <f t="shared" ref="D84:AZ84" si="5">D30</f>
        <v>0</v>
      </c>
      <c r="E84" s="24">
        <f t="shared" si="5"/>
        <v>0</v>
      </c>
      <c r="F84" s="24">
        <f t="shared" si="5"/>
        <v>0</v>
      </c>
      <c r="G84" s="24">
        <f t="shared" si="5"/>
        <v>0</v>
      </c>
      <c r="H84" s="24">
        <f t="shared" si="5"/>
        <v>0</v>
      </c>
      <c r="I84" s="24">
        <f t="shared" si="5"/>
        <v>0</v>
      </c>
      <c r="J84" s="24">
        <f t="shared" si="5"/>
        <v>0</v>
      </c>
      <c r="K84" s="24">
        <f t="shared" si="5"/>
        <v>0</v>
      </c>
      <c r="L84" s="24">
        <f t="shared" si="5"/>
        <v>0</v>
      </c>
      <c r="M84" s="24">
        <f t="shared" si="5"/>
        <v>0</v>
      </c>
      <c r="N84" s="24">
        <f t="shared" si="5"/>
        <v>0</v>
      </c>
      <c r="O84" s="24">
        <f t="shared" si="5"/>
        <v>0</v>
      </c>
      <c r="P84" s="24">
        <f t="shared" si="5"/>
        <v>0</v>
      </c>
      <c r="Q84" s="24">
        <f t="shared" si="5"/>
        <v>0</v>
      </c>
      <c r="R84" s="24">
        <f t="shared" si="5"/>
        <v>0</v>
      </c>
      <c r="S84" s="24">
        <f t="shared" si="5"/>
        <v>0</v>
      </c>
      <c r="T84" s="24">
        <f t="shared" si="5"/>
        <v>0</v>
      </c>
      <c r="U84" s="24">
        <f t="shared" si="5"/>
        <v>0</v>
      </c>
      <c r="V84" s="24">
        <f t="shared" si="5"/>
        <v>0</v>
      </c>
      <c r="W84" s="24">
        <f t="shared" si="5"/>
        <v>0</v>
      </c>
      <c r="X84" s="24">
        <f t="shared" si="5"/>
        <v>0</v>
      </c>
      <c r="Y84" s="24">
        <f t="shared" si="5"/>
        <v>0</v>
      </c>
      <c r="Z84" s="24">
        <f t="shared" si="5"/>
        <v>0</v>
      </c>
      <c r="AA84" s="24">
        <f t="shared" si="5"/>
        <v>0</v>
      </c>
      <c r="AB84" s="24">
        <f t="shared" si="5"/>
        <v>0</v>
      </c>
      <c r="AC84" s="24">
        <f t="shared" si="5"/>
        <v>0</v>
      </c>
      <c r="AD84" s="24">
        <f t="shared" si="5"/>
        <v>0</v>
      </c>
      <c r="AE84" s="24">
        <f t="shared" si="5"/>
        <v>0</v>
      </c>
      <c r="AF84" s="24">
        <f t="shared" si="5"/>
        <v>0</v>
      </c>
      <c r="AG84" s="24">
        <f t="shared" si="5"/>
        <v>0</v>
      </c>
      <c r="AH84" s="24">
        <f t="shared" si="5"/>
        <v>0</v>
      </c>
      <c r="AI84" s="24">
        <f t="shared" si="5"/>
        <v>0</v>
      </c>
      <c r="AJ84" s="24">
        <f t="shared" si="5"/>
        <v>0</v>
      </c>
      <c r="AK84" s="24">
        <f t="shared" si="5"/>
        <v>0</v>
      </c>
      <c r="AL84" s="24">
        <f t="shared" si="5"/>
        <v>0</v>
      </c>
      <c r="AM84" s="24">
        <f t="shared" si="5"/>
        <v>0</v>
      </c>
      <c r="AN84" s="24">
        <f t="shared" si="5"/>
        <v>0</v>
      </c>
      <c r="AO84" s="24">
        <f t="shared" si="5"/>
        <v>0</v>
      </c>
      <c r="AP84" s="24">
        <f t="shared" si="5"/>
        <v>0</v>
      </c>
      <c r="AQ84" s="24">
        <f t="shared" si="5"/>
        <v>0</v>
      </c>
      <c r="AR84" s="24">
        <f t="shared" si="5"/>
        <v>0</v>
      </c>
      <c r="AS84" s="24">
        <f t="shared" si="5"/>
        <v>0</v>
      </c>
      <c r="AT84" s="24">
        <f t="shared" si="5"/>
        <v>0</v>
      </c>
      <c r="AU84" s="24">
        <f t="shared" si="5"/>
        <v>0</v>
      </c>
      <c r="AV84" s="24">
        <f t="shared" si="5"/>
        <v>0</v>
      </c>
      <c r="AW84" s="24">
        <f t="shared" si="5"/>
        <v>0</v>
      </c>
      <c r="AX84" s="24">
        <f t="shared" si="5"/>
        <v>0</v>
      </c>
      <c r="AY84" s="24">
        <f t="shared" si="5"/>
        <v>0</v>
      </c>
      <c r="AZ84" s="24">
        <f t="shared" si="5"/>
        <v>0</v>
      </c>
      <c r="BA84" s="22">
        <f t="shared" si="4"/>
        <v>0</v>
      </c>
    </row>
    <row r="85" spans="1:53" ht="16" x14ac:dyDescent="0.35">
      <c r="A85" s="1" t="s">
        <v>158</v>
      </c>
      <c r="B85" s="1" t="s">
        <v>159</v>
      </c>
      <c r="C85" s="24">
        <f>C31</f>
        <v>0</v>
      </c>
      <c r="D85" s="24">
        <f t="shared" ref="D85:AZ85" si="6">D31</f>
        <v>0</v>
      </c>
      <c r="E85" s="24">
        <f t="shared" si="6"/>
        <v>0</v>
      </c>
      <c r="F85" s="24">
        <f t="shared" si="6"/>
        <v>0</v>
      </c>
      <c r="G85" s="24">
        <f t="shared" si="6"/>
        <v>0</v>
      </c>
      <c r="H85" s="24">
        <f t="shared" si="6"/>
        <v>0</v>
      </c>
      <c r="I85" s="24">
        <f t="shared" si="6"/>
        <v>0</v>
      </c>
      <c r="J85" s="24">
        <f t="shared" si="6"/>
        <v>0</v>
      </c>
      <c r="K85" s="24">
        <f t="shared" si="6"/>
        <v>0</v>
      </c>
      <c r="L85" s="24">
        <f t="shared" si="6"/>
        <v>0</v>
      </c>
      <c r="M85" s="24">
        <f t="shared" si="6"/>
        <v>0</v>
      </c>
      <c r="N85" s="24">
        <f t="shared" si="6"/>
        <v>0</v>
      </c>
      <c r="O85" s="24">
        <f t="shared" si="6"/>
        <v>0</v>
      </c>
      <c r="P85" s="24">
        <f t="shared" si="6"/>
        <v>0</v>
      </c>
      <c r="Q85" s="24">
        <f t="shared" si="6"/>
        <v>0</v>
      </c>
      <c r="R85" s="24">
        <f t="shared" si="6"/>
        <v>0</v>
      </c>
      <c r="S85" s="24">
        <f t="shared" si="6"/>
        <v>0</v>
      </c>
      <c r="T85" s="24">
        <f t="shared" si="6"/>
        <v>0</v>
      </c>
      <c r="U85" s="24">
        <f t="shared" si="6"/>
        <v>0</v>
      </c>
      <c r="V85" s="24">
        <f t="shared" si="6"/>
        <v>0</v>
      </c>
      <c r="W85" s="24">
        <f t="shared" si="6"/>
        <v>0</v>
      </c>
      <c r="X85" s="24">
        <f t="shared" si="6"/>
        <v>0</v>
      </c>
      <c r="Y85" s="24">
        <f t="shared" si="6"/>
        <v>0</v>
      </c>
      <c r="Z85" s="24">
        <f t="shared" si="6"/>
        <v>0</v>
      </c>
      <c r="AA85" s="24">
        <f t="shared" si="6"/>
        <v>0</v>
      </c>
      <c r="AB85" s="24">
        <f t="shared" si="6"/>
        <v>0</v>
      </c>
      <c r="AC85" s="24">
        <f t="shared" si="6"/>
        <v>0</v>
      </c>
      <c r="AD85" s="24">
        <f t="shared" si="6"/>
        <v>0</v>
      </c>
      <c r="AE85" s="24">
        <f t="shared" si="6"/>
        <v>0</v>
      </c>
      <c r="AF85" s="24">
        <f t="shared" si="6"/>
        <v>0</v>
      </c>
      <c r="AG85" s="24">
        <f t="shared" si="6"/>
        <v>0</v>
      </c>
      <c r="AH85" s="24">
        <f t="shared" si="6"/>
        <v>0</v>
      </c>
      <c r="AI85" s="24">
        <f t="shared" si="6"/>
        <v>0</v>
      </c>
      <c r="AJ85" s="24">
        <f t="shared" si="6"/>
        <v>0</v>
      </c>
      <c r="AK85" s="24">
        <f t="shared" si="6"/>
        <v>0</v>
      </c>
      <c r="AL85" s="24">
        <f t="shared" si="6"/>
        <v>0</v>
      </c>
      <c r="AM85" s="24">
        <f t="shared" si="6"/>
        <v>0</v>
      </c>
      <c r="AN85" s="24">
        <f t="shared" si="6"/>
        <v>0</v>
      </c>
      <c r="AO85" s="24">
        <f t="shared" si="6"/>
        <v>0</v>
      </c>
      <c r="AP85" s="24">
        <f t="shared" si="6"/>
        <v>0</v>
      </c>
      <c r="AQ85" s="24">
        <f t="shared" si="6"/>
        <v>0</v>
      </c>
      <c r="AR85" s="24">
        <f t="shared" si="6"/>
        <v>0</v>
      </c>
      <c r="AS85" s="24">
        <f t="shared" si="6"/>
        <v>0</v>
      </c>
      <c r="AT85" s="24">
        <f t="shared" si="6"/>
        <v>0</v>
      </c>
      <c r="AU85" s="24">
        <f t="shared" si="6"/>
        <v>0</v>
      </c>
      <c r="AV85" s="24">
        <f t="shared" si="6"/>
        <v>0</v>
      </c>
      <c r="AW85" s="24">
        <f t="shared" si="6"/>
        <v>0</v>
      </c>
      <c r="AX85" s="24">
        <f t="shared" si="6"/>
        <v>0</v>
      </c>
      <c r="AY85" s="24">
        <f t="shared" si="6"/>
        <v>0</v>
      </c>
      <c r="AZ85" s="24">
        <f t="shared" si="6"/>
        <v>0</v>
      </c>
      <c r="BA85" s="22">
        <f t="shared" si="4"/>
        <v>0</v>
      </c>
    </row>
    <row r="86" spans="1:53" x14ac:dyDescent="0.35">
      <c r="A86" s="1" t="s">
        <v>164</v>
      </c>
      <c r="B86" s="1" t="s">
        <v>165</v>
      </c>
      <c r="C86" s="24">
        <f>C48</f>
        <v>0</v>
      </c>
      <c r="D86" s="24">
        <f t="shared" ref="D86:AZ91" si="7">D48</f>
        <v>0</v>
      </c>
      <c r="E86" s="24">
        <f t="shared" si="7"/>
        <v>0</v>
      </c>
      <c r="F86" s="24">
        <f t="shared" si="7"/>
        <v>0</v>
      </c>
      <c r="G86" s="24">
        <f t="shared" si="7"/>
        <v>0</v>
      </c>
      <c r="H86" s="24">
        <f t="shared" si="7"/>
        <v>0</v>
      </c>
      <c r="I86" s="24">
        <f t="shared" si="7"/>
        <v>0</v>
      </c>
      <c r="J86" s="24">
        <f t="shared" si="7"/>
        <v>0</v>
      </c>
      <c r="K86" s="24">
        <f t="shared" si="7"/>
        <v>0</v>
      </c>
      <c r="L86" s="24">
        <f t="shared" si="7"/>
        <v>0</v>
      </c>
      <c r="M86" s="24">
        <f t="shared" si="7"/>
        <v>0</v>
      </c>
      <c r="N86" s="24">
        <f t="shared" si="7"/>
        <v>0</v>
      </c>
      <c r="O86" s="24">
        <f t="shared" si="7"/>
        <v>0</v>
      </c>
      <c r="P86" s="24">
        <f t="shared" si="7"/>
        <v>0</v>
      </c>
      <c r="Q86" s="24">
        <f t="shared" si="7"/>
        <v>0</v>
      </c>
      <c r="R86" s="24">
        <f t="shared" si="7"/>
        <v>0</v>
      </c>
      <c r="S86" s="24">
        <f t="shared" si="7"/>
        <v>0</v>
      </c>
      <c r="T86" s="24">
        <f t="shared" si="7"/>
        <v>0</v>
      </c>
      <c r="U86" s="24">
        <f t="shared" si="7"/>
        <v>0</v>
      </c>
      <c r="V86" s="24">
        <f t="shared" si="7"/>
        <v>0</v>
      </c>
      <c r="W86" s="24">
        <f t="shared" si="7"/>
        <v>0</v>
      </c>
      <c r="X86" s="24">
        <f t="shared" si="7"/>
        <v>0</v>
      </c>
      <c r="Y86" s="24">
        <f t="shared" si="7"/>
        <v>0</v>
      </c>
      <c r="Z86" s="24">
        <f t="shared" si="7"/>
        <v>0</v>
      </c>
      <c r="AA86" s="24">
        <f t="shared" si="7"/>
        <v>0</v>
      </c>
      <c r="AB86" s="24">
        <f t="shared" si="7"/>
        <v>0</v>
      </c>
      <c r="AC86" s="24">
        <f t="shared" si="7"/>
        <v>0</v>
      </c>
      <c r="AD86" s="24">
        <f t="shared" si="7"/>
        <v>0</v>
      </c>
      <c r="AE86" s="24">
        <f t="shared" si="7"/>
        <v>0</v>
      </c>
      <c r="AF86" s="24">
        <f t="shared" si="7"/>
        <v>0</v>
      </c>
      <c r="AG86" s="24">
        <f t="shared" si="7"/>
        <v>0</v>
      </c>
      <c r="AH86" s="24">
        <f t="shared" si="7"/>
        <v>0</v>
      </c>
      <c r="AI86" s="24">
        <f t="shared" si="7"/>
        <v>0</v>
      </c>
      <c r="AJ86" s="24">
        <f t="shared" si="7"/>
        <v>0</v>
      </c>
      <c r="AK86" s="24">
        <f t="shared" si="7"/>
        <v>0</v>
      </c>
      <c r="AL86" s="24">
        <f t="shared" si="7"/>
        <v>0</v>
      </c>
      <c r="AM86" s="24">
        <f t="shared" si="7"/>
        <v>0</v>
      </c>
      <c r="AN86" s="24">
        <f t="shared" si="7"/>
        <v>0</v>
      </c>
      <c r="AO86" s="24">
        <f t="shared" si="7"/>
        <v>0</v>
      </c>
      <c r="AP86" s="24">
        <f t="shared" si="7"/>
        <v>0</v>
      </c>
      <c r="AQ86" s="24">
        <f t="shared" si="7"/>
        <v>0</v>
      </c>
      <c r="AR86" s="24">
        <f t="shared" si="7"/>
        <v>0</v>
      </c>
      <c r="AS86" s="24">
        <f t="shared" si="7"/>
        <v>0</v>
      </c>
      <c r="AT86" s="24">
        <f t="shared" si="7"/>
        <v>0</v>
      </c>
      <c r="AU86" s="24">
        <f t="shared" si="7"/>
        <v>0</v>
      </c>
      <c r="AV86" s="24">
        <f t="shared" si="7"/>
        <v>0</v>
      </c>
      <c r="AW86" s="24">
        <f t="shared" si="7"/>
        <v>0</v>
      </c>
      <c r="AX86" s="24">
        <f t="shared" si="7"/>
        <v>0</v>
      </c>
      <c r="AY86" s="24">
        <f t="shared" si="7"/>
        <v>0</v>
      </c>
      <c r="AZ86" s="24">
        <f t="shared" si="7"/>
        <v>0</v>
      </c>
      <c r="BA86" s="22">
        <f t="shared" si="4"/>
        <v>0</v>
      </c>
    </row>
    <row r="87" spans="1:53" x14ac:dyDescent="0.35">
      <c r="A87" s="1" t="s">
        <v>166</v>
      </c>
      <c r="B87" s="1" t="s">
        <v>167</v>
      </c>
      <c r="C87" s="24">
        <f t="shared" ref="C87:R100" si="8">C49</f>
        <v>0</v>
      </c>
      <c r="D87" s="24">
        <f t="shared" si="8"/>
        <v>-1910143</v>
      </c>
      <c r="E87" s="24">
        <f t="shared" si="8"/>
        <v>-15836007</v>
      </c>
      <c r="F87" s="24">
        <f t="shared" si="8"/>
        <v>0</v>
      </c>
      <c r="G87" s="24">
        <f t="shared" si="8"/>
        <v>0</v>
      </c>
      <c r="H87" s="24">
        <f t="shared" si="8"/>
        <v>0</v>
      </c>
      <c r="I87" s="24">
        <f t="shared" si="8"/>
        <v>0</v>
      </c>
      <c r="J87" s="24">
        <f t="shared" si="8"/>
        <v>0</v>
      </c>
      <c r="K87" s="24">
        <f t="shared" si="8"/>
        <v>0</v>
      </c>
      <c r="L87" s="24">
        <f t="shared" si="8"/>
        <v>0</v>
      </c>
      <c r="M87" s="24">
        <f t="shared" si="8"/>
        <v>0</v>
      </c>
      <c r="N87" s="24">
        <f t="shared" si="8"/>
        <v>0</v>
      </c>
      <c r="O87" s="24">
        <f t="shared" si="8"/>
        <v>0</v>
      </c>
      <c r="P87" s="24">
        <f t="shared" si="8"/>
        <v>0</v>
      </c>
      <c r="Q87" s="24">
        <f t="shared" si="8"/>
        <v>0</v>
      </c>
      <c r="R87" s="24">
        <f t="shared" si="8"/>
        <v>0</v>
      </c>
      <c r="S87" s="24">
        <f t="shared" si="7"/>
        <v>0</v>
      </c>
      <c r="T87" s="24">
        <f t="shared" si="7"/>
        <v>0</v>
      </c>
      <c r="U87" s="24">
        <f t="shared" si="7"/>
        <v>-21342760</v>
      </c>
      <c r="V87" s="24">
        <f t="shared" si="7"/>
        <v>-1785270</v>
      </c>
      <c r="W87" s="24">
        <f t="shared" si="7"/>
        <v>0</v>
      </c>
      <c r="X87" s="24">
        <f t="shared" si="7"/>
        <v>0</v>
      </c>
      <c r="Y87" s="24">
        <f t="shared" si="7"/>
        <v>0</v>
      </c>
      <c r="Z87" s="24">
        <f t="shared" si="7"/>
        <v>-1491487</v>
      </c>
      <c r="AA87" s="24">
        <f t="shared" si="7"/>
        <v>0</v>
      </c>
      <c r="AB87" s="24">
        <f t="shared" si="7"/>
        <v>0</v>
      </c>
      <c r="AC87" s="24">
        <f t="shared" si="7"/>
        <v>0</v>
      </c>
      <c r="AD87" s="24">
        <f t="shared" si="7"/>
        <v>-98714</v>
      </c>
      <c r="AE87" s="24">
        <f t="shared" si="7"/>
        <v>0</v>
      </c>
      <c r="AF87" s="24">
        <f t="shared" si="7"/>
        <v>0</v>
      </c>
      <c r="AG87" s="24">
        <f t="shared" si="7"/>
        <v>-476897</v>
      </c>
      <c r="AH87" s="24">
        <f t="shared" si="7"/>
        <v>0</v>
      </c>
      <c r="AI87" s="24">
        <f t="shared" si="7"/>
        <v>0</v>
      </c>
      <c r="AJ87" s="24">
        <f t="shared" si="7"/>
        <v>0</v>
      </c>
      <c r="AK87" s="24">
        <f t="shared" si="7"/>
        <v>-1431252</v>
      </c>
      <c r="AL87" s="24">
        <f t="shared" si="7"/>
        <v>-14</v>
      </c>
      <c r="AM87" s="24">
        <f t="shared" si="7"/>
        <v>0</v>
      </c>
      <c r="AN87" s="24">
        <f t="shared" si="7"/>
        <v>0</v>
      </c>
      <c r="AO87" s="24">
        <f t="shared" si="7"/>
        <v>0</v>
      </c>
      <c r="AP87" s="24">
        <f t="shared" si="7"/>
        <v>-259352219</v>
      </c>
      <c r="AQ87" s="24">
        <f t="shared" si="7"/>
        <v>0</v>
      </c>
      <c r="AR87" s="24">
        <f t="shared" si="7"/>
        <v>-257827</v>
      </c>
      <c r="AS87" s="24">
        <f t="shared" si="7"/>
        <v>0</v>
      </c>
      <c r="AT87" s="24">
        <f t="shared" si="7"/>
        <v>0</v>
      </c>
      <c r="AU87" s="24">
        <f t="shared" si="7"/>
        <v>0</v>
      </c>
      <c r="AV87" s="24">
        <f t="shared" si="7"/>
        <v>0</v>
      </c>
      <c r="AW87" s="24">
        <f t="shared" si="7"/>
        <v>0</v>
      </c>
      <c r="AX87" s="24">
        <f t="shared" si="7"/>
        <v>0</v>
      </c>
      <c r="AY87" s="24">
        <f t="shared" si="7"/>
        <v>0</v>
      </c>
      <c r="AZ87" s="24">
        <f t="shared" si="7"/>
        <v>-167146</v>
      </c>
      <c r="BA87" s="22">
        <f t="shared" si="4"/>
        <v>-304149736</v>
      </c>
    </row>
    <row r="88" spans="1:53" x14ac:dyDescent="0.35">
      <c r="A88" s="1" t="s">
        <v>168</v>
      </c>
      <c r="B88" s="1" t="s">
        <v>169</v>
      </c>
      <c r="C88" s="24">
        <f t="shared" si="8"/>
        <v>0</v>
      </c>
      <c r="D88" s="24">
        <f t="shared" si="7"/>
        <v>0</v>
      </c>
      <c r="E88" s="24">
        <f t="shared" si="7"/>
        <v>-15668544</v>
      </c>
      <c r="F88" s="24">
        <f t="shared" si="7"/>
        <v>0</v>
      </c>
      <c r="G88" s="24">
        <f t="shared" si="7"/>
        <v>-72967587</v>
      </c>
      <c r="H88" s="24">
        <f t="shared" si="7"/>
        <v>0</v>
      </c>
      <c r="I88" s="24">
        <f t="shared" si="7"/>
        <v>0</v>
      </c>
      <c r="J88" s="24">
        <f t="shared" si="7"/>
        <v>0</v>
      </c>
      <c r="K88" s="24">
        <f t="shared" si="7"/>
        <v>-1734936</v>
      </c>
      <c r="L88" s="24">
        <f t="shared" si="7"/>
        <v>0</v>
      </c>
      <c r="M88" s="24">
        <f t="shared" si="7"/>
        <v>0</v>
      </c>
      <c r="N88" s="24">
        <f t="shared" si="7"/>
        <v>-7383174</v>
      </c>
      <c r="O88" s="24">
        <f t="shared" si="7"/>
        <v>0</v>
      </c>
      <c r="P88" s="24">
        <f t="shared" si="7"/>
        <v>0</v>
      </c>
      <c r="Q88" s="24">
        <f t="shared" si="7"/>
        <v>0</v>
      </c>
      <c r="R88" s="24">
        <f t="shared" si="7"/>
        <v>0</v>
      </c>
      <c r="S88" s="24">
        <f t="shared" si="7"/>
        <v>-221916</v>
      </c>
      <c r="T88" s="24">
        <f t="shared" si="7"/>
        <v>0</v>
      </c>
      <c r="U88" s="24">
        <f t="shared" si="7"/>
        <v>-3220357</v>
      </c>
      <c r="V88" s="24">
        <f t="shared" si="7"/>
        <v>0</v>
      </c>
      <c r="W88" s="24">
        <f t="shared" si="7"/>
        <v>0</v>
      </c>
      <c r="X88" s="24">
        <f t="shared" si="7"/>
        <v>0</v>
      </c>
      <c r="Y88" s="24">
        <f t="shared" si="7"/>
        <v>0</v>
      </c>
      <c r="Z88" s="24">
        <f t="shared" si="7"/>
        <v>-17458066</v>
      </c>
      <c r="AA88" s="24">
        <f t="shared" si="7"/>
        <v>0</v>
      </c>
      <c r="AB88" s="24">
        <f t="shared" si="7"/>
        <v>-98945</v>
      </c>
      <c r="AC88" s="24">
        <f t="shared" si="7"/>
        <v>0</v>
      </c>
      <c r="AD88" s="24">
        <f t="shared" si="7"/>
        <v>0</v>
      </c>
      <c r="AE88" s="24">
        <f t="shared" si="7"/>
        <v>0</v>
      </c>
      <c r="AF88" s="24">
        <f t="shared" si="7"/>
        <v>0</v>
      </c>
      <c r="AG88" s="24">
        <f t="shared" si="7"/>
        <v>0</v>
      </c>
      <c r="AH88" s="24">
        <f t="shared" si="7"/>
        <v>-12679182</v>
      </c>
      <c r="AI88" s="24">
        <f t="shared" si="7"/>
        <v>0</v>
      </c>
      <c r="AJ88" s="24">
        <f t="shared" si="7"/>
        <v>0</v>
      </c>
      <c r="AK88" s="24">
        <f t="shared" si="7"/>
        <v>0</v>
      </c>
      <c r="AL88" s="24">
        <f t="shared" si="7"/>
        <v>-13231101</v>
      </c>
      <c r="AM88" s="24">
        <f t="shared" si="7"/>
        <v>-6840220</v>
      </c>
      <c r="AN88" s="24">
        <f t="shared" si="7"/>
        <v>0</v>
      </c>
      <c r="AO88" s="24">
        <f t="shared" si="7"/>
        <v>-6729009</v>
      </c>
      <c r="AP88" s="24">
        <f t="shared" si="7"/>
        <v>-128271758</v>
      </c>
      <c r="AQ88" s="24">
        <f t="shared" si="7"/>
        <v>0</v>
      </c>
      <c r="AR88" s="24">
        <f t="shared" si="7"/>
        <v>0</v>
      </c>
      <c r="AS88" s="24">
        <f t="shared" si="7"/>
        <v>0</v>
      </c>
      <c r="AT88" s="24">
        <f t="shared" si="7"/>
        <v>0</v>
      </c>
      <c r="AU88" s="24">
        <f t="shared" si="7"/>
        <v>0</v>
      </c>
      <c r="AV88" s="24">
        <f t="shared" si="7"/>
        <v>-95705728</v>
      </c>
      <c r="AW88" s="24">
        <f t="shared" si="7"/>
        <v>-2355181</v>
      </c>
      <c r="AX88" s="24">
        <f t="shared" si="7"/>
        <v>0</v>
      </c>
      <c r="AY88" s="24">
        <f t="shared" si="7"/>
        <v>0</v>
      </c>
      <c r="AZ88" s="24">
        <f t="shared" si="7"/>
        <v>0</v>
      </c>
      <c r="BA88" s="22">
        <f t="shared" si="4"/>
        <v>-384565704</v>
      </c>
    </row>
    <row r="89" spans="1:53" x14ac:dyDescent="0.35">
      <c r="A89" s="1" t="s">
        <v>170</v>
      </c>
      <c r="B89" s="1" t="s">
        <v>171</v>
      </c>
      <c r="C89" s="24">
        <f t="shared" si="8"/>
        <v>0</v>
      </c>
      <c r="D89" s="24">
        <f t="shared" si="7"/>
        <v>-1746585</v>
      </c>
      <c r="E89" s="24">
        <f t="shared" si="7"/>
        <v>0</v>
      </c>
      <c r="F89" s="24">
        <f t="shared" si="7"/>
        <v>0</v>
      </c>
      <c r="G89" s="24">
        <f t="shared" si="7"/>
        <v>0</v>
      </c>
      <c r="H89" s="24">
        <f t="shared" si="7"/>
        <v>0</v>
      </c>
      <c r="I89" s="24">
        <f t="shared" si="7"/>
        <v>0</v>
      </c>
      <c r="J89" s="24">
        <f t="shared" si="7"/>
        <v>0</v>
      </c>
      <c r="K89" s="24">
        <f t="shared" si="7"/>
        <v>0</v>
      </c>
      <c r="L89" s="24">
        <f t="shared" si="7"/>
        <v>0</v>
      </c>
      <c r="M89" s="24">
        <f t="shared" si="7"/>
        <v>0</v>
      </c>
      <c r="N89" s="24">
        <f t="shared" si="7"/>
        <v>-1121480</v>
      </c>
      <c r="O89" s="24">
        <f t="shared" si="7"/>
        <v>0</v>
      </c>
      <c r="P89" s="24">
        <f t="shared" si="7"/>
        <v>0</v>
      </c>
      <c r="Q89" s="24">
        <f t="shared" si="7"/>
        <v>0</v>
      </c>
      <c r="R89" s="24">
        <f t="shared" si="7"/>
        <v>0</v>
      </c>
      <c r="S89" s="24">
        <f t="shared" si="7"/>
        <v>-88204</v>
      </c>
      <c r="T89" s="24">
        <f t="shared" si="7"/>
        <v>0</v>
      </c>
      <c r="U89" s="24">
        <f t="shared" si="7"/>
        <v>-5359266</v>
      </c>
      <c r="V89" s="24">
        <f t="shared" si="7"/>
        <v>0</v>
      </c>
      <c r="W89" s="24">
        <f t="shared" si="7"/>
        <v>0</v>
      </c>
      <c r="X89" s="24">
        <f t="shared" si="7"/>
        <v>0</v>
      </c>
      <c r="Y89" s="24">
        <f t="shared" si="7"/>
        <v>0</v>
      </c>
      <c r="Z89" s="24">
        <f t="shared" si="7"/>
        <v>0</v>
      </c>
      <c r="AA89" s="24">
        <f t="shared" si="7"/>
        <v>0</v>
      </c>
      <c r="AB89" s="24">
        <f t="shared" si="7"/>
        <v>-586007</v>
      </c>
      <c r="AC89" s="24">
        <f t="shared" si="7"/>
        <v>0</v>
      </c>
      <c r="AD89" s="24">
        <f t="shared" si="7"/>
        <v>0</v>
      </c>
      <c r="AE89" s="24">
        <f t="shared" si="7"/>
        <v>0</v>
      </c>
      <c r="AF89" s="24">
        <f t="shared" si="7"/>
        <v>0</v>
      </c>
      <c r="AG89" s="24">
        <f t="shared" si="7"/>
        <v>0</v>
      </c>
      <c r="AH89" s="24">
        <f t="shared" si="7"/>
        <v>0</v>
      </c>
      <c r="AI89" s="24">
        <f t="shared" si="7"/>
        <v>0</v>
      </c>
      <c r="AJ89" s="24">
        <f t="shared" si="7"/>
        <v>-4746423</v>
      </c>
      <c r="AK89" s="24">
        <f t="shared" si="7"/>
        <v>-20001755</v>
      </c>
      <c r="AL89" s="24">
        <f t="shared" si="7"/>
        <v>-1901892</v>
      </c>
      <c r="AM89" s="24">
        <f t="shared" si="7"/>
        <v>-5418180</v>
      </c>
      <c r="AN89" s="24">
        <f t="shared" si="7"/>
        <v>0</v>
      </c>
      <c r="AO89" s="24">
        <f t="shared" si="7"/>
        <v>-88667676</v>
      </c>
      <c r="AP89" s="24">
        <f t="shared" si="7"/>
        <v>-3493493</v>
      </c>
      <c r="AQ89" s="24">
        <f t="shared" si="7"/>
        <v>0</v>
      </c>
      <c r="AR89" s="24">
        <f t="shared" si="7"/>
        <v>892417</v>
      </c>
      <c r="AS89" s="24">
        <f t="shared" si="7"/>
        <v>0</v>
      </c>
      <c r="AT89" s="24">
        <f t="shared" si="7"/>
        <v>0</v>
      </c>
      <c r="AU89" s="24">
        <f t="shared" si="7"/>
        <v>0</v>
      </c>
      <c r="AV89" s="24">
        <f t="shared" si="7"/>
        <v>-5765450</v>
      </c>
      <c r="AW89" s="24">
        <f t="shared" si="7"/>
        <v>0</v>
      </c>
      <c r="AX89" s="24">
        <f t="shared" si="7"/>
        <v>0</v>
      </c>
      <c r="AY89" s="24">
        <f t="shared" si="7"/>
        <v>0</v>
      </c>
      <c r="AZ89" s="24">
        <f t="shared" si="7"/>
        <v>0</v>
      </c>
      <c r="BA89" s="22">
        <f t="shared" si="4"/>
        <v>-138003994</v>
      </c>
    </row>
    <row r="90" spans="1:53" x14ac:dyDescent="0.35">
      <c r="A90" s="1" t="s">
        <v>172</v>
      </c>
      <c r="B90" s="1" t="s">
        <v>173</v>
      </c>
      <c r="C90" s="24">
        <f t="shared" si="8"/>
        <v>0</v>
      </c>
      <c r="D90" s="24">
        <f t="shared" si="7"/>
        <v>0</v>
      </c>
      <c r="E90" s="24">
        <f t="shared" si="7"/>
        <v>0</v>
      </c>
      <c r="F90" s="24">
        <f t="shared" si="7"/>
        <v>0</v>
      </c>
      <c r="G90" s="24">
        <f t="shared" si="7"/>
        <v>0</v>
      </c>
      <c r="H90" s="24">
        <f t="shared" si="7"/>
        <v>0</v>
      </c>
      <c r="I90" s="24">
        <f t="shared" si="7"/>
        <v>0</v>
      </c>
      <c r="J90" s="24">
        <f t="shared" si="7"/>
        <v>0</v>
      </c>
      <c r="K90" s="24">
        <f t="shared" si="7"/>
        <v>-9371988</v>
      </c>
      <c r="L90" s="24">
        <f t="shared" si="7"/>
        <v>0</v>
      </c>
      <c r="M90" s="24">
        <f t="shared" si="7"/>
        <v>0</v>
      </c>
      <c r="N90" s="24">
        <f t="shared" si="7"/>
        <v>0</v>
      </c>
      <c r="O90" s="24">
        <f t="shared" si="7"/>
        <v>0</v>
      </c>
      <c r="P90" s="24">
        <f t="shared" si="7"/>
        <v>0</v>
      </c>
      <c r="Q90" s="24">
        <f t="shared" si="7"/>
        <v>0</v>
      </c>
      <c r="R90" s="24">
        <f t="shared" si="7"/>
        <v>-4308</v>
      </c>
      <c r="S90" s="24">
        <f t="shared" si="7"/>
        <v>-212</v>
      </c>
      <c r="T90" s="24">
        <f t="shared" si="7"/>
        <v>0</v>
      </c>
      <c r="U90" s="24">
        <f t="shared" si="7"/>
        <v>0</v>
      </c>
      <c r="V90" s="24">
        <f t="shared" si="7"/>
        <v>0</v>
      </c>
      <c r="W90" s="24">
        <f t="shared" si="7"/>
        <v>0</v>
      </c>
      <c r="X90" s="24">
        <f t="shared" si="7"/>
        <v>0</v>
      </c>
      <c r="Y90" s="24">
        <f t="shared" si="7"/>
        <v>0</v>
      </c>
      <c r="Z90" s="24">
        <f t="shared" si="7"/>
        <v>-2375663</v>
      </c>
      <c r="AA90" s="24">
        <f t="shared" si="7"/>
        <v>0</v>
      </c>
      <c r="AB90" s="24">
        <f t="shared" si="7"/>
        <v>537582</v>
      </c>
      <c r="AC90" s="24">
        <f t="shared" si="7"/>
        <v>0</v>
      </c>
      <c r="AD90" s="24">
        <f t="shared" si="7"/>
        <v>-24707</v>
      </c>
      <c r="AE90" s="24">
        <f t="shared" si="7"/>
        <v>0</v>
      </c>
      <c r="AF90" s="24">
        <f t="shared" si="7"/>
        <v>0</v>
      </c>
      <c r="AG90" s="24">
        <f t="shared" si="7"/>
        <v>0</v>
      </c>
      <c r="AH90" s="24">
        <f t="shared" si="7"/>
        <v>-5075289</v>
      </c>
      <c r="AI90" s="24">
        <f t="shared" si="7"/>
        <v>0</v>
      </c>
      <c r="AJ90" s="24">
        <f t="shared" si="7"/>
        <v>0</v>
      </c>
      <c r="AK90" s="24">
        <f t="shared" si="7"/>
        <v>0</v>
      </c>
      <c r="AL90" s="24">
        <f t="shared" si="7"/>
        <v>-2391153</v>
      </c>
      <c r="AM90" s="24">
        <f t="shared" si="7"/>
        <v>0</v>
      </c>
      <c r="AN90" s="24">
        <f t="shared" si="7"/>
        <v>0</v>
      </c>
      <c r="AO90" s="24">
        <f t="shared" si="7"/>
        <v>-189276</v>
      </c>
      <c r="AP90" s="24">
        <f t="shared" si="7"/>
        <v>-317123763</v>
      </c>
      <c r="AQ90" s="24">
        <f t="shared" si="7"/>
        <v>0</v>
      </c>
      <c r="AR90" s="24">
        <f t="shared" si="7"/>
        <v>0</v>
      </c>
      <c r="AS90" s="24">
        <f t="shared" si="7"/>
        <v>0</v>
      </c>
      <c r="AT90" s="24">
        <f t="shared" si="7"/>
        <v>0</v>
      </c>
      <c r="AU90" s="24">
        <f t="shared" si="7"/>
        <v>0</v>
      </c>
      <c r="AV90" s="24">
        <f t="shared" si="7"/>
        <v>-185824378</v>
      </c>
      <c r="AW90" s="24">
        <f t="shared" si="7"/>
        <v>-6644263</v>
      </c>
      <c r="AX90" s="24">
        <f t="shared" si="7"/>
        <v>0</v>
      </c>
      <c r="AY90" s="24">
        <f t="shared" si="7"/>
        <v>0</v>
      </c>
      <c r="AZ90" s="24">
        <f t="shared" si="7"/>
        <v>-17616</v>
      </c>
      <c r="BA90" s="22">
        <f t="shared" si="4"/>
        <v>-528505034</v>
      </c>
    </row>
    <row r="91" spans="1:53" x14ac:dyDescent="0.35">
      <c r="A91" s="1" t="s">
        <v>174</v>
      </c>
      <c r="B91" s="1" t="s">
        <v>175</v>
      </c>
      <c r="C91" s="24">
        <f t="shared" si="8"/>
        <v>-23025662</v>
      </c>
      <c r="D91" s="24">
        <f t="shared" si="7"/>
        <v>0</v>
      </c>
      <c r="E91" s="24">
        <f t="shared" si="7"/>
        <v>-771978180</v>
      </c>
      <c r="F91" s="24">
        <f t="shared" si="7"/>
        <v>0</v>
      </c>
      <c r="G91" s="24">
        <f t="shared" si="7"/>
        <v>-118158207</v>
      </c>
      <c r="H91" s="24">
        <f t="shared" si="7"/>
        <v>-4366523</v>
      </c>
      <c r="I91" s="24">
        <f t="shared" si="7"/>
        <v>0</v>
      </c>
      <c r="J91" s="24">
        <f t="shared" si="7"/>
        <v>-268993</v>
      </c>
      <c r="K91" s="24">
        <f t="shared" si="7"/>
        <v>-44236718</v>
      </c>
      <c r="L91" s="24">
        <f t="shared" si="7"/>
        <v>0</v>
      </c>
      <c r="M91" s="24">
        <f t="shared" si="7"/>
        <v>-26763982</v>
      </c>
      <c r="N91" s="24">
        <f t="shared" si="7"/>
        <v>-14898342</v>
      </c>
      <c r="O91" s="24">
        <f t="shared" si="7"/>
        <v>0</v>
      </c>
      <c r="P91" s="24">
        <f t="shared" si="7"/>
        <v>0</v>
      </c>
      <c r="Q91" s="24">
        <f t="shared" si="7"/>
        <v>0</v>
      </c>
      <c r="R91" s="24">
        <f t="shared" si="7"/>
        <v>-37718</v>
      </c>
      <c r="S91" s="24">
        <f t="shared" si="7"/>
        <v>-10784657</v>
      </c>
      <c r="T91" s="24">
        <f t="shared" si="7"/>
        <v>-12158732</v>
      </c>
      <c r="U91" s="24">
        <f t="shared" si="7"/>
        <v>-2976131</v>
      </c>
      <c r="V91" s="24">
        <f t="shared" si="7"/>
        <v>866736</v>
      </c>
      <c r="W91" s="24">
        <f t="shared" si="7"/>
        <v>0</v>
      </c>
      <c r="X91" s="24">
        <f t="shared" si="7"/>
        <v>-57060299</v>
      </c>
      <c r="Y91" s="24">
        <f t="shared" si="7"/>
        <v>-1890008</v>
      </c>
      <c r="Z91" s="24">
        <f t="shared" si="7"/>
        <v>-97233704</v>
      </c>
      <c r="AA91" s="24">
        <f t="shared" si="7"/>
        <v>-793299</v>
      </c>
      <c r="AB91" s="24">
        <f t="shared" si="7"/>
        <v>-2580596</v>
      </c>
      <c r="AC91" s="24">
        <f t="shared" ref="D91:AZ96" si="9">AC53</f>
        <v>-66183529</v>
      </c>
      <c r="AD91" s="24">
        <f t="shared" si="9"/>
        <v>-5551719</v>
      </c>
      <c r="AE91" s="24">
        <f t="shared" si="9"/>
        <v>0</v>
      </c>
      <c r="AF91" s="24">
        <f t="shared" si="9"/>
        <v>-3188646</v>
      </c>
      <c r="AG91" s="24">
        <f t="shared" si="9"/>
        <v>0</v>
      </c>
      <c r="AH91" s="24">
        <f t="shared" si="9"/>
        <v>-167949266</v>
      </c>
      <c r="AI91" s="24">
        <f t="shared" si="9"/>
        <v>-4042014</v>
      </c>
      <c r="AJ91" s="24">
        <f t="shared" si="9"/>
        <v>0</v>
      </c>
      <c r="AK91" s="24">
        <f t="shared" si="9"/>
        <v>-186790256</v>
      </c>
      <c r="AL91" s="24">
        <f t="shared" si="9"/>
        <v>-31279223</v>
      </c>
      <c r="AM91" s="24">
        <f t="shared" si="9"/>
        <v>-8480293</v>
      </c>
      <c r="AN91" s="24">
        <f t="shared" si="9"/>
        <v>-1831621</v>
      </c>
      <c r="AO91" s="24">
        <f t="shared" si="9"/>
        <v>-721496648</v>
      </c>
      <c r="AP91" s="24">
        <f t="shared" si="9"/>
        <v>-2808485836</v>
      </c>
      <c r="AQ91" s="24">
        <f t="shared" si="9"/>
        <v>0</v>
      </c>
      <c r="AR91" s="24">
        <f t="shared" si="9"/>
        <v>0</v>
      </c>
      <c r="AS91" s="24">
        <f t="shared" si="9"/>
        <v>0</v>
      </c>
      <c r="AT91" s="24">
        <f t="shared" si="9"/>
        <v>-24018231</v>
      </c>
      <c r="AU91" s="24">
        <f t="shared" si="9"/>
        <v>-4543244</v>
      </c>
      <c r="AV91" s="24">
        <f t="shared" si="9"/>
        <v>-282824761</v>
      </c>
      <c r="AW91" s="24">
        <f t="shared" si="9"/>
        <v>-64651932</v>
      </c>
      <c r="AX91" s="24">
        <f t="shared" si="9"/>
        <v>0</v>
      </c>
      <c r="AY91" s="24">
        <f t="shared" si="9"/>
        <v>0</v>
      </c>
      <c r="AZ91" s="24">
        <f t="shared" si="9"/>
        <v>-343670</v>
      </c>
      <c r="BA91" s="22">
        <f t="shared" si="4"/>
        <v>-5570005904</v>
      </c>
    </row>
    <row r="92" spans="1:53" x14ac:dyDescent="0.35">
      <c r="A92" s="1" t="s">
        <v>176</v>
      </c>
      <c r="B92" s="1" t="s">
        <v>177</v>
      </c>
      <c r="C92" s="24">
        <f t="shared" si="8"/>
        <v>0</v>
      </c>
      <c r="D92" s="24">
        <f t="shared" si="9"/>
        <v>0</v>
      </c>
      <c r="E92" s="24">
        <f t="shared" si="9"/>
        <v>-28072485</v>
      </c>
      <c r="F92" s="24">
        <f t="shared" si="9"/>
        <v>0</v>
      </c>
      <c r="G92" s="24">
        <f t="shared" si="9"/>
        <v>223121</v>
      </c>
      <c r="H92" s="24">
        <f t="shared" si="9"/>
        <v>0</v>
      </c>
      <c r="I92" s="24">
        <f t="shared" si="9"/>
        <v>0</v>
      </c>
      <c r="J92" s="24">
        <f t="shared" si="9"/>
        <v>0</v>
      </c>
      <c r="K92" s="24">
        <f t="shared" si="9"/>
        <v>-5740145</v>
      </c>
      <c r="L92" s="24">
        <f t="shared" si="9"/>
        <v>0</v>
      </c>
      <c r="M92" s="24">
        <f t="shared" si="9"/>
        <v>0</v>
      </c>
      <c r="N92" s="24">
        <f t="shared" si="9"/>
        <v>-48806589</v>
      </c>
      <c r="O92" s="24">
        <f t="shared" si="9"/>
        <v>-4398229</v>
      </c>
      <c r="P92" s="24">
        <f t="shared" si="9"/>
        <v>0</v>
      </c>
      <c r="Q92" s="24">
        <f t="shared" si="9"/>
        <v>0</v>
      </c>
      <c r="R92" s="24">
        <f t="shared" si="9"/>
        <v>0</v>
      </c>
      <c r="S92" s="24">
        <f t="shared" si="9"/>
        <v>-492984</v>
      </c>
      <c r="T92" s="24">
        <f t="shared" si="9"/>
        <v>0</v>
      </c>
      <c r="U92" s="24">
        <f t="shared" si="9"/>
        <v>0</v>
      </c>
      <c r="V92" s="24">
        <f t="shared" si="9"/>
        <v>0</v>
      </c>
      <c r="W92" s="24">
        <f t="shared" si="9"/>
        <v>0</v>
      </c>
      <c r="X92" s="24">
        <f t="shared" si="9"/>
        <v>0</v>
      </c>
      <c r="Y92" s="24">
        <f t="shared" si="9"/>
        <v>0</v>
      </c>
      <c r="Z92" s="24">
        <f t="shared" si="9"/>
        <v>-410893249</v>
      </c>
      <c r="AA92" s="24">
        <f t="shared" si="9"/>
        <v>0</v>
      </c>
      <c r="AB92" s="24">
        <f t="shared" si="9"/>
        <v>0</v>
      </c>
      <c r="AC92" s="24">
        <f t="shared" si="9"/>
        <v>0</v>
      </c>
      <c r="AD92" s="24">
        <f t="shared" si="9"/>
        <v>-348198</v>
      </c>
      <c r="AE92" s="24">
        <f t="shared" si="9"/>
        <v>0</v>
      </c>
      <c r="AF92" s="24">
        <f t="shared" si="9"/>
        <v>0</v>
      </c>
      <c r="AG92" s="24">
        <f t="shared" si="9"/>
        <v>-102583</v>
      </c>
      <c r="AH92" s="24">
        <f t="shared" si="9"/>
        <v>-286698366</v>
      </c>
      <c r="AI92" s="24">
        <f t="shared" si="9"/>
        <v>0</v>
      </c>
      <c r="AJ92" s="24">
        <f t="shared" si="9"/>
        <v>0</v>
      </c>
      <c r="AK92" s="24">
        <f t="shared" si="9"/>
        <v>1391517</v>
      </c>
      <c r="AL92" s="24">
        <f t="shared" si="9"/>
        <v>-5856260</v>
      </c>
      <c r="AM92" s="24">
        <f t="shared" si="9"/>
        <v>0</v>
      </c>
      <c r="AN92" s="24">
        <f t="shared" si="9"/>
        <v>0</v>
      </c>
      <c r="AO92" s="24">
        <f t="shared" si="9"/>
        <v>-258556335</v>
      </c>
      <c r="AP92" s="24">
        <f t="shared" si="9"/>
        <v>-2857611307</v>
      </c>
      <c r="AQ92" s="24">
        <f t="shared" si="9"/>
        <v>0</v>
      </c>
      <c r="AR92" s="24">
        <f t="shared" si="9"/>
        <v>-23690678</v>
      </c>
      <c r="AS92" s="24">
        <f t="shared" si="9"/>
        <v>0</v>
      </c>
      <c r="AT92" s="24">
        <f t="shared" si="9"/>
        <v>-36924391</v>
      </c>
      <c r="AU92" s="24">
        <f t="shared" si="9"/>
        <v>0</v>
      </c>
      <c r="AV92" s="24">
        <f t="shared" si="9"/>
        <v>-14561703</v>
      </c>
      <c r="AW92" s="24">
        <f t="shared" si="9"/>
        <v>-11164160</v>
      </c>
      <c r="AX92" s="24">
        <f t="shared" si="9"/>
        <v>0</v>
      </c>
      <c r="AY92" s="24">
        <f t="shared" si="9"/>
        <v>0</v>
      </c>
      <c r="AZ92" s="24">
        <f t="shared" si="9"/>
        <v>0</v>
      </c>
      <c r="BA92" s="22">
        <f t="shared" si="4"/>
        <v>-3992303024</v>
      </c>
    </row>
    <row r="93" spans="1:53" x14ac:dyDescent="0.35">
      <c r="A93" s="1" t="s">
        <v>178</v>
      </c>
      <c r="B93" s="1" t="s">
        <v>179</v>
      </c>
      <c r="C93" s="24">
        <f t="shared" si="8"/>
        <v>0</v>
      </c>
      <c r="D93" s="24">
        <f t="shared" si="9"/>
        <v>0</v>
      </c>
      <c r="E93" s="24">
        <f t="shared" si="9"/>
        <v>-74069592</v>
      </c>
      <c r="F93" s="24">
        <f t="shared" si="9"/>
        <v>0</v>
      </c>
      <c r="G93" s="24">
        <f t="shared" si="9"/>
        <v>-75984133</v>
      </c>
      <c r="H93" s="24">
        <f t="shared" si="9"/>
        <v>0</v>
      </c>
      <c r="I93" s="24">
        <f t="shared" si="9"/>
        <v>0</v>
      </c>
      <c r="J93" s="24">
        <f t="shared" si="9"/>
        <v>0</v>
      </c>
      <c r="K93" s="24">
        <f t="shared" si="9"/>
        <v>-68519776</v>
      </c>
      <c r="L93" s="24">
        <f t="shared" si="9"/>
        <v>0</v>
      </c>
      <c r="M93" s="24">
        <f t="shared" si="9"/>
        <v>0</v>
      </c>
      <c r="N93" s="24">
        <f t="shared" si="9"/>
        <v>-65502952</v>
      </c>
      <c r="O93" s="24">
        <f t="shared" si="9"/>
        <v>0</v>
      </c>
      <c r="P93" s="24">
        <f t="shared" si="9"/>
        <v>0</v>
      </c>
      <c r="Q93" s="24">
        <f t="shared" si="9"/>
        <v>0</v>
      </c>
      <c r="R93" s="24">
        <f t="shared" si="9"/>
        <v>0</v>
      </c>
      <c r="S93" s="24">
        <f t="shared" si="9"/>
        <v>-76269</v>
      </c>
      <c r="T93" s="24">
        <f t="shared" si="9"/>
        <v>0</v>
      </c>
      <c r="U93" s="24">
        <f t="shared" si="9"/>
        <v>-12112158</v>
      </c>
      <c r="V93" s="24">
        <f t="shared" si="9"/>
        <v>0</v>
      </c>
      <c r="W93" s="24">
        <f t="shared" si="9"/>
        <v>0</v>
      </c>
      <c r="X93" s="24">
        <f t="shared" si="9"/>
        <v>-1902722</v>
      </c>
      <c r="Y93" s="24">
        <f t="shared" si="9"/>
        <v>0</v>
      </c>
      <c r="Z93" s="24">
        <f t="shared" si="9"/>
        <v>-129335976</v>
      </c>
      <c r="AA93" s="24">
        <f t="shared" si="9"/>
        <v>0</v>
      </c>
      <c r="AB93" s="24">
        <f t="shared" si="9"/>
        <v>-200428445</v>
      </c>
      <c r="AC93" s="24">
        <f t="shared" si="9"/>
        <v>0</v>
      </c>
      <c r="AD93" s="24">
        <f t="shared" si="9"/>
        <v>-1796683</v>
      </c>
      <c r="AE93" s="24">
        <f t="shared" si="9"/>
        <v>0</v>
      </c>
      <c r="AF93" s="24">
        <f t="shared" si="9"/>
        <v>0</v>
      </c>
      <c r="AG93" s="24">
        <f t="shared" si="9"/>
        <v>0</v>
      </c>
      <c r="AH93" s="24">
        <f t="shared" si="9"/>
        <v>-188419161</v>
      </c>
      <c r="AI93" s="24">
        <f t="shared" si="9"/>
        <v>0</v>
      </c>
      <c r="AJ93" s="24">
        <f t="shared" si="9"/>
        <v>0</v>
      </c>
      <c r="AK93" s="24">
        <f t="shared" si="9"/>
        <v>-137036600</v>
      </c>
      <c r="AL93" s="24">
        <f t="shared" si="9"/>
        <v>-7715682</v>
      </c>
      <c r="AM93" s="24">
        <f t="shared" si="9"/>
        <v>0</v>
      </c>
      <c r="AN93" s="24">
        <f t="shared" si="9"/>
        <v>0</v>
      </c>
      <c r="AO93" s="24">
        <f t="shared" si="9"/>
        <v>-420401</v>
      </c>
      <c r="AP93" s="24">
        <f t="shared" si="9"/>
        <v>-1351480574</v>
      </c>
      <c r="AQ93" s="24">
        <f t="shared" si="9"/>
        <v>0</v>
      </c>
      <c r="AR93" s="24">
        <f t="shared" si="9"/>
        <v>0</v>
      </c>
      <c r="AS93" s="24">
        <f t="shared" si="9"/>
        <v>0</v>
      </c>
      <c r="AT93" s="24">
        <f t="shared" si="9"/>
        <v>-168128</v>
      </c>
      <c r="AU93" s="24">
        <f t="shared" si="9"/>
        <v>0</v>
      </c>
      <c r="AV93" s="24">
        <f t="shared" si="9"/>
        <v>-170338383</v>
      </c>
      <c r="AW93" s="24">
        <f t="shared" si="9"/>
        <v>0</v>
      </c>
      <c r="AX93" s="24">
        <f t="shared" si="9"/>
        <v>0</v>
      </c>
      <c r="AY93" s="24">
        <f t="shared" si="9"/>
        <v>0</v>
      </c>
      <c r="AZ93" s="24">
        <f t="shared" si="9"/>
        <v>-343368</v>
      </c>
      <c r="BA93" s="22">
        <f t="shared" si="4"/>
        <v>-2485651003</v>
      </c>
    </row>
    <row r="94" spans="1:53" x14ac:dyDescent="0.35">
      <c r="A94" s="1" t="s">
        <v>180</v>
      </c>
      <c r="B94" s="1" t="s">
        <v>181</v>
      </c>
      <c r="C94" s="24">
        <f t="shared" si="8"/>
        <v>-2685777</v>
      </c>
      <c r="D94" s="24">
        <f t="shared" si="9"/>
        <v>0</v>
      </c>
      <c r="E94" s="24">
        <f t="shared" si="9"/>
        <v>-27603990</v>
      </c>
      <c r="F94" s="24">
        <f t="shared" si="9"/>
        <v>0</v>
      </c>
      <c r="G94" s="24">
        <f t="shared" si="9"/>
        <v>-2081988</v>
      </c>
      <c r="H94" s="24">
        <f t="shared" si="9"/>
        <v>-733094</v>
      </c>
      <c r="I94" s="24">
        <f t="shared" si="9"/>
        <v>0</v>
      </c>
      <c r="J94" s="24">
        <f t="shared" si="9"/>
        <v>-25302</v>
      </c>
      <c r="K94" s="24">
        <f t="shared" si="9"/>
        <v>-5194966</v>
      </c>
      <c r="L94" s="24">
        <f t="shared" si="9"/>
        <v>0</v>
      </c>
      <c r="M94" s="24">
        <f t="shared" si="9"/>
        <v>0</v>
      </c>
      <c r="N94" s="24">
        <f t="shared" si="9"/>
        <v>-3516051</v>
      </c>
      <c r="O94" s="24">
        <f t="shared" si="9"/>
        <v>-313863</v>
      </c>
      <c r="P94" s="24">
        <f t="shared" si="9"/>
        <v>0</v>
      </c>
      <c r="Q94" s="24">
        <f t="shared" si="9"/>
        <v>0</v>
      </c>
      <c r="R94" s="24">
        <f t="shared" si="9"/>
        <v>0</v>
      </c>
      <c r="S94" s="24">
        <f t="shared" si="9"/>
        <v>-2822906</v>
      </c>
      <c r="T94" s="24">
        <f t="shared" si="9"/>
        <v>-1575686</v>
      </c>
      <c r="U94" s="24">
        <f t="shared" si="9"/>
        <v>-10275110</v>
      </c>
      <c r="V94" s="24">
        <f t="shared" si="9"/>
        <v>0</v>
      </c>
      <c r="W94" s="24">
        <f t="shared" si="9"/>
        <v>0</v>
      </c>
      <c r="X94" s="24">
        <f t="shared" si="9"/>
        <v>-136179101</v>
      </c>
      <c r="Y94" s="24">
        <f t="shared" si="9"/>
        <v>0</v>
      </c>
      <c r="Z94" s="24">
        <f t="shared" si="9"/>
        <v>-83077996</v>
      </c>
      <c r="AA94" s="24">
        <f t="shared" si="9"/>
        <v>-233627</v>
      </c>
      <c r="AB94" s="24">
        <f t="shared" si="9"/>
        <v>-2801171</v>
      </c>
      <c r="AC94" s="24">
        <f t="shared" si="9"/>
        <v>-5387700</v>
      </c>
      <c r="AD94" s="24">
        <f t="shared" si="9"/>
        <v>-68046</v>
      </c>
      <c r="AE94" s="24">
        <f t="shared" si="9"/>
        <v>0</v>
      </c>
      <c r="AF94" s="24">
        <f t="shared" si="9"/>
        <v>0</v>
      </c>
      <c r="AG94" s="24">
        <f t="shared" si="9"/>
        <v>0</v>
      </c>
      <c r="AH94" s="24">
        <f t="shared" si="9"/>
        <v>-16711581</v>
      </c>
      <c r="AI94" s="24">
        <f t="shared" si="9"/>
        <v>0</v>
      </c>
      <c r="AJ94" s="24">
        <f t="shared" si="9"/>
        <v>0</v>
      </c>
      <c r="AK94" s="24">
        <f t="shared" si="9"/>
        <v>-151332709</v>
      </c>
      <c r="AL94" s="24">
        <f t="shared" si="9"/>
        <v>-3968146</v>
      </c>
      <c r="AM94" s="24">
        <f t="shared" si="9"/>
        <v>-115422</v>
      </c>
      <c r="AN94" s="24">
        <f t="shared" si="9"/>
        <v>0</v>
      </c>
      <c r="AO94" s="24">
        <f t="shared" si="9"/>
        <v>-348982165</v>
      </c>
      <c r="AP94" s="24">
        <f t="shared" si="9"/>
        <v>-643956534</v>
      </c>
      <c r="AQ94" s="24">
        <f t="shared" si="9"/>
        <v>0</v>
      </c>
      <c r="AR94" s="24">
        <f t="shared" si="9"/>
        <v>-2029650</v>
      </c>
      <c r="AS94" s="24">
        <f t="shared" si="9"/>
        <v>0</v>
      </c>
      <c r="AT94" s="24">
        <f t="shared" si="9"/>
        <v>-2579</v>
      </c>
      <c r="AU94" s="24">
        <f t="shared" si="9"/>
        <v>0</v>
      </c>
      <c r="AV94" s="24">
        <f t="shared" si="9"/>
        <v>-5979814</v>
      </c>
      <c r="AW94" s="24">
        <f t="shared" si="9"/>
        <v>-18854702</v>
      </c>
      <c r="AX94" s="24">
        <f t="shared" si="9"/>
        <v>0</v>
      </c>
      <c r="AY94" s="24">
        <f t="shared" si="9"/>
        <v>0</v>
      </c>
      <c r="AZ94" s="24">
        <f t="shared" si="9"/>
        <v>-70279</v>
      </c>
      <c r="BA94" s="22">
        <f t="shared" si="4"/>
        <v>-1476579955</v>
      </c>
    </row>
    <row r="95" spans="1:53" x14ac:dyDescent="0.35">
      <c r="A95" s="1" t="s">
        <v>182</v>
      </c>
      <c r="B95" s="1" t="s">
        <v>183</v>
      </c>
      <c r="C95" s="24">
        <f t="shared" si="8"/>
        <v>-9514004</v>
      </c>
      <c r="D95" s="24">
        <f t="shared" si="9"/>
        <v>0</v>
      </c>
      <c r="E95" s="24">
        <f t="shared" si="9"/>
        <v>-196130963</v>
      </c>
      <c r="F95" s="24">
        <f t="shared" si="9"/>
        <v>-33946</v>
      </c>
      <c r="G95" s="24">
        <f t="shared" si="9"/>
        <v>-294798236</v>
      </c>
      <c r="H95" s="24">
        <f t="shared" si="9"/>
        <v>-353687</v>
      </c>
      <c r="I95" s="24">
        <f t="shared" si="9"/>
        <v>0</v>
      </c>
      <c r="J95" s="24">
        <f t="shared" si="9"/>
        <v>0</v>
      </c>
      <c r="K95" s="24">
        <f t="shared" si="9"/>
        <v>-11543006</v>
      </c>
      <c r="L95" s="24">
        <f t="shared" si="9"/>
        <v>-3636365</v>
      </c>
      <c r="M95" s="24">
        <f t="shared" si="9"/>
        <v>-7676656</v>
      </c>
      <c r="N95" s="24">
        <f t="shared" si="9"/>
        <v>-2099442</v>
      </c>
      <c r="O95" s="24">
        <f t="shared" si="9"/>
        <v>-4186303</v>
      </c>
      <c r="P95" s="24">
        <f t="shared" si="9"/>
        <v>-19751094</v>
      </c>
      <c r="Q95" s="24">
        <f t="shared" si="9"/>
        <v>0</v>
      </c>
      <c r="R95" s="24">
        <f t="shared" si="9"/>
        <v>0</v>
      </c>
      <c r="S95" s="24">
        <f t="shared" si="9"/>
        <v>-1484813</v>
      </c>
      <c r="T95" s="24">
        <f t="shared" si="9"/>
        <v>-1469437</v>
      </c>
      <c r="U95" s="24">
        <f t="shared" si="9"/>
        <v>-5394369</v>
      </c>
      <c r="V95" s="24">
        <f t="shared" si="9"/>
        <v>-695229</v>
      </c>
      <c r="W95" s="24">
        <f t="shared" si="9"/>
        <v>0</v>
      </c>
      <c r="X95" s="24">
        <f t="shared" si="9"/>
        <v>-8991418</v>
      </c>
      <c r="Y95" s="24">
        <f t="shared" si="9"/>
        <v>-2018130</v>
      </c>
      <c r="Z95" s="24">
        <f t="shared" si="9"/>
        <v>-58373013</v>
      </c>
      <c r="AA95" s="24">
        <f t="shared" si="9"/>
        <v>-1744898</v>
      </c>
      <c r="AB95" s="24">
        <f t="shared" si="9"/>
        <v>-17902486</v>
      </c>
      <c r="AC95" s="24">
        <f t="shared" si="9"/>
        <v>-12433236</v>
      </c>
      <c r="AD95" s="24">
        <f t="shared" si="9"/>
        <v>-503269</v>
      </c>
      <c r="AE95" s="24">
        <f t="shared" si="9"/>
        <v>-51227</v>
      </c>
      <c r="AF95" s="24">
        <f t="shared" si="9"/>
        <v>-3012740</v>
      </c>
      <c r="AG95" s="24">
        <f t="shared" si="9"/>
        <v>-220837</v>
      </c>
      <c r="AH95" s="24">
        <f t="shared" si="9"/>
        <v>-79658841</v>
      </c>
      <c r="AI95" s="24">
        <f t="shared" si="9"/>
        <v>0</v>
      </c>
      <c r="AJ95" s="24">
        <f t="shared" si="9"/>
        <v>0</v>
      </c>
      <c r="AK95" s="24">
        <f t="shared" si="9"/>
        <v>-94378767</v>
      </c>
      <c r="AL95" s="24">
        <f t="shared" si="9"/>
        <v>-5025158</v>
      </c>
      <c r="AM95" s="24">
        <f t="shared" si="9"/>
        <v>-2162747</v>
      </c>
      <c r="AN95" s="24">
        <f t="shared" si="9"/>
        <v>0</v>
      </c>
      <c r="AO95" s="24">
        <f t="shared" si="9"/>
        <v>-356834338</v>
      </c>
      <c r="AP95" s="24">
        <f t="shared" si="9"/>
        <v>-912559895</v>
      </c>
      <c r="AQ95" s="24">
        <f t="shared" si="9"/>
        <v>0</v>
      </c>
      <c r="AR95" s="24">
        <f t="shared" si="9"/>
        <v>-896543</v>
      </c>
      <c r="AS95" s="24">
        <f t="shared" si="9"/>
        <v>-10932</v>
      </c>
      <c r="AT95" s="24">
        <f t="shared" si="9"/>
        <v>0</v>
      </c>
      <c r="AU95" s="24">
        <f t="shared" si="9"/>
        <v>-3925460</v>
      </c>
      <c r="AV95" s="24">
        <f t="shared" si="9"/>
        <v>-75380391</v>
      </c>
      <c r="AW95" s="24">
        <f t="shared" si="9"/>
        <v>-47680793</v>
      </c>
      <c r="AX95" s="24">
        <f t="shared" si="9"/>
        <v>0</v>
      </c>
      <c r="AY95" s="24">
        <f t="shared" si="9"/>
        <v>0</v>
      </c>
      <c r="AZ95" s="24">
        <f t="shared" si="9"/>
        <v>-1801528</v>
      </c>
      <c r="BA95" s="22">
        <f t="shared" si="4"/>
        <v>-2244334197</v>
      </c>
    </row>
    <row r="96" spans="1:53" x14ac:dyDescent="0.35">
      <c r="A96" s="1" t="s">
        <v>184</v>
      </c>
      <c r="B96" s="1" t="s">
        <v>185</v>
      </c>
      <c r="C96" s="24">
        <f t="shared" si="8"/>
        <v>0</v>
      </c>
      <c r="D96" s="24">
        <f t="shared" si="9"/>
        <v>0</v>
      </c>
      <c r="E96" s="24">
        <f t="shared" si="9"/>
        <v>-139464440</v>
      </c>
      <c r="F96" s="24">
        <f t="shared" si="9"/>
        <v>0</v>
      </c>
      <c r="G96" s="24">
        <f t="shared" si="9"/>
        <v>-10959694</v>
      </c>
      <c r="H96" s="24">
        <f t="shared" si="9"/>
        <v>0</v>
      </c>
      <c r="I96" s="24">
        <f t="shared" si="9"/>
        <v>0</v>
      </c>
      <c r="J96" s="24">
        <f t="shared" si="9"/>
        <v>0</v>
      </c>
      <c r="K96" s="24">
        <f t="shared" si="9"/>
        <v>0</v>
      </c>
      <c r="L96" s="24">
        <f t="shared" si="9"/>
        <v>0</v>
      </c>
      <c r="M96" s="24">
        <f t="shared" si="9"/>
        <v>0</v>
      </c>
      <c r="N96" s="24">
        <f t="shared" si="9"/>
        <v>0</v>
      </c>
      <c r="O96" s="24">
        <f t="shared" si="9"/>
        <v>0</v>
      </c>
      <c r="P96" s="24">
        <f t="shared" si="9"/>
        <v>-1788411</v>
      </c>
      <c r="Q96" s="24">
        <f t="shared" si="9"/>
        <v>0</v>
      </c>
      <c r="R96" s="24">
        <f t="shared" si="9"/>
        <v>0</v>
      </c>
      <c r="S96" s="24">
        <f t="shared" si="9"/>
        <v>-15222</v>
      </c>
      <c r="T96" s="24">
        <f t="shared" si="9"/>
        <v>0</v>
      </c>
      <c r="U96" s="24">
        <f t="shared" si="9"/>
        <v>0</v>
      </c>
      <c r="V96" s="24">
        <f t="shared" si="9"/>
        <v>0</v>
      </c>
      <c r="W96" s="24">
        <f t="shared" si="9"/>
        <v>0</v>
      </c>
      <c r="X96" s="24">
        <f t="shared" si="9"/>
        <v>0</v>
      </c>
      <c r="Y96" s="24">
        <f t="shared" si="9"/>
        <v>0</v>
      </c>
      <c r="Z96" s="24">
        <f t="shared" si="9"/>
        <v>-18324435</v>
      </c>
      <c r="AA96" s="24">
        <f t="shared" si="9"/>
        <v>0</v>
      </c>
      <c r="AB96" s="24">
        <f t="shared" si="9"/>
        <v>0</v>
      </c>
      <c r="AC96" s="24">
        <f t="shared" si="9"/>
        <v>0</v>
      </c>
      <c r="AD96" s="24">
        <f t="shared" si="9"/>
        <v>0</v>
      </c>
      <c r="AE96" s="24">
        <f t="shared" si="9"/>
        <v>0</v>
      </c>
      <c r="AF96" s="24">
        <f t="shared" si="9"/>
        <v>0</v>
      </c>
      <c r="AG96" s="24">
        <f t="shared" si="9"/>
        <v>-302955</v>
      </c>
      <c r="AH96" s="24">
        <f t="shared" si="9"/>
        <v>-53608939</v>
      </c>
      <c r="AI96" s="24">
        <f t="shared" si="9"/>
        <v>0</v>
      </c>
      <c r="AJ96" s="24">
        <f t="shared" si="9"/>
        <v>0</v>
      </c>
      <c r="AK96" s="24">
        <f t="shared" si="9"/>
        <v>-44428738</v>
      </c>
      <c r="AL96" s="24">
        <f t="shared" si="9"/>
        <v>-5314305</v>
      </c>
      <c r="AM96" s="24">
        <f t="shared" ref="D96:AZ100" si="10">AM58</f>
        <v>0</v>
      </c>
      <c r="AN96" s="24">
        <f t="shared" si="10"/>
        <v>0</v>
      </c>
      <c r="AO96" s="24">
        <f t="shared" si="10"/>
        <v>-223744607</v>
      </c>
      <c r="AP96" s="24">
        <f t="shared" si="10"/>
        <v>-323272149</v>
      </c>
      <c r="AQ96" s="24">
        <f t="shared" si="10"/>
        <v>0</v>
      </c>
      <c r="AR96" s="24">
        <f t="shared" si="10"/>
        <v>0</v>
      </c>
      <c r="AS96" s="24">
        <f t="shared" si="10"/>
        <v>0</v>
      </c>
      <c r="AT96" s="24">
        <f t="shared" si="10"/>
        <v>0</v>
      </c>
      <c r="AU96" s="24">
        <f t="shared" si="10"/>
        <v>0</v>
      </c>
      <c r="AV96" s="24">
        <f t="shared" si="10"/>
        <v>0</v>
      </c>
      <c r="AW96" s="24">
        <f t="shared" si="10"/>
        <v>-51971</v>
      </c>
      <c r="AX96" s="24">
        <f t="shared" si="10"/>
        <v>0</v>
      </c>
      <c r="AY96" s="24">
        <f t="shared" si="10"/>
        <v>0</v>
      </c>
      <c r="AZ96" s="24">
        <f t="shared" si="10"/>
        <v>-1668709</v>
      </c>
      <c r="BA96" s="22">
        <f t="shared" si="4"/>
        <v>-822944575</v>
      </c>
    </row>
    <row r="97" spans="1:53" x14ac:dyDescent="0.35">
      <c r="A97" s="1" t="s">
        <v>186</v>
      </c>
      <c r="B97" s="1" t="s">
        <v>187</v>
      </c>
      <c r="C97" s="24">
        <f t="shared" si="8"/>
        <v>0</v>
      </c>
      <c r="D97" s="24">
        <f t="shared" si="10"/>
        <v>0</v>
      </c>
      <c r="E97" s="24">
        <f t="shared" si="10"/>
        <v>-108740291</v>
      </c>
      <c r="F97" s="24">
        <f t="shared" si="10"/>
        <v>0</v>
      </c>
      <c r="G97" s="24">
        <f t="shared" si="10"/>
        <v>-15177878</v>
      </c>
      <c r="H97" s="24">
        <f t="shared" si="10"/>
        <v>-2060</v>
      </c>
      <c r="I97" s="24">
        <f t="shared" si="10"/>
        <v>-251533490</v>
      </c>
      <c r="J97" s="24">
        <f t="shared" si="10"/>
        <v>0</v>
      </c>
      <c r="K97" s="24">
        <f t="shared" si="10"/>
        <v>-2122520</v>
      </c>
      <c r="L97" s="24">
        <f t="shared" si="10"/>
        <v>0</v>
      </c>
      <c r="M97" s="24">
        <f t="shared" si="10"/>
        <v>0</v>
      </c>
      <c r="N97" s="24">
        <f t="shared" si="10"/>
        <v>-175906</v>
      </c>
      <c r="O97" s="24">
        <f t="shared" si="10"/>
        <v>-463222</v>
      </c>
      <c r="P97" s="24">
        <f t="shared" si="10"/>
        <v>0</v>
      </c>
      <c r="Q97" s="24">
        <f t="shared" si="10"/>
        <v>-836901523</v>
      </c>
      <c r="R97" s="24">
        <f t="shared" si="10"/>
        <v>0</v>
      </c>
      <c r="S97" s="24">
        <f t="shared" si="10"/>
        <v>-147182</v>
      </c>
      <c r="T97" s="24">
        <f t="shared" si="10"/>
        <v>0</v>
      </c>
      <c r="U97" s="24">
        <f t="shared" si="10"/>
        <v>0</v>
      </c>
      <c r="V97" s="24">
        <f t="shared" si="10"/>
        <v>-456419</v>
      </c>
      <c r="W97" s="24">
        <f t="shared" si="10"/>
        <v>0</v>
      </c>
      <c r="X97" s="24">
        <f t="shared" si="10"/>
        <v>0</v>
      </c>
      <c r="Y97" s="24">
        <f t="shared" si="10"/>
        <v>0</v>
      </c>
      <c r="Z97" s="24">
        <f t="shared" si="10"/>
        <v>-45027613</v>
      </c>
      <c r="AA97" s="24">
        <f t="shared" si="10"/>
        <v>0</v>
      </c>
      <c r="AB97" s="24">
        <f t="shared" si="10"/>
        <v>406834</v>
      </c>
      <c r="AC97" s="24">
        <f t="shared" si="10"/>
        <v>0</v>
      </c>
      <c r="AD97" s="24">
        <f t="shared" si="10"/>
        <v>-98916</v>
      </c>
      <c r="AE97" s="24">
        <f t="shared" si="10"/>
        <v>-560184</v>
      </c>
      <c r="AF97" s="24">
        <f t="shared" si="10"/>
        <v>0</v>
      </c>
      <c r="AG97" s="24">
        <f t="shared" si="10"/>
        <v>0</v>
      </c>
      <c r="AH97" s="24">
        <f t="shared" si="10"/>
        <v>-2121541</v>
      </c>
      <c r="AI97" s="24">
        <f t="shared" si="10"/>
        <v>0</v>
      </c>
      <c r="AJ97" s="24">
        <f t="shared" si="10"/>
        <v>0</v>
      </c>
      <c r="AK97" s="24">
        <f t="shared" si="10"/>
        <v>-84129577</v>
      </c>
      <c r="AL97" s="24">
        <f t="shared" si="10"/>
        <v>-1686</v>
      </c>
      <c r="AM97" s="24">
        <f t="shared" si="10"/>
        <v>0</v>
      </c>
      <c r="AN97" s="24">
        <f t="shared" si="10"/>
        <v>0</v>
      </c>
      <c r="AO97" s="24">
        <f t="shared" si="10"/>
        <v>-132653985</v>
      </c>
      <c r="AP97" s="24">
        <f t="shared" si="10"/>
        <v>-237226383</v>
      </c>
      <c r="AQ97" s="24">
        <f t="shared" si="10"/>
        <v>0</v>
      </c>
      <c r="AR97" s="24">
        <f t="shared" si="10"/>
        <v>0</v>
      </c>
      <c r="AS97" s="24">
        <f t="shared" si="10"/>
        <v>-158948</v>
      </c>
      <c r="AT97" s="24">
        <f t="shared" si="10"/>
        <v>0</v>
      </c>
      <c r="AU97" s="24">
        <f t="shared" si="10"/>
        <v>0</v>
      </c>
      <c r="AV97" s="24">
        <f t="shared" si="10"/>
        <v>-1270456</v>
      </c>
      <c r="AW97" s="24">
        <f t="shared" si="10"/>
        <v>-3860849</v>
      </c>
      <c r="AX97" s="24">
        <f t="shared" si="10"/>
        <v>0</v>
      </c>
      <c r="AY97" s="24">
        <f t="shared" si="10"/>
        <v>0</v>
      </c>
      <c r="AZ97" s="24">
        <f t="shared" si="10"/>
        <v>-33297</v>
      </c>
      <c r="BA97" s="22">
        <f t="shared" si="4"/>
        <v>-1722457092</v>
      </c>
    </row>
    <row r="98" spans="1:53" x14ac:dyDescent="0.35">
      <c r="A98" s="1" t="s">
        <v>188</v>
      </c>
      <c r="B98" s="1" t="s">
        <v>189</v>
      </c>
      <c r="C98" s="24">
        <f t="shared" si="8"/>
        <v>0</v>
      </c>
      <c r="D98" s="24">
        <f t="shared" si="10"/>
        <v>0</v>
      </c>
      <c r="E98" s="24">
        <f t="shared" si="10"/>
        <v>-35062</v>
      </c>
      <c r="F98" s="24">
        <f t="shared" si="10"/>
        <v>0</v>
      </c>
      <c r="G98" s="24">
        <f t="shared" si="10"/>
        <v>-80421340</v>
      </c>
      <c r="H98" s="24">
        <f t="shared" si="10"/>
        <v>0</v>
      </c>
      <c r="I98" s="24">
        <f t="shared" si="10"/>
        <v>0</v>
      </c>
      <c r="J98" s="24">
        <f t="shared" si="10"/>
        <v>0</v>
      </c>
      <c r="K98" s="24">
        <f t="shared" si="10"/>
        <v>-65242</v>
      </c>
      <c r="L98" s="24">
        <f t="shared" si="10"/>
        <v>0</v>
      </c>
      <c r="M98" s="24">
        <f t="shared" si="10"/>
        <v>0</v>
      </c>
      <c r="N98" s="24">
        <f t="shared" si="10"/>
        <v>-150352</v>
      </c>
      <c r="O98" s="24">
        <f t="shared" si="10"/>
        <v>0</v>
      </c>
      <c r="P98" s="24">
        <f t="shared" si="10"/>
        <v>0</v>
      </c>
      <c r="Q98" s="24">
        <f t="shared" si="10"/>
        <v>0</v>
      </c>
      <c r="R98" s="24">
        <f t="shared" si="10"/>
        <v>0</v>
      </c>
      <c r="S98" s="24">
        <f t="shared" si="10"/>
        <v>0</v>
      </c>
      <c r="T98" s="24">
        <f t="shared" si="10"/>
        <v>-276426</v>
      </c>
      <c r="U98" s="24">
        <f t="shared" si="10"/>
        <v>0</v>
      </c>
      <c r="V98" s="24">
        <f t="shared" si="10"/>
        <v>0</v>
      </c>
      <c r="W98" s="24">
        <f t="shared" si="10"/>
        <v>0</v>
      </c>
      <c r="X98" s="24">
        <f t="shared" si="10"/>
        <v>0</v>
      </c>
      <c r="Y98" s="24">
        <f t="shared" si="10"/>
        <v>0</v>
      </c>
      <c r="Z98" s="24">
        <f t="shared" si="10"/>
        <v>-4892</v>
      </c>
      <c r="AA98" s="24">
        <f t="shared" si="10"/>
        <v>0</v>
      </c>
      <c r="AB98" s="24">
        <f t="shared" si="10"/>
        <v>-7551025</v>
      </c>
      <c r="AC98" s="24">
        <f t="shared" si="10"/>
        <v>0</v>
      </c>
      <c r="AD98" s="24">
        <f t="shared" si="10"/>
        <v>-13626973</v>
      </c>
      <c r="AE98" s="24">
        <f t="shared" si="10"/>
        <v>0</v>
      </c>
      <c r="AF98" s="24">
        <f t="shared" si="10"/>
        <v>0</v>
      </c>
      <c r="AG98" s="24">
        <f t="shared" si="10"/>
        <v>0</v>
      </c>
      <c r="AH98" s="24">
        <f t="shared" si="10"/>
        <v>-2134221</v>
      </c>
      <c r="AI98" s="24">
        <f t="shared" si="10"/>
        <v>0</v>
      </c>
      <c r="AJ98" s="24">
        <f t="shared" si="10"/>
        <v>0</v>
      </c>
      <c r="AK98" s="24">
        <f t="shared" si="10"/>
        <v>-9020306</v>
      </c>
      <c r="AL98" s="24">
        <f t="shared" si="10"/>
        <v>0</v>
      </c>
      <c r="AM98" s="24">
        <f t="shared" si="10"/>
        <v>0</v>
      </c>
      <c r="AN98" s="24">
        <f t="shared" si="10"/>
        <v>0</v>
      </c>
      <c r="AO98" s="24">
        <f t="shared" si="10"/>
        <v>0</v>
      </c>
      <c r="AP98" s="24">
        <f t="shared" si="10"/>
        <v>17048860</v>
      </c>
      <c r="AQ98" s="24">
        <f t="shared" si="10"/>
        <v>0</v>
      </c>
      <c r="AR98" s="24">
        <f t="shared" si="10"/>
        <v>0</v>
      </c>
      <c r="AS98" s="24">
        <f t="shared" si="10"/>
        <v>0</v>
      </c>
      <c r="AT98" s="24">
        <f t="shared" si="10"/>
        <v>0</v>
      </c>
      <c r="AU98" s="24">
        <f t="shared" si="10"/>
        <v>0</v>
      </c>
      <c r="AV98" s="24">
        <f t="shared" si="10"/>
        <v>0</v>
      </c>
      <c r="AW98" s="24">
        <f t="shared" si="10"/>
        <v>-93470149</v>
      </c>
      <c r="AX98" s="24">
        <f t="shared" si="10"/>
        <v>0</v>
      </c>
      <c r="AY98" s="24">
        <f t="shared" si="10"/>
        <v>0</v>
      </c>
      <c r="AZ98" s="24">
        <f t="shared" si="10"/>
        <v>0</v>
      </c>
      <c r="BA98" s="22">
        <f t="shared" si="4"/>
        <v>-189707128</v>
      </c>
    </row>
    <row r="99" spans="1:53" x14ac:dyDescent="0.35">
      <c r="A99" s="1" t="s">
        <v>190</v>
      </c>
      <c r="B99" s="1" t="s">
        <v>191</v>
      </c>
      <c r="C99" s="24">
        <f t="shared" si="8"/>
        <v>0</v>
      </c>
      <c r="D99" s="24">
        <f t="shared" si="10"/>
        <v>0</v>
      </c>
      <c r="E99" s="24">
        <f t="shared" si="10"/>
        <v>0</v>
      </c>
      <c r="F99" s="24">
        <f t="shared" si="10"/>
        <v>0</v>
      </c>
      <c r="G99" s="24">
        <f t="shared" si="10"/>
        <v>0</v>
      </c>
      <c r="H99" s="24">
        <f t="shared" si="10"/>
        <v>0</v>
      </c>
      <c r="I99" s="24">
        <f t="shared" si="10"/>
        <v>0</v>
      </c>
      <c r="J99" s="24">
        <f t="shared" si="10"/>
        <v>0</v>
      </c>
      <c r="K99" s="24">
        <f t="shared" si="10"/>
        <v>-44850064</v>
      </c>
      <c r="L99" s="24">
        <f t="shared" si="10"/>
        <v>0</v>
      </c>
      <c r="M99" s="24">
        <f t="shared" si="10"/>
        <v>0</v>
      </c>
      <c r="N99" s="24">
        <f t="shared" si="10"/>
        <v>0</v>
      </c>
      <c r="O99" s="24">
        <f t="shared" si="10"/>
        <v>0</v>
      </c>
      <c r="P99" s="24">
        <f t="shared" si="10"/>
        <v>0</v>
      </c>
      <c r="Q99" s="24">
        <f t="shared" si="10"/>
        <v>0</v>
      </c>
      <c r="R99" s="24">
        <f t="shared" si="10"/>
        <v>0</v>
      </c>
      <c r="S99" s="24">
        <f t="shared" si="10"/>
        <v>0</v>
      </c>
      <c r="T99" s="24">
        <f t="shared" si="10"/>
        <v>0</v>
      </c>
      <c r="U99" s="24">
        <f t="shared" si="10"/>
        <v>0</v>
      </c>
      <c r="V99" s="24">
        <f t="shared" si="10"/>
        <v>0</v>
      </c>
      <c r="W99" s="24">
        <f t="shared" si="10"/>
        <v>0</v>
      </c>
      <c r="X99" s="24">
        <f t="shared" si="10"/>
        <v>0</v>
      </c>
      <c r="Y99" s="24">
        <f t="shared" si="10"/>
        <v>0</v>
      </c>
      <c r="Z99" s="24">
        <f t="shared" si="10"/>
        <v>0</v>
      </c>
      <c r="AA99" s="24">
        <f t="shared" si="10"/>
        <v>0</v>
      </c>
      <c r="AB99" s="24">
        <f t="shared" si="10"/>
        <v>0</v>
      </c>
      <c r="AC99" s="24">
        <f t="shared" si="10"/>
        <v>0</v>
      </c>
      <c r="AD99" s="24">
        <f t="shared" si="10"/>
        <v>0</v>
      </c>
      <c r="AE99" s="24">
        <f t="shared" si="10"/>
        <v>0</v>
      </c>
      <c r="AF99" s="24">
        <f t="shared" si="10"/>
        <v>0</v>
      </c>
      <c r="AG99" s="24">
        <f t="shared" si="10"/>
        <v>0</v>
      </c>
      <c r="AH99" s="24">
        <f t="shared" si="10"/>
        <v>0</v>
      </c>
      <c r="AI99" s="24">
        <f t="shared" si="10"/>
        <v>0</v>
      </c>
      <c r="AJ99" s="24">
        <f t="shared" si="10"/>
        <v>0</v>
      </c>
      <c r="AK99" s="24">
        <f t="shared" si="10"/>
        <v>0</v>
      </c>
      <c r="AL99" s="24">
        <f t="shared" si="10"/>
        <v>0</v>
      </c>
      <c r="AM99" s="24">
        <f t="shared" si="10"/>
        <v>0</v>
      </c>
      <c r="AN99" s="24">
        <f t="shared" si="10"/>
        <v>0</v>
      </c>
      <c r="AO99" s="24">
        <f t="shared" si="10"/>
        <v>0</v>
      </c>
      <c r="AP99" s="24">
        <f t="shared" si="10"/>
        <v>14558213</v>
      </c>
      <c r="AQ99" s="24">
        <f t="shared" si="10"/>
        <v>0</v>
      </c>
      <c r="AR99" s="24">
        <f t="shared" si="10"/>
        <v>0</v>
      </c>
      <c r="AS99" s="24">
        <f t="shared" si="10"/>
        <v>0</v>
      </c>
      <c r="AT99" s="24">
        <f t="shared" si="10"/>
        <v>0</v>
      </c>
      <c r="AU99" s="24">
        <f t="shared" si="10"/>
        <v>0</v>
      </c>
      <c r="AV99" s="24">
        <f t="shared" si="10"/>
        <v>0</v>
      </c>
      <c r="AW99" s="24">
        <f t="shared" si="10"/>
        <v>0</v>
      </c>
      <c r="AX99" s="24">
        <f t="shared" si="10"/>
        <v>0</v>
      </c>
      <c r="AY99" s="24">
        <f t="shared" si="10"/>
        <v>0</v>
      </c>
      <c r="AZ99" s="24">
        <f t="shared" si="10"/>
        <v>0</v>
      </c>
      <c r="BA99" s="22">
        <f t="shared" si="4"/>
        <v>-30291851</v>
      </c>
    </row>
    <row r="100" spans="1:53" x14ac:dyDescent="0.35">
      <c r="A100" s="1" t="s">
        <v>192</v>
      </c>
      <c r="B100" s="1" t="s">
        <v>193</v>
      </c>
      <c r="C100" s="24">
        <f t="shared" si="8"/>
        <v>0</v>
      </c>
      <c r="D100" s="24">
        <f t="shared" si="10"/>
        <v>0</v>
      </c>
      <c r="E100" s="24">
        <f t="shared" si="10"/>
        <v>0</v>
      </c>
      <c r="F100" s="24">
        <f t="shared" si="10"/>
        <v>0</v>
      </c>
      <c r="G100" s="24">
        <f t="shared" si="10"/>
        <v>0</v>
      </c>
      <c r="H100" s="24">
        <f t="shared" si="10"/>
        <v>0</v>
      </c>
      <c r="I100" s="24">
        <f t="shared" si="10"/>
        <v>0</v>
      </c>
      <c r="J100" s="24">
        <f t="shared" si="10"/>
        <v>0</v>
      </c>
      <c r="K100" s="24">
        <f t="shared" si="10"/>
        <v>-3</v>
      </c>
      <c r="L100" s="24">
        <f t="shared" si="10"/>
        <v>0</v>
      </c>
      <c r="M100" s="24">
        <f t="shared" si="10"/>
        <v>0</v>
      </c>
      <c r="N100" s="24">
        <f t="shared" si="10"/>
        <v>0</v>
      </c>
      <c r="O100" s="24">
        <f t="shared" si="10"/>
        <v>0</v>
      </c>
      <c r="P100" s="24">
        <f t="shared" si="10"/>
        <v>0</v>
      </c>
      <c r="Q100" s="24">
        <f t="shared" si="10"/>
        <v>0</v>
      </c>
      <c r="R100" s="24">
        <f t="shared" si="10"/>
        <v>0</v>
      </c>
      <c r="S100" s="24">
        <f t="shared" si="10"/>
        <v>0</v>
      </c>
      <c r="T100" s="24">
        <f t="shared" si="10"/>
        <v>-107460</v>
      </c>
      <c r="U100" s="24">
        <f t="shared" si="10"/>
        <v>0</v>
      </c>
      <c r="V100" s="24">
        <f t="shared" si="10"/>
        <v>0</v>
      </c>
      <c r="W100" s="24">
        <f t="shared" si="10"/>
        <v>0</v>
      </c>
      <c r="X100" s="24">
        <f t="shared" si="10"/>
        <v>0</v>
      </c>
      <c r="Y100" s="24">
        <f t="shared" si="10"/>
        <v>0</v>
      </c>
      <c r="Z100" s="24">
        <f t="shared" si="10"/>
        <v>0</v>
      </c>
      <c r="AA100" s="24">
        <f t="shared" si="10"/>
        <v>0</v>
      </c>
      <c r="AB100" s="24">
        <f t="shared" si="10"/>
        <v>0</v>
      </c>
      <c r="AC100" s="24">
        <f t="shared" si="10"/>
        <v>0</v>
      </c>
      <c r="AD100" s="24">
        <f t="shared" si="10"/>
        <v>0</v>
      </c>
      <c r="AE100" s="24">
        <f t="shared" si="10"/>
        <v>0</v>
      </c>
      <c r="AF100" s="24">
        <f t="shared" si="10"/>
        <v>0</v>
      </c>
      <c r="AG100" s="24">
        <f t="shared" si="10"/>
        <v>0</v>
      </c>
      <c r="AH100" s="24">
        <f t="shared" si="10"/>
        <v>0</v>
      </c>
      <c r="AI100" s="24">
        <f t="shared" si="10"/>
        <v>0</v>
      </c>
      <c r="AJ100" s="24">
        <f t="shared" si="10"/>
        <v>0</v>
      </c>
      <c r="AK100" s="24">
        <f t="shared" si="10"/>
        <v>0</v>
      </c>
      <c r="AL100" s="24">
        <f t="shared" si="10"/>
        <v>0</v>
      </c>
      <c r="AM100" s="24">
        <f t="shared" si="10"/>
        <v>0</v>
      </c>
      <c r="AN100" s="24">
        <f t="shared" si="10"/>
        <v>0</v>
      </c>
      <c r="AO100" s="24">
        <f t="shared" si="10"/>
        <v>0</v>
      </c>
      <c r="AP100" s="24">
        <f t="shared" si="10"/>
        <v>0</v>
      </c>
      <c r="AQ100" s="24">
        <f t="shared" si="10"/>
        <v>0</v>
      </c>
      <c r="AR100" s="24">
        <f t="shared" si="10"/>
        <v>0</v>
      </c>
      <c r="AS100" s="24">
        <f t="shared" si="10"/>
        <v>0</v>
      </c>
      <c r="AT100" s="24">
        <f t="shared" si="10"/>
        <v>0</v>
      </c>
      <c r="AU100" s="24">
        <f t="shared" si="10"/>
        <v>0</v>
      </c>
      <c r="AV100" s="24">
        <f t="shared" si="10"/>
        <v>0</v>
      </c>
      <c r="AW100" s="24">
        <f t="shared" si="10"/>
        <v>0</v>
      </c>
      <c r="AX100" s="24">
        <f t="shared" si="10"/>
        <v>0</v>
      </c>
      <c r="AY100" s="24">
        <f t="shared" si="10"/>
        <v>0</v>
      </c>
      <c r="AZ100" s="24">
        <f t="shared" si="10"/>
        <v>0</v>
      </c>
      <c r="BA100" s="22">
        <f t="shared" si="4"/>
        <v>-107463</v>
      </c>
    </row>
    <row r="101" spans="1:53" x14ac:dyDescent="0.35">
      <c r="A101" s="26"/>
      <c r="B101" s="26"/>
      <c r="C101" s="27"/>
      <c r="D101" s="27"/>
      <c r="E101" s="28"/>
      <c r="F101" s="28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9"/>
      <c r="T101" s="27"/>
      <c r="U101" s="30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2"/>
    </row>
    <row r="102" spans="1:53" ht="10" x14ac:dyDescent="0.2">
      <c r="A102" s="40" t="s">
        <v>21</v>
      </c>
      <c r="B102" s="40" t="s">
        <v>21</v>
      </c>
      <c r="C102" s="41">
        <f>SUM(C79:C101)</f>
        <v>-35225443</v>
      </c>
      <c r="D102" s="41">
        <f t="shared" ref="D102:AZ102" si="11">SUM(D79:D101)</f>
        <v>-3656728</v>
      </c>
      <c r="E102" s="41">
        <f t="shared" si="11"/>
        <v>-1377599554</v>
      </c>
      <c r="F102" s="41">
        <f t="shared" si="11"/>
        <v>-33946</v>
      </c>
      <c r="G102" s="41">
        <f t="shared" si="11"/>
        <v>-670325942</v>
      </c>
      <c r="H102" s="41">
        <f t="shared" si="11"/>
        <v>-5455364</v>
      </c>
      <c r="I102" s="41">
        <f t="shared" si="11"/>
        <v>-251533490</v>
      </c>
      <c r="J102" s="41">
        <f t="shared" si="11"/>
        <v>-294295</v>
      </c>
      <c r="K102" s="41">
        <f t="shared" si="11"/>
        <v>-193379364</v>
      </c>
      <c r="L102" s="41">
        <f t="shared" si="11"/>
        <v>-3636365</v>
      </c>
      <c r="M102" s="41">
        <f t="shared" si="11"/>
        <v>-34440638</v>
      </c>
      <c r="N102" s="41">
        <f t="shared" si="11"/>
        <v>-143847935</v>
      </c>
      <c r="O102" s="41">
        <f t="shared" si="11"/>
        <v>-9361617</v>
      </c>
      <c r="P102" s="41">
        <f t="shared" si="11"/>
        <v>-21539505</v>
      </c>
      <c r="Q102" s="41">
        <f t="shared" si="11"/>
        <v>-836901523</v>
      </c>
      <c r="R102" s="41">
        <f t="shared" si="11"/>
        <v>-42026</v>
      </c>
      <c r="S102" s="41">
        <f t="shared" si="11"/>
        <v>-16134365</v>
      </c>
      <c r="T102" s="41">
        <f t="shared" si="11"/>
        <v>-25011497</v>
      </c>
      <c r="U102" s="41">
        <f t="shared" si="11"/>
        <v>-78537844</v>
      </c>
      <c r="V102" s="41">
        <f t="shared" si="11"/>
        <v>-2070182</v>
      </c>
      <c r="W102" s="41">
        <f t="shared" si="11"/>
        <v>0</v>
      </c>
      <c r="X102" s="41">
        <f t="shared" si="11"/>
        <v>-236225733</v>
      </c>
      <c r="Y102" s="41">
        <f t="shared" si="11"/>
        <v>-3908138</v>
      </c>
      <c r="Z102" s="41">
        <f t="shared" si="11"/>
        <v>-863596094</v>
      </c>
      <c r="AA102" s="41">
        <f t="shared" si="11"/>
        <v>-2771824</v>
      </c>
      <c r="AB102" s="41">
        <f t="shared" si="11"/>
        <v>-2663644974</v>
      </c>
      <c r="AC102" s="41">
        <f t="shared" si="11"/>
        <v>-84004465</v>
      </c>
      <c r="AD102" s="41">
        <f t="shared" si="11"/>
        <v>-22117225</v>
      </c>
      <c r="AE102" s="41">
        <f t="shared" si="11"/>
        <v>-611411</v>
      </c>
      <c r="AF102" s="41">
        <f t="shared" si="11"/>
        <v>-6201386</v>
      </c>
      <c r="AG102" s="41">
        <f t="shared" si="11"/>
        <v>-1103272</v>
      </c>
      <c r="AH102" s="41">
        <f t="shared" si="11"/>
        <v>-815056387</v>
      </c>
      <c r="AI102" s="41">
        <f t="shared" si="11"/>
        <v>-4042014</v>
      </c>
      <c r="AJ102" s="41">
        <f t="shared" si="11"/>
        <v>-4746423</v>
      </c>
      <c r="AK102" s="41">
        <f t="shared" si="11"/>
        <v>-727158443</v>
      </c>
      <c r="AL102" s="41">
        <f t="shared" si="11"/>
        <v>-84200117</v>
      </c>
      <c r="AM102" s="41">
        <f t="shared" si="11"/>
        <v>-23016862</v>
      </c>
      <c r="AN102" s="41">
        <f t="shared" si="11"/>
        <v>-1831621</v>
      </c>
      <c r="AO102" s="41">
        <f t="shared" si="11"/>
        <v>-2138274440</v>
      </c>
      <c r="AP102" s="41">
        <f t="shared" si="11"/>
        <v>-11781563427</v>
      </c>
      <c r="AQ102" s="41">
        <f t="shared" si="11"/>
        <v>-1439902667</v>
      </c>
      <c r="AR102" s="41">
        <f t="shared" si="11"/>
        <v>-30616954</v>
      </c>
      <c r="AS102" s="41">
        <f t="shared" si="11"/>
        <v>-169880</v>
      </c>
      <c r="AT102" s="41">
        <f t="shared" si="11"/>
        <v>-61113329</v>
      </c>
      <c r="AU102" s="41">
        <f t="shared" si="11"/>
        <v>-13286298</v>
      </c>
      <c r="AV102" s="41">
        <f t="shared" si="11"/>
        <v>-839921870</v>
      </c>
      <c r="AW102" s="41">
        <f t="shared" si="11"/>
        <v>-248734000</v>
      </c>
      <c r="AX102" s="41">
        <f t="shared" si="11"/>
        <v>0</v>
      </c>
      <c r="AY102" s="41">
        <f t="shared" si="11"/>
        <v>0</v>
      </c>
      <c r="AZ102" s="41">
        <f t="shared" si="11"/>
        <v>-4445613</v>
      </c>
      <c r="BA102" s="33">
        <f>SUM(BA79:BA101)</f>
        <v>-25811292490</v>
      </c>
    </row>
    <row r="103" spans="1:53" ht="10" x14ac:dyDescent="0.2">
      <c r="A103" s="42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33"/>
    </row>
    <row r="104" spans="1:53" x14ac:dyDescent="0.2">
      <c r="A104" s="2" t="s">
        <v>200</v>
      </c>
      <c r="B104" s="2" t="s">
        <v>201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ht="9" x14ac:dyDescent="0.2">
      <c r="A105" s="8" t="s">
        <v>194</v>
      </c>
      <c r="B105" s="8" t="s">
        <v>195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</row>
    <row r="106" spans="1:53" ht="9" x14ac:dyDescent="0.2">
      <c r="A106" s="8" t="s">
        <v>196</v>
      </c>
      <c r="B106" s="8" t="s">
        <v>197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</row>
    <row r="107" spans="1:53" ht="9" x14ac:dyDescent="0.2">
      <c r="A107" s="8" t="s">
        <v>198</v>
      </c>
      <c r="B107" s="8" t="s">
        <v>199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</row>
    <row r="108" spans="1:53" x14ac:dyDescent="0.35">
      <c r="A108" s="35"/>
      <c r="B108" s="35"/>
    </row>
    <row r="109" spans="1:53" x14ac:dyDescent="0.35">
      <c r="A109" s="35"/>
      <c r="B109" s="35"/>
    </row>
    <row r="110" spans="1:53" x14ac:dyDescent="0.35">
      <c r="A110" s="35"/>
      <c r="B110" s="35"/>
    </row>
    <row r="111" spans="1:53" x14ac:dyDescent="0.35">
      <c r="A111" s="35"/>
      <c r="B111" s="35"/>
    </row>
    <row r="112" spans="1:53" x14ac:dyDescent="0.35">
      <c r="A112" s="35"/>
      <c r="B112" s="35"/>
    </row>
    <row r="113" spans="1:2" x14ac:dyDescent="0.35">
      <c r="A113" s="35"/>
      <c r="B113" s="35"/>
    </row>
    <row r="114" spans="1:2" x14ac:dyDescent="0.35">
      <c r="A114" s="35"/>
      <c r="B114" s="35"/>
    </row>
    <row r="115" spans="1:2" x14ac:dyDescent="0.35">
      <c r="A115" s="35"/>
      <c r="B115" s="35"/>
    </row>
    <row r="116" spans="1:2" x14ac:dyDescent="0.35">
      <c r="A116" s="35"/>
      <c r="B116" s="35"/>
    </row>
    <row r="117" spans="1:2" x14ac:dyDescent="0.35">
      <c r="A117" s="35"/>
      <c r="B117" s="35"/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6007-T-2-20748</_dlc_DocId>
    <_dlc_DocIdUrl xmlns="c02c0bea-4f82-4aa1-baab-e854decf7601">
      <Url>https://dok.finma.ch/sites/6007-T/_layouts/15/DocIdRedir.aspx?ID=6007-T-2-20748</Url>
      <Description>6007-T-2-20748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10A2B8-5FF1-4CC4-9744-3D50D7F9DB47}"/>
</file>

<file path=customXml/itemProps2.xml><?xml version="1.0" encoding="utf-8"?>
<ds:datastoreItem xmlns:ds="http://schemas.openxmlformats.org/officeDocument/2006/customXml" ds:itemID="{EE2720C8-8FAA-407C-B75E-8364B8EA6918}"/>
</file>

<file path=customXml/itemProps3.xml><?xml version="1.0" encoding="utf-8"?>
<ds:datastoreItem xmlns:ds="http://schemas.openxmlformats.org/officeDocument/2006/customXml" ds:itemID="{DBAF9A04-A9DA-456E-B07B-91B763C59637}"/>
</file>

<file path=customXml/itemProps4.xml><?xml version="1.0" encoding="utf-8"?>
<ds:datastoreItem xmlns:ds="http://schemas.openxmlformats.org/officeDocument/2006/customXml" ds:itemID="{2A2F8F8C-B71E-42A5-B733-AA9BBC1592C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Rückversicherer_2019</vt:lpstr>
      <vt:lpstr>Rückversicherer_2019!Drucktitel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Haslimann Kurt</cp:lastModifiedBy>
  <dcterms:created xsi:type="dcterms:W3CDTF">2020-05-19T10:43:02Z</dcterms:created>
  <dcterms:modified xsi:type="dcterms:W3CDTF">2020-09-01T11:25:12Z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d5c20a3b-1767-4e5d-bcfc-51460aa459d9</vt:lpwstr>
  </property>
  <property fmtid="{D5CDD505-2E9C-101B-9397-08002B2CF9AE}" pid="7" name="DossierStatus_Note">
    <vt:lpwstr/>
  </property>
</Properties>
</file>