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ok.finma.ch/sites/2067-PR/2067-GB23_Dokumente/13 - Webstatistiken/Statistiken_GB2023_EN/"/>
    </mc:Choice>
  </mc:AlternateContent>
  <xr:revisionPtr revIDLastSave="0" documentId="13_ncr:1_{1C58606D-ADAB-4149-AE16-31CAEE5A3A10}" xr6:coauthVersionLast="47" xr6:coauthVersionMax="47" xr10:uidLastSave="{00000000-0000-0000-0000-000000000000}"/>
  <bookViews>
    <workbookView xWindow="-120" yWindow="-120" windowWidth="29040" windowHeight="15840" xr2:uid="{EBFDD491-708D-43EC-A1EA-04445F91ABA7}"/>
  </bookViews>
  <sheets>
    <sheet name="Charges filed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62" i="1" l="1"/>
  <c r="J62" i="1"/>
  <c r="I62" i="1"/>
  <c r="H62" i="1"/>
  <c r="G62" i="1"/>
  <c r="F62" i="1"/>
  <c r="E62" i="1"/>
  <c r="D62" i="1"/>
  <c r="C62" i="1"/>
  <c r="B62" i="1"/>
  <c r="K57" i="1"/>
  <c r="J57" i="1"/>
  <c r="I57" i="1"/>
  <c r="H57" i="1"/>
  <c r="G57" i="1"/>
  <c r="F57" i="1"/>
  <c r="E57" i="1"/>
  <c r="D57" i="1"/>
  <c r="C57" i="1"/>
  <c r="B57" i="1"/>
  <c r="K51" i="1"/>
  <c r="J51" i="1"/>
  <c r="I51" i="1"/>
  <c r="H51" i="1"/>
  <c r="G51" i="1"/>
  <c r="F51" i="1"/>
  <c r="E51" i="1"/>
  <c r="D51" i="1"/>
  <c r="C51" i="1"/>
  <c r="B51" i="1"/>
  <c r="K49" i="1"/>
  <c r="J49" i="1"/>
  <c r="I49" i="1"/>
  <c r="H49" i="1"/>
  <c r="G49" i="1"/>
  <c r="F49" i="1"/>
  <c r="E49" i="1"/>
  <c r="D49" i="1"/>
  <c r="C49" i="1"/>
  <c r="B49" i="1"/>
  <c r="K43" i="1"/>
  <c r="J43" i="1"/>
  <c r="I43" i="1"/>
  <c r="H43" i="1"/>
  <c r="G43" i="1"/>
  <c r="F43" i="1"/>
  <c r="E43" i="1"/>
  <c r="D43" i="1"/>
  <c r="C43" i="1"/>
  <c r="B43" i="1"/>
  <c r="K39" i="1"/>
  <c r="J39" i="1"/>
  <c r="I39" i="1"/>
  <c r="H39" i="1"/>
  <c r="G39" i="1"/>
  <c r="F39" i="1"/>
  <c r="E39" i="1"/>
  <c r="D39" i="1"/>
  <c r="C39" i="1"/>
  <c r="B39" i="1"/>
  <c r="K34" i="1"/>
  <c r="J34" i="1"/>
  <c r="I34" i="1"/>
  <c r="H34" i="1"/>
  <c r="G34" i="1"/>
  <c r="F34" i="1"/>
  <c r="E34" i="1"/>
  <c r="D34" i="1"/>
  <c r="C34" i="1"/>
  <c r="B34" i="1"/>
  <c r="K17" i="1"/>
  <c r="J17" i="1"/>
  <c r="I17" i="1"/>
  <c r="H17" i="1"/>
  <c r="G17" i="1"/>
  <c r="F17" i="1"/>
  <c r="E17" i="1"/>
  <c r="D17" i="1"/>
  <c r="C17" i="1"/>
  <c r="B17" i="1"/>
  <c r="K15" i="1"/>
  <c r="J15" i="1"/>
  <c r="I15" i="1"/>
  <c r="H15" i="1"/>
  <c r="G15" i="1"/>
  <c r="F15" i="1"/>
  <c r="E15" i="1"/>
  <c r="D15" i="1"/>
  <c r="C15" i="1"/>
  <c r="B15" i="1"/>
  <c r="K9" i="1"/>
  <c r="J9" i="1"/>
  <c r="I9" i="1"/>
  <c r="H9" i="1"/>
  <c r="G9" i="1"/>
  <c r="F9" i="1"/>
  <c r="E9" i="1"/>
  <c r="D9" i="1"/>
  <c r="C9" i="1"/>
  <c r="B9" i="1"/>
</calcChain>
</file>

<file path=xl/sharedStrings.xml><?xml version="1.0" encoding="utf-8"?>
<sst xmlns="http://schemas.openxmlformats.org/spreadsheetml/2006/main" count="60" uniqueCount="33">
  <si>
    <t>TOTAL</t>
  </si>
  <si>
    <t>–</t>
  </si>
  <si>
    <t>Total</t>
  </si>
  <si>
    <t>Charges filed with criminal authorities</t>
  </si>
  <si>
    <t>Charges filed with the FDF Criminal Law department</t>
  </si>
  <si>
    <t>TOTAL no. of charges filed</t>
  </si>
  <si>
    <t>No. of individuals affected</t>
  </si>
  <si>
    <t>May include more than one individual</t>
  </si>
  <si>
    <t>Unknown</t>
  </si>
  <si>
    <t>Individuals named</t>
  </si>
  <si>
    <t>Legal entities named</t>
  </si>
  <si>
    <t>Charge issue</t>
  </si>
  <si>
    <t>May include more than one issue</t>
  </si>
  <si>
    <t>Unauthorised acceptance of public deposits</t>
  </si>
  <si>
    <t>Use of terms such as “bank”</t>
  </si>
  <si>
    <t>Unauthorised securities firms</t>
  </si>
  <si>
    <t>Unauthorised AMLA financial intermediaries and/or not affiliated to an SRO</t>
  </si>
  <si>
    <t>Unauthorised activity under CISA</t>
  </si>
  <si>
    <t>Unauthorised insurance activity</t>
  </si>
  <si>
    <t>Violation of ISA</t>
  </si>
  <si>
    <t>Reporting requirements under AMLA</t>
  </si>
  <si>
    <t>Incorrect information provided to FINMA</t>
  </si>
  <si>
    <t>Contempt of FINMA rulings</t>
  </si>
  <si>
    <t>Other</t>
  </si>
  <si>
    <t>Charges filed with cantons</t>
  </si>
  <si>
    <t xml:space="preserve">TOTAL no. of charges filed </t>
  </si>
  <si>
    <t>Breach of bank confidentiality</t>
  </si>
  <si>
    <t>Property crime offences</t>
  </si>
  <si>
    <t>Charges filed with the Attorney General’s Office</t>
  </si>
  <si>
    <t>Charges/notifications of a criminal complaint nature</t>
  </si>
  <si>
    <t>Violation of FinSA</t>
  </si>
  <si>
    <t>Violation of FinIA</t>
  </si>
  <si>
    <t>Reporting requirements under SESTA/FinMIA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</si>
</sst>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0"/>
      <color theme="1"/>
      <name val="Arial"/>
      <family val="2"/>
    </font>
    <font>
      <b/>
      <sz val="16"/>
      <color theme="1"/>
      <name val="Arial"/>
      <family val="2"/>
    </font>
    <font>
      <sz val="10"/>
      <name val="Arial"/>
      <family val="2"/>
    </font>
    <font>
      <sz val="10"/>
      <color theme="1"/>
      <name val="Frutiger LT Com 45 Light"/>
      <family val="2"/>
    </font>
    <font>
      <b/>
      <sz val="14"/>
      <color theme="1"/>
      <name val="Frutiger LT Com 45 Light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20"/>
      <color theme="1"/>
      <name val="Arial"/>
      <family val="2"/>
    </font>
    <font>
      <b/>
      <sz val="20"/>
      <color rgb="FFFF0000"/>
      <name val="Arial"/>
      <family val="2"/>
    </font>
    <font>
      <b/>
      <sz val="10"/>
      <color rgb="FFFF0000"/>
      <name val="Arial"/>
      <family val="2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2EFFB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1"/>
      </top>
      <bottom/>
      <diagonal/>
    </border>
    <border>
      <left/>
      <right/>
      <top/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indexed="64"/>
      </bottom>
      <diagonal/>
    </border>
  </borders>
  <cellStyleXfs count="5">
    <xf numFmtId="0" fontId="0" fillId="0" borderId="0"/>
    <xf numFmtId="0" fontId="1" fillId="0" borderId="0" applyBorder="0" applyProtection="0"/>
    <xf numFmtId="0" fontId="3" fillId="0" borderId="0" applyFill="0" applyBorder="0" applyProtection="0"/>
    <xf numFmtId="0" fontId="4" fillId="0" borderId="0" applyFill="0" applyBorder="0" applyProtection="0"/>
    <xf numFmtId="0" fontId="4" fillId="0" borderId="0" applyFill="0" applyBorder="0" applyProtection="0"/>
  </cellStyleXfs>
  <cellXfs count="56">
    <xf numFmtId="0" fontId="0" fillId="0" borderId="0" xfId="0"/>
    <xf numFmtId="0" fontId="2" fillId="0" borderId="0" xfId="0" applyFont="1"/>
    <xf numFmtId="0" fontId="7" fillId="0" borderId="0" xfId="1" applyFont="1" applyBorder="1"/>
    <xf numFmtId="0" fontId="5" fillId="0" borderId="0" xfId="0" applyFont="1"/>
    <xf numFmtId="0" fontId="0" fillId="0" borderId="0" xfId="0"/>
    <xf numFmtId="0" fontId="8" fillId="0" borderId="0" xfId="0" applyFont="1"/>
    <xf numFmtId="0" fontId="6" fillId="0" borderId="0" xfId="1" applyFont="1" applyBorder="1"/>
    <xf numFmtId="0" fontId="9" fillId="0" borderId="0" xfId="0" applyFont="1"/>
    <xf numFmtId="0" fontId="5" fillId="0" borderId="0" xfId="2" applyFont="1"/>
    <xf numFmtId="0" fontId="1" fillId="0" borderId="0" xfId="1" applyBorder="1" applyAlignment="1">
      <alignment wrapText="1"/>
    </xf>
    <xf numFmtId="0" fontId="10" fillId="0" borderId="0" xfId="4" applyFont="1"/>
    <xf numFmtId="0" fontId="5" fillId="0" borderId="0" xfId="2" applyFont="1" applyBorder="1"/>
    <xf numFmtId="3" fontId="6" fillId="0" borderId="1" xfId="2" applyNumberFormat="1" applyFont="1" applyBorder="1"/>
    <xf numFmtId="3" fontId="6" fillId="0" borderId="0" xfId="2" applyNumberFormat="1" applyFont="1" applyBorder="1" applyAlignment="1">
      <alignment horizontal="right"/>
    </xf>
    <xf numFmtId="3" fontId="6" fillId="0" borderId="0" xfId="2" applyNumberFormat="1" applyFont="1" applyBorder="1"/>
    <xf numFmtId="3" fontId="6" fillId="0" borderId="2" xfId="2" applyNumberFormat="1" applyFont="1" applyBorder="1" applyAlignment="1">
      <alignment horizontal="right"/>
    </xf>
    <xf numFmtId="0" fontId="10" fillId="0" borderId="0" xfId="3" applyFont="1" applyBorder="1"/>
    <xf numFmtId="0" fontId="5" fillId="0" borderId="0" xfId="3" applyFont="1" applyBorder="1"/>
    <xf numFmtId="3" fontId="5" fillId="0" borderId="0" xfId="2" applyNumberFormat="1" applyFont="1" applyBorder="1" applyAlignment="1">
      <alignment horizontal="right"/>
    </xf>
    <xf numFmtId="3" fontId="5" fillId="0" borderId="3" xfId="2" applyNumberFormat="1" applyFont="1" applyBorder="1"/>
    <xf numFmtId="3" fontId="5" fillId="0" borderId="3" xfId="2" applyNumberFormat="1" applyFont="1" applyBorder="1" applyAlignment="1">
      <alignment horizontal="right"/>
    </xf>
    <xf numFmtId="3" fontId="5" fillId="0" borderId="4" xfId="2" applyNumberFormat="1" applyFont="1" applyBorder="1"/>
    <xf numFmtId="3" fontId="5" fillId="0" borderId="4" xfId="2" applyNumberFormat="1" applyFont="1" applyBorder="1" applyAlignment="1">
      <alignment horizontal="right"/>
    </xf>
    <xf numFmtId="3" fontId="6" fillId="0" borderId="5" xfId="2" applyNumberFormat="1" applyFont="1" applyBorder="1"/>
    <xf numFmtId="3" fontId="6" fillId="0" borderId="0" xfId="2" applyNumberFormat="1" applyFont="1" applyFill="1" applyBorder="1" applyAlignment="1">
      <alignment horizontal="right"/>
    </xf>
    <xf numFmtId="3" fontId="5" fillId="0" borderId="4" xfId="2" quotePrefix="1" applyNumberFormat="1" applyFont="1" applyBorder="1" applyAlignment="1">
      <alignment horizontal="right"/>
    </xf>
    <xf numFmtId="3" fontId="6" fillId="0" borderId="4" xfId="2" applyNumberFormat="1" applyFont="1" applyBorder="1"/>
    <xf numFmtId="3" fontId="6" fillId="0" borderId="4" xfId="2" applyNumberFormat="1" applyFont="1" applyBorder="1" applyAlignment="1">
      <alignment horizontal="right"/>
    </xf>
    <xf numFmtId="49" fontId="5" fillId="0" borderId="0" xfId="2" applyNumberFormat="1" applyFont="1" applyBorder="1"/>
    <xf numFmtId="0" fontId="5" fillId="0" borderId="0" xfId="2" applyFont="1" applyBorder="1" applyAlignment="1">
      <alignment horizontal="right"/>
    </xf>
    <xf numFmtId="0" fontId="10" fillId="0" borderId="1" xfId="3" applyFont="1" applyBorder="1"/>
    <xf numFmtId="3" fontId="6" fillId="0" borderId="5" xfId="2" applyNumberFormat="1" applyFont="1" applyBorder="1" applyAlignment="1">
      <alignment horizontal="right"/>
    </xf>
    <xf numFmtId="0" fontId="6" fillId="0" borderId="1" xfId="3" applyFont="1" applyBorder="1"/>
    <xf numFmtId="3" fontId="6" fillId="0" borderId="1" xfId="2" applyNumberFormat="1" applyFont="1" applyBorder="1" applyAlignment="1">
      <alignment horizontal="right"/>
    </xf>
    <xf numFmtId="0" fontId="10" fillId="2" borderId="0" xfId="4" applyFont="1" applyFill="1"/>
    <xf numFmtId="0" fontId="5" fillId="2" borderId="0" xfId="0" applyFont="1" applyFill="1"/>
    <xf numFmtId="3" fontId="6" fillId="2" borderId="1" xfId="2" applyNumberFormat="1" applyFont="1" applyFill="1" applyBorder="1" applyAlignment="1">
      <alignment horizontal="right"/>
    </xf>
    <xf numFmtId="3" fontId="5" fillId="2" borderId="0" xfId="2" applyNumberFormat="1" applyFont="1" applyFill="1" applyBorder="1" applyAlignment="1">
      <alignment horizontal="right"/>
    </xf>
    <xf numFmtId="3" fontId="5" fillId="2" borderId="3" xfId="2" applyNumberFormat="1" applyFont="1" applyFill="1" applyBorder="1" applyAlignment="1">
      <alignment horizontal="right"/>
    </xf>
    <xf numFmtId="3" fontId="5" fillId="2" borderId="4" xfId="2" applyNumberFormat="1" applyFont="1" applyFill="1" applyBorder="1" applyAlignment="1">
      <alignment horizontal="right"/>
    </xf>
    <xf numFmtId="3" fontId="6" fillId="2" borderId="4" xfId="2" applyNumberFormat="1" applyFont="1" applyFill="1" applyBorder="1" applyAlignment="1">
      <alignment horizontal="right"/>
    </xf>
    <xf numFmtId="3" fontId="6" fillId="2" borderId="5" xfId="2" applyNumberFormat="1" applyFont="1" applyFill="1" applyBorder="1" applyAlignment="1">
      <alignment horizontal="right"/>
    </xf>
    <xf numFmtId="0" fontId="5" fillId="0" borderId="0" xfId="0" applyFont="1" applyFill="1"/>
    <xf numFmtId="0" fontId="10" fillId="0" borderId="0" xfId="4" applyFont="1" applyFill="1"/>
    <xf numFmtId="3" fontId="6" fillId="0" borderId="1" xfId="2" applyNumberFormat="1" applyFont="1" applyFill="1" applyBorder="1" applyAlignment="1">
      <alignment horizontal="right"/>
    </xf>
    <xf numFmtId="3" fontId="6" fillId="0" borderId="0" xfId="2" applyNumberFormat="1" applyFont="1" applyFill="1" applyBorder="1"/>
    <xf numFmtId="3" fontId="5" fillId="0" borderId="0" xfId="2" applyNumberFormat="1" applyFont="1" applyFill="1" applyBorder="1" applyAlignment="1">
      <alignment horizontal="right"/>
    </xf>
    <xf numFmtId="3" fontId="5" fillId="0" borderId="3" xfId="2" applyNumberFormat="1" applyFont="1" applyFill="1" applyBorder="1" applyAlignment="1">
      <alignment horizontal="right"/>
    </xf>
    <xf numFmtId="3" fontId="5" fillId="0" borderId="4" xfId="2" applyNumberFormat="1" applyFont="1" applyFill="1" applyBorder="1" applyAlignment="1">
      <alignment horizontal="right"/>
    </xf>
    <xf numFmtId="3" fontId="6" fillId="0" borderId="4" xfId="2" applyNumberFormat="1" applyFont="1" applyFill="1" applyBorder="1" applyAlignment="1">
      <alignment horizontal="right"/>
    </xf>
    <xf numFmtId="0" fontId="5" fillId="0" borderId="0" xfId="2" applyFont="1" applyFill="1" applyBorder="1" applyAlignment="1">
      <alignment horizontal="right"/>
    </xf>
    <xf numFmtId="3" fontId="6" fillId="0" borderId="5" xfId="2" applyNumberFormat="1" applyFont="1" applyFill="1" applyBorder="1" applyAlignment="1">
      <alignment horizontal="right"/>
    </xf>
    <xf numFmtId="0" fontId="0" fillId="0" borderId="0" xfId="0" applyFill="1"/>
    <xf numFmtId="0" fontId="6" fillId="2" borderId="1" xfId="0" applyFont="1" applyFill="1" applyBorder="1"/>
    <xf numFmtId="0" fontId="6" fillId="0" borderId="1" xfId="0" applyFont="1" applyBorder="1"/>
    <xf numFmtId="3" fontId="5" fillId="0" borderId="4" xfId="2" applyNumberFormat="1" applyFont="1" applyFill="1" applyBorder="1"/>
  </cellXfs>
  <cellStyles count="5">
    <cellStyle name="Jahre" xfId="4" xr:uid="{3F0761D1-4C85-434A-AFE1-5BE63849FBD9}"/>
    <cellStyle name="Standard" xfId="0" builtinId="0"/>
    <cellStyle name="Tabellentitel" xfId="3" xr:uid="{9679BDFE-C2C9-413D-8F67-2D1C7DE40222}"/>
    <cellStyle name="Text" xfId="2" xr:uid="{A86791D0-524E-4A72-AECC-D444693ABDA6}"/>
    <cellStyle name="Titel" xfId="1" xr:uid="{12692A46-92C3-43B8-98C2-BD1BBB02260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0</xdr:row>
      <xdr:rowOff>0</xdr:rowOff>
    </xdr:from>
    <xdr:to>
      <xdr:col>13</xdr:col>
      <xdr:colOff>114657</xdr:colOff>
      <xdr:row>3</xdr:row>
      <xdr:rowOff>71547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1AE2D6FE-F707-4D79-AE86-CEDDF92CD4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11100" y="0"/>
          <a:ext cx="1638657" cy="7224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FC5B9A-91A3-4ECC-A2AD-70D4D98F02A6}">
  <dimension ref="A1:K64"/>
  <sheetViews>
    <sheetView showGridLines="0" tabSelected="1" zoomScaleNormal="100" workbookViewId="0">
      <selection activeCell="N1" sqref="N1"/>
    </sheetView>
  </sheetViews>
  <sheetFormatPr baseColWidth="10" defaultColWidth="11.42578125" defaultRowHeight="12.75"/>
  <cols>
    <col min="1" max="1" width="65.7109375" style="1" customWidth="1"/>
    <col min="2" max="2" width="13.7109375" style="4" customWidth="1"/>
    <col min="3" max="3" width="13.7109375" style="52" customWidth="1"/>
    <col min="4" max="11" width="13.7109375" customWidth="1"/>
  </cols>
  <sheetData>
    <row r="1" spans="1:11" ht="26.25">
      <c r="A1" s="2" t="s">
        <v>3</v>
      </c>
      <c r="B1" s="3"/>
      <c r="C1" s="42"/>
      <c r="D1" s="5"/>
      <c r="E1" s="5"/>
      <c r="F1" s="5"/>
      <c r="G1" s="5"/>
      <c r="H1" s="3"/>
      <c r="I1" s="3"/>
      <c r="J1" s="3"/>
      <c r="K1" s="3"/>
    </row>
    <row r="2" spans="1:11">
      <c r="A2" s="6"/>
      <c r="B2" s="3"/>
      <c r="C2" s="42"/>
      <c r="D2" s="7"/>
      <c r="E2" s="7"/>
      <c r="F2" s="7"/>
      <c r="G2" s="7"/>
      <c r="H2" s="3"/>
      <c r="I2" s="3"/>
      <c r="J2" s="3"/>
      <c r="K2" s="3"/>
    </row>
    <row r="3" spans="1:11">
      <c r="A3" s="6"/>
      <c r="B3" s="3"/>
      <c r="C3" s="42"/>
      <c r="D3" s="7"/>
      <c r="E3" s="7"/>
      <c r="F3" s="7"/>
      <c r="G3" s="7"/>
      <c r="H3" s="3"/>
      <c r="I3" s="3"/>
      <c r="J3" s="3"/>
      <c r="K3" s="3"/>
    </row>
    <row r="4" spans="1:11">
      <c r="A4" s="8"/>
      <c r="B4" s="3"/>
      <c r="C4" s="42"/>
      <c r="D4" s="3"/>
      <c r="E4" s="3"/>
      <c r="F4" s="3"/>
      <c r="G4" s="3"/>
      <c r="H4" s="3"/>
      <c r="I4" s="3"/>
      <c r="J4" s="3"/>
      <c r="K4" s="3"/>
    </row>
    <row r="5" spans="1:11" ht="40.5">
      <c r="A5" s="9" t="s">
        <v>4</v>
      </c>
      <c r="B5" s="34">
        <v>2023</v>
      </c>
      <c r="C5" s="43">
        <v>2022</v>
      </c>
      <c r="D5" s="10">
        <v>2021</v>
      </c>
      <c r="E5" s="10">
        <v>2020</v>
      </c>
      <c r="F5" s="10">
        <v>2019</v>
      </c>
      <c r="G5" s="10">
        <v>2018</v>
      </c>
      <c r="H5" s="10">
        <v>2017</v>
      </c>
      <c r="I5" s="10">
        <v>2016</v>
      </c>
      <c r="J5" s="10">
        <v>2015</v>
      </c>
      <c r="K5" s="10">
        <v>2014</v>
      </c>
    </row>
    <row r="6" spans="1:11">
      <c r="A6" s="11"/>
      <c r="B6" s="35"/>
      <c r="C6" s="3"/>
      <c r="D6" s="3"/>
      <c r="E6" s="3"/>
      <c r="F6" s="3"/>
      <c r="G6" s="3"/>
      <c r="H6" s="3"/>
      <c r="I6" s="3"/>
      <c r="J6" s="3"/>
      <c r="K6" s="3"/>
    </row>
    <row r="7" spans="1:11">
      <c r="A7" s="12" t="s">
        <v>5</v>
      </c>
      <c r="B7" s="36">
        <v>179</v>
      </c>
      <c r="C7" s="44">
        <v>145</v>
      </c>
      <c r="D7" s="13">
        <v>139</v>
      </c>
      <c r="E7" s="13">
        <v>111</v>
      </c>
      <c r="F7" s="13">
        <v>177</v>
      </c>
      <c r="G7" s="13">
        <v>215</v>
      </c>
      <c r="H7" s="13">
        <v>115</v>
      </c>
      <c r="I7" s="13">
        <v>143</v>
      </c>
      <c r="J7" s="13">
        <v>133</v>
      </c>
      <c r="K7" s="13">
        <v>98</v>
      </c>
    </row>
    <row r="8" spans="1:11">
      <c r="A8" s="14"/>
      <c r="B8" s="14"/>
      <c r="C8" s="45"/>
      <c r="D8" s="15"/>
      <c r="E8" s="15"/>
      <c r="F8" s="15"/>
      <c r="G8" s="15"/>
      <c r="H8" s="15"/>
      <c r="I8" s="15"/>
      <c r="J8" s="15"/>
      <c r="K8" s="15"/>
    </row>
    <row r="9" spans="1:11" ht="15.75">
      <c r="A9" s="16" t="s">
        <v>6</v>
      </c>
      <c r="B9" s="34">
        <f>B$5</f>
        <v>2023</v>
      </c>
      <c r="C9" s="43">
        <f>C$5</f>
        <v>2022</v>
      </c>
      <c r="D9" s="10">
        <f>D$5</f>
        <v>2021</v>
      </c>
      <c r="E9" s="10">
        <f>E$5</f>
        <v>2020</v>
      </c>
      <c r="F9" s="10">
        <f>F$5</f>
        <v>2019</v>
      </c>
      <c r="G9" s="10">
        <f t="shared" ref="G9:K9" si="0">G$5</f>
        <v>2018</v>
      </c>
      <c r="H9" s="10">
        <f t="shared" si="0"/>
        <v>2017</v>
      </c>
      <c r="I9" s="10">
        <f t="shared" si="0"/>
        <v>2016</v>
      </c>
      <c r="J9" s="10">
        <f t="shared" si="0"/>
        <v>2015</v>
      </c>
      <c r="K9" s="10">
        <f t="shared" si="0"/>
        <v>2014</v>
      </c>
    </row>
    <row r="10" spans="1:11">
      <c r="A10" s="17" t="s">
        <v>7</v>
      </c>
      <c r="B10" s="37"/>
      <c r="C10" s="46"/>
      <c r="D10" s="18"/>
      <c r="E10" s="18"/>
      <c r="F10" s="18"/>
      <c r="G10" s="18"/>
      <c r="H10" s="18"/>
      <c r="I10" s="18"/>
      <c r="J10" s="18"/>
      <c r="K10" s="18"/>
    </row>
    <row r="11" spans="1:11">
      <c r="A11" s="17"/>
      <c r="B11" s="35"/>
      <c r="C11" s="3"/>
      <c r="D11" s="3"/>
      <c r="E11" s="3"/>
      <c r="F11" s="3"/>
      <c r="G11" s="3"/>
      <c r="H11" s="3"/>
      <c r="I11" s="3"/>
      <c r="J11" s="3"/>
      <c r="K11" s="3"/>
    </row>
    <row r="12" spans="1:11">
      <c r="A12" s="19" t="s">
        <v>8</v>
      </c>
      <c r="B12" s="38">
        <v>0</v>
      </c>
      <c r="C12" s="47">
        <v>0</v>
      </c>
      <c r="D12" s="20">
        <v>3</v>
      </c>
      <c r="E12" s="20">
        <v>0</v>
      </c>
      <c r="F12" s="20">
        <v>0</v>
      </c>
      <c r="G12" s="20">
        <v>0</v>
      </c>
      <c r="H12" s="20">
        <v>3</v>
      </c>
      <c r="I12" s="20">
        <v>0</v>
      </c>
      <c r="J12" s="20">
        <v>0</v>
      </c>
      <c r="K12" s="20">
        <v>1</v>
      </c>
    </row>
    <row r="13" spans="1:11">
      <c r="A13" s="21" t="s">
        <v>9</v>
      </c>
      <c r="B13" s="39">
        <v>55</v>
      </c>
      <c r="C13" s="48">
        <v>36</v>
      </c>
      <c r="D13" s="22">
        <v>32</v>
      </c>
      <c r="E13" s="22">
        <v>19</v>
      </c>
      <c r="F13" s="22">
        <v>57</v>
      </c>
      <c r="G13" s="22">
        <v>69</v>
      </c>
      <c r="H13" s="22">
        <v>50</v>
      </c>
      <c r="I13" s="22">
        <v>74</v>
      </c>
      <c r="J13" s="22">
        <v>75</v>
      </c>
      <c r="K13" s="22">
        <v>60</v>
      </c>
    </row>
    <row r="14" spans="1:11">
      <c r="A14" s="21" t="s">
        <v>10</v>
      </c>
      <c r="B14" s="39">
        <v>135</v>
      </c>
      <c r="C14" s="48">
        <v>130</v>
      </c>
      <c r="D14" s="22">
        <v>135</v>
      </c>
      <c r="E14" s="22">
        <v>92</v>
      </c>
      <c r="F14" s="22">
        <v>141</v>
      </c>
      <c r="G14" s="22">
        <v>179</v>
      </c>
      <c r="H14" s="22">
        <v>113</v>
      </c>
      <c r="I14" s="22">
        <v>129</v>
      </c>
      <c r="J14" s="22">
        <v>137</v>
      </c>
      <c r="K14" s="22">
        <v>105</v>
      </c>
    </row>
    <row r="15" spans="1:11">
      <c r="A15" s="23" t="s">
        <v>0</v>
      </c>
      <c r="B15" s="40">
        <f>SUM(B12:B14)</f>
        <v>190</v>
      </c>
      <c r="C15" s="49">
        <f>SUM(C12:C14)</f>
        <v>166</v>
      </c>
      <c r="D15" s="15">
        <f>SUM(D12:D14)</f>
        <v>170</v>
      </c>
      <c r="E15" s="15">
        <f>SUM(E12:E14)</f>
        <v>111</v>
      </c>
      <c r="F15" s="15">
        <f t="shared" ref="F15:K15" si="1">SUM(F12:F14)</f>
        <v>198</v>
      </c>
      <c r="G15" s="15">
        <f t="shared" si="1"/>
        <v>248</v>
      </c>
      <c r="H15" s="15">
        <f t="shared" si="1"/>
        <v>166</v>
      </c>
      <c r="I15" s="15">
        <f t="shared" si="1"/>
        <v>203</v>
      </c>
      <c r="J15" s="15">
        <f t="shared" si="1"/>
        <v>212</v>
      </c>
      <c r="K15" s="15">
        <f t="shared" si="1"/>
        <v>166</v>
      </c>
    </row>
    <row r="16" spans="1:11">
      <c r="A16" s="14"/>
      <c r="B16" s="24"/>
      <c r="C16" s="24"/>
      <c r="D16" s="15"/>
      <c r="E16" s="15"/>
      <c r="F16" s="15"/>
      <c r="G16" s="15"/>
      <c r="H16" s="15"/>
      <c r="I16" s="15"/>
      <c r="J16" s="15"/>
      <c r="K16" s="15"/>
    </row>
    <row r="17" spans="1:11" ht="15.75">
      <c r="A17" s="16" t="s">
        <v>11</v>
      </c>
      <c r="B17" s="34">
        <f>B$5</f>
        <v>2023</v>
      </c>
      <c r="C17" s="43">
        <f>C$5</f>
        <v>2022</v>
      </c>
      <c r="D17" s="10">
        <f>D$5</f>
        <v>2021</v>
      </c>
      <c r="E17" s="10">
        <f>E$5</f>
        <v>2020</v>
      </c>
      <c r="F17" s="10">
        <f>F$5</f>
        <v>2019</v>
      </c>
      <c r="G17" s="10">
        <f t="shared" ref="G17:K17" si="2">G$5</f>
        <v>2018</v>
      </c>
      <c r="H17" s="10">
        <f t="shared" si="2"/>
        <v>2017</v>
      </c>
      <c r="I17" s="10">
        <f t="shared" si="2"/>
        <v>2016</v>
      </c>
      <c r="J17" s="10">
        <f t="shared" si="2"/>
        <v>2015</v>
      </c>
      <c r="K17" s="10">
        <f t="shared" si="2"/>
        <v>2014</v>
      </c>
    </row>
    <row r="18" spans="1:11">
      <c r="A18" s="3" t="s">
        <v>12</v>
      </c>
      <c r="B18" s="37"/>
      <c r="C18" s="46"/>
      <c r="D18" s="18"/>
      <c r="E18" s="18"/>
      <c r="F18" s="18"/>
      <c r="G18" s="18"/>
      <c r="H18" s="18"/>
      <c r="I18" s="18"/>
      <c r="J18" s="18"/>
      <c r="K18" s="18"/>
    </row>
    <row r="19" spans="1:11">
      <c r="A19" s="3"/>
      <c r="B19" s="35"/>
      <c r="C19" s="3"/>
      <c r="D19" s="18"/>
      <c r="E19" s="18"/>
      <c r="F19" s="18"/>
      <c r="G19" s="18"/>
      <c r="H19" s="18"/>
      <c r="I19" s="18"/>
      <c r="J19" s="18"/>
      <c r="K19" s="18"/>
    </row>
    <row r="20" spans="1:11">
      <c r="A20" s="19" t="s">
        <v>13</v>
      </c>
      <c r="B20" s="38">
        <v>9</v>
      </c>
      <c r="C20" s="47">
        <v>10</v>
      </c>
      <c r="D20" s="20">
        <v>10</v>
      </c>
      <c r="E20" s="20">
        <v>9</v>
      </c>
      <c r="F20" s="20">
        <v>13</v>
      </c>
      <c r="G20" s="20">
        <v>9</v>
      </c>
      <c r="H20" s="20">
        <v>15</v>
      </c>
      <c r="I20" s="20">
        <v>16</v>
      </c>
      <c r="J20" s="20">
        <v>29</v>
      </c>
      <c r="K20" s="20">
        <v>11</v>
      </c>
    </row>
    <row r="21" spans="1:11">
      <c r="A21" s="21" t="s">
        <v>14</v>
      </c>
      <c r="B21" s="39">
        <v>0</v>
      </c>
      <c r="C21" s="48">
        <v>0</v>
      </c>
      <c r="D21" s="22">
        <v>2</v>
      </c>
      <c r="E21" s="22">
        <v>0</v>
      </c>
      <c r="F21" s="22">
        <v>1</v>
      </c>
      <c r="G21" s="22">
        <v>4</v>
      </c>
      <c r="H21" s="22">
        <v>11</v>
      </c>
      <c r="I21" s="22">
        <v>4</v>
      </c>
      <c r="J21" s="22">
        <v>13</v>
      </c>
      <c r="K21" s="22">
        <v>6</v>
      </c>
    </row>
    <row r="22" spans="1:11">
      <c r="A22" s="21" t="s">
        <v>15</v>
      </c>
      <c r="B22" s="39">
        <v>4</v>
      </c>
      <c r="C22" s="48">
        <v>16</v>
      </c>
      <c r="D22" s="22">
        <v>3</v>
      </c>
      <c r="E22" s="22">
        <v>6</v>
      </c>
      <c r="F22" s="22">
        <v>0</v>
      </c>
      <c r="G22" s="22">
        <v>3</v>
      </c>
      <c r="H22" s="22">
        <v>7</v>
      </c>
      <c r="I22" s="22">
        <v>4</v>
      </c>
      <c r="J22" s="22">
        <v>4</v>
      </c>
      <c r="K22" s="22">
        <v>6</v>
      </c>
    </row>
    <row r="23" spans="1:11">
      <c r="A23" s="21" t="s">
        <v>16</v>
      </c>
      <c r="B23" s="39">
        <v>7</v>
      </c>
      <c r="C23" s="48">
        <v>7</v>
      </c>
      <c r="D23" s="22">
        <v>10</v>
      </c>
      <c r="E23" s="22">
        <v>10</v>
      </c>
      <c r="F23" s="22">
        <v>16</v>
      </c>
      <c r="G23" s="22">
        <v>3</v>
      </c>
      <c r="H23" s="22">
        <v>10</v>
      </c>
      <c r="I23" s="22">
        <v>7</v>
      </c>
      <c r="J23" s="22">
        <v>26</v>
      </c>
      <c r="K23" s="22">
        <v>12</v>
      </c>
    </row>
    <row r="24" spans="1:11">
      <c r="A24" s="21" t="s">
        <v>17</v>
      </c>
      <c r="B24" s="39">
        <v>1</v>
      </c>
      <c r="C24" s="48">
        <v>0</v>
      </c>
      <c r="D24" s="22">
        <v>0</v>
      </c>
      <c r="E24" s="22">
        <v>1</v>
      </c>
      <c r="F24" s="22">
        <v>5</v>
      </c>
      <c r="G24" s="22">
        <v>3</v>
      </c>
      <c r="H24" s="22">
        <v>6</v>
      </c>
      <c r="I24" s="22">
        <v>4</v>
      </c>
      <c r="J24" s="22">
        <v>15</v>
      </c>
      <c r="K24" s="22">
        <v>6</v>
      </c>
    </row>
    <row r="25" spans="1:11">
      <c r="A25" s="21" t="s">
        <v>18</v>
      </c>
      <c r="B25" s="39">
        <v>0</v>
      </c>
      <c r="C25" s="48">
        <v>0</v>
      </c>
      <c r="D25" s="22">
        <v>1</v>
      </c>
      <c r="E25" s="22">
        <v>0</v>
      </c>
      <c r="F25" s="22">
        <v>0</v>
      </c>
      <c r="G25" s="22">
        <v>0</v>
      </c>
      <c r="H25" s="22">
        <v>0</v>
      </c>
      <c r="I25" s="22">
        <v>2</v>
      </c>
      <c r="J25" s="22">
        <v>3</v>
      </c>
      <c r="K25" s="22">
        <v>1</v>
      </c>
    </row>
    <row r="26" spans="1:11" s="4" customFormat="1">
      <c r="A26" s="55" t="s">
        <v>30</v>
      </c>
      <c r="B26" s="39">
        <v>5</v>
      </c>
      <c r="C26" s="48">
        <v>1</v>
      </c>
      <c r="D26" s="22">
        <v>1</v>
      </c>
      <c r="E26" s="25" t="s">
        <v>1</v>
      </c>
      <c r="F26" s="25" t="s">
        <v>1</v>
      </c>
      <c r="G26" s="25" t="s">
        <v>1</v>
      </c>
      <c r="H26" s="25" t="s">
        <v>1</v>
      </c>
      <c r="I26" s="25" t="s">
        <v>1</v>
      </c>
      <c r="J26" s="25" t="s">
        <v>1</v>
      </c>
      <c r="K26" s="25" t="s">
        <v>1</v>
      </c>
    </row>
    <row r="27" spans="1:11" s="4" customFormat="1">
      <c r="A27" s="55" t="s">
        <v>31</v>
      </c>
      <c r="B27" s="39">
        <v>12</v>
      </c>
      <c r="C27" s="48">
        <v>15</v>
      </c>
      <c r="D27" s="22">
        <v>3</v>
      </c>
      <c r="E27" s="25" t="s">
        <v>1</v>
      </c>
      <c r="F27" s="25" t="s">
        <v>1</v>
      </c>
      <c r="G27" s="25" t="s">
        <v>1</v>
      </c>
      <c r="H27" s="25" t="s">
        <v>1</v>
      </c>
      <c r="I27" s="25" t="s">
        <v>1</v>
      </c>
      <c r="J27" s="25" t="s">
        <v>1</v>
      </c>
      <c r="K27" s="25" t="s">
        <v>1</v>
      </c>
    </row>
    <row r="28" spans="1:11">
      <c r="A28" s="21" t="s">
        <v>19</v>
      </c>
      <c r="B28" s="39">
        <v>2</v>
      </c>
      <c r="C28" s="48">
        <v>8</v>
      </c>
      <c r="D28" s="22">
        <v>30</v>
      </c>
      <c r="E28" s="22">
        <v>35</v>
      </c>
      <c r="F28" s="22">
        <v>25</v>
      </c>
      <c r="G28" s="22">
        <v>37</v>
      </c>
      <c r="H28" s="25" t="s">
        <v>1</v>
      </c>
      <c r="I28" s="25" t="s">
        <v>1</v>
      </c>
      <c r="J28" s="25" t="s">
        <v>1</v>
      </c>
      <c r="K28" s="25" t="s">
        <v>1</v>
      </c>
    </row>
    <row r="29" spans="1:11">
      <c r="A29" s="21" t="s">
        <v>32</v>
      </c>
      <c r="B29" s="39">
        <v>71</v>
      </c>
      <c r="C29" s="48">
        <v>79</v>
      </c>
      <c r="D29" s="22">
        <v>63</v>
      </c>
      <c r="E29" s="22">
        <v>45</v>
      </c>
      <c r="F29" s="22">
        <v>110</v>
      </c>
      <c r="G29" s="22">
        <v>156</v>
      </c>
      <c r="H29" s="22">
        <v>33</v>
      </c>
      <c r="I29" s="22">
        <v>83</v>
      </c>
      <c r="J29" s="22">
        <v>41</v>
      </c>
      <c r="K29" s="22">
        <v>46</v>
      </c>
    </row>
    <row r="30" spans="1:11">
      <c r="A30" s="21" t="s">
        <v>20</v>
      </c>
      <c r="B30" s="39">
        <v>7</v>
      </c>
      <c r="C30" s="48">
        <v>6</v>
      </c>
      <c r="D30" s="22">
        <v>7</v>
      </c>
      <c r="E30" s="22">
        <v>12</v>
      </c>
      <c r="F30" s="22">
        <v>15</v>
      </c>
      <c r="G30" s="22">
        <v>9</v>
      </c>
      <c r="H30" s="22">
        <v>7</v>
      </c>
      <c r="I30" s="22">
        <v>2</v>
      </c>
      <c r="J30" s="22">
        <v>1</v>
      </c>
      <c r="K30" s="22">
        <v>2</v>
      </c>
    </row>
    <row r="31" spans="1:11">
      <c r="A31" s="21" t="s">
        <v>21</v>
      </c>
      <c r="B31" s="39">
        <v>29</v>
      </c>
      <c r="C31" s="48">
        <v>9</v>
      </c>
      <c r="D31" s="22">
        <v>2</v>
      </c>
      <c r="E31" s="22">
        <v>2</v>
      </c>
      <c r="F31" s="22">
        <v>5</v>
      </c>
      <c r="G31" s="22">
        <v>4</v>
      </c>
      <c r="H31" s="22">
        <v>4</v>
      </c>
      <c r="I31" s="22">
        <v>0</v>
      </c>
      <c r="J31" s="22">
        <v>7</v>
      </c>
      <c r="K31" s="22">
        <v>2</v>
      </c>
    </row>
    <row r="32" spans="1:11">
      <c r="A32" s="21" t="s">
        <v>22</v>
      </c>
      <c r="B32" s="39">
        <v>0</v>
      </c>
      <c r="C32" s="48">
        <v>1</v>
      </c>
      <c r="D32" s="22">
        <v>0</v>
      </c>
      <c r="E32" s="22">
        <v>0</v>
      </c>
      <c r="F32" s="22">
        <v>0</v>
      </c>
      <c r="G32" s="22">
        <v>0</v>
      </c>
      <c r="H32" s="22">
        <v>1</v>
      </c>
      <c r="I32" s="22">
        <v>2</v>
      </c>
      <c r="J32" s="22">
        <v>0</v>
      </c>
      <c r="K32" s="22">
        <v>1</v>
      </c>
    </row>
    <row r="33" spans="1:11">
      <c r="A33" s="21" t="s">
        <v>23</v>
      </c>
      <c r="B33" s="39">
        <v>42</v>
      </c>
      <c r="C33" s="48">
        <v>14</v>
      </c>
      <c r="D33" s="22">
        <v>15</v>
      </c>
      <c r="E33" s="22">
        <v>3</v>
      </c>
      <c r="F33" s="22">
        <v>2</v>
      </c>
      <c r="G33" s="22">
        <v>10</v>
      </c>
      <c r="H33" s="22">
        <v>36</v>
      </c>
      <c r="I33" s="22">
        <v>27</v>
      </c>
      <c r="J33" s="22">
        <v>10</v>
      </c>
      <c r="K33" s="22">
        <v>12</v>
      </c>
    </row>
    <row r="34" spans="1:11">
      <c r="A34" s="26" t="s">
        <v>0</v>
      </c>
      <c r="B34" s="40">
        <f t="shared" ref="B34:K34" si="3">SUM(B20:B33)</f>
        <v>189</v>
      </c>
      <c r="C34" s="49">
        <f t="shared" si="3"/>
        <v>166</v>
      </c>
      <c r="D34" s="27">
        <f t="shared" si="3"/>
        <v>147</v>
      </c>
      <c r="E34" s="27">
        <f t="shared" si="3"/>
        <v>123</v>
      </c>
      <c r="F34" s="27">
        <f t="shared" si="3"/>
        <v>192</v>
      </c>
      <c r="G34" s="27">
        <f t="shared" si="3"/>
        <v>238</v>
      </c>
      <c r="H34" s="27">
        <f t="shared" si="3"/>
        <v>130</v>
      </c>
      <c r="I34" s="27">
        <f t="shared" si="3"/>
        <v>151</v>
      </c>
      <c r="J34" s="27">
        <f t="shared" si="3"/>
        <v>149</v>
      </c>
      <c r="K34" s="27">
        <f t="shared" si="3"/>
        <v>105</v>
      </c>
    </row>
    <row r="35" spans="1:11">
      <c r="A35" s="28"/>
      <c r="B35" s="29"/>
      <c r="C35" s="50"/>
      <c r="D35" s="29"/>
      <c r="E35" s="29"/>
      <c r="F35" s="29"/>
      <c r="G35" s="29"/>
      <c r="H35" s="29"/>
      <c r="I35" s="29"/>
      <c r="J35" s="29"/>
      <c r="K35" s="29"/>
    </row>
    <row r="36" spans="1:11">
      <c r="A36" s="28"/>
      <c r="B36" s="29"/>
      <c r="C36" s="50"/>
      <c r="D36" s="29"/>
      <c r="E36" s="29"/>
      <c r="F36" s="29"/>
      <c r="G36" s="29"/>
      <c r="H36" s="29"/>
      <c r="I36" s="29"/>
      <c r="J36" s="29"/>
      <c r="K36" s="29"/>
    </row>
    <row r="37" spans="1:11">
      <c r="A37" s="28"/>
      <c r="B37" s="29"/>
      <c r="C37" s="50"/>
      <c r="D37" s="29"/>
      <c r="E37" s="29"/>
      <c r="F37" s="29"/>
      <c r="G37" s="29"/>
      <c r="H37" s="29"/>
      <c r="I37" s="29"/>
      <c r="J37" s="29"/>
      <c r="K37" s="29"/>
    </row>
    <row r="38" spans="1:11">
      <c r="A38" s="28"/>
      <c r="B38" s="29"/>
      <c r="C38" s="50"/>
      <c r="D38" s="29"/>
      <c r="E38" s="29"/>
      <c r="F38" s="29"/>
      <c r="G38" s="29"/>
      <c r="H38" s="29"/>
      <c r="I38" s="29"/>
      <c r="J38" s="29"/>
      <c r="K38" s="29"/>
    </row>
    <row r="39" spans="1:11" s="4" customFormat="1" ht="20.25">
      <c r="A39" s="9" t="s">
        <v>24</v>
      </c>
      <c r="B39" s="34">
        <f>B$5</f>
        <v>2023</v>
      </c>
      <c r="C39" s="43">
        <f>C$5</f>
        <v>2022</v>
      </c>
      <c r="D39" s="10">
        <f>D$5</f>
        <v>2021</v>
      </c>
      <c r="E39" s="10">
        <f>E$5</f>
        <v>2020</v>
      </c>
      <c r="F39" s="10">
        <f>F$5</f>
        <v>2019</v>
      </c>
      <c r="G39" s="10">
        <f t="shared" ref="G39:K39" si="4">G$5</f>
        <v>2018</v>
      </c>
      <c r="H39" s="10">
        <f t="shared" si="4"/>
        <v>2017</v>
      </c>
      <c r="I39" s="10">
        <f t="shared" si="4"/>
        <v>2016</v>
      </c>
      <c r="J39" s="10">
        <f t="shared" si="4"/>
        <v>2015</v>
      </c>
      <c r="K39" s="10">
        <f t="shared" si="4"/>
        <v>2014</v>
      </c>
    </row>
    <row r="40" spans="1:11">
      <c r="A40" s="11"/>
      <c r="B40" s="35"/>
      <c r="C40" s="3"/>
      <c r="D40" s="3"/>
      <c r="E40" s="3"/>
      <c r="F40" s="3"/>
      <c r="G40" s="3"/>
      <c r="H40" s="3"/>
      <c r="I40" s="3"/>
      <c r="J40" s="3"/>
      <c r="K40" s="3"/>
    </row>
    <row r="41" spans="1:11" ht="15.75">
      <c r="A41" s="30" t="s">
        <v>25</v>
      </c>
      <c r="B41" s="36">
        <v>9</v>
      </c>
      <c r="C41" s="44">
        <v>5</v>
      </c>
      <c r="D41" s="13">
        <v>8</v>
      </c>
      <c r="E41" s="13">
        <v>8</v>
      </c>
      <c r="F41" s="13">
        <v>3</v>
      </c>
      <c r="G41" s="13">
        <v>11</v>
      </c>
      <c r="H41" s="13">
        <v>14</v>
      </c>
      <c r="I41" s="13">
        <v>18</v>
      </c>
      <c r="J41" s="13">
        <v>17</v>
      </c>
      <c r="K41" s="13">
        <v>12</v>
      </c>
    </row>
    <row r="42" spans="1:11">
      <c r="A42" s="14"/>
      <c r="B42" s="14"/>
      <c r="C42" s="45"/>
      <c r="D42" s="15"/>
      <c r="E42" s="15"/>
      <c r="F42" s="15"/>
      <c r="G42" s="15"/>
      <c r="H42" s="15"/>
      <c r="I42" s="15"/>
      <c r="J42" s="15"/>
      <c r="K42" s="15"/>
    </row>
    <row r="43" spans="1:11" ht="15.75">
      <c r="A43" s="16" t="s">
        <v>6</v>
      </c>
      <c r="B43" s="34">
        <f>B$5</f>
        <v>2023</v>
      </c>
      <c r="C43" s="43">
        <f>C$5</f>
        <v>2022</v>
      </c>
      <c r="D43" s="10">
        <f>D$5</f>
        <v>2021</v>
      </c>
      <c r="E43" s="10">
        <f>E$5</f>
        <v>2020</v>
      </c>
      <c r="F43" s="10">
        <f>F$5</f>
        <v>2019</v>
      </c>
      <c r="G43" s="10">
        <f t="shared" ref="G43:K43" si="5">G$5</f>
        <v>2018</v>
      </c>
      <c r="H43" s="10">
        <f t="shared" si="5"/>
        <v>2017</v>
      </c>
      <c r="I43" s="10">
        <f t="shared" si="5"/>
        <v>2016</v>
      </c>
      <c r="J43" s="10">
        <f t="shared" si="5"/>
        <v>2015</v>
      </c>
      <c r="K43" s="10">
        <f t="shared" si="5"/>
        <v>2014</v>
      </c>
    </row>
    <row r="44" spans="1:11">
      <c r="A44" s="3" t="s">
        <v>7</v>
      </c>
      <c r="B44" s="37"/>
      <c r="C44" s="46"/>
      <c r="D44" s="18"/>
      <c r="E44" s="18"/>
      <c r="F44" s="18"/>
      <c r="G44" s="18"/>
      <c r="H44" s="18"/>
      <c r="I44" s="18"/>
      <c r="J44" s="18"/>
      <c r="K44" s="18"/>
    </row>
    <row r="45" spans="1:11">
      <c r="A45" s="17"/>
      <c r="B45" s="35"/>
      <c r="C45" s="3"/>
      <c r="D45" s="3"/>
      <c r="E45" s="3"/>
      <c r="F45" s="3"/>
      <c r="G45" s="3"/>
      <c r="H45" s="3"/>
      <c r="I45" s="3"/>
      <c r="J45" s="3"/>
      <c r="K45" s="3"/>
    </row>
    <row r="46" spans="1:11">
      <c r="A46" s="19" t="s">
        <v>8</v>
      </c>
      <c r="B46" s="38">
        <v>0</v>
      </c>
      <c r="C46" s="47">
        <v>0</v>
      </c>
      <c r="D46" s="20">
        <v>0</v>
      </c>
      <c r="E46" s="20">
        <v>2</v>
      </c>
      <c r="F46" s="20">
        <v>1</v>
      </c>
      <c r="G46" s="20">
        <v>4</v>
      </c>
      <c r="H46" s="20">
        <v>6</v>
      </c>
      <c r="I46" s="20">
        <v>6</v>
      </c>
      <c r="J46" s="20">
        <v>2</v>
      </c>
      <c r="K46" s="20">
        <v>5</v>
      </c>
    </row>
    <row r="47" spans="1:11">
      <c r="A47" s="21" t="s">
        <v>9</v>
      </c>
      <c r="B47" s="39">
        <v>5</v>
      </c>
      <c r="C47" s="48">
        <v>7</v>
      </c>
      <c r="D47" s="22">
        <v>19</v>
      </c>
      <c r="E47" s="22">
        <v>5</v>
      </c>
      <c r="F47" s="22">
        <v>3</v>
      </c>
      <c r="G47" s="22">
        <v>12</v>
      </c>
      <c r="H47" s="22">
        <v>7</v>
      </c>
      <c r="I47" s="22">
        <v>8</v>
      </c>
      <c r="J47" s="22">
        <v>7</v>
      </c>
      <c r="K47" s="22">
        <v>4</v>
      </c>
    </row>
    <row r="48" spans="1:11">
      <c r="A48" s="21" t="s">
        <v>10</v>
      </c>
      <c r="B48" s="39">
        <v>5</v>
      </c>
      <c r="C48" s="48">
        <v>4</v>
      </c>
      <c r="D48" s="22">
        <v>4</v>
      </c>
      <c r="E48" s="22">
        <v>1</v>
      </c>
      <c r="F48" s="22">
        <v>1</v>
      </c>
      <c r="G48" s="22">
        <v>9</v>
      </c>
      <c r="H48" s="22">
        <v>7</v>
      </c>
      <c r="I48" s="22">
        <v>16</v>
      </c>
      <c r="J48" s="22">
        <v>11</v>
      </c>
      <c r="K48" s="22">
        <v>3</v>
      </c>
    </row>
    <row r="49" spans="1:11">
      <c r="A49" s="23" t="s">
        <v>2</v>
      </c>
      <c r="B49" s="41">
        <f>SUM(B46:B48)</f>
        <v>10</v>
      </c>
      <c r="C49" s="51">
        <f>SUM(C46:C48)</f>
        <v>11</v>
      </c>
      <c r="D49" s="31">
        <f>SUM(D46:D48)</f>
        <v>23</v>
      </c>
      <c r="E49" s="31">
        <f>SUM(E46:E48)</f>
        <v>8</v>
      </c>
      <c r="F49" s="31">
        <f t="shared" ref="F49:K49" si="6">SUM(F46:F48)</f>
        <v>5</v>
      </c>
      <c r="G49" s="31">
        <f t="shared" si="6"/>
        <v>25</v>
      </c>
      <c r="H49" s="31">
        <f t="shared" si="6"/>
        <v>20</v>
      </c>
      <c r="I49" s="31">
        <f t="shared" si="6"/>
        <v>30</v>
      </c>
      <c r="J49" s="31">
        <f t="shared" si="6"/>
        <v>20</v>
      </c>
      <c r="K49" s="31">
        <f t="shared" si="6"/>
        <v>12</v>
      </c>
    </row>
    <row r="50" spans="1:1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</row>
    <row r="51" spans="1:11" ht="15.75">
      <c r="A51" s="16" t="s">
        <v>11</v>
      </c>
      <c r="B51" s="34">
        <f>B$5</f>
        <v>2023</v>
      </c>
      <c r="C51" s="43">
        <f>C$5</f>
        <v>2022</v>
      </c>
      <c r="D51" s="10">
        <f>D$5</f>
        <v>2021</v>
      </c>
      <c r="E51" s="10">
        <f>E$5</f>
        <v>2020</v>
      </c>
      <c r="F51" s="10">
        <f>F$5</f>
        <v>2019</v>
      </c>
      <c r="G51" s="10">
        <f t="shared" ref="G51:K51" si="7">G$5</f>
        <v>2018</v>
      </c>
      <c r="H51" s="10">
        <f t="shared" si="7"/>
        <v>2017</v>
      </c>
      <c r="I51" s="10">
        <f t="shared" si="7"/>
        <v>2016</v>
      </c>
      <c r="J51" s="10">
        <f t="shared" si="7"/>
        <v>2015</v>
      </c>
      <c r="K51" s="10">
        <f t="shared" si="7"/>
        <v>2014</v>
      </c>
    </row>
    <row r="52" spans="1:11">
      <c r="A52" s="3" t="s">
        <v>12</v>
      </c>
      <c r="B52" s="37"/>
      <c r="C52" s="46"/>
      <c r="D52" s="18"/>
      <c r="E52" s="18"/>
      <c r="F52" s="18"/>
      <c r="G52" s="18"/>
      <c r="H52" s="18"/>
      <c r="I52" s="18"/>
      <c r="J52" s="18"/>
      <c r="K52" s="18"/>
    </row>
    <row r="53" spans="1:11">
      <c r="A53" s="17"/>
      <c r="B53" s="35"/>
      <c r="C53" s="3"/>
      <c r="D53" s="3"/>
      <c r="E53" s="3"/>
      <c r="F53" s="3"/>
      <c r="G53" s="3"/>
      <c r="H53" s="3"/>
      <c r="I53" s="3"/>
      <c r="J53" s="3"/>
      <c r="K53" s="3"/>
    </row>
    <row r="54" spans="1:11">
      <c r="A54" s="19" t="s">
        <v>26</v>
      </c>
      <c r="B54" s="38">
        <v>0</v>
      </c>
      <c r="C54" s="47">
        <v>0</v>
      </c>
      <c r="D54" s="20">
        <v>0</v>
      </c>
      <c r="E54" s="20">
        <v>7</v>
      </c>
      <c r="F54" s="20">
        <v>1</v>
      </c>
      <c r="G54" s="20">
        <v>6</v>
      </c>
      <c r="H54" s="20">
        <v>6</v>
      </c>
      <c r="I54" s="20">
        <v>7</v>
      </c>
      <c r="J54" s="20">
        <v>3</v>
      </c>
      <c r="K54" s="20">
        <v>5</v>
      </c>
    </row>
    <row r="55" spans="1:11">
      <c r="A55" s="21" t="s">
        <v>27</v>
      </c>
      <c r="B55" s="39">
        <v>6</v>
      </c>
      <c r="C55" s="48">
        <v>2</v>
      </c>
      <c r="D55" s="22">
        <v>1</v>
      </c>
      <c r="E55" s="22">
        <v>1</v>
      </c>
      <c r="F55" s="22">
        <v>2</v>
      </c>
      <c r="G55" s="22">
        <v>3</v>
      </c>
      <c r="H55" s="22">
        <v>4</v>
      </c>
      <c r="I55" s="22">
        <v>8</v>
      </c>
      <c r="J55" s="22">
        <v>11</v>
      </c>
      <c r="K55" s="22">
        <v>5</v>
      </c>
    </row>
    <row r="56" spans="1:11">
      <c r="A56" s="21" t="s">
        <v>23</v>
      </c>
      <c r="B56" s="39">
        <v>7</v>
      </c>
      <c r="C56" s="48">
        <v>4</v>
      </c>
      <c r="D56" s="22">
        <v>8</v>
      </c>
      <c r="E56" s="22">
        <v>0</v>
      </c>
      <c r="F56" s="22">
        <v>0</v>
      </c>
      <c r="G56" s="22">
        <v>3</v>
      </c>
      <c r="H56" s="22">
        <v>4</v>
      </c>
      <c r="I56" s="22">
        <v>4</v>
      </c>
      <c r="J56" s="22">
        <v>3</v>
      </c>
      <c r="K56" s="22">
        <v>2</v>
      </c>
    </row>
    <row r="57" spans="1:11">
      <c r="A57" s="23" t="s">
        <v>2</v>
      </c>
      <c r="B57" s="41">
        <f>SUM(B54:B56)</f>
        <v>13</v>
      </c>
      <c r="C57" s="51">
        <f>SUM(C54:C56)</f>
        <v>6</v>
      </c>
      <c r="D57" s="31">
        <f>SUM(D54:D56)</f>
        <v>9</v>
      </c>
      <c r="E57" s="31">
        <f>SUM(E54:E56)</f>
        <v>8</v>
      </c>
      <c r="F57" s="31">
        <f t="shared" ref="F57:K57" si="8">SUM(F54:F56)</f>
        <v>3</v>
      </c>
      <c r="G57" s="31">
        <f t="shared" si="8"/>
        <v>12</v>
      </c>
      <c r="H57" s="31">
        <f t="shared" si="8"/>
        <v>14</v>
      </c>
      <c r="I57" s="31">
        <f t="shared" si="8"/>
        <v>19</v>
      </c>
      <c r="J57" s="31">
        <f t="shared" si="8"/>
        <v>17</v>
      </c>
      <c r="K57" s="31">
        <f t="shared" si="8"/>
        <v>12</v>
      </c>
    </row>
    <row r="58" spans="1:1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</row>
    <row r="61" spans="1:1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</row>
    <row r="62" spans="1:11" ht="40.5">
      <c r="A62" s="9" t="s">
        <v>28</v>
      </c>
      <c r="B62" s="34">
        <f>B$5</f>
        <v>2023</v>
      </c>
      <c r="C62" s="43">
        <f>C$5</f>
        <v>2022</v>
      </c>
      <c r="D62" s="10">
        <f>D$5</f>
        <v>2021</v>
      </c>
      <c r="E62" s="10">
        <f>E$5</f>
        <v>2020</v>
      </c>
      <c r="F62" s="10">
        <f>F$5</f>
        <v>2019</v>
      </c>
      <c r="G62" s="10">
        <f t="shared" ref="G62:K62" si="9">G$5</f>
        <v>2018</v>
      </c>
      <c r="H62" s="10">
        <f t="shared" si="9"/>
        <v>2017</v>
      </c>
      <c r="I62" s="10">
        <f t="shared" si="9"/>
        <v>2016</v>
      </c>
      <c r="J62" s="10">
        <f t="shared" si="9"/>
        <v>2015</v>
      </c>
      <c r="K62" s="10">
        <f t="shared" si="9"/>
        <v>2014</v>
      </c>
    </row>
    <row r="63" spans="1:11">
      <c r="A63" s="11"/>
      <c r="B63" s="37"/>
      <c r="C63" s="46"/>
      <c r="D63" s="3"/>
      <c r="E63" s="3"/>
      <c r="F63" s="3"/>
      <c r="G63" s="3"/>
      <c r="H63" s="3"/>
      <c r="I63" s="3"/>
      <c r="J63" s="3"/>
      <c r="K63" s="3"/>
    </row>
    <row r="64" spans="1:11">
      <c r="A64" s="32" t="s">
        <v>29</v>
      </c>
      <c r="B64" s="53">
        <v>6</v>
      </c>
      <c r="C64" s="54">
        <v>8</v>
      </c>
      <c r="D64" s="33">
        <v>7</v>
      </c>
      <c r="E64" s="33">
        <v>4</v>
      </c>
      <c r="F64" s="33">
        <v>15</v>
      </c>
      <c r="G64" s="33">
        <v>3</v>
      </c>
      <c r="H64" s="33">
        <v>6</v>
      </c>
      <c r="I64" s="33">
        <v>6</v>
      </c>
      <c r="J64" s="33">
        <v>7</v>
      </c>
      <c r="K64" s="33">
        <v>7</v>
      </c>
    </row>
  </sheetData>
  <pageMargins left="0.7" right="0.7" top="0.78740157499999996" bottom="0.78740157499999996" header="0.3" footer="0.3"/>
  <pageSetup paperSize="9" orientation="portrait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SP_Note xmlns="http://schemas.microsoft.com/sharepoint/v3/fields">
      <Terms xmlns="http://schemas.microsoft.com/office/infopath/2007/PartnerControls"/>
    </OSP_Note>
    <DocumentStatus_Note xmlns="http://schemas.microsoft.com/sharepoint/v3/fields" xsi:nil="true"/>
    <_dlc_DocId xmlns="156dd62c-3e4e-494c-bf72-b9bf391481ee">QQ7CV7YMZS54-958334791-81</_dlc_DocId>
    <_dlc_DocIdUrl xmlns="156dd62c-3e4e-494c-bf72-b9bf391481ee">
      <Url>https://dok.finma.ch/sites/2067-PR/_layouts/15/DocIdRedir.aspx?ID=QQ7CV7YMZS54-958334791-81</Url>
      <Description>QQ7CV7YMZS54-958334791-81</Description>
    </_dlc_DocIdUrl>
    <Projectname xmlns="EDE94700-760D-4322-9D25-898EC853010B">Geschäftsbericht 2023 (2067)</Projectname>
    <FinalDocument xmlns="EDE94700-760D-4322-9D25-898EC853010B">true</FinalDocument>
    <ProjectNr xmlns="EDE94700-760D-4322-9D25-898EC853010B">2067</ProjectNr>
    <DocumentDate xmlns="EDE94700-760D-4322-9D25-898EC853010B">2022-03-21T23:00:00+00:00</DocumentDate>
    <SentOn xmlns="EDE94700-760D-4322-9D25-898EC853010B" xsi:nil="true"/>
    <ReceivedAt xmlns="EDE94700-760D-4322-9D25-898EC853010B" xsi:nil="true"/>
    <Attachements xmlns="EDE94700-760D-4322-9D25-898EC853010B" xsi:nil="true"/>
    <Receiver xmlns="EDE94700-760D-4322-9D25-898EC853010B" xsi:nil="true"/>
    <Sender xmlns="EDE94700-760D-4322-9D25-898EC853010B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nma Projekt Email" ma:contentTypeID="0x0101002232FB31B5D2429FADE8EE170F84E94A00C249EF0FCEB64177B27D44B2B37490A7009AEA3BCEE0651F4995F5A4BB91AF9CCB" ma:contentTypeVersion="0" ma:contentTypeDescription="Repräsentiert eine Finma Projekt E-Mail" ma:contentTypeScope="" ma:versionID="10211631819b66124f47c908cba97049">
  <xsd:schema xmlns:xsd="http://www.w3.org/2001/XMLSchema" xmlns:xs="http://www.w3.org/2001/XMLSchema" xmlns:p="http://schemas.microsoft.com/office/2006/metadata/properties" xmlns:ns2="156dd62c-3e4e-494c-bf72-b9bf391481ee" xmlns:ns3="EDE94700-760D-4322-9D25-898EC853010B" xmlns:ns4="http://schemas.microsoft.com/sharepoint/v3/fields" targetNamespace="http://schemas.microsoft.com/office/2006/metadata/properties" ma:root="true" ma:fieldsID="36bbfd07eb3f1ac19c76a812fae98c4c" ns2:_="" ns3:_="" ns4:_="">
    <xsd:import namespace="156dd62c-3e4e-494c-bf72-b9bf391481ee"/>
    <xsd:import namespace="EDE94700-760D-4322-9D25-898EC853010B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ProjectNr" minOccurs="0"/>
                <xsd:element ref="ns3:Projectname" minOccurs="0"/>
                <xsd:element ref="ns4:OSP_Note" minOccurs="0"/>
                <xsd:element ref="ns4:DocumentStatus_Note" minOccurs="0"/>
                <xsd:element ref="ns3:FinalDocument" minOccurs="0"/>
                <xsd:element ref="ns3:DocumentDate"/>
                <xsd:element ref="ns3:Sender" minOccurs="0"/>
                <xsd:element ref="ns3:Receiver" minOccurs="0"/>
                <xsd:element ref="ns3:SentOn" minOccurs="0"/>
                <xsd:element ref="ns3:ReceivedAt" minOccurs="0"/>
                <xsd:element ref="ns3:Attacheme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6dd62c-3e4e-494c-bf72-b9bf391481ee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ert der Dokument-ID" ma:description="Der Wert der diesem Element zugewiesenen Dokument-ID.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Beständige ID" ma:description="ID beim Hinzufügen beibehalten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E94700-760D-4322-9D25-898EC853010B" elementFormDefault="qualified">
    <xsd:import namespace="http://schemas.microsoft.com/office/2006/documentManagement/types"/>
    <xsd:import namespace="http://schemas.microsoft.com/office/infopath/2007/PartnerControls"/>
    <xsd:element name="ProjectNr" ma:index="11" nillable="true" ma:displayName="Projekt-Nr." ma:internalName="ProjectNr" ma:readOnly="true">
      <xsd:simpleType>
        <xsd:restriction base="dms:Text"/>
      </xsd:simpleType>
    </xsd:element>
    <xsd:element name="Projectname" ma:index="12" nillable="true" ma:displayName="Projektname" ma:internalName="Projectname" ma:readOnly="true">
      <xsd:simpleType>
        <xsd:restriction base="dms:Text"/>
      </xsd:simpleType>
    </xsd:element>
    <xsd:element name="FinalDocument" ma:index="17" nillable="true" ma:displayName="Finales Dokument" ma:internalName="FinalDocument" ma:readOnly="false">
      <xsd:simpleType>
        <xsd:restriction base="dms:Boolean"/>
      </xsd:simpleType>
    </xsd:element>
    <xsd:element name="DocumentDate" ma:index="18" ma:displayName="Datum" ma:default="[today]" ma:description="Dokumentendatum" ma:format="DateOnly" ma:internalName="DocumentDate" ma:readOnly="false">
      <xsd:simpleType>
        <xsd:restriction base="dms:DateTime"/>
      </xsd:simpleType>
    </xsd:element>
    <xsd:element name="Sender" ma:index="19" nillable="true" ma:displayName="Von" ma:internalName="Sender">
      <xsd:simpleType>
        <xsd:restriction base="dms:Text"/>
      </xsd:simpleType>
    </xsd:element>
    <xsd:element name="Receiver" ma:index="20" nillable="true" ma:displayName="An" ma:internalName="Receiver">
      <xsd:simpleType>
        <xsd:restriction base="dms:Text"/>
      </xsd:simpleType>
    </xsd:element>
    <xsd:element name="SentOn" ma:index="21" nillable="true" ma:displayName="Gesendet am" ma:format="DateTime" ma:internalName="SentOn">
      <xsd:simpleType>
        <xsd:restriction base="dms:DateTime"/>
      </xsd:simpleType>
    </xsd:element>
    <xsd:element name="ReceivedAt" ma:index="22" nillable="true" ma:displayName="Empfangen am" ma:format="DateTime" ma:internalName="ReceivedAt">
      <xsd:simpleType>
        <xsd:restriction base="dms:DateTime"/>
      </xsd:simpleType>
    </xsd:element>
    <xsd:element name="Attachements" ma:index="23" nillable="true" ma:displayName="Anlagen" ma:description="Anzahl der Beilagen in der E-Mail" ma:internalName="Attachements" ma:readOnly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OSP_Note" ma:index="14" nillable="true" ma:taxonomy="true" ma:internalName="OSP_Note" ma:taxonomyFieldName="OSP" ma:displayName="Ordnungssystemposition" ma:readOnly="true" ma:fieldId="{47fc1aad-a32f-4b87-b398-8d261b0da966}" ma:sspId="27609f53-2d13-42be-a2b4-fd8d7f3f64db" ma:termSetId="6eefd7ee-d6f6-47de-bb49-f1d34202032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ocumentStatus_Note" ma:index="16" nillable="true" ma:displayName="DocumentStatus_Note" ma:hidden="true" ma:internalName="DocumentStatus_Not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232D506-FA2B-4BB9-97EF-6837274C5EBE}">
  <ds:schemaRefs>
    <ds:schemaRef ds:uri="http://purl.org/dc/terms/"/>
    <ds:schemaRef ds:uri="156dd62c-3e4e-494c-bf72-b9bf391481ee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schemas.microsoft.com/sharepoint/v3/fields"/>
    <ds:schemaRef ds:uri="EDE94700-760D-4322-9D25-898EC853010B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359BCC41-09FB-47F4-B8D7-37DE6A18C6A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E09E7B6-7BC4-4E13-9221-6FD46B7B1878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C6FF2D57-7C4A-4935-8F49-DCD14DFCCE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56dd62c-3e4e-494c-bf72-b9bf391481ee"/>
    <ds:schemaRef ds:uri="EDE94700-760D-4322-9D25-898EC853010B"/>
    <ds:schemaRef ds:uri="http://schemas.microsoft.com/sharepoint/v3/field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ap:Properties xmlns:vt="http://schemas.openxmlformats.org/officeDocument/2006/docPropsVTypes" xmlns:ap="http://schemas.openxmlformats.org/officeDocument/2006/extended-properties">
  <ap:TotalTime>0</ap:TotalTime>
  <ap:Application>Microsoft Excel</ap:Application>
  <ap:DocSecurity>0</ap:DocSecurity>
  <ap:ScaleCrop>false</ap:ScaleCrop>
  <ap:HeadingPairs>
    <vt:vector baseType="variant" size="2">
      <vt:variant>
        <vt:lpstr>Arbeitsblätter</vt:lpstr>
      </vt:variant>
      <vt:variant>
        <vt:i4>1</vt:i4>
      </vt:variant>
    </vt:vector>
  </ap:HeadingPairs>
  <ap:TitlesOfParts>
    <vt:vector baseType="lpstr" size="1">
      <vt:lpstr>Charges filed</vt:lpstr>
    </vt:vector>
  </ap:TitlesOfParts>
  <ap:LinksUpToDate>false</ap:LinksUpToDate>
  <ap:SharedDoc>false</ap:SharedDoc>
  <ap:HyperlinksChanged>false</ap:HyperlinksChanged>
  <ap:AppVersion>16.0300</ap:AppVersion>
  <ap:Company/>
  <ap:Manager/>
  <ap:HyperlinkBase/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/>
  <lastModifiedBy/>
  <dcterms:created xsi:type="dcterms:W3CDTF">2023-03-21T13:14:34.0000000Z</dcterms:created>
  <dcterms:modified xsi:type="dcterms:W3CDTF">2024-03-01T12:31:37.0000000Z</dcterms:modified>
  <dc:subject/>
  <category/>
  <keywords/>
  <dc:description/>
  <contentType/>
  <contentStatus/>
  <version/>
  <revision/>
  <dc:language/>
  <dc:identifier/>
</coreProperties>
</file>

<file path=docProps/custom.xml><?xml version="1.0" encoding="utf-8"?>
<op:Properties xmlns:vt="http://schemas.openxmlformats.org/officeDocument/2006/docPropsVTypes" xmlns:op="http://schemas.openxmlformats.org/officeDocument/2006/custom-properties">
  <op:property fmtid="{D5CDD505-2E9C-101B-9397-08002B2CF9AE}" pid="3" name="ContentTypeId">
    <vt:lpwstr>0x0101002232FB31B5D2429FADE8EE170F84E94A00C249EF0FCEB64177B27D44B2B37490A7009AEA3BCEE0651F4995F5A4BB91AF9CCB</vt:lpwstr>
  </op:property>
  <op:property fmtid="{D5CDD505-2E9C-101B-9397-08002B2CF9AE}" pid="4" name="OSP">
    <vt:lpwstr>2</vt:lpwstr>
  </op:property>
  <op:property fmtid="{D5CDD505-2E9C-101B-9397-08002B2CF9AE}" pid="5" name="_dlc_DocIdItemGuid">
    <vt:lpwstr>afc760a6-a249-4442-bbef-b260db87c3ad</vt:lpwstr>
  </op:property>
</op:Properties>
</file>