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ok.finma.ch/sites/2043-PR/GB19 - 2043/14 - Vorbereitung Web-Statistik/Webbereich Statistik Jahresbericht 2019 FR/"/>
    </mc:Choice>
  </mc:AlternateContent>
  <bookViews>
    <workbookView xWindow="0" yWindow="0" windowWidth="15630" windowHeight="5790"/>
  </bookViews>
  <sheets>
    <sheet name="Tableau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C60" i="1"/>
  <c r="B60" i="1"/>
  <c r="G49" i="1" l="1"/>
  <c r="F49" i="1"/>
  <c r="E49" i="1"/>
  <c r="D49" i="1"/>
  <c r="C49" i="1"/>
  <c r="B49" i="1"/>
  <c r="G41" i="1"/>
  <c r="F41" i="1"/>
  <c r="E41" i="1"/>
  <c r="D41" i="1"/>
  <c r="C41" i="1"/>
  <c r="B41" i="1"/>
  <c r="G37" i="1"/>
  <c r="F37" i="1"/>
  <c r="E37" i="1"/>
  <c r="D37" i="1"/>
  <c r="C37" i="1"/>
  <c r="B37" i="1"/>
  <c r="G17" i="1" l="1"/>
  <c r="F17" i="1"/>
  <c r="E17" i="1"/>
  <c r="D17" i="1"/>
  <c r="C17" i="1"/>
  <c r="B17" i="1"/>
  <c r="C9" i="1"/>
  <c r="D9" i="1"/>
  <c r="E9" i="1"/>
  <c r="F9" i="1"/>
  <c r="G9" i="1"/>
  <c r="B9" i="1"/>
  <c r="G55" i="1" l="1"/>
  <c r="F55" i="1"/>
  <c r="E55" i="1"/>
  <c r="D55" i="1"/>
  <c r="C55" i="1"/>
  <c r="B55" i="1"/>
  <c r="G47" i="1"/>
  <c r="F47" i="1"/>
  <c r="E47" i="1"/>
  <c r="D47" i="1"/>
  <c r="C47" i="1"/>
  <c r="B47" i="1"/>
  <c r="G32" i="1"/>
  <c r="F32" i="1"/>
  <c r="E32" i="1"/>
  <c r="D32" i="1"/>
  <c r="C32" i="1"/>
  <c r="B32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<sst xmlns="http://schemas.openxmlformats.org/spreadsheetml/2006/main" count="44" uniqueCount="31">
  <si>
    <t>Dénonciations auprès des autorités de poursuite pénale</t>
  </si>
  <si>
    <t>Dénonciations pénales au service de droit pénal du DFF</t>
  </si>
  <si>
    <t>TOTAL des dénonciations pénales</t>
  </si>
  <si>
    <t>Nombre de personnes dénoncées</t>
  </si>
  <si>
    <t>(plusieurs personnes possibles par dénonciation pénale)</t>
  </si>
  <si>
    <t>Inconnu</t>
  </si>
  <si>
    <t>Personnes morales nominativement désignées</t>
  </si>
  <si>
    <t>Personnes physiques nominativement désignées</t>
  </si>
  <si>
    <t>TOTAL</t>
  </si>
  <si>
    <t>Objets des dénonciations pénales</t>
  </si>
  <si>
    <t>(plusieurs objets possibles par dénonciation pénale)</t>
  </si>
  <si>
    <t>Acceptation de dépôts du public sans autorisation</t>
  </si>
  <si>
    <t>Utilisation du terme de « banque », etc.</t>
  </si>
  <si>
    <t>Négoce en valeurs mobilières sans autorisation</t>
  </si>
  <si>
    <t>Intermédiation financière selon la LBA sans autorisation/sans affiliation à un OAR</t>
  </si>
  <si>
    <t>Activité selon la LPCC exercée sans droit</t>
  </si>
  <si>
    <t>Activité d’assurance exercée sans droit</t>
  </si>
  <si>
    <t>Violation de la LSA</t>
  </si>
  <si>
    <t>–</t>
  </si>
  <si>
    <t>Obligation de déclarer selon la LBVM/selon la LIMF</t>
  </si>
  <si>
    <t>Obligation d’annonce selon la LBA</t>
  </si>
  <si>
    <t>Transmission de fausses informations à la FINMA</t>
  </si>
  <si>
    <t>Non-respect d’une décision de la FINMA</t>
  </si>
  <si>
    <t>Autres</t>
  </si>
  <si>
    <t>Dénonciations pénales aux cantons</t>
  </si>
  <si>
    <t xml:space="preserve">TOTAL des dénonciations pénales </t>
  </si>
  <si>
    <t>Total</t>
  </si>
  <si>
    <t>Violation du secret bancaire</t>
  </si>
  <si>
    <t>Infractions contre le patrimoine</t>
  </si>
  <si>
    <t>Communications finales au Ministère public de la Confédération</t>
  </si>
  <si>
    <t>Communications ayant caractère de dénonciation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</si>
</sst>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theme="1"/>
      <name val="Frutiger LT Com 45 Light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Frutiger LT Com 45 Light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Border="0" applyProtection="0"/>
    <xf numFmtId="0" fontId="3" fillId="0" borderId="0" applyFill="0" applyBorder="0" applyProtection="0"/>
    <xf numFmtId="0" fontId="6" fillId="0" borderId="0" applyFill="0" applyBorder="0" applyProtection="0"/>
    <xf numFmtId="0" fontId="6" fillId="0" borderId="0" applyFill="0" applyBorder="0" applyProtection="0"/>
    <xf numFmtId="2" fontId="4" fillId="0" borderId="3" applyFont="0">
      <alignment horizontal="right"/>
    </xf>
    <xf numFmtId="2" fontId="2" fillId="0" borderId="3" applyFont="0">
      <alignment horizontal="right"/>
    </xf>
  </cellStyleXfs>
  <cellXfs count="46">
    <xf numFmtId="0" fontId="0" fillId="0" borderId="0" xfId="0"/>
    <xf numFmtId="0" fontId="7" fillId="0" borderId="0" xfId="0" applyFont="1"/>
    <xf numFmtId="3" fontId="8" fillId="2" borderId="2" xfId="2" applyNumberFormat="1" applyFont="1" applyFill="1" applyBorder="1" applyAlignment="1">
      <alignment horizontal="right"/>
    </xf>
    <xf numFmtId="3" fontId="8" fillId="0" borderId="4" xfId="2" applyNumberFormat="1" applyFont="1" applyBorder="1"/>
    <xf numFmtId="0" fontId="9" fillId="0" borderId="0" xfId="1" applyFont="1" applyBorder="1"/>
    <xf numFmtId="3" fontId="8" fillId="0" borderId="0" xfId="2" applyNumberFormat="1" applyFont="1" applyBorder="1"/>
    <xf numFmtId="0" fontId="10" fillId="0" borderId="0" xfId="3" applyFont="1"/>
    <xf numFmtId="0" fontId="8" fillId="0" borderId="0" xfId="1" applyFont="1" applyBorder="1"/>
    <xf numFmtId="0" fontId="12" fillId="0" borderId="0" xfId="0" applyFont="1"/>
    <xf numFmtId="3" fontId="8" fillId="0" borderId="2" xfId="2" applyNumberFormat="1" applyFont="1" applyBorder="1" applyAlignment="1">
      <alignment horizontal="right"/>
    </xf>
    <xf numFmtId="3" fontId="8" fillId="2" borderId="4" xfId="2" applyNumberFormat="1" applyFont="1" applyFill="1" applyBorder="1" applyAlignment="1">
      <alignment horizontal="right"/>
    </xf>
    <xf numFmtId="3" fontId="8" fillId="0" borderId="4" xfId="2" applyNumberFormat="1" applyFont="1" applyBorder="1" applyAlignment="1">
      <alignment horizontal="right"/>
    </xf>
    <xf numFmtId="0" fontId="11" fillId="0" borderId="0" xfId="0" applyFont="1"/>
    <xf numFmtId="0" fontId="10" fillId="2" borderId="0" xfId="4" applyFont="1" applyFill="1"/>
    <xf numFmtId="0" fontId="10" fillId="0" borderId="0" xfId="4" applyFont="1"/>
    <xf numFmtId="0" fontId="10" fillId="0" borderId="0" xfId="3" applyFont="1" applyBorder="1"/>
    <xf numFmtId="3" fontId="8" fillId="0" borderId="2" xfId="2" applyNumberFormat="1" applyFont="1" applyFill="1" applyBorder="1" applyAlignment="1">
      <alignment horizontal="right"/>
    </xf>
    <xf numFmtId="3" fontId="8" fillId="0" borderId="1" xfId="2" applyNumberFormat="1" applyFont="1" applyBorder="1"/>
    <xf numFmtId="3" fontId="8" fillId="2" borderId="1" xfId="2" applyNumberFormat="1" applyFont="1" applyFill="1" applyBorder="1" applyAlignment="1">
      <alignment horizontal="right"/>
    </xf>
    <xf numFmtId="3" fontId="8" fillId="0" borderId="1" xfId="2" applyNumberFormat="1" applyFont="1" applyBorder="1" applyAlignment="1">
      <alignment horizontal="right"/>
    </xf>
    <xf numFmtId="0" fontId="5" fillId="0" borderId="0" xfId="1" applyFont="1" applyBorder="1" applyAlignment="1">
      <alignment wrapText="1"/>
    </xf>
    <xf numFmtId="0" fontId="1" fillId="0" borderId="0" xfId="0" applyFont="1"/>
    <xf numFmtId="0" fontId="1" fillId="0" borderId="0" xfId="2" applyFont="1"/>
    <xf numFmtId="0" fontId="1" fillId="0" borderId="0" xfId="2" applyFont="1" applyBorder="1"/>
    <xf numFmtId="0" fontId="1" fillId="2" borderId="0" xfId="0" applyFont="1" applyFill="1" applyBorder="1"/>
    <xf numFmtId="0" fontId="1" fillId="0" borderId="0" xfId="0" applyFont="1" applyBorder="1"/>
    <xf numFmtId="3" fontId="8" fillId="0" borderId="6" xfId="2" applyNumberFormat="1" applyFont="1" applyBorder="1"/>
    <xf numFmtId="3" fontId="8" fillId="2" borderId="6" xfId="2" applyNumberFormat="1" applyFont="1" applyFill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/>
    <xf numFmtId="0" fontId="1" fillId="0" borderId="0" xfId="3" applyFont="1" applyBorder="1"/>
    <xf numFmtId="3" fontId="1" fillId="2" borderId="0" xfId="2" applyNumberFormat="1" applyFont="1" applyFill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3" fontId="1" fillId="0" borderId="5" xfId="2" applyNumberFormat="1" applyFont="1" applyBorder="1"/>
    <xf numFmtId="3" fontId="1" fillId="2" borderId="5" xfId="2" applyNumberFormat="1" applyFont="1" applyFill="1" applyBorder="1" applyAlignment="1">
      <alignment horizontal="right"/>
    </xf>
    <xf numFmtId="3" fontId="1" fillId="0" borderId="5" xfId="2" applyNumberFormat="1" applyFont="1" applyBorder="1" applyAlignment="1">
      <alignment horizontal="right"/>
    </xf>
    <xf numFmtId="3" fontId="1" fillId="0" borderId="1" xfId="2" applyNumberFormat="1" applyFont="1" applyBorder="1"/>
    <xf numFmtId="3" fontId="1" fillId="2" borderId="1" xfId="2" applyNumberFormat="1" applyFont="1" applyFill="1" applyBorder="1" applyAlignment="1">
      <alignment horizontal="right"/>
    </xf>
    <xf numFmtId="3" fontId="1" fillId="0" borderId="1" xfId="2" applyNumberFormat="1" applyFont="1" applyBorder="1" applyAlignment="1">
      <alignment horizontal="right"/>
    </xf>
    <xf numFmtId="3" fontId="1" fillId="0" borderId="1" xfId="2" quotePrefix="1" applyNumberFormat="1" applyFont="1" applyBorder="1" applyAlignment="1">
      <alignment horizontal="right"/>
    </xf>
    <xf numFmtId="49" fontId="1" fillId="0" borderId="0" xfId="2" applyNumberFormat="1" applyFont="1" applyBorder="1"/>
    <xf numFmtId="0" fontId="1" fillId="0" borderId="0" xfId="2" applyFont="1" applyBorder="1" applyAlignment="1">
      <alignment horizontal="right"/>
    </xf>
    <xf numFmtId="0" fontId="10" fillId="0" borderId="6" xfId="3" applyFont="1" applyBorder="1"/>
    <xf numFmtId="0" fontId="8" fillId="0" borderId="6" xfId="3" applyFont="1" applyBorder="1"/>
    <xf numFmtId="3" fontId="8" fillId="0" borderId="6" xfId="2" applyNumberFormat="1" applyFont="1" applyBorder="1" applyAlignment="1">
      <alignment horizontal="right"/>
    </xf>
  </cellXfs>
  <cellStyles count="7">
    <cellStyle name="Jahre" xfId="4"/>
    <cellStyle name="Standard" xfId="0" builtinId="0"/>
    <cellStyle name="Tabellentitel" xfId="3"/>
    <cellStyle name="Text" xfId="2"/>
    <cellStyle name="Titel" xfId="1"/>
    <cellStyle name="Zahlen" xfId="5"/>
    <cellStyle name="Zahlen 2" xfId="6"/>
  </cellStyles>
  <dxfs count="0"/>
  <tableStyles count="0" defaultTableStyle="TableStyleMedium2" defaultPivotStyle="PivotStyleLight16"/>
  <colors>
    <mruColors>
      <color rgb="FFD2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ma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784806</xdr:colOff>
      <xdr:row>0</xdr:row>
      <xdr:rowOff>33539</xdr:rowOff>
    </xdr:from>
    <xdr:to>
      <xdr:col>8</xdr:col>
      <xdr:colOff>40335</xdr:colOff>
      <xdr:row>3</xdr:row>
      <xdr:rowOff>106964</xdr:rowOff>
    </xdr:to>
    <xdr:pic>
      <xdr:nvPicPr>
        <xdr:cNvPr id="3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817" y="33539"/>
          <a:ext cx="1636779" cy="72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showGridLines="0" tabSelected="1" zoomScaleNormal="100" workbookViewId="0"/>
  </sheetViews>
  <sheetFormatPr baseColWidth="10" defaultRowHeight="12.75"/>
  <cols>
    <col min="1" max="1" width="65.7109375" style="21" customWidth="1"/>
    <col min="2" max="7" width="16.7109375" style="21" customWidth="1"/>
    <col min="8" max="8" width="35.7109375" style="21" customWidth="1"/>
    <col min="9" max="16384" width="11.42578125" style="21"/>
  </cols>
  <sheetData>
    <row r="1" spans="1:14" ht="26.25">
      <c r="A1" s="4" t="s">
        <v>0</v>
      </c>
      <c r="C1" s="12"/>
    </row>
    <row r="2" spans="1:14">
      <c r="A2" s="7"/>
      <c r="C2" s="8"/>
    </row>
    <row r="3" spans="1:14">
      <c r="A3" s="7"/>
      <c r="C3" s="8"/>
    </row>
    <row r="4" spans="1:14">
      <c r="A4" s="22"/>
    </row>
    <row r="5" spans="1:14" s="1" customFormat="1" ht="40.5">
      <c r="A5" s="20" t="s">
        <v>1</v>
      </c>
      <c r="B5" s="13">
        <v>2019</v>
      </c>
      <c r="C5" s="14">
        <v>2018</v>
      </c>
      <c r="D5" s="14">
        <v>2017</v>
      </c>
      <c r="E5" s="14">
        <v>2016</v>
      </c>
      <c r="F5" s="14">
        <v>2015</v>
      </c>
      <c r="G5" s="14">
        <v>2014</v>
      </c>
      <c r="I5" s="6"/>
      <c r="J5" s="6"/>
      <c r="K5" s="6"/>
      <c r="L5" s="6"/>
      <c r="M5" s="6"/>
      <c r="N5" s="6"/>
    </row>
    <row r="6" spans="1:14">
      <c r="A6" s="23"/>
      <c r="B6" s="24"/>
      <c r="C6" s="25"/>
      <c r="D6" s="25"/>
      <c r="E6" s="25"/>
      <c r="F6" s="25"/>
      <c r="G6" s="25"/>
    </row>
    <row r="7" spans="1:14" s="29" customFormat="1">
      <c r="A7" s="26" t="s">
        <v>2</v>
      </c>
      <c r="B7" s="27">
        <v>177</v>
      </c>
      <c r="C7" s="28">
        <v>215</v>
      </c>
      <c r="D7" s="28">
        <v>115</v>
      </c>
      <c r="E7" s="28">
        <v>143</v>
      </c>
      <c r="F7" s="28">
        <v>133</v>
      </c>
      <c r="G7" s="28">
        <v>98</v>
      </c>
    </row>
    <row r="8" spans="1:14" s="30" customFormat="1">
      <c r="A8" s="5"/>
      <c r="B8" s="5"/>
      <c r="C8" s="9"/>
      <c r="D8" s="9"/>
      <c r="E8" s="9"/>
      <c r="F8" s="9"/>
      <c r="G8" s="9"/>
    </row>
    <row r="9" spans="1:14" s="25" customFormat="1" ht="15.75">
      <c r="A9" s="15" t="s">
        <v>3</v>
      </c>
      <c r="B9" s="13">
        <f>B$5</f>
        <v>2019</v>
      </c>
      <c r="C9" s="14">
        <f t="shared" ref="C9:G9" si="0">C$5</f>
        <v>2018</v>
      </c>
      <c r="D9" s="14">
        <f t="shared" si="0"/>
        <v>2017</v>
      </c>
      <c r="E9" s="14">
        <f t="shared" si="0"/>
        <v>2016</v>
      </c>
      <c r="F9" s="14">
        <f t="shared" si="0"/>
        <v>2015</v>
      </c>
      <c r="G9" s="14">
        <f t="shared" si="0"/>
        <v>2014</v>
      </c>
    </row>
    <row r="10" spans="1:14" s="25" customFormat="1">
      <c r="A10" s="31" t="s">
        <v>4</v>
      </c>
      <c r="B10" s="32"/>
      <c r="C10" s="33"/>
      <c r="D10" s="33"/>
      <c r="E10" s="33"/>
      <c r="F10" s="33"/>
      <c r="G10" s="33"/>
    </row>
    <row r="11" spans="1:14" s="25" customFormat="1">
      <c r="A11" s="31"/>
      <c r="B11" s="24"/>
    </row>
    <row r="12" spans="1:14" s="25" customFormat="1">
      <c r="A12" s="34" t="s">
        <v>5</v>
      </c>
      <c r="B12" s="35">
        <v>0</v>
      </c>
      <c r="C12" s="36">
        <v>0</v>
      </c>
      <c r="D12" s="36">
        <v>3</v>
      </c>
      <c r="E12" s="36">
        <v>0</v>
      </c>
      <c r="F12" s="36">
        <v>0</v>
      </c>
      <c r="G12" s="36">
        <v>1</v>
      </c>
    </row>
    <row r="13" spans="1:14" s="25" customFormat="1">
      <c r="A13" s="37" t="s">
        <v>6</v>
      </c>
      <c r="B13" s="38">
        <v>57</v>
      </c>
      <c r="C13" s="39">
        <v>69</v>
      </c>
      <c r="D13" s="39">
        <v>50</v>
      </c>
      <c r="E13" s="39">
        <v>74</v>
      </c>
      <c r="F13" s="39">
        <v>75</v>
      </c>
      <c r="G13" s="39">
        <v>60</v>
      </c>
    </row>
    <row r="14" spans="1:14" s="25" customFormat="1">
      <c r="A14" s="37" t="s">
        <v>7</v>
      </c>
      <c r="B14" s="38">
        <v>141</v>
      </c>
      <c r="C14" s="39">
        <v>179</v>
      </c>
      <c r="D14" s="39">
        <v>113</v>
      </c>
      <c r="E14" s="39">
        <v>129</v>
      </c>
      <c r="F14" s="39">
        <v>137</v>
      </c>
      <c r="G14" s="39">
        <v>105</v>
      </c>
    </row>
    <row r="15" spans="1:14" s="25" customFormat="1">
      <c r="A15" s="3" t="s">
        <v>8</v>
      </c>
      <c r="B15" s="2">
        <f t="shared" ref="B15:G15" si="1">SUM(B12:B14)</f>
        <v>198</v>
      </c>
      <c r="C15" s="9">
        <f t="shared" si="1"/>
        <v>248</v>
      </c>
      <c r="D15" s="9">
        <f t="shared" si="1"/>
        <v>166</v>
      </c>
      <c r="E15" s="9">
        <f t="shared" si="1"/>
        <v>203</v>
      </c>
      <c r="F15" s="9">
        <f t="shared" si="1"/>
        <v>212</v>
      </c>
      <c r="G15" s="9">
        <f t="shared" si="1"/>
        <v>166</v>
      </c>
    </row>
    <row r="16" spans="1:14" s="25" customFormat="1">
      <c r="A16" s="5"/>
      <c r="B16" s="16"/>
      <c r="C16" s="9"/>
      <c r="D16" s="9"/>
      <c r="E16" s="9"/>
      <c r="F16" s="9"/>
      <c r="G16" s="9"/>
    </row>
    <row r="17" spans="1:7" s="25" customFormat="1" ht="15.75">
      <c r="A17" s="15" t="s">
        <v>9</v>
      </c>
      <c r="B17" s="13">
        <f>B$5</f>
        <v>2019</v>
      </c>
      <c r="C17" s="14">
        <f t="shared" ref="C17:G17" si="2">C$5</f>
        <v>2018</v>
      </c>
      <c r="D17" s="14">
        <f t="shared" si="2"/>
        <v>2017</v>
      </c>
      <c r="E17" s="14">
        <f t="shared" si="2"/>
        <v>2016</v>
      </c>
      <c r="F17" s="14">
        <f t="shared" si="2"/>
        <v>2015</v>
      </c>
      <c r="G17" s="14">
        <f t="shared" si="2"/>
        <v>2014</v>
      </c>
    </row>
    <row r="18" spans="1:7" s="25" customFormat="1">
      <c r="A18" s="25" t="s">
        <v>10</v>
      </c>
      <c r="B18" s="32"/>
      <c r="C18" s="33"/>
      <c r="D18" s="33"/>
      <c r="E18" s="33"/>
      <c r="F18" s="33"/>
      <c r="G18" s="33"/>
    </row>
    <row r="19" spans="1:7" s="25" customFormat="1">
      <c r="B19" s="24"/>
      <c r="C19" s="33"/>
      <c r="D19" s="33"/>
      <c r="E19" s="33"/>
      <c r="F19" s="33"/>
      <c r="G19" s="33"/>
    </row>
    <row r="20" spans="1:7" s="25" customFormat="1">
      <c r="A20" s="34" t="s">
        <v>11</v>
      </c>
      <c r="B20" s="35">
        <v>13</v>
      </c>
      <c r="C20" s="36">
        <v>9</v>
      </c>
      <c r="D20" s="36">
        <v>15</v>
      </c>
      <c r="E20" s="36">
        <v>16</v>
      </c>
      <c r="F20" s="36">
        <v>29</v>
      </c>
      <c r="G20" s="36">
        <v>11</v>
      </c>
    </row>
    <row r="21" spans="1:7" s="25" customFormat="1">
      <c r="A21" s="37" t="s">
        <v>12</v>
      </c>
      <c r="B21" s="38">
        <v>1</v>
      </c>
      <c r="C21" s="39">
        <v>4</v>
      </c>
      <c r="D21" s="39">
        <v>11</v>
      </c>
      <c r="E21" s="39">
        <v>4</v>
      </c>
      <c r="F21" s="39">
        <v>13</v>
      </c>
      <c r="G21" s="39">
        <v>6</v>
      </c>
    </row>
    <row r="22" spans="1:7" s="25" customFormat="1">
      <c r="A22" s="37" t="s">
        <v>13</v>
      </c>
      <c r="B22" s="38">
        <v>0</v>
      </c>
      <c r="C22" s="39">
        <v>3</v>
      </c>
      <c r="D22" s="39">
        <v>7</v>
      </c>
      <c r="E22" s="39">
        <v>4</v>
      </c>
      <c r="F22" s="39">
        <v>4</v>
      </c>
      <c r="G22" s="39">
        <v>6</v>
      </c>
    </row>
    <row r="23" spans="1:7" s="25" customFormat="1">
      <c r="A23" s="37" t="s">
        <v>14</v>
      </c>
      <c r="B23" s="38">
        <v>16</v>
      </c>
      <c r="C23" s="39">
        <v>3</v>
      </c>
      <c r="D23" s="39">
        <v>10</v>
      </c>
      <c r="E23" s="39">
        <v>7</v>
      </c>
      <c r="F23" s="39">
        <v>26</v>
      </c>
      <c r="G23" s="39">
        <v>12</v>
      </c>
    </row>
    <row r="24" spans="1:7" s="25" customFormat="1">
      <c r="A24" s="37" t="s">
        <v>15</v>
      </c>
      <c r="B24" s="38">
        <v>5</v>
      </c>
      <c r="C24" s="39">
        <v>3</v>
      </c>
      <c r="D24" s="39">
        <v>6</v>
      </c>
      <c r="E24" s="39">
        <v>4</v>
      </c>
      <c r="F24" s="39">
        <v>15</v>
      </c>
      <c r="G24" s="39">
        <v>6</v>
      </c>
    </row>
    <row r="25" spans="1:7" s="25" customFormat="1">
      <c r="A25" s="37" t="s">
        <v>16</v>
      </c>
      <c r="B25" s="38">
        <v>0</v>
      </c>
      <c r="C25" s="39">
        <v>0</v>
      </c>
      <c r="D25" s="39">
        <v>0</v>
      </c>
      <c r="E25" s="39">
        <v>2</v>
      </c>
      <c r="F25" s="39">
        <v>3</v>
      </c>
      <c r="G25" s="39">
        <v>1</v>
      </c>
    </row>
    <row r="26" spans="1:7" s="25" customFormat="1">
      <c r="A26" s="37" t="s">
        <v>17</v>
      </c>
      <c r="B26" s="38">
        <v>25</v>
      </c>
      <c r="C26" s="39">
        <v>37</v>
      </c>
      <c r="D26" s="40" t="s">
        <v>18</v>
      </c>
      <c r="E26" s="40" t="s">
        <v>18</v>
      </c>
      <c r="F26" s="40" t="s">
        <v>18</v>
      </c>
      <c r="G26" s="40" t="s">
        <v>18</v>
      </c>
    </row>
    <row r="27" spans="1:7" s="25" customFormat="1">
      <c r="A27" s="37" t="s">
        <v>19</v>
      </c>
      <c r="B27" s="38">
        <v>110</v>
      </c>
      <c r="C27" s="39">
        <v>156</v>
      </c>
      <c r="D27" s="39">
        <v>33</v>
      </c>
      <c r="E27" s="39">
        <v>83</v>
      </c>
      <c r="F27" s="39">
        <v>41</v>
      </c>
      <c r="G27" s="39">
        <v>46</v>
      </c>
    </row>
    <row r="28" spans="1:7" s="25" customFormat="1">
      <c r="A28" s="37" t="s">
        <v>20</v>
      </c>
      <c r="B28" s="38">
        <v>15</v>
      </c>
      <c r="C28" s="39">
        <v>9</v>
      </c>
      <c r="D28" s="39">
        <v>7</v>
      </c>
      <c r="E28" s="39">
        <v>2</v>
      </c>
      <c r="F28" s="39">
        <v>1</v>
      </c>
      <c r="G28" s="39">
        <v>2</v>
      </c>
    </row>
    <row r="29" spans="1:7" s="25" customFormat="1">
      <c r="A29" s="37" t="s">
        <v>21</v>
      </c>
      <c r="B29" s="38">
        <v>5</v>
      </c>
      <c r="C29" s="39">
        <v>4</v>
      </c>
      <c r="D29" s="39">
        <v>4</v>
      </c>
      <c r="E29" s="39">
        <v>0</v>
      </c>
      <c r="F29" s="39">
        <v>7</v>
      </c>
      <c r="G29" s="39">
        <v>2</v>
      </c>
    </row>
    <row r="30" spans="1:7" s="25" customFormat="1">
      <c r="A30" s="37" t="s">
        <v>22</v>
      </c>
      <c r="B30" s="38">
        <v>0</v>
      </c>
      <c r="C30" s="39">
        <v>0</v>
      </c>
      <c r="D30" s="39">
        <v>1</v>
      </c>
      <c r="E30" s="39">
        <v>2</v>
      </c>
      <c r="F30" s="39">
        <v>0</v>
      </c>
      <c r="G30" s="39">
        <v>1</v>
      </c>
    </row>
    <row r="31" spans="1:7" s="25" customFormat="1">
      <c r="A31" s="37" t="s">
        <v>23</v>
      </c>
      <c r="B31" s="38">
        <v>2</v>
      </c>
      <c r="C31" s="39">
        <v>10</v>
      </c>
      <c r="D31" s="39">
        <v>36</v>
      </c>
      <c r="E31" s="39">
        <v>27</v>
      </c>
      <c r="F31" s="39">
        <v>10</v>
      </c>
      <c r="G31" s="39">
        <v>12</v>
      </c>
    </row>
    <row r="32" spans="1:7" s="25" customFormat="1">
      <c r="A32" s="17" t="s">
        <v>8</v>
      </c>
      <c r="B32" s="18">
        <f t="shared" ref="B32:G32" si="3">SUM(B20:B31)</f>
        <v>192</v>
      </c>
      <c r="C32" s="19">
        <f t="shared" si="3"/>
        <v>238</v>
      </c>
      <c r="D32" s="19">
        <f t="shared" si="3"/>
        <v>130</v>
      </c>
      <c r="E32" s="19">
        <f t="shared" si="3"/>
        <v>151</v>
      </c>
      <c r="F32" s="19">
        <f t="shared" si="3"/>
        <v>149</v>
      </c>
      <c r="G32" s="19">
        <f t="shared" si="3"/>
        <v>105</v>
      </c>
    </row>
    <row r="33" spans="1:7" s="25" customFormat="1">
      <c r="A33" s="41"/>
      <c r="B33" s="42"/>
      <c r="C33" s="42"/>
      <c r="D33" s="42"/>
      <c r="E33" s="42"/>
      <c r="F33" s="42"/>
      <c r="G33" s="42"/>
    </row>
    <row r="34" spans="1:7" s="25" customFormat="1">
      <c r="A34" s="41"/>
      <c r="B34" s="42"/>
      <c r="C34" s="42"/>
      <c r="D34" s="42"/>
      <c r="E34" s="42"/>
      <c r="F34" s="42"/>
      <c r="G34" s="42"/>
    </row>
    <row r="35" spans="1:7" s="25" customFormat="1">
      <c r="A35" s="41"/>
      <c r="B35" s="42"/>
      <c r="C35" s="42"/>
      <c r="D35" s="42"/>
      <c r="E35" s="42"/>
      <c r="F35" s="42"/>
      <c r="G35" s="42"/>
    </row>
    <row r="36" spans="1:7" s="25" customFormat="1">
      <c r="A36" s="41"/>
      <c r="B36" s="42"/>
      <c r="C36" s="42"/>
      <c r="D36" s="42"/>
      <c r="E36" s="42"/>
      <c r="F36" s="42"/>
      <c r="G36" s="42"/>
    </row>
    <row r="37" spans="1:7" s="25" customFormat="1" ht="20.25">
      <c r="A37" s="20" t="s">
        <v>24</v>
      </c>
      <c r="B37" s="13">
        <f>B$5</f>
        <v>2019</v>
      </c>
      <c r="C37" s="14">
        <f t="shared" ref="C37:G37" si="4">C$5</f>
        <v>2018</v>
      </c>
      <c r="D37" s="14">
        <f t="shared" si="4"/>
        <v>2017</v>
      </c>
      <c r="E37" s="14">
        <f t="shared" si="4"/>
        <v>2016</v>
      </c>
      <c r="F37" s="14">
        <f t="shared" si="4"/>
        <v>2015</v>
      </c>
      <c r="G37" s="14">
        <f t="shared" si="4"/>
        <v>2014</v>
      </c>
    </row>
    <row r="38" spans="1:7" s="25" customFormat="1">
      <c r="A38" s="23"/>
      <c r="B38" s="24"/>
    </row>
    <row r="39" spans="1:7" s="25" customFormat="1" ht="15.75">
      <c r="A39" s="43" t="s">
        <v>25</v>
      </c>
      <c r="B39" s="27">
        <v>3</v>
      </c>
      <c r="C39" s="28">
        <v>11</v>
      </c>
      <c r="D39" s="28">
        <v>14</v>
      </c>
      <c r="E39" s="28">
        <v>18</v>
      </c>
      <c r="F39" s="28">
        <v>17</v>
      </c>
      <c r="G39" s="28">
        <v>12</v>
      </c>
    </row>
    <row r="40" spans="1:7" s="30" customFormat="1">
      <c r="A40" s="5"/>
      <c r="B40" s="5"/>
      <c r="C40" s="9"/>
      <c r="D40" s="9"/>
      <c r="E40" s="9"/>
      <c r="F40" s="9"/>
      <c r="G40" s="9"/>
    </row>
    <row r="41" spans="1:7" s="25" customFormat="1" ht="15.75">
      <c r="A41" s="15" t="s">
        <v>3</v>
      </c>
      <c r="B41" s="13">
        <f>B$5</f>
        <v>2019</v>
      </c>
      <c r="C41" s="14">
        <f t="shared" ref="C41:G41" si="5">C$5</f>
        <v>2018</v>
      </c>
      <c r="D41" s="14">
        <f t="shared" si="5"/>
        <v>2017</v>
      </c>
      <c r="E41" s="14">
        <f t="shared" si="5"/>
        <v>2016</v>
      </c>
      <c r="F41" s="14">
        <f t="shared" si="5"/>
        <v>2015</v>
      </c>
      <c r="G41" s="14">
        <f t="shared" si="5"/>
        <v>2014</v>
      </c>
    </row>
    <row r="42" spans="1:7" s="25" customFormat="1">
      <c r="A42" s="25" t="s">
        <v>4</v>
      </c>
      <c r="B42" s="32"/>
      <c r="C42" s="33"/>
      <c r="D42" s="33"/>
      <c r="E42" s="33"/>
      <c r="F42" s="33"/>
      <c r="G42" s="33"/>
    </row>
    <row r="43" spans="1:7" s="25" customFormat="1">
      <c r="A43" s="31"/>
      <c r="B43" s="24"/>
    </row>
    <row r="44" spans="1:7" s="25" customFormat="1">
      <c r="A44" s="34" t="s">
        <v>5</v>
      </c>
      <c r="B44" s="35">
        <v>1</v>
      </c>
      <c r="C44" s="36">
        <v>4</v>
      </c>
      <c r="D44" s="36">
        <v>6</v>
      </c>
      <c r="E44" s="36">
        <v>6</v>
      </c>
      <c r="F44" s="36">
        <v>2</v>
      </c>
      <c r="G44" s="36">
        <v>5</v>
      </c>
    </row>
    <row r="45" spans="1:7" s="25" customFormat="1">
      <c r="A45" s="37" t="s">
        <v>6</v>
      </c>
      <c r="B45" s="38">
        <v>3</v>
      </c>
      <c r="C45" s="39">
        <v>12</v>
      </c>
      <c r="D45" s="39">
        <v>7</v>
      </c>
      <c r="E45" s="39">
        <v>8</v>
      </c>
      <c r="F45" s="39">
        <v>7</v>
      </c>
      <c r="G45" s="39">
        <v>4</v>
      </c>
    </row>
    <row r="46" spans="1:7" s="25" customFormat="1">
      <c r="A46" s="37" t="s">
        <v>7</v>
      </c>
      <c r="B46" s="38">
        <v>1</v>
      </c>
      <c r="C46" s="39">
        <v>9</v>
      </c>
      <c r="D46" s="39">
        <v>7</v>
      </c>
      <c r="E46" s="39">
        <v>16</v>
      </c>
      <c r="F46" s="39">
        <v>11</v>
      </c>
      <c r="G46" s="39">
        <v>3</v>
      </c>
    </row>
    <row r="47" spans="1:7" s="25" customFormat="1">
      <c r="A47" s="3" t="s">
        <v>26</v>
      </c>
      <c r="B47" s="10">
        <f t="shared" ref="B47:G47" si="6">SUM(B44:B46)</f>
        <v>5</v>
      </c>
      <c r="C47" s="11">
        <f t="shared" si="6"/>
        <v>25</v>
      </c>
      <c r="D47" s="11">
        <f t="shared" si="6"/>
        <v>20</v>
      </c>
      <c r="E47" s="11">
        <f t="shared" si="6"/>
        <v>30</v>
      </c>
      <c r="F47" s="11">
        <f t="shared" si="6"/>
        <v>20</v>
      </c>
      <c r="G47" s="11">
        <f t="shared" si="6"/>
        <v>12</v>
      </c>
    </row>
    <row r="49" spans="1:7" s="25" customFormat="1" ht="15.75">
      <c r="A49" s="15" t="s">
        <v>9</v>
      </c>
      <c r="B49" s="13">
        <f>B$5</f>
        <v>2019</v>
      </c>
      <c r="C49" s="14">
        <f t="shared" ref="C49:G49" si="7">C$5</f>
        <v>2018</v>
      </c>
      <c r="D49" s="14">
        <f t="shared" si="7"/>
        <v>2017</v>
      </c>
      <c r="E49" s="14">
        <f t="shared" si="7"/>
        <v>2016</v>
      </c>
      <c r="F49" s="14">
        <f t="shared" si="7"/>
        <v>2015</v>
      </c>
      <c r="G49" s="14">
        <f t="shared" si="7"/>
        <v>2014</v>
      </c>
    </row>
    <row r="50" spans="1:7" s="25" customFormat="1">
      <c r="A50" s="25" t="s">
        <v>10</v>
      </c>
      <c r="B50" s="32"/>
      <c r="C50" s="33"/>
      <c r="D50" s="33"/>
      <c r="E50" s="33"/>
      <c r="F50" s="33"/>
      <c r="G50" s="33"/>
    </row>
    <row r="51" spans="1:7" s="25" customFormat="1">
      <c r="A51" s="31"/>
      <c r="B51" s="24"/>
    </row>
    <row r="52" spans="1:7" s="25" customFormat="1">
      <c r="A52" s="34" t="s">
        <v>27</v>
      </c>
      <c r="B52" s="35">
        <v>1</v>
      </c>
      <c r="C52" s="36">
        <v>6</v>
      </c>
      <c r="D52" s="36">
        <v>6</v>
      </c>
      <c r="E52" s="36">
        <v>7</v>
      </c>
      <c r="F52" s="36">
        <v>3</v>
      </c>
      <c r="G52" s="36">
        <v>5</v>
      </c>
    </row>
    <row r="53" spans="1:7" s="25" customFormat="1">
      <c r="A53" s="37" t="s">
        <v>28</v>
      </c>
      <c r="B53" s="38">
        <v>2</v>
      </c>
      <c r="C53" s="39">
        <v>3</v>
      </c>
      <c r="D53" s="39">
        <v>4</v>
      </c>
      <c r="E53" s="39">
        <v>8</v>
      </c>
      <c r="F53" s="39">
        <v>11</v>
      </c>
      <c r="G53" s="39">
        <v>5</v>
      </c>
    </row>
    <row r="54" spans="1:7" s="25" customFormat="1">
      <c r="A54" s="37" t="s">
        <v>23</v>
      </c>
      <c r="B54" s="38">
        <v>0</v>
      </c>
      <c r="C54" s="39">
        <v>3</v>
      </c>
      <c r="D54" s="39">
        <v>4</v>
      </c>
      <c r="E54" s="39">
        <v>4</v>
      </c>
      <c r="F54" s="39">
        <v>3</v>
      </c>
      <c r="G54" s="39">
        <v>2</v>
      </c>
    </row>
    <row r="55" spans="1:7" s="25" customFormat="1">
      <c r="A55" s="3" t="s">
        <v>26</v>
      </c>
      <c r="B55" s="10">
        <f t="shared" ref="B55:G55" si="8">SUM(B52:B54)</f>
        <v>3</v>
      </c>
      <c r="C55" s="11">
        <f t="shared" si="8"/>
        <v>12</v>
      </c>
      <c r="D55" s="11">
        <f t="shared" si="8"/>
        <v>14</v>
      </c>
      <c r="E55" s="11">
        <f t="shared" si="8"/>
        <v>19</v>
      </c>
      <c r="F55" s="11">
        <f t="shared" si="8"/>
        <v>17</v>
      </c>
      <c r="G55" s="11">
        <f t="shared" si="8"/>
        <v>12</v>
      </c>
    </row>
    <row r="56" spans="1:7" s="25" customFormat="1"/>
    <row r="57" spans="1:7" s="25" customFormat="1"/>
    <row r="58" spans="1:7" s="25" customFormat="1"/>
    <row r="59" spans="1:7" s="25" customFormat="1"/>
    <row r="60" spans="1:7" s="25" customFormat="1" ht="40.5">
      <c r="A60" s="20" t="s">
        <v>29</v>
      </c>
      <c r="B60" s="13">
        <f>B$5</f>
        <v>2019</v>
      </c>
      <c r="C60" s="14">
        <f t="shared" ref="C60:G60" si="9">C$5</f>
        <v>2018</v>
      </c>
      <c r="D60" s="14">
        <f t="shared" si="9"/>
        <v>2017</v>
      </c>
      <c r="E60" s="14">
        <f t="shared" si="9"/>
        <v>2016</v>
      </c>
      <c r="F60" s="14">
        <f t="shared" si="9"/>
        <v>2015</v>
      </c>
      <c r="G60" s="14">
        <f t="shared" si="9"/>
        <v>2014</v>
      </c>
    </row>
    <row r="61" spans="1:7" s="25" customFormat="1">
      <c r="A61" s="23"/>
      <c r="B61" s="24"/>
    </row>
    <row r="62" spans="1:7" s="25" customFormat="1">
      <c r="A62" s="44" t="s">
        <v>30</v>
      </c>
      <c r="B62" s="27">
        <v>15</v>
      </c>
      <c r="C62" s="45">
        <v>3</v>
      </c>
      <c r="D62" s="45">
        <v>6</v>
      </c>
      <c r="E62" s="45">
        <v>6</v>
      </c>
      <c r="F62" s="45">
        <v>7</v>
      </c>
      <c r="G62" s="45">
        <v>7</v>
      </c>
    </row>
    <row r="63" spans="1:7" s="25" customFormat="1"/>
    <row r="64" spans="1:7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ame xmlns="A174E549-536E-478A-BFA7-D5F84841562B">Geschäftsbericht 2019 </Projectname>
    <_dlc_DocId xmlns="033a9560-250f-4218-8c7b-f5995410fcfb">ECZ4ZH7NWRVS-1939239469-757</_dlc_DocId>
    <_dlc_DocIdUrl xmlns="033a9560-250f-4218-8c7b-f5995410fcfb">
      <Url>https://dok.finma.ch/sites/2043-PR/_layouts/15/DocIdRedir.aspx?ID=ECZ4ZH7NWRVS-1939239469-757</Url>
      <Description>ECZ4ZH7NWRVS-1939239469-757</Description>
    </_dlc_DocIdUrl>
    <ProjectNr xmlns="A174E549-536E-478A-BFA7-D5F84841562B">2043</ProjectNr>
    <FinalDocument xmlns="A174E549-536E-478A-BFA7-D5F84841562B" xsi:nil="true"/>
    <DocumentDate xmlns="A174E549-536E-478A-BFA7-D5F84841562B">2019-12-12T15:54:24+00:00</DocumentDate>
    <OSP_Note xmlns="http://schemas.microsoft.com/sharepoint/v3/fields">
      <Terms xmlns="http://schemas.microsoft.com/office/infopath/2007/PartnerControls"/>
    </OSP_Note>
    <DocumentStatus_Note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35252262AC74C340AED2484212E2BCA3" ma:contentTypeVersion="0" ma:contentTypeDescription="Repräsentiert ein Finma Projekt Dokument" ma:contentTypeScope="" ma:versionID="b0a78c488955ad3881a91df530a11ca6">
  <xsd:schema xmlns:xsd="http://www.w3.org/2001/XMLSchema" xmlns:xs="http://www.w3.org/2001/XMLSchema" xmlns:p="http://schemas.microsoft.com/office/2006/metadata/properties" xmlns:ns2="033a9560-250f-4218-8c7b-f5995410fcfb" xmlns:ns3="A174E549-536E-478A-BFA7-D5F84841562B" xmlns:ns4="http://schemas.microsoft.com/sharepoint/v3/fields" targetNamespace="http://schemas.microsoft.com/office/2006/metadata/properties" ma:root="true" ma:fieldsID="17da9f379187451b3360dd003880fb10" ns2:_="" ns3:_="" ns4:_="">
    <xsd:import namespace="033a9560-250f-4218-8c7b-f5995410fcfb"/>
    <xsd:import namespace="A174E549-536E-478A-BFA7-D5F84841562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9560-250f-4218-8c7b-f5995410fc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E549-536E-478A-BFA7-D5F84841562B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02D17-2D55-4FB0-AC11-65FD43D764E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3F845F0-8EFF-48E4-A316-D2D4D8E80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6C1F8-3284-4BEF-9038-BBAC549C1C5A}">
  <ds:schemaRefs>
    <ds:schemaRef ds:uri="http://schemas.microsoft.com/office/2006/metadata/properties"/>
    <ds:schemaRef ds:uri="033a9560-250f-4218-8c7b-f5995410fc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4E549-536E-478A-BFA7-D5F84841562B"/>
    <ds:schemaRef ds:uri="http://purl.org/dc/elements/1.1/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4C17FB8-76E1-4DC8-9E55-345CC0477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a9560-250f-4218-8c7b-f5995410fcfb"/>
    <ds:schemaRef ds:uri="A174E549-536E-478A-BFA7-D5F84841562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Tableau1</vt:lpstr>
    </vt:vector>
  </TitlesOfParts>
  <Company>Stämpfli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Frauchiger Daniel</dc:creator>
  <cp:lastModifiedBy>Reinwand Monika</cp:lastModifiedBy>
  <dcterms:created xsi:type="dcterms:W3CDTF">2019-12-06T10:00:13Z</dcterms:created>
  <dcterms:modified xsi:type="dcterms:W3CDTF">2020-04-06T13:19:10Z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0x0101002232FB31B5D2429FADE8EE170F84E94A0035252262AC74C340AED2484212E2BCA3</vt:lpwstr>
  </property>
  <property fmtid="{D5CDD505-2E9C-101B-9397-08002B2CF9AE}" pid="3" name="OSP">
    <vt:i4>3</vt:i4>
  </property>
  <property fmtid="{D5CDD505-2E9C-101B-9397-08002B2CF9AE}" pid="4" name="_dlc_DocIdItemGuid">
    <vt:lpwstr>377206b9-e682-4e0b-985c-4d219d0c886d</vt:lpwstr>
  </property>
</Properties>
</file>