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FR\"/>
    </mc:Choice>
  </mc:AlternateContent>
  <xr:revisionPtr revIDLastSave="0" documentId="13_ncr:1_{E930673F-B6EB-4514-8822-730D65EC86F8}" xr6:coauthVersionLast="47" xr6:coauthVersionMax="47" xr10:uidLastSave="{00000000-0000-0000-0000-000000000000}"/>
  <bookViews>
    <workbookView xWindow="-120" yWindow="-120" windowWidth="29040" windowHeight="15840" xr2:uid="{EBFDD491-708D-43EC-A1EA-04445F91ABA7}"/>
  </bookViews>
  <sheets>
    <sheet name="Contrôles sur pla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1" l="1"/>
  <c r="H60" i="1"/>
  <c r="G60" i="1"/>
  <c r="F60" i="1"/>
  <c r="E60" i="1"/>
  <c r="D60" i="1"/>
  <c r="C60" i="1"/>
  <c r="B60" i="1"/>
  <c r="J52" i="1"/>
  <c r="I52" i="1"/>
  <c r="H52" i="1"/>
  <c r="G52" i="1"/>
  <c r="F52" i="1"/>
  <c r="E52" i="1"/>
  <c r="D52" i="1"/>
  <c r="C52" i="1"/>
  <c r="B52" i="1"/>
  <c r="J44" i="1"/>
  <c r="I44" i="1"/>
  <c r="H44" i="1"/>
  <c r="G44" i="1"/>
  <c r="F44" i="1"/>
  <c r="E44" i="1"/>
  <c r="D44" i="1"/>
  <c r="C44" i="1"/>
  <c r="B44" i="1"/>
  <c r="J36" i="1"/>
  <c r="I36" i="1"/>
  <c r="H36" i="1"/>
  <c r="G36" i="1"/>
  <c r="F36" i="1"/>
  <c r="E36" i="1"/>
  <c r="D36" i="1"/>
  <c r="C36" i="1"/>
  <c r="B36" i="1"/>
  <c r="J28" i="1"/>
  <c r="I28" i="1"/>
  <c r="H28" i="1"/>
  <c r="G28" i="1"/>
  <c r="F28" i="1"/>
  <c r="E28" i="1"/>
  <c r="D28" i="1"/>
  <c r="C28" i="1"/>
  <c r="B28" i="1"/>
  <c r="J23" i="1"/>
  <c r="I23" i="1"/>
  <c r="H23" i="1"/>
  <c r="G23" i="1"/>
  <c r="F23" i="1"/>
  <c r="E23" i="1"/>
  <c r="D23" i="1"/>
  <c r="C23" i="1"/>
  <c r="B23" i="1"/>
  <c r="J18" i="1"/>
  <c r="I18" i="1"/>
  <c r="H18" i="1"/>
  <c r="G18" i="1"/>
  <c r="F18" i="1"/>
  <c r="E18" i="1"/>
  <c r="D18" i="1"/>
  <c r="C18" i="1"/>
  <c r="B18" i="1"/>
  <c r="J13" i="1"/>
  <c r="I13" i="1"/>
  <c r="H13" i="1"/>
  <c r="G13" i="1"/>
  <c r="F13" i="1"/>
  <c r="E13" i="1"/>
  <c r="D13" i="1"/>
  <c r="C13" i="1"/>
  <c r="B12" i="1"/>
  <c r="B11" i="1"/>
  <c r="B10" i="1"/>
  <c r="B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6E36E97D-2F69-4608-888B-9498F5D73E90}">
      <text>
        <r>
          <rPr>
            <sz val="10"/>
            <color indexed="81"/>
            <rFont val="Arial"/>
            <family val="2"/>
          </rPr>
          <t xml:space="preserve">Avant 2018, les </t>
        </r>
        <r>
          <rPr>
            <i/>
            <sz val="10"/>
            <color indexed="81"/>
            <rFont val="Arial"/>
            <family val="2"/>
          </rPr>
          <t>deep dives</t>
        </r>
        <r>
          <rPr>
            <sz val="10"/>
            <color indexed="81"/>
            <rFont val="Arial"/>
            <family val="2"/>
          </rPr>
          <t xml:space="preserve">, un type de contrôle sur place, n’étaient pas systématiquement recensés, raison pour laquelle ils ne peuvent pas être indiqués. Par conséquent, les chiffres pour les années antérieures à 2018 se réfèrent uniquement aux </t>
        </r>
        <r>
          <rPr>
            <i/>
            <sz val="10"/>
            <color indexed="81"/>
            <rFont val="Arial"/>
            <family val="2"/>
          </rPr>
          <t>supervisory reviews</t>
        </r>
        <r>
          <rPr>
            <sz val="10"/>
            <color indexed="81"/>
            <rFont val="Arial"/>
            <family val="2"/>
          </rPr>
          <t>.</t>
        </r>
      </text>
    </comment>
  </commentList>
</comments>
</file>

<file path=xl/sharedStrings.xml><?xml version="1.0" encoding="utf-8"?>
<sst xmlns="http://schemas.openxmlformats.org/spreadsheetml/2006/main" count="66" uniqueCount="24">
  <si>
    <t>–</t>
  </si>
  <si>
    <t>TOTAL</t>
  </si>
  <si>
    <t>SICAV</t>
  </si>
  <si>
    <t>Contrôles sur place</t>
  </si>
  <si>
    <t>Les contrôles sur place sont l’un des principaux outils utilisés par la FINMA pour exercer sa surveillance. Ils permettent non seulement d’acquérir une vision approfondie d’un établissement financier, mais favorisent aussi l’échange technique avec les titulaires d’autorisation. Par ces contrôles, la FINMA peut en outre appréhender les risques potentiels dans chacun des établissements. Les comparaisons transversales entre les assujettis auxquelles procède la FINMA lui procurent une vue d’ensemble plus précise du marché. Les contrôles sur place portent toujours sur des aspects quantitatifs et qualitatifs.</t>
  </si>
  <si>
    <t>Contrôles sur place auprès des banques</t>
  </si>
  <si>
    <t>Nombre de contrôles</t>
  </si>
  <si>
    <t>UBS et Credit Suisse (catégorie de surveillance 1)</t>
  </si>
  <si>
    <t>Banques des catégories de surveillance 2 et 3</t>
  </si>
  <si>
    <t>Banques des catégories de surveillance 4 et 5</t>
  </si>
  <si>
    <t xml:space="preserve">Contrôles sur place auprès des assurances </t>
  </si>
  <si>
    <t>Assurances des catégories de surveillance 2 et 3 et groupes</t>
  </si>
  <si>
    <t>Assurances des catégories de surveillance 4 et 5</t>
  </si>
  <si>
    <t xml:space="preserve">Contrôles sur place auprès d’organismes d’autorégulation </t>
  </si>
  <si>
    <t xml:space="preserve">Organismes d’autorégulation </t>
  </si>
  <si>
    <t>Contrôles sur place auprès d’infrastructures des marchés financiers</t>
  </si>
  <si>
    <t>Infrastructures des marchés financiers</t>
  </si>
  <si>
    <t>Contrôles sur place auprès d’entreprises Fintech</t>
  </si>
  <si>
    <r>
      <t>Personen selon l’art. 1</t>
    </r>
    <r>
      <rPr>
        <i/>
        <sz val="10"/>
        <rFont val="Arial"/>
        <family val="2"/>
      </rPr>
      <t>b</t>
    </r>
    <r>
      <rPr>
        <sz val="10"/>
        <rFont val="Arial"/>
        <family val="2"/>
      </rPr>
      <t xml:space="preserve"> LB (entreprises Fintech)</t>
    </r>
  </si>
  <si>
    <t xml:space="preserve">Directions de fonds </t>
  </si>
  <si>
    <t>Gestionnaires de fortune collective</t>
  </si>
  <si>
    <t>Banques dépositaires</t>
  </si>
  <si>
    <t>Représentants de placements collectifs étrangers</t>
  </si>
  <si>
    <r>
      <t>Contrôles sur place auprès des établissements d’</t>
    </r>
    <r>
      <rPr>
        <b/>
        <i/>
        <sz val="16"/>
        <rFont val="Arial"/>
        <family val="2"/>
      </rPr>
      <t xml:space="preserve">asset management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</si>
</sst>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CHF&quot;\ * #,##0.00_ ;_ &quot;CHF&quot;\ * \-#,##0.00_ ;_ &quot;CHF&quot;\ * &quot;-&quot;??_ ;_ @_ "/>
  </numFmts>
  <fonts count="16">
    <font>
      <sz val="10"/>
      <color theme="1"/>
      <name val="Arial"/>
      <family val="2"/>
    </font>
    <font>
      <b/>
      <sz val="16"/>
      <color theme="1"/>
      <name val="Arial"/>
      <family val="2"/>
    </font>
    <font>
      <b/>
      <sz val="20"/>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i/>
      <sz val="10"/>
      <name val="Arial"/>
      <family val="2"/>
    </font>
    <font>
      <sz val="10"/>
      <color theme="1"/>
      <name val="Arial"/>
      <family val="2"/>
    </font>
    <font>
      <b/>
      <sz val="10"/>
      <color theme="1"/>
      <name val="Arial"/>
      <family val="2"/>
    </font>
    <font>
      <b/>
      <sz val="12"/>
      <color theme="1"/>
      <name val="Arial"/>
      <family val="2"/>
    </font>
    <font>
      <sz val="10"/>
      <color indexed="81"/>
      <name val="Arial"/>
      <family val="2"/>
    </font>
    <font>
      <b/>
      <i/>
      <sz val="16"/>
      <name val="Arial"/>
      <family val="2"/>
    </font>
    <font>
      <i/>
      <sz val="10"/>
      <color indexed="81"/>
      <name val="Arial"/>
      <family val="2"/>
    </font>
  </fonts>
  <fills count="3">
    <fill>
      <patternFill patternType="none"/>
    </fill>
    <fill>
      <patternFill patternType="gray125"/>
    </fill>
    <fill>
      <patternFill patternType="solid">
        <fgColor rgb="FFD2EFFB"/>
        <bgColor indexed="64"/>
      </patternFill>
    </fill>
  </fills>
  <borders count="4">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s>
  <cellStyleXfs count="6">
    <xf numFmtId="0" fontId="0" fillId="0" borderId="0"/>
    <xf numFmtId="0" fontId="1"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xf numFmtId="44" fontId="10" fillId="0" borderId="0" applyFont="0" applyFill="0" applyBorder="0" applyAlignment="0" applyProtection="0"/>
  </cellStyleXfs>
  <cellXfs count="39">
    <xf numFmtId="0" fontId="0" fillId="0" borderId="0" xfId="0"/>
    <xf numFmtId="0" fontId="2" fillId="0" borderId="0" xfId="1" applyFont="1" applyBorder="1"/>
    <xf numFmtId="0" fontId="3" fillId="0" borderId="0" xfId="0" applyFont="1"/>
    <xf numFmtId="0" fontId="3" fillId="0" borderId="0" xfId="2" applyFont="1"/>
    <xf numFmtId="0" fontId="3" fillId="0" borderId="0" xfId="2" applyFont="1" applyAlignment="1">
      <alignment wrapText="1"/>
    </xf>
    <xf numFmtId="0" fontId="7" fillId="0" borderId="0" xfId="4" applyFont="1"/>
    <xf numFmtId="0" fontId="3" fillId="0" borderId="0" xfId="2" applyFont="1" applyBorder="1"/>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Border="1"/>
    <xf numFmtId="49" fontId="3" fillId="0" borderId="0" xfId="2" applyNumberFormat="1" applyFont="1" applyBorder="1"/>
    <xf numFmtId="0" fontId="3" fillId="0" borderId="0" xfId="2" applyFont="1" applyBorder="1" applyAlignment="1">
      <alignment horizontal="right"/>
    </xf>
    <xf numFmtId="0" fontId="7" fillId="0" borderId="0" xfId="4" applyFont="1" applyFill="1" applyBorder="1"/>
    <xf numFmtId="0" fontId="10" fillId="0" borderId="0" xfId="0" applyFont="1"/>
    <xf numFmtId="49" fontId="11" fillId="0" borderId="0" xfId="2" applyNumberFormat="1" applyFont="1" applyBorder="1"/>
    <xf numFmtId="0" fontId="6" fillId="0" borderId="0" xfId="3" applyFont="1" applyAlignment="1">
      <alignment wrapText="1"/>
    </xf>
    <xf numFmtId="0" fontId="3" fillId="0" borderId="0" xfId="2" applyFont="1" applyFill="1" applyBorder="1" applyAlignment="1">
      <alignment horizontal="right"/>
    </xf>
    <xf numFmtId="0" fontId="12" fillId="0" borderId="0" xfId="4" applyFont="1"/>
    <xf numFmtId="0" fontId="10" fillId="0" borderId="1" xfId="2" applyFont="1" applyBorder="1" applyAlignment="1">
      <alignment horizontal="right"/>
    </xf>
    <xf numFmtId="0" fontId="10" fillId="0" borderId="2" xfId="2" applyFont="1" applyBorder="1" applyAlignment="1">
      <alignment horizontal="right"/>
    </xf>
    <xf numFmtId="0" fontId="11" fillId="0" borderId="3" xfId="2" applyFont="1" applyBorder="1" applyAlignment="1">
      <alignment horizontal="right"/>
    </xf>
    <xf numFmtId="0" fontId="10" fillId="0" borderId="0" xfId="2" applyFont="1" applyFill="1" applyBorder="1" applyAlignment="1">
      <alignment horizontal="right"/>
    </xf>
    <xf numFmtId="0" fontId="10" fillId="0" borderId="0" xfId="2" applyFont="1" applyBorder="1" applyAlignment="1">
      <alignment horizontal="right"/>
    </xf>
    <xf numFmtId="0" fontId="11" fillId="0" borderId="0" xfId="2" applyFont="1" applyBorder="1" applyAlignment="1">
      <alignment horizontal="right"/>
    </xf>
    <xf numFmtId="49" fontId="8" fillId="0" borderId="3" xfId="2" applyNumberFormat="1" applyFont="1" applyBorder="1"/>
    <xf numFmtId="49" fontId="3" fillId="0" borderId="0" xfId="2" applyNumberFormat="1" applyFont="1" applyFill="1" applyBorder="1"/>
    <xf numFmtId="44" fontId="3" fillId="0" borderId="0" xfId="5" applyFont="1" applyFill="1" applyBorder="1"/>
    <xf numFmtId="49" fontId="3" fillId="0" borderId="0" xfId="0" applyNumberFormat="1" applyFont="1"/>
    <xf numFmtId="0" fontId="7" fillId="2" borderId="0" xfId="4" applyFont="1" applyFill="1"/>
    <xf numFmtId="0" fontId="3" fillId="2" borderId="0" xfId="0" applyFont="1" applyFill="1"/>
    <xf numFmtId="0" fontId="3" fillId="2" borderId="1" xfId="2" applyFont="1" applyFill="1" applyBorder="1" applyAlignment="1">
      <alignment horizontal="right"/>
    </xf>
    <xf numFmtId="0" fontId="3" fillId="2" borderId="2" xfId="2" applyFont="1" applyFill="1" applyBorder="1" applyAlignment="1">
      <alignment horizontal="right"/>
    </xf>
    <xf numFmtId="0" fontId="8" fillId="2" borderId="3" xfId="2" applyFont="1" applyFill="1" applyBorder="1" applyAlignment="1">
      <alignment horizontal="right"/>
    </xf>
    <xf numFmtId="0" fontId="3" fillId="2" borderId="0" xfId="2" applyFont="1" applyFill="1" applyBorder="1" applyAlignment="1">
      <alignment horizontal="right"/>
    </xf>
    <xf numFmtId="0" fontId="6" fillId="0" borderId="0" xfId="3" applyFont="1" applyBorder="1" applyAlignment="1">
      <alignment wrapText="1"/>
    </xf>
    <xf numFmtId="0" fontId="3" fillId="0" borderId="0" xfId="2" applyFont="1" applyAlignment="1">
      <alignment vertical="top" wrapText="1"/>
    </xf>
    <xf numFmtId="0" fontId="3" fillId="0" borderId="0" xfId="0" applyFont="1" applyAlignment="1">
      <alignment vertical="top"/>
    </xf>
    <xf numFmtId="0" fontId="10" fillId="0" borderId="0" xfId="0" applyFont="1" applyAlignment="1">
      <alignment vertical="top"/>
    </xf>
    <xf numFmtId="0" fontId="0" fillId="0" borderId="0" xfId="0" applyAlignment="1">
      <alignment vertical="top"/>
    </xf>
  </cellXfs>
  <cellStyles count="6">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 name="Währung"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93"/>
  <sheetViews>
    <sheetView showGridLines="0" tabSelected="1" zoomScaleNormal="100" workbookViewId="0">
      <selection activeCell="L2" sqref="L2"/>
    </sheetView>
  </sheetViews>
  <sheetFormatPr baseColWidth="10" defaultRowHeight="12.75"/>
  <cols>
    <col min="1" max="1" width="65.7109375" style="2" customWidth="1"/>
    <col min="2" max="10" width="13.7109375" customWidth="1"/>
  </cols>
  <sheetData>
    <row r="1" spans="1:10" ht="26.25">
      <c r="A1" s="1" t="s">
        <v>3</v>
      </c>
      <c r="B1" s="2"/>
      <c r="C1" s="13"/>
      <c r="D1" s="13"/>
      <c r="E1" s="13"/>
      <c r="F1" s="13"/>
      <c r="G1" s="13"/>
      <c r="H1" s="13"/>
      <c r="I1" s="13"/>
      <c r="J1" s="13"/>
    </row>
    <row r="2" spans="1:10">
      <c r="A2" s="3"/>
      <c r="B2" s="2"/>
      <c r="C2" s="13"/>
      <c r="D2" s="13"/>
      <c r="E2" s="13"/>
      <c r="F2" s="13"/>
      <c r="G2" s="13"/>
      <c r="H2" s="13"/>
      <c r="I2" s="13"/>
      <c r="J2" s="13"/>
    </row>
    <row r="3" spans="1:10" s="38" customFormat="1" ht="111" customHeight="1">
      <c r="A3" s="35" t="s">
        <v>4</v>
      </c>
      <c r="B3" s="36"/>
      <c r="C3" s="37"/>
      <c r="D3" s="37"/>
      <c r="E3" s="37"/>
      <c r="F3" s="37"/>
      <c r="G3" s="37"/>
      <c r="H3" s="37"/>
      <c r="I3" s="37"/>
      <c r="J3" s="37"/>
    </row>
    <row r="4" spans="1:10">
      <c r="A4" s="4"/>
      <c r="B4" s="2"/>
      <c r="C4" s="13"/>
      <c r="D4" s="13"/>
      <c r="E4" s="13"/>
      <c r="F4" s="13"/>
      <c r="G4" s="13"/>
      <c r="H4" s="13"/>
      <c r="I4" s="13"/>
      <c r="J4" s="13"/>
    </row>
    <row r="5" spans="1:10">
      <c r="A5" s="4"/>
      <c r="B5" s="2"/>
      <c r="C5" s="13"/>
      <c r="D5" s="13"/>
      <c r="E5" s="13"/>
      <c r="F5" s="13"/>
      <c r="G5" s="13"/>
      <c r="H5" s="13"/>
      <c r="I5" s="13"/>
      <c r="J5" s="13"/>
    </row>
    <row r="6" spans="1:10">
      <c r="A6" s="3"/>
      <c r="B6" s="2"/>
      <c r="C6" s="13"/>
      <c r="D6" s="13"/>
      <c r="E6" s="13"/>
      <c r="F6" s="13"/>
      <c r="G6" s="13"/>
      <c r="H6" s="13"/>
      <c r="I6" s="13"/>
      <c r="J6" s="13"/>
    </row>
    <row r="7" spans="1:10" ht="20.25">
      <c r="A7" s="15" t="s">
        <v>5</v>
      </c>
      <c r="B7" s="28">
        <v>2022</v>
      </c>
      <c r="C7" s="17">
        <v>2021</v>
      </c>
      <c r="D7" s="17">
        <v>2020</v>
      </c>
      <c r="E7" s="17">
        <v>2019</v>
      </c>
      <c r="F7" s="17">
        <v>2018</v>
      </c>
      <c r="G7" s="17">
        <v>2017</v>
      </c>
      <c r="H7" s="17">
        <v>2016</v>
      </c>
      <c r="I7" s="17">
        <v>2015</v>
      </c>
      <c r="J7" s="17">
        <v>2014</v>
      </c>
    </row>
    <row r="8" spans="1:10">
      <c r="A8" s="6" t="s">
        <v>6</v>
      </c>
      <c r="B8" s="29"/>
      <c r="C8" s="13"/>
      <c r="D8" s="13"/>
      <c r="E8" s="13"/>
      <c r="F8" s="13"/>
      <c r="G8" s="13"/>
      <c r="H8" s="13"/>
      <c r="I8" s="13"/>
      <c r="J8" s="13"/>
    </row>
    <row r="9" spans="1:10">
      <c r="A9" s="6"/>
      <c r="B9" s="29"/>
      <c r="C9" s="13"/>
      <c r="D9" s="13"/>
      <c r="E9" s="13"/>
      <c r="F9" s="13"/>
      <c r="G9" s="13"/>
      <c r="H9" s="13"/>
      <c r="I9" s="13"/>
      <c r="J9" s="13"/>
    </row>
    <row r="10" spans="1:10">
      <c r="A10" s="7" t="s">
        <v>7</v>
      </c>
      <c r="B10" s="30">
        <f>17+21</f>
        <v>38</v>
      </c>
      <c r="C10" s="18">
        <v>44</v>
      </c>
      <c r="D10" s="18">
        <v>51</v>
      </c>
      <c r="E10" s="18">
        <v>26</v>
      </c>
      <c r="F10" s="18">
        <v>23</v>
      </c>
      <c r="G10" s="18">
        <v>21</v>
      </c>
      <c r="H10" s="18">
        <v>17</v>
      </c>
      <c r="I10" s="18">
        <v>20</v>
      </c>
      <c r="J10" s="18">
        <v>20</v>
      </c>
    </row>
    <row r="11" spans="1:10">
      <c r="A11" s="9" t="s">
        <v>8</v>
      </c>
      <c r="B11" s="31">
        <f>4+23+7+21</f>
        <v>55</v>
      </c>
      <c r="C11" s="19">
        <v>38</v>
      </c>
      <c r="D11" s="19">
        <v>41</v>
      </c>
      <c r="E11" s="19">
        <v>23</v>
      </c>
      <c r="F11" s="19">
        <v>22</v>
      </c>
      <c r="G11" s="19">
        <v>22</v>
      </c>
      <c r="H11" s="19">
        <v>24</v>
      </c>
      <c r="I11" s="19">
        <v>21</v>
      </c>
      <c r="J11" s="19">
        <v>25</v>
      </c>
    </row>
    <row r="12" spans="1:10">
      <c r="A12" s="9" t="s">
        <v>9</v>
      </c>
      <c r="B12" s="31">
        <f>2+1+8+9</f>
        <v>20</v>
      </c>
      <c r="C12" s="19">
        <v>13</v>
      </c>
      <c r="D12" s="19">
        <v>12</v>
      </c>
      <c r="E12" s="19">
        <v>45</v>
      </c>
      <c r="F12" s="19">
        <v>47</v>
      </c>
      <c r="G12" s="19" t="s">
        <v>0</v>
      </c>
      <c r="H12" s="19" t="s">
        <v>0</v>
      </c>
      <c r="I12" s="19" t="s">
        <v>0</v>
      </c>
      <c r="J12" s="19" t="s">
        <v>0</v>
      </c>
    </row>
    <row r="13" spans="1:10">
      <c r="A13" s="24" t="s">
        <v>1</v>
      </c>
      <c r="B13" s="32">
        <f>SUM(B10:B12)</f>
        <v>113</v>
      </c>
      <c r="C13" s="20">
        <f>SUM(C10:C12)</f>
        <v>95</v>
      </c>
      <c r="D13" s="20">
        <f>SUM(D10:D12)</f>
        <v>104</v>
      </c>
      <c r="E13" s="20">
        <f>SUM(E10:E12)</f>
        <v>94</v>
      </c>
      <c r="F13" s="20">
        <f>SUM(F10:F12)</f>
        <v>92</v>
      </c>
      <c r="G13" s="20">
        <f t="shared" ref="G13:J13" si="0">SUM(G10:G12)</f>
        <v>43</v>
      </c>
      <c r="H13" s="20">
        <f t="shared" si="0"/>
        <v>41</v>
      </c>
      <c r="I13" s="20">
        <f t="shared" si="0"/>
        <v>41</v>
      </c>
      <c r="J13" s="20">
        <f t="shared" si="0"/>
        <v>45</v>
      </c>
    </row>
    <row r="14" spans="1:10">
      <c r="A14" s="25"/>
      <c r="B14" s="16"/>
      <c r="C14" s="21"/>
      <c r="D14" s="21"/>
      <c r="E14" s="21"/>
      <c r="F14" s="21"/>
      <c r="G14" s="21"/>
      <c r="H14" s="21"/>
      <c r="I14" s="21"/>
      <c r="J14" s="21"/>
    </row>
    <row r="15" spans="1:10">
      <c r="A15" s="25"/>
      <c r="B15" s="16"/>
      <c r="C15" s="21"/>
      <c r="D15" s="21"/>
      <c r="E15" s="21"/>
      <c r="F15" s="21"/>
      <c r="G15" s="21"/>
      <c r="H15" s="21"/>
      <c r="I15" s="21"/>
      <c r="J15" s="21"/>
    </row>
    <row r="16" spans="1:10">
      <c r="A16" s="25"/>
      <c r="B16" s="16"/>
      <c r="C16" s="21"/>
      <c r="D16" s="21"/>
      <c r="E16" s="21"/>
      <c r="F16" s="21"/>
      <c r="G16" s="21"/>
      <c r="H16" s="21"/>
      <c r="I16" s="21"/>
      <c r="J16" s="21"/>
    </row>
    <row r="17" spans="1:10">
      <c r="A17" s="25"/>
      <c r="B17" s="16"/>
      <c r="C17" s="21"/>
      <c r="D17" s="21"/>
      <c r="E17" s="21"/>
      <c r="F17" s="21"/>
      <c r="G17" s="21"/>
      <c r="H17" s="21"/>
      <c r="I17" s="21"/>
      <c r="J17" s="21"/>
    </row>
    <row r="18" spans="1:10" ht="20.25">
      <c r="A18" s="15" t="s">
        <v>10</v>
      </c>
      <c r="B18" s="28">
        <f>B$7</f>
        <v>2022</v>
      </c>
      <c r="C18" s="17">
        <f>C$7</f>
        <v>2021</v>
      </c>
      <c r="D18" s="17">
        <f>D$7</f>
        <v>2020</v>
      </c>
      <c r="E18" s="17">
        <f>E$7</f>
        <v>2019</v>
      </c>
      <c r="F18" s="17">
        <f t="shared" ref="F18:J18" si="1">F$7</f>
        <v>2018</v>
      </c>
      <c r="G18" s="17">
        <f t="shared" si="1"/>
        <v>2017</v>
      </c>
      <c r="H18" s="17">
        <f t="shared" si="1"/>
        <v>2016</v>
      </c>
      <c r="I18" s="17">
        <f t="shared" si="1"/>
        <v>2015</v>
      </c>
      <c r="J18" s="17">
        <f t="shared" si="1"/>
        <v>2014</v>
      </c>
    </row>
    <row r="19" spans="1:10">
      <c r="A19" s="6" t="s">
        <v>6</v>
      </c>
      <c r="B19" s="29"/>
      <c r="C19" s="13"/>
      <c r="D19" s="13"/>
      <c r="E19" s="13"/>
      <c r="F19" s="13"/>
      <c r="G19" s="13"/>
      <c r="H19" s="13"/>
      <c r="I19" s="13"/>
      <c r="J19" s="13"/>
    </row>
    <row r="20" spans="1:10">
      <c r="A20" s="6"/>
      <c r="B20" s="29"/>
      <c r="C20" s="13"/>
      <c r="D20" s="13"/>
      <c r="E20" s="13"/>
      <c r="F20" s="13"/>
      <c r="G20" s="13"/>
      <c r="H20" s="13"/>
      <c r="I20" s="13"/>
      <c r="J20" s="13"/>
    </row>
    <row r="21" spans="1:10">
      <c r="A21" s="7" t="s">
        <v>11</v>
      </c>
      <c r="B21" s="30">
        <v>34</v>
      </c>
      <c r="C21" s="18">
        <v>41</v>
      </c>
      <c r="D21" s="18">
        <v>40</v>
      </c>
      <c r="E21" s="18">
        <v>36</v>
      </c>
      <c r="F21" s="18">
        <v>27</v>
      </c>
      <c r="G21" s="18">
        <v>23</v>
      </c>
      <c r="H21" s="18">
        <v>29</v>
      </c>
      <c r="I21" s="18">
        <v>31</v>
      </c>
      <c r="J21" s="18">
        <v>26</v>
      </c>
    </row>
    <row r="22" spans="1:10">
      <c r="A22" s="9" t="s">
        <v>12</v>
      </c>
      <c r="B22" s="31">
        <v>16</v>
      </c>
      <c r="C22" s="19">
        <v>16</v>
      </c>
      <c r="D22" s="19">
        <v>11</v>
      </c>
      <c r="E22" s="19">
        <v>24</v>
      </c>
      <c r="F22" s="19">
        <v>15</v>
      </c>
      <c r="G22" s="19">
        <v>19</v>
      </c>
      <c r="H22" s="19">
        <v>27</v>
      </c>
      <c r="I22" s="19">
        <v>15</v>
      </c>
      <c r="J22" s="19">
        <v>21</v>
      </c>
    </row>
    <row r="23" spans="1:10">
      <c r="A23" s="24" t="s">
        <v>1</v>
      </c>
      <c r="B23" s="32">
        <f>SUM(B21:B22)</f>
        <v>50</v>
      </c>
      <c r="C23" s="20">
        <f>SUM(C21:C22)</f>
        <v>57</v>
      </c>
      <c r="D23" s="20">
        <f>SUM(D21:D22)</f>
        <v>51</v>
      </c>
      <c r="E23" s="20">
        <f>SUM(E21:E22)</f>
        <v>60</v>
      </c>
      <c r="F23" s="20">
        <f>SUM(F21:F22)</f>
        <v>42</v>
      </c>
      <c r="G23" s="20">
        <f t="shared" ref="G23:J23" si="2">SUM(G21:G22)</f>
        <v>42</v>
      </c>
      <c r="H23" s="20">
        <f t="shared" si="2"/>
        <v>56</v>
      </c>
      <c r="I23" s="20">
        <f t="shared" si="2"/>
        <v>46</v>
      </c>
      <c r="J23" s="20">
        <f t="shared" si="2"/>
        <v>47</v>
      </c>
    </row>
    <row r="24" spans="1:10">
      <c r="B24" s="2"/>
      <c r="C24" s="22"/>
      <c r="D24" s="22"/>
      <c r="E24" s="22"/>
      <c r="F24" s="22"/>
      <c r="G24" s="22"/>
      <c r="H24" s="22"/>
      <c r="I24" s="22"/>
      <c r="J24" s="22"/>
    </row>
    <row r="25" spans="1:10">
      <c r="A25" s="10"/>
      <c r="B25" s="10"/>
      <c r="C25" s="22"/>
      <c r="D25" s="22"/>
      <c r="E25" s="22"/>
      <c r="F25" s="22"/>
      <c r="G25" s="22"/>
      <c r="H25" s="22"/>
      <c r="I25" s="22"/>
      <c r="J25" s="22"/>
    </row>
    <row r="26" spans="1:10">
      <c r="A26" s="10"/>
      <c r="B26" s="10"/>
      <c r="C26" s="22"/>
      <c r="D26" s="22"/>
      <c r="E26" s="22"/>
      <c r="F26" s="22"/>
      <c r="G26" s="22"/>
      <c r="H26" s="22"/>
      <c r="I26" s="22"/>
      <c r="J26" s="22"/>
    </row>
    <row r="27" spans="1:10">
      <c r="A27" s="10"/>
      <c r="B27" s="10"/>
      <c r="C27" s="22"/>
      <c r="D27" s="22"/>
      <c r="E27" s="22"/>
      <c r="F27" s="22"/>
      <c r="G27" s="22"/>
      <c r="H27" s="22"/>
      <c r="I27" s="22"/>
      <c r="J27" s="22"/>
    </row>
    <row r="28" spans="1:10" ht="40.5">
      <c r="A28" s="15" t="s">
        <v>13</v>
      </c>
      <c r="B28" s="28">
        <f>B$7</f>
        <v>2022</v>
      </c>
      <c r="C28" s="17">
        <f>C$7</f>
        <v>2021</v>
      </c>
      <c r="D28" s="17">
        <f>D$7</f>
        <v>2020</v>
      </c>
      <c r="E28" s="17">
        <f>E$7</f>
        <v>2019</v>
      </c>
      <c r="F28" s="17">
        <f t="shared" ref="F28:J28" si="3">F$7</f>
        <v>2018</v>
      </c>
      <c r="G28" s="17">
        <f t="shared" si="3"/>
        <v>2017</v>
      </c>
      <c r="H28" s="17">
        <f t="shared" si="3"/>
        <v>2016</v>
      </c>
      <c r="I28" s="17">
        <f t="shared" si="3"/>
        <v>2015</v>
      </c>
      <c r="J28" s="17">
        <f t="shared" si="3"/>
        <v>2014</v>
      </c>
    </row>
    <row r="29" spans="1:10">
      <c r="A29" s="6" t="s">
        <v>6</v>
      </c>
      <c r="B29" s="29"/>
      <c r="C29" s="13"/>
      <c r="D29" s="13"/>
      <c r="E29" s="13"/>
      <c r="F29" s="13"/>
      <c r="G29" s="13"/>
      <c r="H29" s="13"/>
      <c r="I29" s="13"/>
      <c r="J29" s="13"/>
    </row>
    <row r="30" spans="1:10">
      <c r="A30" s="10"/>
      <c r="B30" s="33"/>
      <c r="C30" s="22"/>
      <c r="D30" s="22"/>
      <c r="E30" s="22"/>
      <c r="F30" s="22"/>
      <c r="G30" s="22"/>
      <c r="H30" s="22"/>
      <c r="I30" s="22"/>
      <c r="J30" s="22"/>
    </row>
    <row r="31" spans="1:10">
      <c r="A31" s="7" t="s">
        <v>14</v>
      </c>
      <c r="B31" s="30">
        <v>6</v>
      </c>
      <c r="C31" s="18">
        <v>9</v>
      </c>
      <c r="D31" s="18">
        <v>2</v>
      </c>
      <c r="E31" s="18">
        <v>8</v>
      </c>
      <c r="F31" s="18">
        <v>10</v>
      </c>
      <c r="G31" s="18">
        <v>9</v>
      </c>
      <c r="H31" s="18">
        <v>10</v>
      </c>
      <c r="I31" s="18">
        <v>9</v>
      </c>
      <c r="J31" s="18" t="s">
        <v>0</v>
      </c>
    </row>
    <row r="32" spans="1:10">
      <c r="B32" s="14"/>
      <c r="C32" s="23"/>
      <c r="D32" s="23"/>
      <c r="E32" s="23"/>
      <c r="F32" s="23"/>
      <c r="G32" s="23"/>
      <c r="H32" s="23"/>
      <c r="I32" s="23"/>
      <c r="J32" s="22"/>
    </row>
    <row r="33" spans="1:10">
      <c r="A33" s="25"/>
      <c r="B33" s="14"/>
      <c r="C33" s="23"/>
      <c r="D33" s="23"/>
      <c r="E33" s="23"/>
      <c r="F33" s="23"/>
      <c r="G33" s="23"/>
      <c r="H33" s="23"/>
      <c r="I33" s="23"/>
      <c r="J33" s="22"/>
    </row>
    <row r="34" spans="1:10">
      <c r="A34" s="25"/>
      <c r="B34" s="14"/>
      <c r="C34" s="23"/>
      <c r="D34" s="23"/>
      <c r="E34" s="23"/>
      <c r="F34" s="23"/>
      <c r="G34" s="23"/>
      <c r="H34" s="23"/>
      <c r="I34" s="23"/>
      <c r="J34" s="22"/>
    </row>
    <row r="35" spans="1:10">
      <c r="A35" s="25"/>
      <c r="B35" s="14"/>
      <c r="C35" s="23"/>
      <c r="D35" s="23"/>
      <c r="E35" s="23"/>
      <c r="F35" s="23"/>
      <c r="G35" s="23"/>
      <c r="H35" s="23"/>
      <c r="I35" s="23"/>
      <c r="J35" s="22"/>
    </row>
    <row r="36" spans="1:10" ht="40.5">
      <c r="A36" s="15" t="s">
        <v>15</v>
      </c>
      <c r="B36" s="28">
        <f>B$7</f>
        <v>2022</v>
      </c>
      <c r="C36" s="17">
        <f>C$7</f>
        <v>2021</v>
      </c>
      <c r="D36" s="17">
        <f>D$7</f>
        <v>2020</v>
      </c>
      <c r="E36" s="17">
        <f>E$7</f>
        <v>2019</v>
      </c>
      <c r="F36" s="17">
        <f t="shared" ref="F36:J36" si="4">F$7</f>
        <v>2018</v>
      </c>
      <c r="G36" s="17">
        <f t="shared" si="4"/>
        <v>2017</v>
      </c>
      <c r="H36" s="17">
        <f t="shared" si="4"/>
        <v>2016</v>
      </c>
      <c r="I36" s="17">
        <f t="shared" si="4"/>
        <v>2015</v>
      </c>
      <c r="J36" s="17">
        <f t="shared" si="4"/>
        <v>2014</v>
      </c>
    </row>
    <row r="37" spans="1:10">
      <c r="A37" s="6" t="s">
        <v>6</v>
      </c>
      <c r="B37" s="29"/>
      <c r="C37" s="13"/>
      <c r="D37" s="13"/>
      <c r="E37" s="13"/>
      <c r="F37" s="13"/>
      <c r="G37" s="13"/>
      <c r="H37" s="13"/>
      <c r="I37" s="13"/>
      <c r="J37" s="13"/>
    </row>
    <row r="38" spans="1:10">
      <c r="B38" s="33"/>
      <c r="C38" s="22"/>
      <c r="D38" s="22"/>
      <c r="E38" s="22"/>
      <c r="F38" s="22"/>
      <c r="G38" s="22"/>
      <c r="H38" s="22"/>
      <c r="I38" s="22"/>
      <c r="J38" s="22"/>
    </row>
    <row r="39" spans="1:10">
      <c r="A39" s="7" t="s">
        <v>16</v>
      </c>
      <c r="B39" s="30">
        <v>3</v>
      </c>
      <c r="C39" s="18">
        <v>3</v>
      </c>
      <c r="D39" s="18">
        <v>1</v>
      </c>
      <c r="E39" s="18">
        <v>2</v>
      </c>
      <c r="F39" s="18">
        <v>1</v>
      </c>
      <c r="G39" s="18">
        <v>1</v>
      </c>
      <c r="H39" s="18" t="s">
        <v>0</v>
      </c>
      <c r="I39" s="18" t="s">
        <v>0</v>
      </c>
      <c r="J39" s="18" t="s">
        <v>0</v>
      </c>
    </row>
    <row r="40" spans="1:10">
      <c r="A40" s="26"/>
      <c r="B40" s="14"/>
      <c r="C40" s="23"/>
      <c r="D40" s="23"/>
      <c r="E40" s="23"/>
      <c r="F40" s="23"/>
      <c r="G40" s="23"/>
      <c r="H40" s="23"/>
      <c r="I40" s="23"/>
      <c r="J40" s="22"/>
    </row>
    <row r="41" spans="1:10">
      <c r="A41" s="26"/>
      <c r="B41" s="14"/>
      <c r="C41" s="23"/>
      <c r="D41" s="23"/>
      <c r="E41" s="23"/>
      <c r="F41" s="23"/>
      <c r="G41" s="23"/>
      <c r="H41" s="23"/>
      <c r="I41" s="23"/>
      <c r="J41" s="22"/>
    </row>
    <row r="42" spans="1:10">
      <c r="A42" s="26"/>
      <c r="B42" s="14"/>
      <c r="C42" s="23"/>
      <c r="D42" s="23"/>
      <c r="E42" s="23"/>
      <c r="F42" s="23"/>
      <c r="G42" s="23"/>
      <c r="H42" s="23"/>
      <c r="I42" s="23"/>
      <c r="J42" s="22"/>
    </row>
    <row r="43" spans="1:10">
      <c r="A43" s="26"/>
      <c r="B43" s="14"/>
      <c r="C43" s="23"/>
      <c r="D43" s="23"/>
      <c r="E43" s="23"/>
      <c r="F43" s="23"/>
      <c r="G43" s="23"/>
      <c r="H43" s="23"/>
      <c r="I43" s="23"/>
      <c r="J43" s="22"/>
    </row>
    <row r="44" spans="1:10" ht="40.5">
      <c r="A44" s="15" t="s">
        <v>17</v>
      </c>
      <c r="B44" s="28">
        <f>B$7</f>
        <v>2022</v>
      </c>
      <c r="C44" s="5">
        <f>C$7</f>
        <v>2021</v>
      </c>
      <c r="D44" s="5">
        <f>D$7</f>
        <v>2020</v>
      </c>
      <c r="E44" s="5">
        <f>E$7</f>
        <v>2019</v>
      </c>
      <c r="F44" s="5">
        <f t="shared" ref="F44:J44" si="5">F$7</f>
        <v>2018</v>
      </c>
      <c r="G44" s="5">
        <f t="shared" si="5"/>
        <v>2017</v>
      </c>
      <c r="H44" s="5">
        <f t="shared" si="5"/>
        <v>2016</v>
      </c>
      <c r="I44" s="5">
        <f t="shared" si="5"/>
        <v>2015</v>
      </c>
      <c r="J44" s="5">
        <f t="shared" si="5"/>
        <v>2014</v>
      </c>
    </row>
    <row r="45" spans="1:10">
      <c r="A45" s="6" t="s">
        <v>6</v>
      </c>
      <c r="B45" s="29"/>
      <c r="C45" s="2"/>
      <c r="D45" s="2"/>
      <c r="E45" s="2"/>
      <c r="F45" s="2"/>
      <c r="G45" s="2"/>
      <c r="H45" s="2"/>
      <c r="I45" s="2"/>
      <c r="J45" s="2"/>
    </row>
    <row r="46" spans="1:10">
      <c r="B46" s="33"/>
      <c r="C46" s="11"/>
      <c r="D46" s="11"/>
      <c r="E46" s="11"/>
      <c r="F46" s="11"/>
      <c r="G46" s="11"/>
      <c r="H46" s="11"/>
      <c r="I46" s="11"/>
      <c r="J46" s="11"/>
    </row>
    <row r="47" spans="1:10">
      <c r="A47" s="7" t="s">
        <v>18</v>
      </c>
      <c r="B47" s="30">
        <v>0</v>
      </c>
      <c r="C47" s="8">
        <v>1</v>
      </c>
      <c r="D47" s="8" t="s">
        <v>0</v>
      </c>
      <c r="E47" s="8" t="s">
        <v>0</v>
      </c>
      <c r="F47" s="8" t="s">
        <v>0</v>
      </c>
      <c r="G47" s="8" t="s">
        <v>0</v>
      </c>
      <c r="H47" s="8" t="s">
        <v>0</v>
      </c>
      <c r="I47" s="8" t="s">
        <v>0</v>
      </c>
      <c r="J47" s="8" t="s">
        <v>0</v>
      </c>
    </row>
    <row r="48" spans="1:10">
      <c r="A48" s="10"/>
      <c r="B48" s="14"/>
      <c r="C48" s="23"/>
      <c r="D48" s="23"/>
      <c r="E48" s="23"/>
      <c r="F48" s="23"/>
      <c r="G48" s="23"/>
      <c r="H48" s="23"/>
      <c r="I48" s="23"/>
      <c r="J48" s="22"/>
    </row>
    <row r="49" spans="1:10">
      <c r="A49" s="10"/>
      <c r="B49" s="14"/>
      <c r="C49" s="23"/>
      <c r="D49" s="23"/>
      <c r="E49" s="23"/>
      <c r="F49" s="23"/>
      <c r="G49" s="23"/>
      <c r="H49" s="23"/>
      <c r="I49" s="23"/>
      <c r="J49" s="22"/>
    </row>
    <row r="50" spans="1:10">
      <c r="A50" s="10"/>
      <c r="B50" s="14"/>
      <c r="C50" s="23"/>
      <c r="D50" s="23"/>
      <c r="E50" s="23"/>
      <c r="F50" s="23"/>
      <c r="G50" s="23"/>
      <c r="H50" s="23"/>
      <c r="I50" s="23"/>
      <c r="J50" s="22"/>
    </row>
    <row r="51" spans="1:10">
      <c r="A51" s="25"/>
      <c r="B51" s="14"/>
      <c r="C51" s="23"/>
      <c r="D51" s="23"/>
      <c r="E51" s="23"/>
      <c r="F51" s="23"/>
      <c r="G51" s="23"/>
      <c r="H51" s="23"/>
      <c r="I51" s="23"/>
      <c r="J51" s="22"/>
    </row>
    <row r="52" spans="1:10" ht="40.5">
      <c r="A52" s="15" t="s">
        <v>23</v>
      </c>
      <c r="B52" s="28">
        <f>B$7</f>
        <v>2022</v>
      </c>
      <c r="C52" s="17">
        <f>C$7</f>
        <v>2021</v>
      </c>
      <c r="D52" s="17">
        <f>D$7</f>
        <v>2020</v>
      </c>
      <c r="E52" s="17">
        <f>E$7</f>
        <v>2019</v>
      </c>
      <c r="F52" s="17">
        <f t="shared" ref="F52:J52" si="6">F$7</f>
        <v>2018</v>
      </c>
      <c r="G52" s="17">
        <f t="shared" si="6"/>
        <v>2017</v>
      </c>
      <c r="H52" s="17">
        <f t="shared" si="6"/>
        <v>2016</v>
      </c>
      <c r="I52" s="17">
        <f t="shared" si="6"/>
        <v>2015</v>
      </c>
      <c r="J52" s="17">
        <f t="shared" si="6"/>
        <v>2014</v>
      </c>
    </row>
    <row r="53" spans="1:10">
      <c r="A53" s="2" t="s">
        <v>6</v>
      </c>
      <c r="B53" s="33"/>
      <c r="C53" s="22"/>
      <c r="D53" s="22"/>
      <c r="E53" s="22"/>
      <c r="F53" s="22"/>
      <c r="G53" s="22"/>
      <c r="H53" s="22"/>
      <c r="I53" s="22"/>
      <c r="J53" s="22"/>
    </row>
    <row r="54" spans="1:10">
      <c r="A54" s="10"/>
      <c r="B54" s="33"/>
      <c r="C54" s="13"/>
      <c r="D54" s="13"/>
      <c r="E54" s="13"/>
      <c r="F54" s="13"/>
      <c r="G54" s="13"/>
      <c r="H54" s="13"/>
      <c r="I54" s="13"/>
      <c r="J54" s="13"/>
    </row>
    <row r="55" spans="1:10">
      <c r="A55" s="7" t="s">
        <v>19</v>
      </c>
      <c r="B55" s="30">
        <v>7</v>
      </c>
      <c r="C55" s="18">
        <v>13</v>
      </c>
      <c r="D55" s="18">
        <v>13</v>
      </c>
      <c r="E55" s="18">
        <v>7</v>
      </c>
      <c r="F55" s="18">
        <v>6</v>
      </c>
      <c r="G55" s="18">
        <v>7</v>
      </c>
      <c r="H55" s="18">
        <v>8</v>
      </c>
      <c r="I55" s="18">
        <v>6</v>
      </c>
      <c r="J55" s="18" t="s">
        <v>0</v>
      </c>
    </row>
    <row r="56" spans="1:10">
      <c r="A56" s="9" t="s">
        <v>20</v>
      </c>
      <c r="B56" s="31">
        <v>11</v>
      </c>
      <c r="C56" s="19">
        <v>9</v>
      </c>
      <c r="D56" s="19">
        <v>12</v>
      </c>
      <c r="E56" s="19">
        <v>12</v>
      </c>
      <c r="F56" s="19">
        <v>12</v>
      </c>
      <c r="G56" s="19">
        <v>11</v>
      </c>
      <c r="H56" s="19">
        <v>6</v>
      </c>
      <c r="I56" s="19">
        <v>7</v>
      </c>
      <c r="J56" s="19" t="s">
        <v>0</v>
      </c>
    </row>
    <row r="57" spans="1:10">
      <c r="A57" s="9" t="s">
        <v>21</v>
      </c>
      <c r="B57" s="31">
        <v>3</v>
      </c>
      <c r="C57" s="19" t="s">
        <v>0</v>
      </c>
      <c r="D57" s="19">
        <v>1</v>
      </c>
      <c r="E57" s="19">
        <v>1</v>
      </c>
      <c r="F57" s="19">
        <v>5</v>
      </c>
      <c r="G57" s="19">
        <v>6</v>
      </c>
      <c r="H57" s="19">
        <v>3</v>
      </c>
      <c r="I57" s="19">
        <v>1</v>
      </c>
      <c r="J57" s="19" t="s">
        <v>0</v>
      </c>
    </row>
    <row r="58" spans="1:10">
      <c r="A58" s="9" t="s">
        <v>22</v>
      </c>
      <c r="B58" s="31" t="s">
        <v>0</v>
      </c>
      <c r="C58" s="18" t="s">
        <v>0</v>
      </c>
      <c r="D58" s="18" t="s">
        <v>0</v>
      </c>
      <c r="E58" s="18" t="s">
        <v>0</v>
      </c>
      <c r="F58" s="18" t="s">
        <v>0</v>
      </c>
      <c r="G58" s="18" t="s">
        <v>0</v>
      </c>
      <c r="H58" s="18" t="s">
        <v>0</v>
      </c>
      <c r="I58" s="18" t="s">
        <v>0</v>
      </c>
      <c r="J58" s="19" t="s">
        <v>0</v>
      </c>
    </row>
    <row r="59" spans="1:10">
      <c r="A59" s="9" t="s">
        <v>2</v>
      </c>
      <c r="B59" s="31" t="s">
        <v>0</v>
      </c>
      <c r="C59" s="18" t="s">
        <v>0</v>
      </c>
      <c r="D59" s="18" t="s">
        <v>0</v>
      </c>
      <c r="E59" s="18" t="s">
        <v>0</v>
      </c>
      <c r="F59" s="18" t="s">
        <v>0</v>
      </c>
      <c r="G59" s="18" t="s">
        <v>0</v>
      </c>
      <c r="H59" s="19">
        <v>1</v>
      </c>
      <c r="I59" s="19">
        <v>1</v>
      </c>
      <c r="J59" s="19" t="s">
        <v>0</v>
      </c>
    </row>
    <row r="60" spans="1:10">
      <c r="A60" s="24" t="s">
        <v>1</v>
      </c>
      <c r="B60" s="32">
        <f>SUM(B55:B59)</f>
        <v>21</v>
      </c>
      <c r="C60" s="20">
        <f>SUM(C55:C59)</f>
        <v>22</v>
      </c>
      <c r="D60" s="20">
        <f>SUM(D55:D59)</f>
        <v>26</v>
      </c>
      <c r="E60" s="20">
        <f>SUM(E55:E59)</f>
        <v>20</v>
      </c>
      <c r="F60" s="20">
        <f>SUM(F55:F59)</f>
        <v>23</v>
      </c>
      <c r="G60" s="20">
        <f t="shared" ref="G60:I60" si="7">SUM(G55:G59)</f>
        <v>24</v>
      </c>
      <c r="H60" s="20">
        <f t="shared" si="7"/>
        <v>18</v>
      </c>
      <c r="I60" s="20">
        <f t="shared" si="7"/>
        <v>15</v>
      </c>
      <c r="J60" s="19" t="s">
        <v>0</v>
      </c>
    </row>
    <row r="61" spans="1:10" ht="20.25">
      <c r="A61" s="10"/>
      <c r="B61" s="34"/>
      <c r="C61" s="12"/>
      <c r="D61" s="12"/>
      <c r="E61" s="12"/>
      <c r="F61" s="12"/>
      <c r="G61" s="12"/>
      <c r="H61" s="12"/>
      <c r="I61" s="12"/>
      <c r="J61" s="12"/>
    </row>
    <row r="62" spans="1:10">
      <c r="A62" s="10"/>
    </row>
    <row r="63" spans="1:10">
      <c r="A63" s="10"/>
    </row>
    <row r="64" spans="1:10">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5" spans="1:1">
      <c r="A85" s="10"/>
    </row>
    <row r="86" spans="1:1">
      <c r="A86" s="10"/>
    </row>
    <row r="87" spans="1:1">
      <c r="A87" s="10"/>
    </row>
    <row r="88" spans="1:1">
      <c r="A88" s="27"/>
    </row>
    <row r="89" spans="1:1">
      <c r="A89" s="27"/>
    </row>
    <row r="90" spans="1:1">
      <c r="A90" s="27"/>
    </row>
    <row r="91" spans="1:1">
      <c r="A91" s="27"/>
    </row>
    <row r="92" spans="1:1">
      <c r="A92" s="27"/>
    </row>
    <row r="93" spans="1:1">
      <c r="A93" s="27"/>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3NMDDAW574XC-20235124-87</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https://dok.finma.ch/sites/2063-PR/_layouts/15/DocIdRedir.aspx?ID=3NMDDAW574XC-20235124-87</Url>
      <Description>3NMDDAW574XC-20235124-87</Description>
    </_dlc_DocIdUrl>
  </documentManagement>
</p:properties>
</file>

<file path=customXml/itemProps1.xml><?xml version="1.0" encoding="utf-8"?>
<ds:datastoreItem xmlns:ds="http://schemas.openxmlformats.org/officeDocument/2006/customXml" ds:itemID="{845B73E7-A470-418F-978B-241C865D034E}"/>
</file>

<file path=customXml/itemProps2.xml><?xml version="1.0" encoding="utf-8"?>
<ds:datastoreItem xmlns:ds="http://schemas.openxmlformats.org/officeDocument/2006/customXml" ds:itemID="{239CBFF1-E8FE-41A3-99BF-0EDCCDAE0C0D}"/>
</file>

<file path=customXml/itemProps3.xml><?xml version="1.0" encoding="utf-8"?>
<ds:datastoreItem xmlns:ds="http://schemas.openxmlformats.org/officeDocument/2006/customXml" ds:itemID="{EED96442-37C0-4D3A-97DD-66B160D33225}"/>
</file>

<file path=customXml/itemProps4.xml><?xml version="1.0" encoding="utf-8"?>
<ds:datastoreItem xmlns:ds="http://schemas.openxmlformats.org/officeDocument/2006/customXml" ds:itemID="{D4915712-647D-40E3-9C80-889BE766B1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Contrôles sur place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d942592e-2399-4e77-97ab-40df3becbf82</vt:lpwstr>
  </property>
</Properties>
</file>