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k.finma.ch/sites/6007-T/Dossiers/Statistiken/Versichererreport FINMA.CH BJ2020/03 Verdiente Prämien brutto für finma.ch/"/>
    </mc:Choice>
  </mc:AlternateContent>
  <bookViews>
    <workbookView xWindow="0" yWindow="0" windowWidth="19200" windowHeight="7068"/>
  </bookViews>
  <sheets>
    <sheet name="Rückversicherer_2020" sheetId="2" r:id="rId1"/>
    <sheet name="DE" sheetId="6" state="hidden" r:id="rId2"/>
    <sheet name="FR" sheetId="7" state="hidden" r:id="rId3"/>
    <sheet name="Lookup" sheetId="8" state="hidden" r:id="rId4"/>
  </sheets>
  <definedNames>
    <definedName name="_xlnm._FilterDatabase" localSheetId="0" hidden="1">Rückversicherer_2020!$A$1:$B$76</definedName>
    <definedName name="_xlnm.Print_Titles" localSheetId="0">Rückversicherer_2020!$1:$1</definedName>
  </definedNames>
  <calcPr calcId="162913"/>
</workbook>
</file>

<file path=xl/calcChain.xml><?xml version="1.0" encoding="utf-8"?>
<calcChain xmlns="http://schemas.openxmlformats.org/spreadsheetml/2006/main">
  <c r="D151" i="2" l="1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AC151" i="2"/>
  <c r="AD151" i="2"/>
  <c r="AE151" i="2"/>
  <c r="AF151" i="2"/>
  <c r="AG151" i="2"/>
  <c r="AH151" i="2"/>
  <c r="AI151" i="2"/>
  <c r="AJ151" i="2"/>
  <c r="AK151" i="2"/>
  <c r="AL151" i="2"/>
  <c r="AM151" i="2"/>
  <c r="AN151" i="2"/>
  <c r="AO151" i="2"/>
  <c r="AP151" i="2"/>
  <c r="AQ151" i="2"/>
  <c r="AR151" i="2"/>
  <c r="AS151" i="2"/>
  <c r="AT151" i="2"/>
  <c r="AU151" i="2"/>
  <c r="AV151" i="2"/>
  <c r="AW151" i="2"/>
  <c r="AX151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AC152" i="2"/>
  <c r="AD152" i="2"/>
  <c r="AE152" i="2"/>
  <c r="AF152" i="2"/>
  <c r="AG152" i="2"/>
  <c r="AH152" i="2"/>
  <c r="AI152" i="2"/>
  <c r="AJ152" i="2"/>
  <c r="AK152" i="2"/>
  <c r="AL152" i="2"/>
  <c r="AM152" i="2"/>
  <c r="AN152" i="2"/>
  <c r="AO152" i="2"/>
  <c r="AP152" i="2"/>
  <c r="AQ152" i="2"/>
  <c r="AR152" i="2"/>
  <c r="AS152" i="2"/>
  <c r="AT152" i="2"/>
  <c r="AU152" i="2"/>
  <c r="AV152" i="2"/>
  <c r="AW152" i="2"/>
  <c r="AX152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AB153" i="2"/>
  <c r="AC153" i="2"/>
  <c r="AD153" i="2"/>
  <c r="AE153" i="2"/>
  <c r="AF153" i="2"/>
  <c r="AG153" i="2"/>
  <c r="AH153" i="2"/>
  <c r="AI153" i="2"/>
  <c r="AJ153" i="2"/>
  <c r="AK153" i="2"/>
  <c r="AL153" i="2"/>
  <c r="AM153" i="2"/>
  <c r="AN153" i="2"/>
  <c r="AO153" i="2"/>
  <c r="AP153" i="2"/>
  <c r="AQ153" i="2"/>
  <c r="AR153" i="2"/>
  <c r="AS153" i="2"/>
  <c r="AT153" i="2"/>
  <c r="AU153" i="2"/>
  <c r="AV153" i="2"/>
  <c r="AW153" i="2"/>
  <c r="AX153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AF154" i="2"/>
  <c r="AG154" i="2"/>
  <c r="AH154" i="2"/>
  <c r="AI154" i="2"/>
  <c r="AJ154" i="2"/>
  <c r="AK154" i="2"/>
  <c r="AL154" i="2"/>
  <c r="AM154" i="2"/>
  <c r="AN154" i="2"/>
  <c r="AO154" i="2"/>
  <c r="AP154" i="2"/>
  <c r="AQ154" i="2"/>
  <c r="AR154" i="2"/>
  <c r="AS154" i="2"/>
  <c r="AT154" i="2"/>
  <c r="AU154" i="2"/>
  <c r="AV154" i="2"/>
  <c r="AW154" i="2"/>
  <c r="AX154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AC155" i="2"/>
  <c r="AD155" i="2"/>
  <c r="AE155" i="2"/>
  <c r="AF155" i="2"/>
  <c r="AG155" i="2"/>
  <c r="AH155" i="2"/>
  <c r="AI155" i="2"/>
  <c r="AJ155" i="2"/>
  <c r="AK155" i="2"/>
  <c r="AL155" i="2"/>
  <c r="AM155" i="2"/>
  <c r="AN155" i="2"/>
  <c r="AO155" i="2"/>
  <c r="AP155" i="2"/>
  <c r="AQ155" i="2"/>
  <c r="AR155" i="2"/>
  <c r="AS155" i="2"/>
  <c r="AT155" i="2"/>
  <c r="AU155" i="2"/>
  <c r="AV155" i="2"/>
  <c r="AW155" i="2"/>
  <c r="AX155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AC156" i="2"/>
  <c r="AD156" i="2"/>
  <c r="AE156" i="2"/>
  <c r="AF156" i="2"/>
  <c r="AG156" i="2"/>
  <c r="AH156" i="2"/>
  <c r="AI156" i="2"/>
  <c r="AJ156" i="2"/>
  <c r="AK156" i="2"/>
  <c r="AL156" i="2"/>
  <c r="AM156" i="2"/>
  <c r="AN156" i="2"/>
  <c r="AO156" i="2"/>
  <c r="AP156" i="2"/>
  <c r="AQ156" i="2"/>
  <c r="AR156" i="2"/>
  <c r="AS156" i="2"/>
  <c r="AT156" i="2"/>
  <c r="AU156" i="2"/>
  <c r="AV156" i="2"/>
  <c r="AW156" i="2"/>
  <c r="AX156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AB157" i="2"/>
  <c r="AC157" i="2"/>
  <c r="AD157" i="2"/>
  <c r="AE157" i="2"/>
  <c r="AF157" i="2"/>
  <c r="AG157" i="2"/>
  <c r="AH157" i="2"/>
  <c r="AI157" i="2"/>
  <c r="AJ157" i="2"/>
  <c r="AK157" i="2"/>
  <c r="AL157" i="2"/>
  <c r="AM157" i="2"/>
  <c r="AN157" i="2"/>
  <c r="AO157" i="2"/>
  <c r="AP157" i="2"/>
  <c r="AQ157" i="2"/>
  <c r="AR157" i="2"/>
  <c r="AS157" i="2"/>
  <c r="AT157" i="2"/>
  <c r="AU157" i="2"/>
  <c r="AV157" i="2"/>
  <c r="AW157" i="2"/>
  <c r="AX157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F158" i="2"/>
  <c r="AG158" i="2"/>
  <c r="AH158" i="2"/>
  <c r="AI158" i="2"/>
  <c r="AJ158" i="2"/>
  <c r="AK158" i="2"/>
  <c r="AL158" i="2"/>
  <c r="AM158" i="2"/>
  <c r="AN158" i="2"/>
  <c r="AO158" i="2"/>
  <c r="AP158" i="2"/>
  <c r="AQ158" i="2"/>
  <c r="AR158" i="2"/>
  <c r="AS158" i="2"/>
  <c r="AT158" i="2"/>
  <c r="AU158" i="2"/>
  <c r="AV158" i="2"/>
  <c r="AW158" i="2"/>
  <c r="AX158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F159" i="2"/>
  <c r="AG159" i="2"/>
  <c r="AH159" i="2"/>
  <c r="AI159" i="2"/>
  <c r="AJ159" i="2"/>
  <c r="AK159" i="2"/>
  <c r="AL159" i="2"/>
  <c r="AM159" i="2"/>
  <c r="AN159" i="2"/>
  <c r="AO159" i="2"/>
  <c r="AP159" i="2"/>
  <c r="AQ159" i="2"/>
  <c r="AR159" i="2"/>
  <c r="AS159" i="2"/>
  <c r="AT159" i="2"/>
  <c r="AU159" i="2"/>
  <c r="AV159" i="2"/>
  <c r="AW159" i="2"/>
  <c r="AX159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AG160" i="2"/>
  <c r="AH160" i="2"/>
  <c r="AI160" i="2"/>
  <c r="AJ160" i="2"/>
  <c r="AK160" i="2"/>
  <c r="AL160" i="2"/>
  <c r="AM160" i="2"/>
  <c r="AN160" i="2"/>
  <c r="AO160" i="2"/>
  <c r="AP160" i="2"/>
  <c r="AQ160" i="2"/>
  <c r="AR160" i="2"/>
  <c r="AS160" i="2"/>
  <c r="AT160" i="2"/>
  <c r="AU160" i="2"/>
  <c r="AV160" i="2"/>
  <c r="AW160" i="2"/>
  <c r="AX160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AB161" i="2"/>
  <c r="AC161" i="2"/>
  <c r="AD161" i="2"/>
  <c r="AE161" i="2"/>
  <c r="AF161" i="2"/>
  <c r="AG161" i="2"/>
  <c r="AH161" i="2"/>
  <c r="AI161" i="2"/>
  <c r="AJ161" i="2"/>
  <c r="AK161" i="2"/>
  <c r="AL161" i="2"/>
  <c r="AM161" i="2"/>
  <c r="AN161" i="2"/>
  <c r="AO161" i="2"/>
  <c r="AP161" i="2"/>
  <c r="AQ161" i="2"/>
  <c r="AR161" i="2"/>
  <c r="AS161" i="2"/>
  <c r="AT161" i="2"/>
  <c r="AU161" i="2"/>
  <c r="AV161" i="2"/>
  <c r="AW161" i="2"/>
  <c r="AX161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AB162" i="2"/>
  <c r="AC162" i="2"/>
  <c r="AD162" i="2"/>
  <c r="AE162" i="2"/>
  <c r="AF162" i="2"/>
  <c r="AG162" i="2"/>
  <c r="AH162" i="2"/>
  <c r="AI162" i="2"/>
  <c r="AJ162" i="2"/>
  <c r="AK162" i="2"/>
  <c r="AL162" i="2"/>
  <c r="AM162" i="2"/>
  <c r="AN162" i="2"/>
  <c r="AO162" i="2"/>
  <c r="AP162" i="2"/>
  <c r="AQ162" i="2"/>
  <c r="AR162" i="2"/>
  <c r="AS162" i="2"/>
  <c r="AT162" i="2"/>
  <c r="AU162" i="2"/>
  <c r="AV162" i="2"/>
  <c r="AW162" i="2"/>
  <c r="AX162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AB163" i="2"/>
  <c r="AC163" i="2"/>
  <c r="AD163" i="2"/>
  <c r="AE163" i="2"/>
  <c r="AF163" i="2"/>
  <c r="AG163" i="2"/>
  <c r="AH163" i="2"/>
  <c r="AI163" i="2"/>
  <c r="AJ163" i="2"/>
  <c r="AK163" i="2"/>
  <c r="AL163" i="2"/>
  <c r="AM163" i="2"/>
  <c r="AN163" i="2"/>
  <c r="AO163" i="2"/>
  <c r="AP163" i="2"/>
  <c r="AQ163" i="2"/>
  <c r="AR163" i="2"/>
  <c r="AS163" i="2"/>
  <c r="AT163" i="2"/>
  <c r="AU163" i="2"/>
  <c r="AV163" i="2"/>
  <c r="AW163" i="2"/>
  <c r="AX163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AC164" i="2"/>
  <c r="AD164" i="2"/>
  <c r="AE164" i="2"/>
  <c r="AF164" i="2"/>
  <c r="AG164" i="2"/>
  <c r="AH164" i="2"/>
  <c r="AI164" i="2"/>
  <c r="AJ164" i="2"/>
  <c r="AK164" i="2"/>
  <c r="AL164" i="2"/>
  <c r="AM164" i="2"/>
  <c r="AN164" i="2"/>
  <c r="AO164" i="2"/>
  <c r="AP164" i="2"/>
  <c r="AQ164" i="2"/>
  <c r="AR164" i="2"/>
  <c r="AS164" i="2"/>
  <c r="AT164" i="2"/>
  <c r="AU164" i="2"/>
  <c r="AV164" i="2"/>
  <c r="AW164" i="2"/>
  <c r="AX164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AC165" i="2"/>
  <c r="AD165" i="2"/>
  <c r="AE165" i="2"/>
  <c r="AF165" i="2"/>
  <c r="AG165" i="2"/>
  <c r="AH165" i="2"/>
  <c r="AI165" i="2"/>
  <c r="AJ165" i="2"/>
  <c r="AK165" i="2"/>
  <c r="AL165" i="2"/>
  <c r="AM165" i="2"/>
  <c r="AN165" i="2"/>
  <c r="AO165" i="2"/>
  <c r="AP165" i="2"/>
  <c r="AQ165" i="2"/>
  <c r="AR165" i="2"/>
  <c r="AS165" i="2"/>
  <c r="AT165" i="2"/>
  <c r="AU165" i="2"/>
  <c r="AV165" i="2"/>
  <c r="AW165" i="2"/>
  <c r="AX165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AB166" i="2"/>
  <c r="AC166" i="2"/>
  <c r="AD166" i="2"/>
  <c r="AE166" i="2"/>
  <c r="AF166" i="2"/>
  <c r="AG166" i="2"/>
  <c r="AH166" i="2"/>
  <c r="AI166" i="2"/>
  <c r="AJ166" i="2"/>
  <c r="AK166" i="2"/>
  <c r="AL166" i="2"/>
  <c r="AM166" i="2"/>
  <c r="AN166" i="2"/>
  <c r="AO166" i="2"/>
  <c r="AP166" i="2"/>
  <c r="AQ166" i="2"/>
  <c r="AR166" i="2"/>
  <c r="AS166" i="2"/>
  <c r="AT166" i="2"/>
  <c r="AU166" i="2"/>
  <c r="AV166" i="2"/>
  <c r="AW166" i="2"/>
  <c r="AX166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AF167" i="2"/>
  <c r="AG167" i="2"/>
  <c r="AH167" i="2"/>
  <c r="AI167" i="2"/>
  <c r="AJ167" i="2"/>
  <c r="AK167" i="2"/>
  <c r="AL167" i="2"/>
  <c r="AM167" i="2"/>
  <c r="AN167" i="2"/>
  <c r="AO167" i="2"/>
  <c r="AP167" i="2"/>
  <c r="AQ167" i="2"/>
  <c r="AR167" i="2"/>
  <c r="AS167" i="2"/>
  <c r="AT167" i="2"/>
  <c r="AU167" i="2"/>
  <c r="AV167" i="2"/>
  <c r="AW167" i="2"/>
  <c r="AX167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AB168" i="2"/>
  <c r="AC168" i="2"/>
  <c r="AD168" i="2"/>
  <c r="AE168" i="2"/>
  <c r="AF168" i="2"/>
  <c r="AG168" i="2"/>
  <c r="AH168" i="2"/>
  <c r="AI168" i="2"/>
  <c r="AJ168" i="2"/>
  <c r="AK168" i="2"/>
  <c r="AL168" i="2"/>
  <c r="AM168" i="2"/>
  <c r="AN168" i="2"/>
  <c r="AO168" i="2"/>
  <c r="AP168" i="2"/>
  <c r="AQ168" i="2"/>
  <c r="AR168" i="2"/>
  <c r="AS168" i="2"/>
  <c r="AT168" i="2"/>
  <c r="AU168" i="2"/>
  <c r="AV168" i="2"/>
  <c r="AW168" i="2"/>
  <c r="AX168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AC169" i="2"/>
  <c r="AD169" i="2"/>
  <c r="AE169" i="2"/>
  <c r="AF169" i="2"/>
  <c r="AG169" i="2"/>
  <c r="AH169" i="2"/>
  <c r="AI169" i="2"/>
  <c r="AJ169" i="2"/>
  <c r="AK169" i="2"/>
  <c r="AL169" i="2"/>
  <c r="AM169" i="2"/>
  <c r="AN169" i="2"/>
  <c r="AO169" i="2"/>
  <c r="AP169" i="2"/>
  <c r="AQ169" i="2"/>
  <c r="AR169" i="2"/>
  <c r="AS169" i="2"/>
  <c r="AT169" i="2"/>
  <c r="AU169" i="2"/>
  <c r="AV169" i="2"/>
  <c r="AW169" i="2"/>
  <c r="AX169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AB170" i="2"/>
  <c r="AC170" i="2"/>
  <c r="AD170" i="2"/>
  <c r="AE170" i="2"/>
  <c r="AF170" i="2"/>
  <c r="AG170" i="2"/>
  <c r="AH170" i="2"/>
  <c r="AI170" i="2"/>
  <c r="AJ170" i="2"/>
  <c r="AK170" i="2"/>
  <c r="AL170" i="2"/>
  <c r="AM170" i="2"/>
  <c r="AN170" i="2"/>
  <c r="AO170" i="2"/>
  <c r="AP170" i="2"/>
  <c r="AQ170" i="2"/>
  <c r="AR170" i="2"/>
  <c r="AS170" i="2"/>
  <c r="AT170" i="2"/>
  <c r="AU170" i="2"/>
  <c r="AV170" i="2"/>
  <c r="AW170" i="2"/>
  <c r="AX170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AB171" i="2"/>
  <c r="AC171" i="2"/>
  <c r="AD171" i="2"/>
  <c r="AE171" i="2"/>
  <c r="AF171" i="2"/>
  <c r="AG171" i="2"/>
  <c r="AH171" i="2"/>
  <c r="AI171" i="2"/>
  <c r="AJ171" i="2"/>
  <c r="AK171" i="2"/>
  <c r="AL171" i="2"/>
  <c r="AM171" i="2"/>
  <c r="AN171" i="2"/>
  <c r="AO171" i="2"/>
  <c r="AP171" i="2"/>
  <c r="AQ171" i="2"/>
  <c r="AR171" i="2"/>
  <c r="AS171" i="2"/>
  <c r="AT171" i="2"/>
  <c r="AU171" i="2"/>
  <c r="AV171" i="2"/>
  <c r="AW171" i="2"/>
  <c r="AX171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AC172" i="2"/>
  <c r="AD172" i="2"/>
  <c r="AE172" i="2"/>
  <c r="AF172" i="2"/>
  <c r="AG172" i="2"/>
  <c r="AH172" i="2"/>
  <c r="AI172" i="2"/>
  <c r="AJ172" i="2"/>
  <c r="AK172" i="2"/>
  <c r="AL172" i="2"/>
  <c r="AM172" i="2"/>
  <c r="AN172" i="2"/>
  <c r="AO172" i="2"/>
  <c r="AP172" i="2"/>
  <c r="AQ172" i="2"/>
  <c r="AR172" i="2"/>
  <c r="AS172" i="2"/>
  <c r="AT172" i="2"/>
  <c r="AU172" i="2"/>
  <c r="AV172" i="2"/>
  <c r="AW172" i="2"/>
  <c r="AX172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58" i="2"/>
  <c r="C157" i="2"/>
  <c r="C156" i="2"/>
  <c r="C155" i="2"/>
  <c r="C154" i="2"/>
  <c r="C153" i="2"/>
  <c r="C152" i="2"/>
  <c r="C151" i="2"/>
  <c r="AY78" i="2"/>
  <c r="AY147" i="2"/>
  <c r="AY146" i="2"/>
  <c r="AY145" i="2"/>
  <c r="AY144" i="2"/>
  <c r="AY143" i="2"/>
  <c r="AY142" i="2"/>
  <c r="AY141" i="2"/>
  <c r="AY140" i="2"/>
  <c r="AY139" i="2"/>
  <c r="AY138" i="2"/>
  <c r="AY137" i="2"/>
  <c r="AY136" i="2"/>
  <c r="AY135" i="2"/>
  <c r="AY134" i="2"/>
  <c r="AY133" i="2"/>
  <c r="AY132" i="2"/>
  <c r="AY131" i="2"/>
  <c r="AY130" i="2"/>
  <c r="AY129" i="2"/>
  <c r="AY128" i="2"/>
  <c r="AY127" i="2"/>
  <c r="AY126" i="2"/>
  <c r="AY125" i="2"/>
  <c r="AY124" i="2"/>
  <c r="AY123" i="2"/>
  <c r="AY122" i="2"/>
  <c r="AY121" i="2"/>
  <c r="AY120" i="2"/>
  <c r="AY119" i="2"/>
  <c r="AY118" i="2"/>
  <c r="AY117" i="2"/>
  <c r="AY116" i="2"/>
  <c r="AY115" i="2"/>
  <c r="AY114" i="2"/>
  <c r="AY113" i="2"/>
  <c r="AY112" i="2"/>
  <c r="AY111" i="2"/>
  <c r="AY110" i="2"/>
  <c r="AY109" i="2"/>
  <c r="AY108" i="2"/>
  <c r="AY107" i="2"/>
  <c r="AY106" i="2"/>
  <c r="AY105" i="2"/>
  <c r="AY104" i="2"/>
  <c r="AY103" i="2"/>
  <c r="AY102" i="2"/>
  <c r="AY101" i="2"/>
  <c r="AY100" i="2"/>
  <c r="AY99" i="2"/>
  <c r="AY98" i="2"/>
  <c r="AY97" i="2"/>
  <c r="AY96" i="2"/>
  <c r="AY95" i="2"/>
  <c r="AY94" i="2"/>
  <c r="AY93" i="2"/>
  <c r="AY92" i="2"/>
  <c r="AY91" i="2"/>
  <c r="AY90" i="2"/>
  <c r="AY89" i="2"/>
  <c r="AY88" i="2"/>
  <c r="AY87" i="2"/>
  <c r="AY86" i="2"/>
  <c r="AY85" i="2"/>
  <c r="AY84" i="2"/>
  <c r="AY83" i="2"/>
  <c r="AY82" i="2"/>
  <c r="AY81" i="2"/>
  <c r="AY80" i="2"/>
  <c r="AY79" i="2"/>
  <c r="AY77" i="2"/>
  <c r="Z174" i="2" l="1"/>
  <c r="AP174" i="2"/>
  <c r="J174" i="2"/>
  <c r="R174" i="2"/>
  <c r="V174" i="2"/>
  <c r="AY153" i="2"/>
  <c r="AX174" i="2"/>
  <c r="AY172" i="2"/>
  <c r="AY164" i="2"/>
  <c r="AY156" i="2"/>
  <c r="AT174" i="2"/>
  <c r="AD174" i="2"/>
  <c r="N174" i="2"/>
  <c r="F174" i="2"/>
  <c r="AH174" i="2"/>
  <c r="AY157" i="2"/>
  <c r="AL174" i="2"/>
  <c r="C174" i="2"/>
  <c r="AY168" i="2"/>
  <c r="AY160" i="2"/>
  <c r="AY155" i="2"/>
  <c r="AU174" i="2"/>
  <c r="AQ174" i="2"/>
  <c r="AM174" i="2"/>
  <c r="AI174" i="2"/>
  <c r="AE174" i="2"/>
  <c r="AA174" i="2"/>
  <c r="W174" i="2"/>
  <c r="S174" i="2"/>
  <c r="O174" i="2"/>
  <c r="K174" i="2"/>
  <c r="G174" i="2"/>
  <c r="AY152" i="2"/>
  <c r="AY171" i="2"/>
  <c r="AY167" i="2"/>
  <c r="AY163" i="2"/>
  <c r="AY159" i="2"/>
  <c r="AY154" i="2"/>
  <c r="AY158" i="2"/>
  <c r="AY169" i="2"/>
  <c r="AY165" i="2"/>
  <c r="AY161" i="2"/>
  <c r="AY170" i="2"/>
  <c r="AY166" i="2"/>
  <c r="AY162" i="2"/>
  <c r="AW174" i="2"/>
  <c r="AS174" i="2"/>
  <c r="AO174" i="2"/>
  <c r="AK174" i="2"/>
  <c r="AG174" i="2"/>
  <c r="AC174" i="2"/>
  <c r="Y174" i="2"/>
  <c r="U174" i="2"/>
  <c r="Q174" i="2"/>
  <c r="M174" i="2"/>
  <c r="I174" i="2"/>
  <c r="E174" i="2"/>
  <c r="AV174" i="2"/>
  <c r="AR174" i="2"/>
  <c r="AN174" i="2"/>
  <c r="AJ174" i="2"/>
  <c r="AF174" i="2"/>
  <c r="AB174" i="2"/>
  <c r="X174" i="2"/>
  <c r="T174" i="2"/>
  <c r="P174" i="2"/>
  <c r="L174" i="2"/>
  <c r="H174" i="2"/>
  <c r="D174" i="2"/>
  <c r="AY151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AY54" i="2"/>
  <c r="AY55" i="2"/>
  <c r="AY56" i="2"/>
  <c r="AY57" i="2"/>
  <c r="AY58" i="2"/>
  <c r="AY59" i="2"/>
  <c r="AY60" i="2"/>
  <c r="AY61" i="2"/>
  <c r="AY62" i="2"/>
  <c r="AY63" i="2"/>
  <c r="AY64" i="2"/>
  <c r="AY65" i="2"/>
  <c r="AY66" i="2"/>
  <c r="AY67" i="2"/>
  <c r="AY68" i="2"/>
  <c r="AY69" i="2"/>
  <c r="AY70" i="2"/>
  <c r="AY71" i="2"/>
  <c r="AY72" i="2"/>
  <c r="AY73" i="2"/>
  <c r="AY74" i="2"/>
  <c r="AY75" i="2"/>
  <c r="AY76" i="2"/>
  <c r="AY174" i="2" l="1"/>
  <c r="C2" i="8"/>
  <c r="D2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574" i="8"/>
  <c r="D575" i="8"/>
  <c r="D576" i="8"/>
  <c r="D577" i="8"/>
  <c r="D578" i="8"/>
  <c r="D579" i="8"/>
  <c r="D580" i="8"/>
  <c r="D581" i="8"/>
  <c r="D582" i="8"/>
  <c r="D583" i="8"/>
  <c r="D584" i="8"/>
  <c r="D585" i="8"/>
  <c r="D586" i="8"/>
  <c r="D587" i="8"/>
  <c r="D588" i="8"/>
  <c r="D589" i="8"/>
  <c r="D590" i="8"/>
  <c r="D591" i="8"/>
  <c r="D592" i="8"/>
  <c r="D593" i="8"/>
  <c r="D594" i="8"/>
  <c r="D595" i="8"/>
  <c r="D596" i="8"/>
  <c r="D597" i="8"/>
  <c r="D598" i="8"/>
  <c r="D599" i="8"/>
  <c r="D600" i="8"/>
  <c r="D601" i="8"/>
  <c r="D602" i="8"/>
  <c r="D603" i="8"/>
  <c r="D604" i="8"/>
  <c r="D605" i="8"/>
  <c r="D606" i="8"/>
  <c r="D607" i="8"/>
  <c r="D608" i="8"/>
  <c r="D609" i="8"/>
  <c r="D610" i="8"/>
  <c r="D611" i="8"/>
  <c r="D612" i="8"/>
  <c r="D613" i="8"/>
  <c r="D614" i="8"/>
  <c r="D615" i="8"/>
  <c r="D616" i="8"/>
  <c r="D617" i="8"/>
  <c r="D618" i="8"/>
  <c r="D619" i="8"/>
  <c r="D620" i="8"/>
  <c r="D621" i="8"/>
  <c r="D622" i="8"/>
  <c r="D623" i="8"/>
  <c r="D624" i="8"/>
  <c r="D625" i="8"/>
  <c r="D626" i="8"/>
  <c r="D627" i="8"/>
  <c r="D628" i="8"/>
  <c r="D629" i="8"/>
  <c r="D630" i="8"/>
  <c r="D631" i="8"/>
  <c r="D632" i="8"/>
  <c r="D633" i="8"/>
  <c r="D634" i="8"/>
  <c r="D635" i="8"/>
  <c r="D636" i="8"/>
  <c r="D637" i="8"/>
  <c r="D638" i="8"/>
  <c r="D639" i="8"/>
  <c r="D640" i="8"/>
  <c r="D641" i="8"/>
  <c r="D642" i="8"/>
  <c r="D643" i="8"/>
  <c r="D644" i="8"/>
  <c r="D645" i="8"/>
  <c r="D646" i="8"/>
  <c r="D647" i="8"/>
  <c r="D648" i="8"/>
  <c r="D649" i="8"/>
  <c r="D650" i="8"/>
  <c r="D651" i="8"/>
  <c r="D652" i="8"/>
  <c r="D653" i="8"/>
  <c r="D654" i="8"/>
  <c r="D655" i="8"/>
  <c r="D656" i="8"/>
  <c r="D657" i="8"/>
  <c r="D658" i="8"/>
  <c r="D659" i="8"/>
  <c r="D660" i="8"/>
  <c r="D661" i="8"/>
  <c r="D662" i="8"/>
  <c r="D663" i="8"/>
  <c r="D664" i="8"/>
  <c r="D665" i="8"/>
  <c r="D666" i="8"/>
  <c r="D667" i="8"/>
  <c r="D668" i="8"/>
  <c r="D669" i="8"/>
  <c r="D670" i="8"/>
  <c r="D671" i="8"/>
  <c r="D672" i="8"/>
  <c r="D673" i="8"/>
  <c r="D674" i="8"/>
  <c r="D675" i="8"/>
  <c r="D676" i="8"/>
  <c r="D677" i="8"/>
  <c r="D678" i="8"/>
  <c r="D679" i="8"/>
  <c r="D680" i="8"/>
  <c r="D681" i="8"/>
  <c r="D682" i="8"/>
  <c r="D683" i="8"/>
  <c r="D684" i="8"/>
  <c r="D685" i="8"/>
  <c r="D686" i="8"/>
  <c r="D687" i="8"/>
  <c r="D688" i="8"/>
  <c r="D689" i="8"/>
  <c r="D690" i="8"/>
  <c r="D691" i="8"/>
  <c r="D692" i="8"/>
  <c r="D693" i="8"/>
  <c r="D694" i="8"/>
  <c r="D695" i="8"/>
  <c r="D696" i="8"/>
  <c r="D697" i="8"/>
  <c r="D698" i="8"/>
  <c r="D699" i="8"/>
  <c r="D700" i="8"/>
  <c r="D701" i="8"/>
  <c r="D702" i="8"/>
  <c r="D703" i="8"/>
  <c r="D704" i="8"/>
  <c r="D705" i="8"/>
  <c r="D706" i="8"/>
  <c r="D707" i="8"/>
  <c r="D708" i="8"/>
  <c r="D709" i="8"/>
  <c r="D710" i="8"/>
  <c r="D711" i="8"/>
  <c r="D712" i="8"/>
  <c r="D713" i="8"/>
  <c r="D714" i="8"/>
  <c r="D715" i="8"/>
  <c r="D716" i="8"/>
  <c r="D717" i="8"/>
  <c r="D718" i="8"/>
  <c r="D719" i="8"/>
  <c r="D720" i="8"/>
  <c r="D721" i="8"/>
  <c r="D722" i="8"/>
  <c r="D723" i="8"/>
  <c r="D724" i="8"/>
  <c r="D725" i="8"/>
  <c r="D726" i="8"/>
  <c r="D727" i="8"/>
  <c r="D728" i="8"/>
  <c r="D729" i="8"/>
  <c r="D730" i="8"/>
  <c r="D731" i="8"/>
  <c r="D732" i="8"/>
  <c r="D733" i="8"/>
  <c r="D734" i="8"/>
  <c r="D735" i="8"/>
  <c r="D736" i="8"/>
  <c r="D737" i="8"/>
  <c r="D738" i="8"/>
  <c r="D739" i="8"/>
  <c r="D740" i="8"/>
  <c r="D741" i="8"/>
  <c r="D742" i="8"/>
  <c r="D743" i="8"/>
  <c r="D744" i="8"/>
  <c r="D745" i="8"/>
  <c r="D746" i="8"/>
  <c r="D747" i="8"/>
  <c r="D748" i="8"/>
  <c r="D749" i="8"/>
  <c r="D750" i="8"/>
  <c r="D751" i="8"/>
  <c r="D752" i="8"/>
  <c r="D753" i="8"/>
  <c r="D754" i="8"/>
  <c r="D755" i="8"/>
  <c r="D756" i="8"/>
  <c r="D757" i="8"/>
  <c r="D758" i="8"/>
  <c r="D759" i="8"/>
  <c r="D760" i="8"/>
  <c r="D761" i="8"/>
  <c r="D762" i="8"/>
  <c r="D763" i="8"/>
  <c r="D764" i="8"/>
  <c r="D765" i="8"/>
  <c r="D766" i="8"/>
  <c r="D767" i="8"/>
  <c r="D768" i="8"/>
  <c r="D769" i="8"/>
  <c r="D770" i="8"/>
  <c r="D771" i="8"/>
  <c r="D772" i="8"/>
  <c r="D773" i="8"/>
  <c r="D774" i="8"/>
  <c r="D775" i="8"/>
  <c r="D776" i="8"/>
  <c r="D777" i="8"/>
  <c r="D778" i="8"/>
  <c r="D779" i="8"/>
  <c r="D780" i="8"/>
  <c r="D781" i="8"/>
  <c r="D782" i="8"/>
  <c r="D783" i="8"/>
  <c r="D784" i="8"/>
  <c r="D785" i="8"/>
  <c r="D786" i="8"/>
  <c r="D787" i="8"/>
  <c r="D788" i="8"/>
  <c r="D789" i="8"/>
  <c r="D790" i="8"/>
  <c r="D791" i="8"/>
  <c r="D792" i="8"/>
  <c r="D793" i="8"/>
  <c r="D794" i="8"/>
  <c r="D795" i="8"/>
  <c r="D796" i="8"/>
  <c r="D797" i="8"/>
  <c r="D798" i="8"/>
  <c r="D799" i="8"/>
  <c r="D800" i="8"/>
  <c r="D801" i="8"/>
  <c r="D802" i="8"/>
  <c r="D803" i="8"/>
  <c r="D804" i="8"/>
  <c r="D805" i="8"/>
  <c r="D806" i="8"/>
  <c r="D807" i="8"/>
  <c r="D808" i="8"/>
  <c r="D809" i="8"/>
  <c r="D810" i="8"/>
  <c r="D811" i="8"/>
  <c r="D812" i="8"/>
  <c r="D813" i="8"/>
  <c r="D814" i="8"/>
  <c r="D815" i="8"/>
  <c r="D816" i="8"/>
  <c r="D817" i="8"/>
  <c r="D818" i="8"/>
  <c r="D819" i="8"/>
  <c r="D820" i="8"/>
  <c r="D821" i="8"/>
  <c r="D822" i="8"/>
  <c r="D823" i="8"/>
  <c r="D824" i="8"/>
  <c r="D825" i="8"/>
  <c r="D826" i="8"/>
  <c r="D827" i="8"/>
  <c r="D828" i="8"/>
  <c r="D829" i="8"/>
  <c r="D830" i="8"/>
  <c r="D831" i="8"/>
  <c r="D832" i="8"/>
  <c r="D833" i="8"/>
  <c r="D834" i="8"/>
  <c r="D835" i="8"/>
  <c r="D836" i="8"/>
  <c r="D837" i="8"/>
  <c r="D838" i="8"/>
  <c r="D839" i="8"/>
  <c r="D840" i="8"/>
  <c r="D841" i="8"/>
  <c r="D842" i="8"/>
  <c r="D843" i="8"/>
  <c r="D844" i="8"/>
  <c r="D845" i="8"/>
  <c r="D846" i="8"/>
  <c r="D847" i="8"/>
  <c r="D848" i="8"/>
  <c r="D849" i="8"/>
  <c r="D850" i="8"/>
  <c r="D851" i="8"/>
  <c r="D852" i="8"/>
  <c r="D853" i="8"/>
  <c r="D854" i="8"/>
  <c r="D855" i="8"/>
  <c r="D856" i="8"/>
  <c r="D857" i="8"/>
  <c r="D858" i="8"/>
  <c r="D859" i="8"/>
  <c r="D860" i="8"/>
  <c r="D861" i="8"/>
  <c r="D862" i="8"/>
  <c r="D863" i="8"/>
  <c r="D864" i="8"/>
  <c r="D865" i="8"/>
  <c r="D866" i="8"/>
  <c r="D867" i="8"/>
  <c r="D868" i="8"/>
  <c r="D869" i="8"/>
  <c r="D870" i="8"/>
  <c r="D871" i="8"/>
  <c r="D872" i="8"/>
  <c r="D873" i="8"/>
  <c r="D874" i="8"/>
  <c r="D875" i="8"/>
  <c r="D876" i="8"/>
  <c r="D877" i="8"/>
  <c r="D878" i="8"/>
  <c r="D879" i="8"/>
  <c r="D880" i="8"/>
  <c r="D881" i="8"/>
  <c r="D882" i="8"/>
  <c r="D883" i="8"/>
  <c r="D884" i="8"/>
  <c r="D885" i="8"/>
  <c r="D886" i="8"/>
  <c r="D887" i="8"/>
  <c r="D888" i="8"/>
  <c r="D889" i="8"/>
  <c r="D890" i="8"/>
  <c r="D891" i="8"/>
  <c r="D892" i="8"/>
  <c r="D893" i="8"/>
  <c r="D894" i="8"/>
  <c r="D895" i="8"/>
  <c r="D896" i="8"/>
  <c r="D897" i="8"/>
  <c r="D898" i="8"/>
  <c r="D899" i="8"/>
  <c r="D900" i="8"/>
  <c r="D901" i="8"/>
  <c r="D902" i="8"/>
  <c r="D903" i="8"/>
  <c r="D904" i="8"/>
  <c r="D905" i="8"/>
  <c r="D906" i="8"/>
  <c r="D907" i="8"/>
  <c r="D908" i="8"/>
  <c r="D909" i="8"/>
  <c r="D910" i="8"/>
  <c r="D911" i="8"/>
  <c r="D912" i="8"/>
  <c r="D913" i="8"/>
  <c r="D914" i="8"/>
  <c r="D915" i="8"/>
  <c r="D916" i="8"/>
  <c r="D917" i="8"/>
  <c r="D918" i="8"/>
  <c r="D919" i="8"/>
  <c r="D920" i="8"/>
  <c r="D921" i="8"/>
  <c r="D922" i="8"/>
  <c r="D923" i="8"/>
  <c r="D924" i="8"/>
  <c r="D925" i="8"/>
  <c r="D926" i="8"/>
  <c r="D927" i="8"/>
  <c r="D928" i="8"/>
  <c r="D929" i="8"/>
  <c r="D930" i="8"/>
  <c r="D931" i="8"/>
  <c r="D932" i="8"/>
  <c r="D933" i="8"/>
  <c r="D934" i="8"/>
  <c r="D935" i="8"/>
  <c r="D936" i="8"/>
  <c r="D937" i="8"/>
  <c r="D938" i="8"/>
  <c r="D939" i="8"/>
  <c r="D940" i="8"/>
  <c r="D941" i="8"/>
  <c r="D942" i="8"/>
  <c r="D943" i="8"/>
  <c r="D944" i="8"/>
  <c r="D945" i="8"/>
  <c r="D946" i="8"/>
  <c r="D947" i="8"/>
  <c r="D948" i="8"/>
  <c r="D949" i="8"/>
  <c r="D950" i="8"/>
  <c r="D951" i="8"/>
  <c r="D952" i="8"/>
  <c r="D953" i="8"/>
  <c r="D954" i="8"/>
  <c r="D955" i="8"/>
  <c r="D956" i="8"/>
  <c r="D957" i="8"/>
  <c r="D958" i="8"/>
  <c r="D959" i="8"/>
  <c r="D960" i="8"/>
  <c r="D961" i="8"/>
  <c r="D962" i="8"/>
  <c r="D963" i="8"/>
  <c r="D964" i="8"/>
  <c r="D965" i="8"/>
  <c r="D966" i="8"/>
  <c r="D967" i="8"/>
  <c r="D968" i="8"/>
  <c r="D969" i="8"/>
  <c r="D970" i="8"/>
  <c r="D971" i="8"/>
  <c r="D972" i="8"/>
  <c r="D973" i="8"/>
  <c r="D974" i="8"/>
  <c r="D975" i="8"/>
  <c r="D976" i="8"/>
  <c r="D977" i="8"/>
  <c r="D978" i="8"/>
  <c r="D979" i="8"/>
  <c r="D980" i="8"/>
  <c r="D981" i="8"/>
  <c r="D982" i="8"/>
  <c r="D983" i="8"/>
  <c r="D984" i="8"/>
  <c r="D985" i="8"/>
  <c r="D986" i="8"/>
  <c r="D987" i="8"/>
  <c r="D988" i="8"/>
  <c r="D989" i="8"/>
  <c r="D990" i="8"/>
  <c r="D991" i="8"/>
  <c r="D992" i="8"/>
  <c r="D993" i="8"/>
  <c r="D994" i="8"/>
  <c r="D995" i="8"/>
  <c r="D996" i="8"/>
  <c r="D997" i="8"/>
  <c r="D998" i="8"/>
  <c r="D999" i="8"/>
  <c r="D1000" i="8"/>
  <c r="D1001" i="8"/>
  <c r="D1002" i="8"/>
  <c r="D1003" i="8"/>
  <c r="D1004" i="8"/>
  <c r="D1005" i="8"/>
  <c r="D1006" i="8"/>
  <c r="D1007" i="8"/>
  <c r="D1008" i="8"/>
  <c r="D1009" i="8"/>
  <c r="D1010" i="8"/>
  <c r="D1011" i="8"/>
  <c r="D1012" i="8"/>
  <c r="D1013" i="8"/>
  <c r="D1014" i="8"/>
  <c r="D1015" i="8"/>
  <c r="D1016" i="8"/>
  <c r="D1017" i="8"/>
  <c r="D1018" i="8"/>
  <c r="D1019" i="8"/>
  <c r="D1020" i="8"/>
  <c r="D1021" i="8"/>
  <c r="D1022" i="8"/>
  <c r="D1023" i="8"/>
  <c r="D1024" i="8"/>
  <c r="D1025" i="8"/>
  <c r="D1026" i="8"/>
  <c r="D1027" i="8"/>
  <c r="D1028" i="8"/>
  <c r="D1029" i="8"/>
  <c r="D1030" i="8"/>
  <c r="D1031" i="8"/>
  <c r="D1032" i="8"/>
  <c r="D1033" i="8"/>
  <c r="D1034" i="8"/>
  <c r="D1035" i="8"/>
  <c r="D1036" i="8"/>
  <c r="D1037" i="8"/>
  <c r="D1038" i="8"/>
  <c r="D1039" i="8"/>
  <c r="D1040" i="8"/>
  <c r="D1041" i="8"/>
  <c r="D1042" i="8"/>
  <c r="D1043" i="8"/>
  <c r="D1044" i="8"/>
  <c r="D1045" i="8"/>
  <c r="D1046" i="8"/>
  <c r="D1047" i="8"/>
  <c r="D1048" i="8"/>
  <c r="D1049" i="8"/>
  <c r="D1050" i="8"/>
  <c r="D1051" i="8"/>
  <c r="D1052" i="8"/>
  <c r="D1053" i="8"/>
  <c r="D1054" i="8"/>
  <c r="D1055" i="8"/>
  <c r="D1056" i="8"/>
  <c r="D1057" i="8"/>
  <c r="D1058" i="8"/>
  <c r="D1059" i="8"/>
  <c r="D1060" i="8"/>
  <c r="D1061" i="8"/>
  <c r="D1062" i="8"/>
  <c r="D1063" i="8"/>
  <c r="D1064" i="8"/>
  <c r="D1065" i="8"/>
  <c r="D1066" i="8"/>
  <c r="D1067" i="8"/>
  <c r="D1068" i="8"/>
  <c r="D1069" i="8"/>
  <c r="D1070" i="8"/>
  <c r="D1071" i="8"/>
  <c r="D1072" i="8"/>
  <c r="D1073" i="8"/>
  <c r="D1074" i="8"/>
  <c r="D1075" i="8"/>
  <c r="D1076" i="8"/>
  <c r="D1077" i="8"/>
  <c r="D1078" i="8"/>
  <c r="D1079" i="8"/>
  <c r="D1080" i="8"/>
  <c r="D1081" i="8"/>
  <c r="D1082" i="8"/>
  <c r="D1083" i="8"/>
  <c r="D1084" i="8"/>
  <c r="D1085" i="8"/>
  <c r="D1086" i="8"/>
  <c r="D1087" i="8"/>
  <c r="D1088" i="8"/>
  <c r="D1089" i="8"/>
  <c r="D1090" i="8"/>
  <c r="D1091" i="8"/>
  <c r="D1092" i="8"/>
  <c r="D1093" i="8"/>
  <c r="D1094" i="8"/>
  <c r="D1095" i="8"/>
  <c r="D1096" i="8"/>
  <c r="D1097" i="8"/>
  <c r="D1098" i="8"/>
  <c r="D1099" i="8"/>
  <c r="D1100" i="8"/>
  <c r="D1101" i="8"/>
  <c r="D1102" i="8"/>
  <c r="D1103" i="8"/>
  <c r="D1104" i="8"/>
  <c r="D1105" i="8"/>
  <c r="D1106" i="8"/>
  <c r="D1107" i="8"/>
  <c r="D1108" i="8"/>
  <c r="D1109" i="8"/>
  <c r="D1110" i="8"/>
  <c r="D1111" i="8"/>
  <c r="D1112" i="8"/>
  <c r="D1113" i="8"/>
  <c r="D1114" i="8"/>
  <c r="D1115" i="8"/>
  <c r="D1116" i="8"/>
  <c r="D1117" i="8"/>
  <c r="D1118" i="8"/>
  <c r="D1119" i="8"/>
  <c r="D1120" i="8"/>
  <c r="D1121" i="8"/>
  <c r="D1122" i="8"/>
  <c r="D1123" i="8"/>
  <c r="D1124" i="8"/>
  <c r="D1125" i="8"/>
  <c r="D1126" i="8"/>
  <c r="D1127" i="8"/>
  <c r="D1128" i="8"/>
  <c r="D1129" i="8"/>
  <c r="D1130" i="8"/>
  <c r="D1131" i="8"/>
  <c r="D1132" i="8"/>
  <c r="D1133" i="8"/>
  <c r="D1134" i="8"/>
  <c r="D1135" i="8"/>
  <c r="D1136" i="8"/>
  <c r="D1137" i="8"/>
  <c r="D1138" i="8"/>
  <c r="D1139" i="8"/>
  <c r="D1140" i="8"/>
  <c r="D1141" i="8"/>
  <c r="D1142" i="8"/>
  <c r="D1143" i="8"/>
  <c r="D1144" i="8"/>
  <c r="D1145" i="8"/>
  <c r="D1146" i="8"/>
  <c r="D1147" i="8"/>
  <c r="D1148" i="8"/>
  <c r="D1149" i="8"/>
  <c r="D1150" i="8"/>
  <c r="D1151" i="8"/>
  <c r="D1152" i="8"/>
  <c r="D1153" i="8"/>
  <c r="D1154" i="8"/>
  <c r="D1155" i="8"/>
  <c r="D1156" i="8"/>
  <c r="D1157" i="8"/>
  <c r="D1158" i="8"/>
  <c r="D1159" i="8"/>
  <c r="D1160" i="8"/>
  <c r="D1161" i="8"/>
  <c r="D1162" i="8"/>
  <c r="D1163" i="8"/>
  <c r="D1164" i="8"/>
  <c r="D1165" i="8"/>
  <c r="D1166" i="8"/>
  <c r="D1167" i="8"/>
  <c r="D1168" i="8"/>
  <c r="D1169" i="8"/>
  <c r="D1170" i="8"/>
  <c r="D1171" i="8"/>
  <c r="D1172" i="8"/>
  <c r="D1173" i="8"/>
  <c r="D1174" i="8"/>
  <c r="D1175" i="8"/>
  <c r="D1176" i="8"/>
  <c r="D1177" i="8"/>
  <c r="D1178" i="8"/>
  <c r="D1179" i="8"/>
  <c r="D1180" i="8"/>
  <c r="D1181" i="8"/>
  <c r="D1182" i="8"/>
  <c r="D1183" i="8"/>
  <c r="D1184" i="8"/>
  <c r="D1185" i="8"/>
  <c r="D1186" i="8"/>
  <c r="D1187" i="8"/>
  <c r="D1188" i="8"/>
  <c r="D1189" i="8"/>
  <c r="D1190" i="8"/>
  <c r="D1191" i="8"/>
  <c r="D1192" i="8"/>
  <c r="D1193" i="8"/>
  <c r="D1194" i="8"/>
  <c r="D1195" i="8"/>
  <c r="D1196" i="8"/>
  <c r="D1197" i="8"/>
  <c r="D1198" i="8"/>
  <c r="D1199" i="8"/>
  <c r="D1200" i="8"/>
  <c r="D1201" i="8"/>
  <c r="D1202" i="8"/>
  <c r="D1203" i="8"/>
  <c r="D1204" i="8"/>
  <c r="D1205" i="8"/>
  <c r="D1206" i="8"/>
  <c r="D1207" i="8"/>
  <c r="D1208" i="8"/>
  <c r="D1209" i="8"/>
  <c r="D1210" i="8"/>
  <c r="D1211" i="8"/>
  <c r="D1212" i="8"/>
  <c r="D1213" i="8"/>
  <c r="D1214" i="8"/>
  <c r="D1215" i="8"/>
  <c r="D1216" i="8"/>
  <c r="D1217" i="8"/>
  <c r="D1218" i="8"/>
  <c r="D1219" i="8"/>
  <c r="D1220" i="8"/>
  <c r="D1221" i="8"/>
  <c r="D1222" i="8"/>
  <c r="D1223" i="8"/>
  <c r="D1224" i="8"/>
  <c r="D1225" i="8"/>
  <c r="D1226" i="8"/>
  <c r="D1227" i="8"/>
  <c r="D1228" i="8"/>
  <c r="D1229" i="8"/>
  <c r="D1230" i="8"/>
  <c r="D1231" i="8"/>
  <c r="D1232" i="8"/>
  <c r="D1233" i="8"/>
  <c r="D1234" i="8"/>
  <c r="D1235" i="8"/>
  <c r="D1236" i="8"/>
  <c r="D1237" i="8"/>
  <c r="D1238" i="8"/>
  <c r="D1239" i="8"/>
  <c r="D1240" i="8"/>
  <c r="D1241" i="8"/>
  <c r="D1242" i="8"/>
  <c r="D1243" i="8"/>
  <c r="D1244" i="8"/>
  <c r="D1245" i="8"/>
  <c r="D1246" i="8"/>
  <c r="D1247" i="8"/>
  <c r="D1248" i="8"/>
  <c r="D1249" i="8"/>
  <c r="D1250" i="8"/>
  <c r="D1251" i="8"/>
  <c r="D1252" i="8"/>
  <c r="D1253" i="8"/>
  <c r="D1254" i="8"/>
  <c r="D1255" i="8"/>
  <c r="D1256" i="8"/>
  <c r="D1257" i="8"/>
  <c r="D1258" i="8"/>
  <c r="D1259" i="8"/>
  <c r="D1260" i="8"/>
  <c r="D1261" i="8"/>
  <c r="D1262" i="8"/>
  <c r="D1263" i="8"/>
  <c r="D1264" i="8"/>
  <c r="D1265" i="8"/>
  <c r="D1266" i="8"/>
  <c r="D1267" i="8"/>
  <c r="D1268" i="8"/>
  <c r="D1269" i="8"/>
  <c r="D1270" i="8"/>
  <c r="D1271" i="8"/>
  <c r="D1272" i="8"/>
  <c r="D1273" i="8"/>
  <c r="D1274" i="8"/>
  <c r="D1275" i="8"/>
  <c r="D1276" i="8"/>
  <c r="D1277" i="8"/>
  <c r="D1278" i="8"/>
  <c r="D1279" i="8"/>
  <c r="D1280" i="8"/>
  <c r="D1281" i="8"/>
  <c r="D1282" i="8"/>
  <c r="D1283" i="8"/>
  <c r="D1284" i="8"/>
  <c r="D1285" i="8"/>
  <c r="D1286" i="8"/>
  <c r="D1287" i="8"/>
  <c r="D1288" i="8"/>
  <c r="D1289" i="8"/>
  <c r="D1290" i="8"/>
  <c r="D1291" i="8"/>
  <c r="D1292" i="8"/>
  <c r="D1293" i="8"/>
  <c r="D1294" i="8"/>
  <c r="D1295" i="8"/>
  <c r="D1296" i="8"/>
  <c r="D1297" i="8"/>
  <c r="D1298" i="8"/>
  <c r="D1299" i="8"/>
  <c r="D1300" i="8"/>
  <c r="D1301" i="8"/>
  <c r="D1302" i="8"/>
  <c r="D1303" i="8"/>
  <c r="D1304" i="8"/>
  <c r="D1305" i="8"/>
  <c r="D1306" i="8"/>
  <c r="D1307" i="8"/>
  <c r="D1308" i="8"/>
  <c r="D1309" i="8"/>
  <c r="D1310" i="8"/>
  <c r="D1311" i="8"/>
  <c r="D1312" i="8"/>
  <c r="D1313" i="8"/>
  <c r="D1314" i="8"/>
  <c r="D1315" i="8"/>
  <c r="D1316" i="8"/>
  <c r="D1317" i="8"/>
  <c r="D1318" i="8"/>
  <c r="D1319" i="8"/>
  <c r="D1320" i="8"/>
  <c r="D1321" i="8"/>
  <c r="D1322" i="8"/>
  <c r="D1323" i="8"/>
  <c r="D1324" i="8"/>
  <c r="D1325" i="8"/>
  <c r="D1326" i="8"/>
  <c r="D1327" i="8"/>
  <c r="D1328" i="8"/>
  <c r="D1329" i="8"/>
  <c r="D1330" i="8"/>
  <c r="D1331" i="8"/>
  <c r="D1332" i="8"/>
  <c r="D1333" i="8"/>
  <c r="D1334" i="8"/>
  <c r="D1335" i="8"/>
  <c r="D1336" i="8"/>
  <c r="D1337" i="8"/>
  <c r="D1338" i="8"/>
  <c r="D1339" i="8"/>
  <c r="D1340" i="8"/>
  <c r="D1341" i="8"/>
  <c r="D1342" i="8"/>
  <c r="D1343" i="8"/>
  <c r="D1344" i="8"/>
  <c r="D1345" i="8"/>
  <c r="D1346" i="8"/>
  <c r="D1347" i="8"/>
  <c r="D1348" i="8"/>
  <c r="D1349" i="8"/>
  <c r="D1350" i="8"/>
  <c r="D1351" i="8"/>
  <c r="D1352" i="8"/>
  <c r="D1353" i="8"/>
  <c r="D1354" i="8"/>
  <c r="D1355" i="8"/>
  <c r="D1356" i="8"/>
  <c r="D1357" i="8"/>
  <c r="D1358" i="8"/>
  <c r="D1359" i="8"/>
  <c r="D1360" i="8"/>
  <c r="D1361" i="8"/>
  <c r="D1362" i="8"/>
  <c r="D1363" i="8"/>
  <c r="D1364" i="8"/>
  <c r="D1365" i="8"/>
  <c r="D1366" i="8"/>
  <c r="D1367" i="8"/>
  <c r="D1368" i="8"/>
  <c r="D1369" i="8"/>
  <c r="D1370" i="8"/>
  <c r="D1371" i="8"/>
  <c r="D1372" i="8"/>
  <c r="D1373" i="8"/>
  <c r="D1374" i="8"/>
  <c r="D1375" i="8"/>
  <c r="D1376" i="8"/>
  <c r="D1377" i="8"/>
  <c r="D1378" i="8"/>
  <c r="D1379" i="8"/>
  <c r="D1380" i="8"/>
  <c r="D1381" i="8"/>
  <c r="D1382" i="8"/>
  <c r="D1383" i="8"/>
  <c r="D1384" i="8"/>
  <c r="D1385" i="8"/>
  <c r="D1386" i="8"/>
  <c r="D1387" i="8"/>
  <c r="D1388" i="8"/>
  <c r="D1389" i="8"/>
  <c r="D1390" i="8"/>
  <c r="D1391" i="8"/>
  <c r="D1392" i="8"/>
  <c r="D1393" i="8"/>
  <c r="D1394" i="8"/>
  <c r="D1395" i="8"/>
  <c r="D1396" i="8"/>
  <c r="D1397" i="8"/>
  <c r="D1398" i="8"/>
  <c r="D1399" i="8"/>
  <c r="D1400" i="8"/>
  <c r="D1401" i="8"/>
  <c r="D1402" i="8"/>
  <c r="D1403" i="8"/>
  <c r="D1404" i="8"/>
  <c r="D1405" i="8"/>
  <c r="D1406" i="8"/>
  <c r="D1407" i="8"/>
  <c r="D1408" i="8"/>
  <c r="D1409" i="8"/>
  <c r="D1410" i="8"/>
  <c r="D1411" i="8"/>
  <c r="D1412" i="8"/>
  <c r="D1413" i="8"/>
  <c r="D1414" i="8"/>
  <c r="D1415" i="8"/>
  <c r="D1416" i="8"/>
  <c r="D1417" i="8"/>
  <c r="D1418" i="8"/>
  <c r="D1419" i="8"/>
  <c r="D1420" i="8"/>
  <c r="D1421" i="8"/>
  <c r="D1422" i="8"/>
  <c r="D1423" i="8"/>
  <c r="D1424" i="8"/>
  <c r="D1425" i="8"/>
  <c r="D1426" i="8"/>
  <c r="D1427" i="8"/>
  <c r="D1428" i="8"/>
  <c r="D1429" i="8"/>
  <c r="D1430" i="8"/>
  <c r="D1431" i="8"/>
  <c r="D1432" i="8"/>
  <c r="D1433" i="8"/>
  <c r="D1434" i="8"/>
  <c r="D1435" i="8"/>
  <c r="D1436" i="8"/>
  <c r="D1437" i="8"/>
  <c r="D1438" i="8"/>
  <c r="D1439" i="8"/>
  <c r="D1440" i="8"/>
  <c r="D1441" i="8"/>
  <c r="D1442" i="8"/>
  <c r="D1443" i="8"/>
  <c r="D1444" i="8"/>
  <c r="D1445" i="8"/>
  <c r="D1446" i="8"/>
  <c r="D1447" i="8"/>
  <c r="D1448" i="8"/>
  <c r="D1449" i="8"/>
  <c r="D1450" i="8"/>
  <c r="D1451" i="8"/>
  <c r="D1452" i="8"/>
  <c r="D1453" i="8"/>
  <c r="D1454" i="8"/>
  <c r="D1455" i="8"/>
  <c r="D1456" i="8"/>
  <c r="D1457" i="8"/>
  <c r="D1458" i="8"/>
  <c r="D1459" i="8"/>
  <c r="D1460" i="8"/>
  <c r="D1461" i="8"/>
  <c r="D1462" i="8"/>
  <c r="D1463" i="8"/>
  <c r="D1464" i="8"/>
  <c r="D1465" i="8"/>
  <c r="D1466" i="8"/>
  <c r="D1467" i="8"/>
  <c r="D1468" i="8"/>
  <c r="D1469" i="8"/>
  <c r="D1470" i="8"/>
  <c r="D1471" i="8"/>
  <c r="D1472" i="8"/>
  <c r="D1473" i="8"/>
  <c r="D1474" i="8"/>
  <c r="D1475" i="8"/>
  <c r="D1476" i="8"/>
  <c r="D1477" i="8"/>
  <c r="D1478" i="8"/>
  <c r="D1479" i="8"/>
  <c r="D1480" i="8"/>
  <c r="D1481" i="8"/>
  <c r="D1482" i="8"/>
  <c r="D1483" i="8"/>
  <c r="D1484" i="8"/>
  <c r="D1485" i="8"/>
  <c r="D1486" i="8"/>
  <c r="D1487" i="8"/>
  <c r="D1488" i="8"/>
  <c r="D1489" i="8"/>
  <c r="D1490" i="8"/>
  <c r="D1491" i="8"/>
  <c r="D1492" i="8"/>
  <c r="D1493" i="8"/>
  <c r="D1494" i="8"/>
  <c r="D1495" i="8"/>
  <c r="D1496" i="8"/>
  <c r="D1497" i="8"/>
  <c r="D1498" i="8"/>
  <c r="D1499" i="8"/>
  <c r="D1500" i="8"/>
  <c r="D1501" i="8"/>
  <c r="D1502" i="8"/>
  <c r="D1503" i="8"/>
  <c r="D1504" i="8"/>
  <c r="D1505" i="8"/>
  <c r="D1506" i="8"/>
  <c r="D1507" i="8"/>
  <c r="D1508" i="8"/>
  <c r="D1509" i="8"/>
  <c r="D1510" i="8"/>
  <c r="D1511" i="8"/>
  <c r="D1512" i="8"/>
  <c r="D1513" i="8"/>
  <c r="D1514" i="8"/>
  <c r="D1515" i="8"/>
  <c r="D1516" i="8"/>
  <c r="D1517" i="8"/>
  <c r="D1518" i="8"/>
  <c r="D1519" i="8"/>
  <c r="D1520" i="8"/>
  <c r="D1521" i="8"/>
  <c r="D1522" i="8"/>
  <c r="D1523" i="8"/>
  <c r="D1524" i="8"/>
  <c r="D1525" i="8"/>
  <c r="D1526" i="8"/>
  <c r="D1527" i="8"/>
  <c r="D1528" i="8"/>
  <c r="D1529" i="8"/>
  <c r="D1530" i="8"/>
  <c r="D1531" i="8"/>
  <c r="D1532" i="8"/>
  <c r="D1533" i="8"/>
  <c r="D1534" i="8"/>
  <c r="D1535" i="8"/>
  <c r="D1536" i="8"/>
  <c r="D1537" i="8"/>
  <c r="D1538" i="8"/>
  <c r="D1539" i="8"/>
  <c r="D1540" i="8"/>
  <c r="D1541" i="8"/>
  <c r="D1542" i="8"/>
  <c r="D1543" i="8"/>
  <c r="D1544" i="8"/>
  <c r="D1545" i="8"/>
  <c r="D1546" i="8"/>
  <c r="D1547" i="8"/>
  <c r="D1548" i="8"/>
  <c r="D1549" i="8"/>
  <c r="D1550" i="8"/>
  <c r="D1551" i="8"/>
  <c r="D1552" i="8"/>
  <c r="D1553" i="8"/>
  <c r="D1554" i="8"/>
  <c r="D1555" i="8"/>
  <c r="D1556" i="8"/>
  <c r="D1557" i="8"/>
  <c r="D1558" i="8"/>
  <c r="D1559" i="8"/>
  <c r="D1560" i="8"/>
  <c r="D1561" i="8"/>
  <c r="D1562" i="8"/>
  <c r="D1563" i="8"/>
  <c r="D1564" i="8"/>
  <c r="D1565" i="8"/>
  <c r="D1566" i="8"/>
  <c r="D1567" i="8"/>
  <c r="D1568" i="8"/>
  <c r="D1569" i="8"/>
  <c r="D1570" i="8"/>
  <c r="D1571" i="8"/>
  <c r="D1572" i="8"/>
  <c r="D1573" i="8"/>
  <c r="D1574" i="8"/>
  <c r="D1575" i="8"/>
  <c r="D1576" i="8"/>
  <c r="D1577" i="8"/>
  <c r="D1578" i="8"/>
  <c r="D1579" i="8"/>
  <c r="D1580" i="8"/>
  <c r="D1581" i="8"/>
  <c r="D1582" i="8"/>
  <c r="D1583" i="8"/>
  <c r="D1584" i="8"/>
  <c r="D1585" i="8"/>
  <c r="D1586" i="8"/>
  <c r="D1587" i="8"/>
  <c r="D1588" i="8"/>
  <c r="D1589" i="8"/>
  <c r="D1590" i="8"/>
  <c r="D1591" i="8"/>
  <c r="D1592" i="8"/>
  <c r="D1593" i="8"/>
  <c r="D1594" i="8"/>
  <c r="D1595" i="8"/>
  <c r="D1596" i="8"/>
  <c r="D1597" i="8"/>
  <c r="D1598" i="8"/>
  <c r="D1599" i="8"/>
  <c r="D1600" i="8"/>
  <c r="D1601" i="8"/>
  <c r="D1602" i="8"/>
  <c r="D1603" i="8"/>
  <c r="D1604" i="8"/>
  <c r="D1605" i="8"/>
  <c r="D1606" i="8"/>
  <c r="D1607" i="8"/>
  <c r="D1608" i="8"/>
  <c r="D1609" i="8"/>
  <c r="D1610" i="8"/>
  <c r="D1611" i="8"/>
  <c r="D1612" i="8"/>
  <c r="D1613" i="8"/>
  <c r="D1614" i="8"/>
  <c r="D1615" i="8"/>
  <c r="D1616" i="8"/>
  <c r="D1617" i="8"/>
  <c r="D1618" i="8"/>
  <c r="D1619" i="8"/>
  <c r="D1620" i="8"/>
  <c r="D1621" i="8"/>
  <c r="D1622" i="8"/>
  <c r="D1623" i="8"/>
  <c r="D1624" i="8"/>
  <c r="D1625" i="8"/>
  <c r="D1626" i="8"/>
  <c r="D1627" i="8"/>
  <c r="D1628" i="8"/>
  <c r="D1629" i="8"/>
  <c r="D1630" i="8"/>
  <c r="D1631" i="8"/>
  <c r="D1632" i="8"/>
  <c r="D1633" i="8"/>
  <c r="D1634" i="8"/>
  <c r="D1635" i="8"/>
  <c r="D1636" i="8"/>
  <c r="D1637" i="8"/>
  <c r="D1638" i="8"/>
  <c r="D1639" i="8"/>
  <c r="D1640" i="8"/>
  <c r="D1641" i="8"/>
  <c r="D1642" i="8"/>
  <c r="D1643" i="8"/>
  <c r="D1644" i="8"/>
  <c r="D1645" i="8"/>
  <c r="D1646" i="8"/>
  <c r="D1647" i="8"/>
  <c r="D1648" i="8"/>
  <c r="D1649" i="8"/>
  <c r="D1650" i="8"/>
  <c r="D1651" i="8"/>
  <c r="D1652" i="8"/>
  <c r="D1653" i="8"/>
  <c r="D1654" i="8"/>
  <c r="D1655" i="8"/>
  <c r="D1656" i="8"/>
  <c r="D1657" i="8"/>
  <c r="D1658" i="8"/>
  <c r="D1659" i="8"/>
  <c r="D1660" i="8"/>
  <c r="D1661" i="8"/>
  <c r="D1662" i="8"/>
  <c r="D1663" i="8"/>
  <c r="D1664" i="8"/>
  <c r="D1665" i="8"/>
  <c r="D1666" i="8"/>
  <c r="D1667" i="8"/>
  <c r="D1668" i="8"/>
  <c r="D1669" i="8"/>
  <c r="D1670" i="8"/>
  <c r="D1671" i="8"/>
  <c r="D1672" i="8"/>
  <c r="D1673" i="8"/>
  <c r="D1674" i="8"/>
  <c r="D1675" i="8"/>
  <c r="D1676" i="8"/>
  <c r="D1677" i="8"/>
  <c r="D1678" i="8"/>
  <c r="D1679" i="8"/>
  <c r="D1680" i="8"/>
  <c r="D1681" i="8"/>
  <c r="D1682" i="8"/>
  <c r="D1683" i="8"/>
  <c r="D1684" i="8"/>
  <c r="D1685" i="8"/>
  <c r="D1686" i="8"/>
  <c r="D1687" i="8"/>
  <c r="D1688" i="8"/>
  <c r="D1689" i="8"/>
  <c r="D1690" i="8"/>
  <c r="D1691" i="8"/>
  <c r="D1692" i="8"/>
  <c r="D1693" i="8"/>
  <c r="D1694" i="8"/>
  <c r="D1695" i="8"/>
  <c r="D1696" i="8"/>
  <c r="D1697" i="8"/>
  <c r="D1698" i="8"/>
  <c r="D1699" i="8"/>
  <c r="D1700" i="8"/>
  <c r="D1701" i="8"/>
  <c r="D1702" i="8"/>
  <c r="D1703" i="8"/>
  <c r="D1704" i="8"/>
  <c r="D1705" i="8"/>
  <c r="D1706" i="8"/>
  <c r="D1707" i="8"/>
  <c r="D1708" i="8"/>
  <c r="D1709" i="8"/>
  <c r="D1710" i="8"/>
  <c r="D1711" i="8"/>
  <c r="D1712" i="8"/>
  <c r="D1713" i="8"/>
  <c r="D1714" i="8"/>
  <c r="D1715" i="8"/>
  <c r="D1716" i="8"/>
  <c r="D1717" i="8"/>
  <c r="D1718" i="8"/>
  <c r="D1719" i="8"/>
  <c r="D1720" i="8"/>
  <c r="D1721" i="8"/>
  <c r="D1722" i="8"/>
  <c r="D1723" i="8"/>
  <c r="D1724" i="8"/>
  <c r="D1725" i="8"/>
  <c r="D1726" i="8"/>
  <c r="D1727" i="8"/>
  <c r="D1728" i="8"/>
  <c r="D1729" i="8"/>
  <c r="D1730" i="8"/>
  <c r="D1731" i="8"/>
  <c r="D1732" i="8"/>
  <c r="D1733" i="8"/>
  <c r="D1734" i="8"/>
  <c r="D1735" i="8"/>
  <c r="D1736" i="8"/>
  <c r="D1737" i="8"/>
  <c r="D1738" i="8"/>
  <c r="D1739" i="8"/>
  <c r="D1740" i="8"/>
  <c r="D1741" i="8"/>
  <c r="D1742" i="8"/>
  <c r="D1743" i="8"/>
  <c r="D1744" i="8"/>
  <c r="D1745" i="8"/>
  <c r="D1746" i="8"/>
  <c r="D1747" i="8"/>
  <c r="D1748" i="8"/>
  <c r="D1749" i="8"/>
  <c r="D1750" i="8"/>
  <c r="D1751" i="8"/>
  <c r="D1752" i="8"/>
  <c r="D1753" i="8"/>
  <c r="D1754" i="8"/>
  <c r="D1755" i="8"/>
  <c r="D1756" i="8"/>
  <c r="D1757" i="8"/>
  <c r="D1758" i="8"/>
  <c r="D1759" i="8"/>
  <c r="D1760" i="8"/>
  <c r="D1761" i="8"/>
  <c r="D1762" i="8"/>
  <c r="D1763" i="8"/>
  <c r="D1764" i="8"/>
  <c r="D1765" i="8"/>
  <c r="D1766" i="8"/>
  <c r="D1767" i="8"/>
  <c r="D1768" i="8"/>
  <c r="D1769" i="8"/>
  <c r="D1770" i="8"/>
  <c r="D1771" i="8"/>
  <c r="D1772" i="8"/>
  <c r="D1773" i="8"/>
  <c r="D1774" i="8"/>
  <c r="D1775" i="8"/>
  <c r="D1776" i="8"/>
  <c r="D1777" i="8"/>
  <c r="D1778" i="8"/>
  <c r="D1779" i="8"/>
  <c r="D1780" i="8"/>
  <c r="D1781" i="8"/>
  <c r="D1782" i="8"/>
  <c r="D1783" i="8"/>
  <c r="D1784" i="8"/>
  <c r="D1785" i="8"/>
  <c r="D1786" i="8"/>
  <c r="D1787" i="8"/>
  <c r="D1788" i="8"/>
  <c r="D1789" i="8"/>
  <c r="D1790" i="8"/>
  <c r="D1791" i="8"/>
  <c r="D1792" i="8"/>
  <c r="D1793" i="8"/>
  <c r="D1794" i="8"/>
  <c r="D1795" i="8"/>
  <c r="D1796" i="8"/>
  <c r="D1797" i="8"/>
  <c r="D1798" i="8"/>
  <c r="D1799" i="8"/>
  <c r="D1800" i="8"/>
  <c r="D1801" i="8"/>
  <c r="D1802" i="8"/>
  <c r="D1803" i="8"/>
  <c r="D1804" i="8"/>
  <c r="D1805" i="8"/>
  <c r="D1806" i="8"/>
  <c r="D1807" i="8"/>
  <c r="D1808" i="8"/>
  <c r="D1809" i="8"/>
  <c r="D1810" i="8"/>
  <c r="D1811" i="8"/>
  <c r="D1812" i="8"/>
  <c r="D1813" i="8"/>
  <c r="D1814" i="8"/>
  <c r="D1815" i="8"/>
  <c r="D1816" i="8"/>
  <c r="D1817" i="8"/>
  <c r="D1818" i="8"/>
  <c r="D1819" i="8"/>
  <c r="D1820" i="8"/>
  <c r="D1821" i="8"/>
  <c r="D1822" i="8"/>
  <c r="D1823" i="8"/>
  <c r="D1824" i="8"/>
  <c r="D1825" i="8"/>
  <c r="D1826" i="8"/>
  <c r="D1827" i="8"/>
  <c r="D1828" i="8"/>
  <c r="D1829" i="8"/>
  <c r="D1830" i="8"/>
  <c r="D1831" i="8"/>
  <c r="D1832" i="8"/>
  <c r="D1833" i="8"/>
  <c r="D1834" i="8"/>
  <c r="D1835" i="8"/>
  <c r="D1836" i="8"/>
  <c r="D1837" i="8"/>
  <c r="D1838" i="8"/>
  <c r="D1839" i="8"/>
  <c r="D1840" i="8"/>
  <c r="D1841" i="8"/>
  <c r="D1842" i="8"/>
  <c r="D1843" i="8"/>
  <c r="D1844" i="8"/>
  <c r="D1845" i="8"/>
  <c r="D1846" i="8"/>
  <c r="D1847" i="8"/>
  <c r="D1848" i="8"/>
  <c r="D1849" i="8"/>
  <c r="D1850" i="8"/>
  <c r="D1851" i="8"/>
  <c r="D1852" i="8"/>
  <c r="D1853" i="8"/>
  <c r="D1854" i="8"/>
  <c r="D1855" i="8"/>
  <c r="D1856" i="8"/>
  <c r="D1857" i="8"/>
  <c r="D1858" i="8"/>
  <c r="D1859" i="8"/>
  <c r="D1860" i="8"/>
  <c r="D1861" i="8"/>
  <c r="D1862" i="8"/>
  <c r="D1863" i="8"/>
  <c r="D1864" i="8"/>
  <c r="D1865" i="8"/>
  <c r="D1866" i="8"/>
  <c r="D1867" i="8"/>
  <c r="D1868" i="8"/>
  <c r="D1869" i="8"/>
  <c r="D1870" i="8"/>
  <c r="D1871" i="8"/>
  <c r="D1872" i="8"/>
  <c r="D1873" i="8"/>
  <c r="D1874" i="8"/>
  <c r="D1875" i="8"/>
  <c r="D1876" i="8"/>
  <c r="D1877" i="8"/>
  <c r="D1878" i="8"/>
  <c r="D1879" i="8"/>
  <c r="D1880" i="8"/>
  <c r="D1881" i="8"/>
  <c r="D1882" i="8"/>
  <c r="D1883" i="8"/>
  <c r="D1884" i="8"/>
  <c r="D1885" i="8"/>
  <c r="D1886" i="8"/>
  <c r="D1887" i="8"/>
  <c r="D1888" i="8"/>
  <c r="D1889" i="8"/>
  <c r="D1890" i="8"/>
  <c r="D1891" i="8"/>
  <c r="D1892" i="8"/>
  <c r="D1893" i="8"/>
  <c r="D1894" i="8"/>
  <c r="D1895" i="8"/>
  <c r="D1896" i="8"/>
  <c r="D1897" i="8"/>
  <c r="D1898" i="8"/>
  <c r="D1899" i="8"/>
  <c r="D1900" i="8"/>
  <c r="D1901" i="8"/>
  <c r="D1902" i="8"/>
  <c r="D1903" i="8"/>
  <c r="D1904" i="8"/>
  <c r="D1905" i="8"/>
  <c r="D1906" i="8"/>
  <c r="D1907" i="8"/>
  <c r="D1908" i="8"/>
  <c r="D1909" i="8"/>
  <c r="D1910" i="8"/>
  <c r="D1911" i="8"/>
  <c r="D1912" i="8"/>
  <c r="D1913" i="8"/>
  <c r="D1914" i="8"/>
  <c r="D1915" i="8"/>
  <c r="D1916" i="8"/>
  <c r="D1917" i="8"/>
  <c r="D1918" i="8"/>
  <c r="D1919" i="8"/>
  <c r="D1920" i="8"/>
  <c r="D1921" i="8"/>
  <c r="D1922" i="8"/>
  <c r="D1923" i="8"/>
  <c r="D1924" i="8"/>
  <c r="D1925" i="8"/>
  <c r="D1926" i="8"/>
  <c r="D1927" i="8"/>
  <c r="D1928" i="8"/>
  <c r="D1929" i="8"/>
  <c r="D1930" i="8"/>
  <c r="D1931" i="8"/>
  <c r="D1932" i="8"/>
  <c r="D1933" i="8"/>
  <c r="D1934" i="8"/>
  <c r="D1935" i="8"/>
  <c r="D1936" i="8"/>
  <c r="D1937" i="8"/>
  <c r="D1938" i="8"/>
  <c r="D1939" i="8"/>
  <c r="D1940" i="8"/>
  <c r="D1941" i="8"/>
  <c r="D1942" i="8"/>
  <c r="D1943" i="8"/>
  <c r="D1944" i="8"/>
  <c r="D1945" i="8"/>
  <c r="D1946" i="8"/>
  <c r="D1947" i="8"/>
  <c r="D1948" i="8"/>
  <c r="D1949" i="8"/>
  <c r="D1950" i="8"/>
  <c r="D1951" i="8"/>
  <c r="D1952" i="8"/>
  <c r="D1953" i="8"/>
  <c r="D1954" i="8"/>
  <c r="D1955" i="8"/>
  <c r="D1956" i="8"/>
  <c r="D1957" i="8"/>
  <c r="D1958" i="8"/>
  <c r="D1959" i="8"/>
  <c r="D1960" i="8"/>
  <c r="D1961" i="8"/>
  <c r="D1962" i="8"/>
  <c r="D1963" i="8"/>
  <c r="D1964" i="8"/>
  <c r="D1965" i="8"/>
  <c r="D1966" i="8"/>
  <c r="D1967" i="8"/>
  <c r="D1968" i="8"/>
  <c r="D1969" i="8"/>
  <c r="D1970" i="8"/>
  <c r="D1971" i="8"/>
  <c r="D1972" i="8"/>
  <c r="D1973" i="8"/>
  <c r="D1974" i="8"/>
  <c r="D1975" i="8"/>
  <c r="D1976" i="8"/>
  <c r="D1977" i="8"/>
  <c r="D1978" i="8"/>
  <c r="D1979" i="8"/>
  <c r="D1980" i="8"/>
  <c r="D1981" i="8"/>
  <c r="D1982" i="8"/>
  <c r="D1983" i="8"/>
  <c r="D1984" i="8"/>
  <c r="D1985" i="8"/>
  <c r="D1986" i="8"/>
  <c r="D1987" i="8"/>
  <c r="D1988" i="8"/>
  <c r="D1989" i="8"/>
  <c r="D1990" i="8"/>
  <c r="D1991" i="8"/>
  <c r="D1992" i="8"/>
  <c r="D1993" i="8"/>
  <c r="D1994" i="8"/>
  <c r="D1995" i="8"/>
  <c r="D1996" i="8"/>
  <c r="D1997" i="8"/>
  <c r="D1998" i="8"/>
  <c r="D1999" i="8"/>
  <c r="D2000" i="8"/>
  <c r="D2001" i="8"/>
  <c r="D2002" i="8"/>
  <c r="D2003" i="8"/>
  <c r="D2004" i="8"/>
  <c r="D2005" i="8"/>
  <c r="D2006" i="8"/>
  <c r="D2007" i="8"/>
  <c r="D2008" i="8"/>
  <c r="D2009" i="8"/>
  <c r="D2010" i="8"/>
  <c r="D2011" i="8"/>
  <c r="D2012" i="8"/>
  <c r="D2013" i="8"/>
  <c r="D2014" i="8"/>
  <c r="D2015" i="8"/>
  <c r="D2016" i="8"/>
  <c r="D2017" i="8"/>
  <c r="D2018" i="8"/>
  <c r="D2019" i="8"/>
  <c r="D2020" i="8"/>
  <c r="D2021" i="8"/>
  <c r="D2022" i="8"/>
  <c r="D2023" i="8"/>
  <c r="D2024" i="8"/>
  <c r="D2025" i="8"/>
  <c r="D2026" i="8"/>
  <c r="D2027" i="8"/>
  <c r="D2028" i="8"/>
  <c r="D2029" i="8"/>
  <c r="D2030" i="8"/>
  <c r="D2031" i="8"/>
  <c r="D2032" i="8"/>
  <c r="D2033" i="8"/>
  <c r="D2034" i="8"/>
  <c r="D2035" i="8"/>
  <c r="D2036" i="8"/>
  <c r="D2037" i="8"/>
  <c r="D2038" i="8"/>
  <c r="D2039" i="8"/>
  <c r="D2040" i="8"/>
  <c r="D2041" i="8"/>
  <c r="D2042" i="8"/>
  <c r="D2043" i="8"/>
  <c r="D2044" i="8"/>
  <c r="D2045" i="8"/>
  <c r="D2046" i="8"/>
  <c r="D2047" i="8"/>
  <c r="D2048" i="8"/>
  <c r="D2049" i="8"/>
  <c r="D2050" i="8"/>
  <c r="D2051" i="8"/>
  <c r="D2052" i="8"/>
  <c r="D2053" i="8"/>
  <c r="D2054" i="8"/>
  <c r="D2055" i="8"/>
  <c r="D2056" i="8"/>
  <c r="D2057" i="8"/>
  <c r="D2058" i="8"/>
  <c r="D2059" i="8"/>
  <c r="D2060" i="8"/>
  <c r="D2061" i="8"/>
  <c r="D2062" i="8"/>
  <c r="D2063" i="8"/>
  <c r="D2064" i="8"/>
  <c r="D2065" i="8"/>
  <c r="D2066" i="8"/>
  <c r="D2067" i="8"/>
  <c r="D2068" i="8"/>
  <c r="D2069" i="8"/>
  <c r="D2070" i="8"/>
  <c r="D2071" i="8"/>
  <c r="D2072" i="8"/>
  <c r="D2073" i="8"/>
  <c r="D2074" i="8"/>
  <c r="D2075" i="8"/>
  <c r="D2076" i="8"/>
  <c r="D2077" i="8"/>
  <c r="D2078" i="8"/>
  <c r="D2079" i="8"/>
  <c r="D2080" i="8"/>
  <c r="D2081" i="8"/>
  <c r="D2082" i="8"/>
  <c r="D2083" i="8"/>
  <c r="D2084" i="8"/>
  <c r="D2085" i="8"/>
  <c r="D2086" i="8"/>
  <c r="D2087" i="8"/>
  <c r="D2088" i="8"/>
  <c r="D2089" i="8"/>
  <c r="D2090" i="8"/>
  <c r="D2091" i="8"/>
  <c r="D2092" i="8"/>
  <c r="D2093" i="8"/>
  <c r="D2094" i="8"/>
  <c r="D2095" i="8"/>
  <c r="D2096" i="8"/>
  <c r="D2097" i="8"/>
  <c r="D2098" i="8"/>
  <c r="D2099" i="8"/>
  <c r="D2100" i="8"/>
  <c r="D2101" i="8"/>
  <c r="D2102" i="8"/>
  <c r="D2103" i="8"/>
  <c r="D2104" i="8"/>
  <c r="D2105" i="8"/>
  <c r="D2106" i="8"/>
  <c r="D2107" i="8"/>
  <c r="D2108" i="8"/>
  <c r="D2109" i="8"/>
  <c r="D2110" i="8"/>
  <c r="D2111" i="8"/>
  <c r="D2112" i="8"/>
  <c r="D2113" i="8"/>
  <c r="D2114" i="8"/>
  <c r="D2115" i="8"/>
  <c r="D2116" i="8"/>
  <c r="D2117" i="8"/>
  <c r="D2118" i="8"/>
  <c r="D2119" i="8"/>
  <c r="D2120" i="8"/>
  <c r="D2121" i="8"/>
  <c r="D2122" i="8"/>
  <c r="D2123" i="8"/>
  <c r="D2124" i="8"/>
  <c r="D2125" i="8"/>
  <c r="D2126" i="8"/>
  <c r="D2127" i="8"/>
  <c r="D2128" i="8"/>
  <c r="D2129" i="8"/>
  <c r="D2130" i="8"/>
  <c r="D2131" i="8"/>
  <c r="D2132" i="8"/>
  <c r="D2133" i="8"/>
  <c r="D2134" i="8"/>
  <c r="D2135" i="8"/>
  <c r="D2136" i="8"/>
  <c r="D2137" i="8"/>
  <c r="D2138" i="8"/>
  <c r="D2139" i="8"/>
  <c r="D2140" i="8"/>
  <c r="D2141" i="8"/>
  <c r="D2142" i="8"/>
  <c r="D2143" i="8"/>
  <c r="D2144" i="8"/>
  <c r="D2145" i="8"/>
  <c r="D2146" i="8"/>
  <c r="D2147" i="8"/>
  <c r="D2148" i="8"/>
  <c r="D2149" i="8"/>
  <c r="D2150" i="8"/>
  <c r="D2151" i="8"/>
  <c r="D2152" i="8"/>
  <c r="D2153" i="8"/>
  <c r="D2154" i="8"/>
  <c r="D2155" i="8"/>
  <c r="D2156" i="8"/>
  <c r="D2157" i="8"/>
  <c r="D2158" i="8"/>
  <c r="D2159" i="8"/>
  <c r="D2160" i="8"/>
  <c r="D2161" i="8"/>
  <c r="D2162" i="8"/>
  <c r="D2163" i="8"/>
  <c r="D2164" i="8"/>
  <c r="D2165" i="8"/>
  <c r="D2166" i="8"/>
  <c r="D2167" i="8"/>
  <c r="D2168" i="8"/>
  <c r="D2169" i="8"/>
  <c r="D2170" i="8"/>
  <c r="D2171" i="8"/>
  <c r="D2172" i="8"/>
  <c r="D2173" i="8"/>
  <c r="D2174" i="8"/>
  <c r="D2175" i="8"/>
  <c r="D2176" i="8"/>
  <c r="D2177" i="8"/>
  <c r="D2178" i="8"/>
  <c r="D2179" i="8"/>
  <c r="D2180" i="8"/>
  <c r="D2181" i="8"/>
  <c r="D2182" i="8"/>
  <c r="D2183" i="8"/>
  <c r="D2184" i="8"/>
  <c r="D2185" i="8"/>
  <c r="D2186" i="8"/>
  <c r="D2187" i="8"/>
  <c r="D2188" i="8"/>
  <c r="D2189" i="8"/>
  <c r="D2190" i="8"/>
  <c r="D2191" i="8"/>
  <c r="D2192" i="8"/>
  <c r="D2193" i="8"/>
  <c r="D2194" i="8"/>
  <c r="D2195" i="8"/>
  <c r="D2196" i="8"/>
  <c r="D2197" i="8"/>
  <c r="D2198" i="8"/>
  <c r="D2199" i="8"/>
  <c r="D2200" i="8"/>
  <c r="D2201" i="8"/>
  <c r="D2202" i="8"/>
  <c r="D2203" i="8"/>
  <c r="D2204" i="8"/>
  <c r="D2205" i="8"/>
  <c r="D2206" i="8"/>
  <c r="D2207" i="8"/>
  <c r="D2208" i="8"/>
  <c r="D2209" i="8"/>
  <c r="D2210" i="8"/>
  <c r="D2211" i="8"/>
  <c r="D2212" i="8"/>
  <c r="D2213" i="8"/>
  <c r="D2214" i="8"/>
  <c r="D2215" i="8"/>
  <c r="D2216" i="8"/>
  <c r="D2217" i="8"/>
  <c r="D2218" i="8"/>
  <c r="D2219" i="8"/>
  <c r="D2220" i="8"/>
  <c r="D2221" i="8"/>
  <c r="D2222" i="8"/>
  <c r="D2223" i="8"/>
  <c r="D2224" i="8"/>
  <c r="D2225" i="8"/>
  <c r="D2226" i="8"/>
  <c r="D2227" i="8"/>
  <c r="D2228" i="8"/>
  <c r="D2229" i="8"/>
  <c r="D2230" i="8"/>
  <c r="D2231" i="8"/>
  <c r="D2232" i="8"/>
  <c r="D2233" i="8"/>
  <c r="D2234" i="8"/>
  <c r="D2235" i="8"/>
  <c r="D2236" i="8"/>
  <c r="D2237" i="8"/>
  <c r="D2238" i="8"/>
  <c r="D2239" i="8"/>
  <c r="D2240" i="8"/>
  <c r="D2241" i="8"/>
  <c r="D2242" i="8"/>
  <c r="D2243" i="8"/>
  <c r="D2244" i="8"/>
  <c r="D2245" i="8"/>
  <c r="D2246" i="8"/>
  <c r="D2247" i="8"/>
  <c r="D2248" i="8"/>
  <c r="D2249" i="8"/>
  <c r="D2250" i="8"/>
  <c r="D2251" i="8"/>
  <c r="D2252" i="8"/>
  <c r="D2253" i="8"/>
  <c r="D2254" i="8"/>
  <c r="D2255" i="8"/>
  <c r="D2256" i="8"/>
  <c r="D2257" i="8"/>
  <c r="D2258" i="8"/>
  <c r="D2259" i="8"/>
  <c r="D2260" i="8"/>
  <c r="D2261" i="8"/>
  <c r="D2262" i="8"/>
  <c r="D2263" i="8"/>
  <c r="D2264" i="8"/>
  <c r="D2265" i="8"/>
  <c r="D2266" i="8"/>
  <c r="D2267" i="8"/>
  <c r="D2268" i="8"/>
  <c r="D2269" i="8"/>
  <c r="D2270" i="8"/>
  <c r="D2271" i="8"/>
  <c r="D2272" i="8"/>
  <c r="D2273" i="8"/>
  <c r="D2274" i="8"/>
  <c r="D2275" i="8"/>
  <c r="D2276" i="8"/>
  <c r="D2277" i="8"/>
  <c r="D2278" i="8"/>
  <c r="D2279" i="8"/>
  <c r="D2280" i="8"/>
  <c r="D2281" i="8"/>
  <c r="D2282" i="8"/>
  <c r="D2283" i="8"/>
  <c r="D2284" i="8"/>
  <c r="D2285" i="8"/>
  <c r="D2286" i="8"/>
  <c r="D2287" i="8"/>
  <c r="D2288" i="8"/>
  <c r="D2289" i="8"/>
  <c r="D2290" i="8"/>
  <c r="D2291" i="8"/>
  <c r="D2292" i="8"/>
  <c r="D2293" i="8"/>
  <c r="D2294" i="8"/>
  <c r="D2295" i="8"/>
  <c r="D2296" i="8"/>
  <c r="D2297" i="8"/>
  <c r="D2298" i="8"/>
  <c r="D2299" i="8"/>
  <c r="D2300" i="8"/>
  <c r="D2301" i="8"/>
  <c r="D2302" i="8"/>
  <c r="D2303" i="8"/>
  <c r="D2304" i="8"/>
  <c r="D2305" i="8"/>
  <c r="D2306" i="8"/>
  <c r="D2307" i="8"/>
  <c r="D2308" i="8"/>
  <c r="D2309" i="8"/>
  <c r="D2310" i="8"/>
  <c r="D2311" i="8"/>
  <c r="D2312" i="8"/>
  <c r="D2313" i="8"/>
  <c r="D2314" i="8"/>
  <c r="D2315" i="8"/>
  <c r="D2316" i="8"/>
  <c r="D2317" i="8"/>
  <c r="D2318" i="8"/>
  <c r="D2319" i="8"/>
  <c r="D2320" i="8"/>
  <c r="D2321" i="8"/>
  <c r="D2322" i="8"/>
  <c r="D2323" i="8"/>
  <c r="D2324" i="8"/>
  <c r="D2325" i="8"/>
  <c r="D2326" i="8"/>
  <c r="D2327" i="8"/>
  <c r="D2328" i="8"/>
  <c r="D2329" i="8"/>
  <c r="D2330" i="8"/>
  <c r="D2331" i="8"/>
  <c r="D2332" i="8"/>
  <c r="D2333" i="8"/>
  <c r="D2334" i="8"/>
  <c r="D2335" i="8"/>
  <c r="D2336" i="8"/>
  <c r="D2337" i="8"/>
  <c r="D2338" i="8"/>
  <c r="D2339" i="8"/>
  <c r="D2340" i="8"/>
  <c r="D2341" i="8"/>
  <c r="D2342" i="8"/>
  <c r="D2343" i="8"/>
  <c r="D2344" i="8"/>
  <c r="D2345" i="8"/>
  <c r="D2346" i="8"/>
  <c r="D2347" i="8"/>
  <c r="D2348" i="8"/>
  <c r="D2349" i="8"/>
  <c r="D2350" i="8"/>
  <c r="D2351" i="8"/>
  <c r="D2352" i="8"/>
  <c r="D2353" i="8"/>
  <c r="D2354" i="8"/>
  <c r="D2355" i="8"/>
  <c r="D2356" i="8"/>
  <c r="D2357" i="8"/>
  <c r="D2358" i="8"/>
  <c r="D2359" i="8"/>
  <c r="D2360" i="8"/>
  <c r="D2361" i="8"/>
  <c r="D2362" i="8"/>
  <c r="D2363" i="8"/>
  <c r="D2364" i="8"/>
  <c r="D2365" i="8"/>
  <c r="D2366" i="8"/>
  <c r="D2367" i="8"/>
  <c r="D2368" i="8"/>
  <c r="D2369" i="8"/>
  <c r="D2370" i="8"/>
  <c r="D2371" i="8"/>
  <c r="D2372" i="8"/>
  <c r="D2373" i="8"/>
  <c r="D2374" i="8"/>
  <c r="D2375" i="8"/>
  <c r="D2376" i="8"/>
  <c r="D2377" i="8"/>
  <c r="D2378" i="8"/>
  <c r="D2379" i="8"/>
  <c r="D2380" i="8"/>
  <c r="D2381" i="8"/>
  <c r="D2382" i="8"/>
  <c r="D2383" i="8"/>
  <c r="D2384" i="8"/>
  <c r="D2385" i="8"/>
  <c r="D2386" i="8"/>
  <c r="D2387" i="8"/>
  <c r="D2388" i="8"/>
  <c r="D2389" i="8"/>
  <c r="D2390" i="8"/>
  <c r="D2391" i="8"/>
  <c r="D2392" i="8"/>
  <c r="D2393" i="8"/>
  <c r="D2394" i="8"/>
  <c r="D2395" i="8"/>
  <c r="D2396" i="8"/>
  <c r="D2397" i="8"/>
  <c r="D2398" i="8"/>
  <c r="D2399" i="8"/>
  <c r="D2400" i="8"/>
  <c r="D2401" i="8"/>
  <c r="D2402" i="8"/>
  <c r="D2403" i="8"/>
  <c r="D2404" i="8"/>
  <c r="D2405" i="8"/>
  <c r="D2406" i="8"/>
  <c r="D2407" i="8"/>
  <c r="D2408" i="8"/>
  <c r="D2409" i="8"/>
  <c r="D2410" i="8"/>
  <c r="D2411" i="8"/>
  <c r="D2412" i="8"/>
  <c r="D2413" i="8"/>
  <c r="D2414" i="8"/>
  <c r="D2415" i="8"/>
  <c r="D2416" i="8"/>
  <c r="D2417" i="8"/>
  <c r="D2418" i="8"/>
  <c r="D2419" i="8"/>
  <c r="D2420" i="8"/>
  <c r="D2421" i="8"/>
  <c r="D2422" i="8"/>
  <c r="D2423" i="8"/>
  <c r="D2424" i="8"/>
  <c r="D2425" i="8"/>
  <c r="D2426" i="8"/>
  <c r="D2427" i="8"/>
  <c r="D2428" i="8"/>
  <c r="D2429" i="8"/>
  <c r="D2430" i="8"/>
  <c r="D2431" i="8"/>
  <c r="D2432" i="8"/>
  <c r="D2433" i="8"/>
  <c r="D2434" i="8"/>
  <c r="D2435" i="8"/>
  <c r="D2436" i="8"/>
  <c r="D2437" i="8"/>
  <c r="D2438" i="8"/>
  <c r="D2439" i="8"/>
  <c r="D2440" i="8"/>
  <c r="D2441" i="8"/>
  <c r="D2442" i="8"/>
  <c r="D2443" i="8"/>
  <c r="D2444" i="8"/>
  <c r="D2445" i="8"/>
  <c r="D2446" i="8"/>
  <c r="D2447" i="8"/>
  <c r="D2448" i="8"/>
  <c r="D2449" i="8"/>
  <c r="D2450" i="8"/>
  <c r="D2451" i="8"/>
  <c r="D2452" i="8"/>
  <c r="D2453" i="8"/>
  <c r="D2454" i="8"/>
  <c r="D2455" i="8"/>
  <c r="D2456" i="8"/>
  <c r="D2457" i="8"/>
  <c r="D2458" i="8"/>
  <c r="D2459" i="8"/>
  <c r="D2460" i="8"/>
  <c r="D2461" i="8"/>
  <c r="D2462" i="8"/>
  <c r="D2463" i="8"/>
  <c r="D2464" i="8"/>
  <c r="D2465" i="8"/>
  <c r="D2466" i="8"/>
  <c r="D2467" i="8"/>
  <c r="D2468" i="8"/>
  <c r="D2469" i="8"/>
  <c r="D2470" i="8"/>
  <c r="D2471" i="8"/>
  <c r="D2472" i="8"/>
  <c r="D2473" i="8"/>
  <c r="D2474" i="8"/>
  <c r="D2475" i="8"/>
  <c r="D2476" i="8"/>
  <c r="D2477" i="8"/>
  <c r="D2478" i="8"/>
  <c r="D2479" i="8"/>
  <c r="D2480" i="8"/>
  <c r="D2481" i="8"/>
  <c r="D2482" i="8"/>
  <c r="D2483" i="8"/>
  <c r="D2484" i="8"/>
  <c r="D2485" i="8"/>
  <c r="D2486" i="8"/>
  <c r="D2487" i="8"/>
  <c r="D2488" i="8"/>
  <c r="D2489" i="8"/>
  <c r="D2490" i="8"/>
  <c r="D2491" i="8"/>
  <c r="D2492" i="8"/>
  <c r="D2493" i="8"/>
  <c r="D2494" i="8"/>
  <c r="D2495" i="8"/>
  <c r="D2496" i="8"/>
  <c r="D2497" i="8"/>
  <c r="D2498" i="8"/>
  <c r="D2499" i="8"/>
  <c r="D2500" i="8"/>
  <c r="D2501" i="8"/>
  <c r="D2502" i="8"/>
  <c r="D2503" i="8"/>
  <c r="D2504" i="8"/>
  <c r="D2505" i="8"/>
  <c r="D2506" i="8"/>
  <c r="D2507" i="8"/>
  <c r="D2508" i="8"/>
  <c r="D2509" i="8"/>
  <c r="D2510" i="8"/>
  <c r="D2511" i="8"/>
  <c r="D2512" i="8"/>
  <c r="D2513" i="8"/>
  <c r="D2514" i="8"/>
  <c r="D2515" i="8"/>
  <c r="D2516" i="8"/>
  <c r="D2517" i="8"/>
  <c r="D2518" i="8"/>
  <c r="D2519" i="8"/>
  <c r="D2520" i="8"/>
  <c r="D2521" i="8"/>
  <c r="D2522" i="8"/>
  <c r="D2523" i="8"/>
  <c r="D2524" i="8"/>
  <c r="D2525" i="8"/>
  <c r="D2526" i="8"/>
  <c r="D2527" i="8"/>
  <c r="D2528" i="8"/>
  <c r="D2529" i="8"/>
  <c r="D2530" i="8"/>
  <c r="D2531" i="8"/>
  <c r="D2532" i="8"/>
  <c r="D2533" i="8"/>
  <c r="D2534" i="8"/>
  <c r="D2535" i="8"/>
  <c r="D2536" i="8"/>
  <c r="D2537" i="8"/>
  <c r="D2538" i="8"/>
  <c r="D2539" i="8"/>
  <c r="D2540" i="8"/>
  <c r="D2541" i="8"/>
  <c r="D2542" i="8"/>
  <c r="D2543" i="8"/>
  <c r="D2544" i="8"/>
  <c r="D2545" i="8"/>
  <c r="D2546" i="8"/>
  <c r="D2547" i="8"/>
  <c r="D2548" i="8"/>
  <c r="D2549" i="8"/>
  <c r="D2550" i="8"/>
  <c r="D2551" i="8"/>
  <c r="D2552" i="8"/>
  <c r="D2553" i="8"/>
  <c r="D2554" i="8"/>
  <c r="D2555" i="8"/>
  <c r="D2556" i="8"/>
  <c r="D2557" i="8"/>
  <c r="D2558" i="8"/>
  <c r="D2559" i="8"/>
  <c r="D2560" i="8"/>
  <c r="D2561" i="8"/>
  <c r="D2562" i="8"/>
  <c r="D2563" i="8"/>
  <c r="D2564" i="8"/>
  <c r="D2565" i="8"/>
  <c r="D2566" i="8"/>
  <c r="D2567" i="8"/>
  <c r="D2568" i="8"/>
  <c r="D2569" i="8"/>
  <c r="D2570" i="8"/>
  <c r="D2571" i="8"/>
  <c r="D2572" i="8"/>
  <c r="D2573" i="8"/>
  <c r="D2574" i="8"/>
  <c r="D2575" i="8"/>
  <c r="D2576" i="8"/>
  <c r="D2577" i="8"/>
  <c r="D2578" i="8"/>
  <c r="D2579" i="8"/>
  <c r="D2580" i="8"/>
  <c r="D2581" i="8"/>
  <c r="D2582" i="8"/>
  <c r="D2583" i="8"/>
  <c r="D2584" i="8"/>
  <c r="D2585" i="8"/>
  <c r="D2586" i="8"/>
  <c r="D2587" i="8"/>
  <c r="D2588" i="8"/>
  <c r="D2589" i="8"/>
  <c r="D2590" i="8"/>
  <c r="D2591" i="8"/>
  <c r="D2592" i="8"/>
  <c r="D2593" i="8"/>
  <c r="D2594" i="8"/>
  <c r="D2595" i="8"/>
  <c r="D2596" i="8"/>
  <c r="D2597" i="8"/>
  <c r="D2598" i="8"/>
  <c r="D2599" i="8"/>
  <c r="D2600" i="8"/>
  <c r="D2601" i="8"/>
  <c r="D2602" i="8"/>
  <c r="D2603" i="8"/>
  <c r="D2604" i="8"/>
  <c r="D2605" i="8"/>
  <c r="D2606" i="8"/>
  <c r="D2607" i="8"/>
  <c r="D2608" i="8"/>
  <c r="D2609" i="8"/>
  <c r="D2610" i="8"/>
  <c r="D2611" i="8"/>
  <c r="D2612" i="8"/>
  <c r="D2613" i="8"/>
  <c r="D2614" i="8"/>
  <c r="D2615" i="8"/>
  <c r="D2616" i="8"/>
  <c r="D2617" i="8"/>
  <c r="D2618" i="8"/>
  <c r="D2619" i="8"/>
  <c r="D2620" i="8"/>
  <c r="D2621" i="8"/>
  <c r="D2622" i="8"/>
  <c r="D2623" i="8"/>
  <c r="D2624" i="8"/>
  <c r="D2625" i="8"/>
  <c r="D2626" i="8"/>
  <c r="D2627" i="8"/>
  <c r="D2628" i="8"/>
  <c r="D2629" i="8"/>
  <c r="D2630" i="8"/>
  <c r="D2631" i="8"/>
  <c r="D2632" i="8"/>
  <c r="D2633" i="8"/>
  <c r="D2634" i="8"/>
  <c r="D2635" i="8"/>
  <c r="D2636" i="8"/>
  <c r="D2637" i="8"/>
  <c r="D2638" i="8"/>
  <c r="D2639" i="8"/>
  <c r="D2640" i="8"/>
  <c r="D2641" i="8"/>
  <c r="D2642" i="8"/>
  <c r="D2643" i="8"/>
  <c r="D2644" i="8"/>
  <c r="D2645" i="8"/>
  <c r="D2646" i="8"/>
  <c r="D2647" i="8"/>
  <c r="D2648" i="8"/>
  <c r="D2649" i="8"/>
  <c r="D2650" i="8"/>
  <c r="D2651" i="8"/>
  <c r="D2652" i="8"/>
  <c r="D2653" i="8"/>
  <c r="D2654" i="8"/>
  <c r="D2655" i="8"/>
  <c r="D2656" i="8"/>
  <c r="D2657" i="8"/>
  <c r="D2658" i="8"/>
  <c r="D2659" i="8"/>
  <c r="D2660" i="8"/>
  <c r="D2661" i="8"/>
  <c r="D2662" i="8"/>
  <c r="D2663" i="8"/>
  <c r="D2664" i="8"/>
  <c r="D2665" i="8"/>
  <c r="D2666" i="8"/>
  <c r="D2667" i="8"/>
  <c r="D2668" i="8"/>
  <c r="D2669" i="8"/>
  <c r="D2670" i="8"/>
  <c r="D2671" i="8"/>
  <c r="D2672" i="8"/>
  <c r="D2673" i="8"/>
  <c r="D2674" i="8"/>
  <c r="D2675" i="8"/>
  <c r="D2676" i="8"/>
  <c r="D2677" i="8"/>
  <c r="D2678" i="8"/>
  <c r="D2679" i="8"/>
  <c r="D2680" i="8"/>
  <c r="D2681" i="8"/>
  <c r="D2682" i="8"/>
  <c r="D2683" i="8"/>
  <c r="D2684" i="8"/>
  <c r="D2685" i="8"/>
  <c r="D2686" i="8"/>
  <c r="D2687" i="8"/>
  <c r="D2688" i="8"/>
  <c r="D2689" i="8"/>
  <c r="D2690" i="8"/>
  <c r="D2691" i="8"/>
  <c r="D2692" i="8"/>
  <c r="D2693" i="8"/>
  <c r="D2694" i="8"/>
  <c r="D2695" i="8"/>
  <c r="D2696" i="8"/>
  <c r="D2697" i="8"/>
  <c r="D2698" i="8"/>
  <c r="D2699" i="8"/>
  <c r="D2700" i="8"/>
  <c r="D2701" i="8"/>
  <c r="D2702" i="8"/>
  <c r="D2703" i="8"/>
  <c r="D2704" i="8"/>
  <c r="D2705" i="8"/>
  <c r="D2706" i="8"/>
  <c r="D2707" i="8"/>
  <c r="D2708" i="8"/>
  <c r="D2709" i="8"/>
  <c r="D2710" i="8"/>
  <c r="D2711" i="8"/>
  <c r="D2712" i="8"/>
  <c r="D2713" i="8"/>
  <c r="D2714" i="8"/>
  <c r="D2715" i="8"/>
  <c r="D2716" i="8"/>
  <c r="D2717" i="8"/>
  <c r="D2718" i="8"/>
  <c r="D2719" i="8"/>
  <c r="D2720" i="8"/>
  <c r="D2721" i="8"/>
  <c r="D2722" i="8"/>
  <c r="D2723" i="8"/>
  <c r="D2724" i="8"/>
  <c r="D2725" i="8"/>
  <c r="D2726" i="8"/>
  <c r="D2727" i="8"/>
  <c r="D2728" i="8"/>
  <c r="D2729" i="8"/>
  <c r="D2730" i="8"/>
  <c r="D2731" i="8"/>
  <c r="D2732" i="8"/>
  <c r="D2733" i="8"/>
  <c r="D2734" i="8"/>
  <c r="D2735" i="8"/>
  <c r="D2736" i="8"/>
  <c r="D2737" i="8"/>
  <c r="D2738" i="8"/>
  <c r="D2739" i="8"/>
  <c r="D2740" i="8"/>
  <c r="D2741" i="8"/>
  <c r="D2742" i="8"/>
  <c r="D2743" i="8"/>
  <c r="D2744" i="8"/>
  <c r="D2745" i="8"/>
  <c r="D2746" i="8"/>
  <c r="D2747" i="8"/>
  <c r="D2748" i="8"/>
  <c r="D2749" i="8"/>
  <c r="D2750" i="8"/>
  <c r="D2751" i="8"/>
  <c r="D2752" i="8"/>
  <c r="D2753" i="8"/>
  <c r="D2754" i="8"/>
  <c r="D2755" i="8"/>
  <c r="D2756" i="8"/>
  <c r="D2757" i="8"/>
  <c r="D2758" i="8"/>
  <c r="D2759" i="8"/>
  <c r="D2760" i="8"/>
  <c r="D2761" i="8"/>
  <c r="D2762" i="8"/>
  <c r="D2763" i="8"/>
  <c r="D2764" i="8"/>
  <c r="D2765" i="8"/>
  <c r="D2766" i="8"/>
  <c r="D2767" i="8"/>
  <c r="D2768" i="8"/>
  <c r="D2769" i="8"/>
  <c r="D2770" i="8"/>
  <c r="D2771" i="8"/>
  <c r="D2772" i="8"/>
  <c r="D2773" i="8"/>
  <c r="D2774" i="8"/>
  <c r="D2775" i="8"/>
  <c r="D2776" i="8"/>
  <c r="D2777" i="8"/>
  <c r="D2778" i="8"/>
  <c r="D2779" i="8"/>
  <c r="D2780" i="8"/>
  <c r="D2781" i="8"/>
  <c r="D2782" i="8"/>
  <c r="D2783" i="8"/>
  <c r="D2784" i="8"/>
  <c r="D2785" i="8"/>
  <c r="D2786" i="8"/>
  <c r="D2787" i="8"/>
  <c r="D2788" i="8"/>
  <c r="D2789" i="8"/>
  <c r="D2790" i="8"/>
  <c r="D2791" i="8"/>
  <c r="D2792" i="8"/>
  <c r="D2793" i="8"/>
  <c r="D2794" i="8"/>
  <c r="D2795" i="8"/>
  <c r="D2796" i="8"/>
  <c r="D2797" i="8"/>
  <c r="D2798" i="8"/>
  <c r="D2799" i="8"/>
  <c r="D2800" i="8"/>
  <c r="D2801" i="8"/>
  <c r="D2802" i="8"/>
  <c r="D2803" i="8"/>
  <c r="D2804" i="8"/>
  <c r="D2805" i="8"/>
  <c r="D2806" i="8"/>
  <c r="D2807" i="8"/>
  <c r="D2808" i="8"/>
  <c r="D2809" i="8"/>
  <c r="D2810" i="8"/>
  <c r="D2811" i="8"/>
  <c r="D2812" i="8"/>
  <c r="D2813" i="8"/>
  <c r="D2814" i="8"/>
  <c r="D2815" i="8"/>
  <c r="D2816" i="8"/>
  <c r="D2817" i="8"/>
  <c r="D2818" i="8"/>
  <c r="D2819" i="8"/>
  <c r="D2820" i="8"/>
  <c r="D2821" i="8"/>
  <c r="D2822" i="8"/>
  <c r="D2823" i="8"/>
  <c r="D2824" i="8"/>
  <c r="D2825" i="8"/>
  <c r="D2826" i="8"/>
  <c r="D2827" i="8"/>
  <c r="D2828" i="8"/>
  <c r="D2829" i="8"/>
  <c r="D2830" i="8"/>
  <c r="D2831" i="8"/>
  <c r="D2832" i="8"/>
  <c r="D2833" i="8"/>
  <c r="D2834" i="8"/>
  <c r="D2835" i="8"/>
  <c r="D2836" i="8"/>
  <c r="D2837" i="8"/>
  <c r="D2838" i="8"/>
  <c r="D2839" i="8"/>
  <c r="D2840" i="8"/>
  <c r="D2841" i="8"/>
  <c r="D2842" i="8"/>
  <c r="D2843" i="8"/>
  <c r="D2844" i="8"/>
  <c r="D2845" i="8"/>
  <c r="D2846" i="8"/>
  <c r="D2847" i="8"/>
  <c r="D2848" i="8"/>
  <c r="D2849" i="8"/>
  <c r="D2850" i="8"/>
  <c r="D2851" i="8"/>
  <c r="D2852" i="8"/>
  <c r="D2853" i="8"/>
  <c r="D2854" i="8"/>
  <c r="D2855" i="8"/>
  <c r="D2856" i="8"/>
  <c r="D2857" i="8"/>
  <c r="D2858" i="8"/>
  <c r="D2859" i="8"/>
  <c r="D2860" i="8"/>
  <c r="D2861" i="8"/>
  <c r="D2862" i="8"/>
  <c r="D2863" i="8"/>
  <c r="D2864" i="8"/>
  <c r="D2865" i="8"/>
  <c r="D2866" i="8"/>
  <c r="D2867" i="8"/>
  <c r="D2868" i="8"/>
  <c r="D2869" i="8"/>
  <c r="D2870" i="8"/>
  <c r="D2871" i="8"/>
  <c r="D2872" i="8"/>
  <c r="D2873" i="8"/>
  <c r="D2874" i="8"/>
  <c r="D2875" i="8"/>
  <c r="D2876" i="8"/>
  <c r="D2877" i="8"/>
  <c r="D2878" i="8"/>
  <c r="D2879" i="8"/>
  <c r="D2880" i="8"/>
  <c r="D2881" i="8"/>
  <c r="D2882" i="8"/>
  <c r="D2883" i="8"/>
  <c r="D2884" i="8"/>
  <c r="D2885" i="8"/>
  <c r="D2886" i="8"/>
  <c r="D2887" i="8"/>
  <c r="D2888" i="8"/>
  <c r="D2889" i="8"/>
  <c r="D2890" i="8"/>
  <c r="D2891" i="8"/>
  <c r="D2892" i="8"/>
  <c r="D2893" i="8"/>
  <c r="D2894" i="8"/>
  <c r="D2895" i="8"/>
  <c r="D2896" i="8"/>
  <c r="D2897" i="8"/>
  <c r="D2898" i="8"/>
  <c r="D2899" i="8"/>
  <c r="D2900" i="8"/>
  <c r="D2901" i="8"/>
  <c r="D2902" i="8"/>
  <c r="D2903" i="8"/>
  <c r="D2904" i="8"/>
  <c r="D2905" i="8"/>
  <c r="D2906" i="8"/>
  <c r="D2907" i="8"/>
  <c r="D2908" i="8"/>
  <c r="D2909" i="8"/>
  <c r="D2910" i="8"/>
  <c r="D2911" i="8"/>
  <c r="D2912" i="8"/>
  <c r="D2913" i="8"/>
  <c r="D2914" i="8"/>
  <c r="D2915" i="8"/>
  <c r="D2916" i="8"/>
  <c r="D2917" i="8"/>
  <c r="D2918" i="8"/>
  <c r="D2919" i="8"/>
  <c r="D2920" i="8"/>
  <c r="D2921" i="8"/>
  <c r="D2922" i="8"/>
  <c r="D2923" i="8"/>
  <c r="D2924" i="8"/>
  <c r="D2925" i="8"/>
  <c r="D2926" i="8"/>
  <c r="D2927" i="8"/>
  <c r="D2928" i="8"/>
  <c r="D2929" i="8"/>
  <c r="D2930" i="8"/>
  <c r="D2931" i="8"/>
  <c r="D2932" i="8"/>
  <c r="D2933" i="8"/>
  <c r="D2934" i="8"/>
  <c r="D2935" i="8"/>
  <c r="D2936" i="8"/>
  <c r="D2937" i="8"/>
  <c r="D2938" i="8"/>
  <c r="D2939" i="8"/>
  <c r="D2940" i="8"/>
  <c r="D2941" i="8"/>
  <c r="D2942" i="8"/>
  <c r="D2943" i="8"/>
  <c r="D2944" i="8"/>
  <c r="D2945" i="8"/>
  <c r="D2946" i="8"/>
  <c r="D2947" i="8"/>
  <c r="D2948" i="8"/>
  <c r="D2949" i="8"/>
  <c r="D2950" i="8"/>
  <c r="D2951" i="8"/>
  <c r="D2952" i="8"/>
  <c r="D2953" i="8"/>
  <c r="D2954" i="8"/>
  <c r="D2955" i="8"/>
  <c r="D2956" i="8"/>
  <c r="D2957" i="8"/>
  <c r="D2958" i="8"/>
  <c r="D2959" i="8"/>
  <c r="D2960" i="8"/>
  <c r="D2961" i="8"/>
  <c r="D2962" i="8"/>
  <c r="D2963" i="8"/>
  <c r="D2964" i="8"/>
  <c r="D2965" i="8"/>
  <c r="D2966" i="8"/>
  <c r="D2967" i="8"/>
  <c r="D2968" i="8"/>
  <c r="D2969" i="8"/>
  <c r="D2970" i="8"/>
  <c r="D2971" i="8"/>
  <c r="D2972" i="8"/>
  <c r="D2973" i="8"/>
  <c r="D2974" i="8"/>
  <c r="D2975" i="8"/>
  <c r="D2976" i="8"/>
  <c r="D2977" i="8"/>
  <c r="D2978" i="8"/>
  <c r="D2979" i="8"/>
  <c r="D2980" i="8"/>
  <c r="D2981" i="8"/>
  <c r="D2982" i="8"/>
  <c r="D2983" i="8"/>
  <c r="D2984" i="8"/>
  <c r="D2985" i="8"/>
  <c r="D2986" i="8"/>
  <c r="D2987" i="8"/>
  <c r="D2988" i="8"/>
  <c r="D2989" i="8"/>
  <c r="D2990" i="8"/>
  <c r="D2991" i="8"/>
  <c r="D2992" i="8"/>
  <c r="D2993" i="8"/>
  <c r="D2994" i="8"/>
  <c r="D2995" i="8"/>
  <c r="D2996" i="8"/>
  <c r="D2997" i="8"/>
  <c r="D2998" i="8"/>
  <c r="D2999" i="8"/>
  <c r="D3000" i="8"/>
  <c r="D3001" i="8"/>
  <c r="D3002" i="8"/>
  <c r="D3003" i="8"/>
  <c r="D3004" i="8"/>
  <c r="D3005" i="8"/>
  <c r="D3006" i="8"/>
  <c r="D3007" i="8"/>
  <c r="D3008" i="8"/>
  <c r="D3009" i="8"/>
  <c r="D3010" i="8"/>
  <c r="D3011" i="8"/>
  <c r="D3012" i="8"/>
  <c r="D3013" i="8"/>
  <c r="D3014" i="8"/>
  <c r="D3015" i="8"/>
  <c r="D3016" i="8"/>
  <c r="D3017" i="8"/>
  <c r="D3018" i="8"/>
  <c r="D3019" i="8"/>
  <c r="D3020" i="8"/>
  <c r="D3021" i="8"/>
  <c r="D3022" i="8"/>
  <c r="D3023" i="8"/>
  <c r="D3024" i="8"/>
  <c r="D3025" i="8"/>
  <c r="D3026" i="8"/>
  <c r="D3027" i="8"/>
  <c r="D3028" i="8"/>
  <c r="D3029" i="8"/>
  <c r="D3030" i="8"/>
  <c r="D3031" i="8"/>
  <c r="D3032" i="8"/>
  <c r="D3033" i="8"/>
  <c r="D3034" i="8"/>
  <c r="D3035" i="8"/>
  <c r="D3036" i="8"/>
  <c r="D3037" i="8"/>
  <c r="D3038" i="8"/>
  <c r="D3039" i="8"/>
  <c r="D3040" i="8"/>
  <c r="D3041" i="8"/>
  <c r="D3042" i="8"/>
  <c r="D3043" i="8"/>
  <c r="D3044" i="8"/>
  <c r="D3045" i="8"/>
  <c r="D3046" i="8"/>
  <c r="D3047" i="8"/>
  <c r="D3048" i="8"/>
  <c r="D3049" i="8"/>
  <c r="D3050" i="8"/>
  <c r="D3051" i="8"/>
  <c r="D3052" i="8"/>
  <c r="D3053" i="8"/>
  <c r="D3054" i="8"/>
  <c r="D3055" i="8"/>
  <c r="D3056" i="8"/>
  <c r="D3057" i="8"/>
  <c r="D3058" i="8"/>
  <c r="D3059" i="8"/>
  <c r="D3060" i="8"/>
  <c r="D3061" i="8"/>
  <c r="D3062" i="8"/>
  <c r="D3063" i="8"/>
  <c r="D3064" i="8"/>
  <c r="D3065" i="8"/>
  <c r="D3066" i="8"/>
  <c r="D3067" i="8"/>
  <c r="D3068" i="8"/>
  <c r="D3069" i="8"/>
  <c r="D3070" i="8"/>
  <c r="D3071" i="8"/>
  <c r="D3072" i="8"/>
  <c r="D3073" i="8"/>
  <c r="D3074" i="8"/>
  <c r="D3075" i="8"/>
  <c r="D3076" i="8"/>
  <c r="D3077" i="8"/>
  <c r="D3078" i="8"/>
  <c r="D3079" i="8"/>
  <c r="D3080" i="8"/>
  <c r="D3081" i="8"/>
  <c r="D3082" i="8"/>
  <c r="D3083" i="8"/>
  <c r="D3084" i="8"/>
  <c r="D3085" i="8"/>
  <c r="D3086" i="8"/>
  <c r="D3087" i="8"/>
  <c r="D3088" i="8"/>
  <c r="D3089" i="8"/>
  <c r="D3090" i="8"/>
  <c r="D3091" i="8"/>
  <c r="D3092" i="8"/>
  <c r="D3093" i="8"/>
  <c r="D3094" i="8"/>
  <c r="D3095" i="8"/>
  <c r="D3096" i="8"/>
  <c r="D3097" i="8"/>
  <c r="D3098" i="8"/>
  <c r="D3099" i="8"/>
  <c r="D3100" i="8"/>
  <c r="D3101" i="8"/>
  <c r="D3102" i="8"/>
  <c r="D3103" i="8"/>
  <c r="D3104" i="8"/>
  <c r="D3105" i="8"/>
  <c r="D3106" i="8"/>
  <c r="D3107" i="8"/>
  <c r="D3108" i="8"/>
  <c r="D3109" i="8"/>
  <c r="D3110" i="8"/>
  <c r="D3111" i="8"/>
  <c r="D3112" i="8"/>
  <c r="D3113" i="8"/>
  <c r="D3114" i="8"/>
  <c r="D3115" i="8"/>
  <c r="D3116" i="8"/>
  <c r="D3117" i="8"/>
  <c r="D3118" i="8"/>
  <c r="D3119" i="8"/>
  <c r="D3120" i="8"/>
  <c r="D3121" i="8"/>
  <c r="D3122" i="8"/>
  <c r="D3123" i="8"/>
  <c r="D3124" i="8"/>
  <c r="D3125" i="8"/>
  <c r="D3126" i="8"/>
  <c r="D3127" i="8"/>
  <c r="D3128" i="8"/>
  <c r="D3129" i="8"/>
  <c r="D3130" i="8"/>
  <c r="D3131" i="8"/>
  <c r="D3132" i="8"/>
  <c r="D3133" i="8"/>
  <c r="D3134" i="8"/>
  <c r="D3135" i="8"/>
  <c r="D3136" i="8"/>
  <c r="D3137" i="8"/>
  <c r="D3138" i="8"/>
  <c r="D3139" i="8"/>
  <c r="D3140" i="8"/>
  <c r="D3141" i="8"/>
  <c r="D3142" i="8"/>
  <c r="D3143" i="8"/>
  <c r="D3144" i="8"/>
  <c r="D3145" i="8"/>
  <c r="D3146" i="8"/>
  <c r="D3147" i="8"/>
  <c r="D3148" i="8"/>
  <c r="D3149" i="8"/>
  <c r="D3150" i="8"/>
  <c r="D3151" i="8"/>
  <c r="D3152" i="8"/>
  <c r="D3153" i="8"/>
  <c r="D3154" i="8"/>
  <c r="D3155" i="8"/>
  <c r="D3156" i="8"/>
  <c r="D3157" i="8"/>
  <c r="D3158" i="8"/>
  <c r="D3159" i="8"/>
  <c r="D3160" i="8"/>
  <c r="D3161" i="8"/>
  <c r="D3162" i="8"/>
  <c r="D3163" i="8"/>
  <c r="D3164" i="8"/>
  <c r="D3165" i="8"/>
  <c r="D3166" i="8"/>
  <c r="D3167" i="8"/>
  <c r="D3168" i="8"/>
  <c r="D3169" i="8"/>
  <c r="D3170" i="8"/>
  <c r="D3171" i="8"/>
  <c r="D3172" i="8"/>
  <c r="D3173" i="8"/>
  <c r="D3174" i="8"/>
  <c r="D3175" i="8"/>
  <c r="D3176" i="8"/>
  <c r="D3177" i="8"/>
  <c r="D3178" i="8"/>
  <c r="D3179" i="8"/>
  <c r="D3180" i="8"/>
  <c r="D3181" i="8"/>
  <c r="D3182" i="8"/>
  <c r="D3183" i="8"/>
  <c r="D3184" i="8"/>
  <c r="D3185" i="8"/>
  <c r="D3186" i="8"/>
  <c r="D3187" i="8"/>
  <c r="D3188" i="8"/>
  <c r="D3189" i="8"/>
  <c r="D3190" i="8"/>
  <c r="D3191" i="8"/>
  <c r="D3192" i="8"/>
  <c r="D3193" i="8"/>
  <c r="D3194" i="8"/>
  <c r="D3195" i="8"/>
  <c r="D3196" i="8"/>
  <c r="D3197" i="8"/>
  <c r="D3198" i="8"/>
  <c r="D3199" i="8"/>
  <c r="D3200" i="8"/>
  <c r="D3201" i="8"/>
  <c r="D3202" i="8"/>
  <c r="D3203" i="8"/>
  <c r="D3204" i="8"/>
  <c r="D3205" i="8"/>
  <c r="D3206" i="8"/>
  <c r="D3207" i="8"/>
  <c r="D3208" i="8"/>
  <c r="D3209" i="8"/>
  <c r="D3210" i="8"/>
  <c r="D3211" i="8"/>
  <c r="D3212" i="8"/>
  <c r="D3213" i="8"/>
  <c r="D3214" i="8"/>
  <c r="D3215" i="8"/>
  <c r="D3216" i="8"/>
  <c r="D3217" i="8"/>
  <c r="D3218" i="8"/>
  <c r="D3219" i="8"/>
  <c r="D3220" i="8"/>
  <c r="D3221" i="8"/>
  <c r="D3222" i="8"/>
  <c r="D3223" i="8"/>
  <c r="D3224" i="8"/>
  <c r="D3225" i="8"/>
  <c r="D3226" i="8"/>
  <c r="D3227" i="8"/>
  <c r="D3228" i="8"/>
  <c r="D3229" i="8"/>
  <c r="D3230" i="8"/>
  <c r="D3231" i="8"/>
  <c r="D3232" i="8"/>
  <c r="D3233" i="8"/>
  <c r="D3234" i="8"/>
  <c r="D3235" i="8"/>
  <c r="D3236" i="8"/>
  <c r="D3237" i="8"/>
  <c r="D3238" i="8"/>
  <c r="D3239" i="8"/>
  <c r="D3240" i="8"/>
  <c r="D3241" i="8"/>
  <c r="D3242" i="8"/>
  <c r="D3243" i="8"/>
  <c r="D3244" i="8"/>
  <c r="D3245" i="8"/>
  <c r="D3246" i="8"/>
  <c r="D3247" i="8"/>
  <c r="D3248" i="8"/>
  <c r="D3249" i="8"/>
  <c r="D3250" i="8"/>
  <c r="D3251" i="8"/>
  <c r="D3252" i="8"/>
  <c r="D3253" i="8"/>
  <c r="D3254" i="8"/>
  <c r="D3255" i="8"/>
  <c r="D3256" i="8"/>
  <c r="D3257" i="8"/>
  <c r="D3258" i="8"/>
  <c r="D3259" i="8"/>
  <c r="D3260" i="8"/>
  <c r="D3261" i="8"/>
  <c r="D3262" i="8"/>
  <c r="D3263" i="8"/>
  <c r="D3264" i="8"/>
  <c r="D3265" i="8"/>
  <c r="D3266" i="8"/>
  <c r="D3267" i="8"/>
  <c r="D3268" i="8"/>
  <c r="D3269" i="8"/>
  <c r="D3270" i="8"/>
  <c r="D3271" i="8"/>
  <c r="D3272" i="8"/>
  <c r="D3273" i="8"/>
  <c r="D3274" i="8"/>
  <c r="D3275" i="8"/>
  <c r="D3276" i="8"/>
  <c r="D3277" i="8"/>
  <c r="D3278" i="8"/>
  <c r="D3279" i="8"/>
  <c r="D3280" i="8"/>
  <c r="D3281" i="8"/>
  <c r="D3282" i="8"/>
  <c r="D3283" i="8"/>
  <c r="D3284" i="8"/>
  <c r="D3285" i="8"/>
  <c r="D3286" i="8"/>
  <c r="D3287" i="8"/>
  <c r="D3288" i="8"/>
  <c r="D3289" i="8"/>
  <c r="D3290" i="8"/>
  <c r="D3291" i="8"/>
  <c r="D3292" i="8"/>
  <c r="D3293" i="8"/>
  <c r="D3294" i="8"/>
  <c r="D3295" i="8"/>
  <c r="D3296" i="8"/>
  <c r="D3297" i="8"/>
  <c r="D3298" i="8"/>
  <c r="D3299" i="8"/>
  <c r="D3300" i="8"/>
  <c r="D3301" i="8"/>
  <c r="D3302" i="8"/>
  <c r="D3303" i="8"/>
  <c r="D3304" i="8"/>
  <c r="D3305" i="8"/>
  <c r="D3306" i="8"/>
  <c r="D3307" i="8"/>
  <c r="D3308" i="8"/>
  <c r="D3309" i="8"/>
  <c r="D3310" i="8"/>
  <c r="D3311" i="8"/>
  <c r="D3312" i="8"/>
  <c r="D3313" i="8"/>
  <c r="D3314" i="8"/>
  <c r="D3315" i="8"/>
  <c r="D3316" i="8"/>
  <c r="D3317" i="8"/>
  <c r="D3318" i="8"/>
  <c r="D3319" i="8"/>
  <c r="D3320" i="8"/>
  <c r="D3321" i="8"/>
  <c r="D3322" i="8"/>
  <c r="D3323" i="8"/>
  <c r="D3324" i="8"/>
  <c r="D3325" i="8"/>
  <c r="D3326" i="8"/>
  <c r="D3327" i="8"/>
  <c r="D3328" i="8"/>
  <c r="D3329" i="8"/>
  <c r="D3330" i="8"/>
  <c r="D3331" i="8"/>
  <c r="D3332" i="8"/>
  <c r="D3333" i="8"/>
  <c r="D3334" i="8"/>
  <c r="D3335" i="8"/>
  <c r="D3336" i="8"/>
  <c r="D3337" i="8"/>
  <c r="D3338" i="8"/>
  <c r="D3339" i="8"/>
  <c r="D3340" i="8"/>
  <c r="D3341" i="8"/>
  <c r="D3342" i="8"/>
  <c r="D3343" i="8"/>
  <c r="D3344" i="8"/>
  <c r="D3345" i="8"/>
  <c r="D3346" i="8"/>
  <c r="D3347" i="8"/>
  <c r="D3348" i="8"/>
  <c r="D3349" i="8"/>
  <c r="D3350" i="8"/>
  <c r="D3351" i="8"/>
  <c r="D3352" i="8"/>
  <c r="D3353" i="8"/>
  <c r="D3354" i="8"/>
  <c r="D3355" i="8"/>
  <c r="D3356" i="8"/>
  <c r="D3357" i="8"/>
  <c r="D3358" i="8"/>
  <c r="D3359" i="8"/>
  <c r="D3360" i="8"/>
  <c r="D3361" i="8"/>
  <c r="D3362" i="8"/>
  <c r="D3363" i="8"/>
  <c r="D3364" i="8"/>
  <c r="D3365" i="8"/>
  <c r="D3366" i="8"/>
  <c r="D3367" i="8"/>
  <c r="D3368" i="8"/>
  <c r="D3369" i="8"/>
  <c r="D3370" i="8"/>
  <c r="D3371" i="8"/>
  <c r="D3372" i="8"/>
  <c r="D3373" i="8"/>
  <c r="D3374" i="8"/>
  <c r="D3375" i="8"/>
  <c r="D3376" i="8"/>
  <c r="D3377" i="8"/>
  <c r="D3378" i="8"/>
  <c r="D3379" i="8"/>
  <c r="D3380" i="8"/>
  <c r="D3381" i="8"/>
  <c r="D3382" i="8"/>
  <c r="D3383" i="8"/>
  <c r="D3384" i="8"/>
  <c r="D3385" i="8"/>
  <c r="D3386" i="8"/>
  <c r="D3387" i="8"/>
  <c r="D3388" i="8"/>
  <c r="D3389" i="8"/>
  <c r="D3390" i="8"/>
  <c r="D3391" i="8"/>
  <c r="D3392" i="8"/>
  <c r="D3393" i="8"/>
  <c r="D3394" i="8"/>
  <c r="D3395" i="8"/>
  <c r="D3396" i="8"/>
  <c r="D3397" i="8"/>
  <c r="D3398" i="8"/>
  <c r="D3399" i="8"/>
  <c r="D3400" i="8"/>
  <c r="D3401" i="8"/>
  <c r="D3402" i="8"/>
  <c r="D3403" i="8"/>
  <c r="D3404" i="8"/>
  <c r="D3405" i="8"/>
  <c r="D3406" i="8"/>
  <c r="D3407" i="8"/>
  <c r="D3408" i="8"/>
  <c r="D3409" i="8"/>
  <c r="D3410" i="8"/>
  <c r="D3411" i="8"/>
  <c r="D3412" i="8"/>
  <c r="D3413" i="8"/>
  <c r="D3414" i="8"/>
  <c r="D3415" i="8"/>
  <c r="D3416" i="8"/>
  <c r="D3417" i="8"/>
  <c r="D3418" i="8"/>
  <c r="D3419" i="8"/>
  <c r="D3420" i="8"/>
  <c r="D3421" i="8"/>
  <c r="D3422" i="8"/>
  <c r="D3423" i="8"/>
  <c r="D3424" i="8"/>
  <c r="D3425" i="8"/>
  <c r="D3426" i="8"/>
  <c r="D3427" i="8"/>
  <c r="D3428" i="8"/>
  <c r="D3429" i="8"/>
  <c r="D3430" i="8"/>
  <c r="D3431" i="8"/>
  <c r="D3432" i="8"/>
  <c r="D3433" i="8"/>
  <c r="D3434" i="8"/>
  <c r="D3435" i="8"/>
  <c r="D3436" i="8"/>
  <c r="D3437" i="8"/>
  <c r="D3438" i="8"/>
  <c r="D3439" i="8"/>
  <c r="D3440" i="8"/>
  <c r="D3441" i="8"/>
  <c r="D3442" i="8"/>
  <c r="D3443" i="8"/>
  <c r="D3444" i="8"/>
  <c r="D3445" i="8"/>
  <c r="D3446" i="8"/>
  <c r="D3447" i="8"/>
  <c r="D3448" i="8"/>
  <c r="D3449" i="8"/>
  <c r="D3450" i="8"/>
  <c r="D3451" i="8"/>
  <c r="D3452" i="8"/>
  <c r="D3453" i="8"/>
  <c r="D3454" i="8"/>
  <c r="D3455" i="8"/>
  <c r="D3456" i="8"/>
  <c r="D3457" i="8"/>
  <c r="D3458" i="8"/>
  <c r="D3459" i="8"/>
  <c r="D3460" i="8"/>
  <c r="D3461" i="8"/>
  <c r="D3462" i="8"/>
  <c r="D3463" i="8"/>
  <c r="D3464" i="8"/>
  <c r="D3465" i="8"/>
  <c r="D3466" i="8"/>
  <c r="D3467" i="8"/>
  <c r="D3468" i="8"/>
  <c r="D3469" i="8"/>
  <c r="D3470" i="8"/>
  <c r="D3471" i="8"/>
  <c r="D3472" i="8"/>
  <c r="D3473" i="8"/>
  <c r="D3474" i="8"/>
  <c r="D3475" i="8"/>
  <c r="D3476" i="8"/>
  <c r="D3477" i="8"/>
  <c r="D3478" i="8"/>
  <c r="D3479" i="8"/>
  <c r="D3480" i="8"/>
  <c r="D3481" i="8"/>
  <c r="D3482" i="8"/>
  <c r="D3483" i="8"/>
  <c r="D3484" i="8"/>
  <c r="D3485" i="8"/>
  <c r="D3486" i="8"/>
  <c r="D3487" i="8"/>
  <c r="D3488" i="8"/>
  <c r="D3489" i="8"/>
  <c r="D3490" i="8"/>
  <c r="D3491" i="8"/>
  <c r="D3492" i="8"/>
  <c r="D3493" i="8"/>
  <c r="D3494" i="8"/>
  <c r="D3495" i="8"/>
  <c r="D3496" i="8"/>
  <c r="D3497" i="8"/>
  <c r="D3498" i="8"/>
  <c r="D3499" i="8"/>
  <c r="D3500" i="8"/>
  <c r="D3501" i="8"/>
  <c r="D3502" i="8"/>
  <c r="D3503" i="8"/>
  <c r="D3504" i="8"/>
  <c r="D3505" i="8"/>
  <c r="D3506" i="8"/>
  <c r="D3507" i="8"/>
  <c r="D3508" i="8"/>
  <c r="D3509" i="8"/>
  <c r="D3510" i="8"/>
  <c r="D3511" i="8"/>
  <c r="D3512" i="8"/>
  <c r="D3513" i="8"/>
  <c r="D3514" i="8"/>
  <c r="D3515" i="8"/>
  <c r="D3516" i="8"/>
  <c r="D3517" i="8"/>
  <c r="D3518" i="8"/>
  <c r="D3519" i="8"/>
  <c r="D3520" i="8"/>
  <c r="D3521" i="8"/>
  <c r="D3522" i="8"/>
  <c r="D3523" i="8"/>
  <c r="D3524" i="8"/>
  <c r="D3525" i="8"/>
  <c r="D3526" i="8"/>
  <c r="D3527" i="8"/>
  <c r="D3528" i="8"/>
  <c r="D3529" i="8"/>
  <c r="D3530" i="8"/>
  <c r="D3531" i="8"/>
  <c r="D3532" i="8"/>
  <c r="D3533" i="8"/>
  <c r="D3534" i="8"/>
  <c r="D3535" i="8"/>
  <c r="D3536" i="8"/>
  <c r="D3537" i="8"/>
  <c r="D3538" i="8"/>
  <c r="D3539" i="8"/>
  <c r="D3540" i="8"/>
  <c r="D3541" i="8"/>
  <c r="D3542" i="8"/>
  <c r="D3543" i="8"/>
  <c r="D3544" i="8"/>
  <c r="D3545" i="8"/>
  <c r="D3546" i="8"/>
  <c r="D3547" i="8"/>
  <c r="D3548" i="8"/>
  <c r="D3549" i="8"/>
  <c r="D3550" i="8"/>
  <c r="D3551" i="8"/>
  <c r="D3552" i="8"/>
  <c r="D3553" i="8"/>
  <c r="D3554" i="8"/>
  <c r="D3555" i="8"/>
  <c r="D3556" i="8"/>
  <c r="D3557" i="8"/>
  <c r="D3558" i="8"/>
  <c r="D3559" i="8"/>
  <c r="D3560" i="8"/>
  <c r="D3561" i="8"/>
  <c r="D3562" i="8"/>
  <c r="D3563" i="8"/>
  <c r="D3564" i="8"/>
  <c r="D3565" i="8"/>
  <c r="D3566" i="8"/>
  <c r="D3567" i="8"/>
  <c r="D3568" i="8"/>
  <c r="D3569" i="8"/>
  <c r="D3570" i="8"/>
  <c r="D3571" i="8"/>
  <c r="D3572" i="8"/>
  <c r="D3573" i="8"/>
  <c r="D3574" i="8"/>
  <c r="D3575" i="8"/>
  <c r="D3576" i="8"/>
  <c r="D3577" i="8"/>
  <c r="D3578" i="8"/>
  <c r="D3579" i="8"/>
  <c r="D3580" i="8"/>
  <c r="D3581" i="8"/>
  <c r="D3582" i="8"/>
  <c r="D3583" i="8"/>
  <c r="D3584" i="8"/>
  <c r="D3585" i="8"/>
  <c r="D3586" i="8"/>
  <c r="D3587" i="8"/>
  <c r="D3588" i="8"/>
  <c r="D3589" i="8"/>
  <c r="D3590" i="8"/>
  <c r="D3591" i="8"/>
  <c r="D3592" i="8"/>
  <c r="D3593" i="8"/>
  <c r="D3594" i="8"/>
  <c r="D3595" i="8"/>
  <c r="D3596" i="8"/>
  <c r="D3597" i="8"/>
  <c r="D3598" i="8"/>
  <c r="D3599" i="8"/>
  <c r="D3600" i="8"/>
  <c r="D3601" i="8"/>
  <c r="D3602" i="8"/>
  <c r="D3603" i="8"/>
  <c r="D3604" i="8"/>
  <c r="D3605" i="8"/>
  <c r="D3606" i="8"/>
  <c r="D3607" i="8"/>
  <c r="D3608" i="8"/>
  <c r="D3609" i="8"/>
  <c r="D3610" i="8"/>
  <c r="D3611" i="8"/>
  <c r="D3612" i="8"/>
  <c r="D3613" i="8"/>
  <c r="D3614" i="8"/>
  <c r="D3615" i="8"/>
  <c r="D3616" i="8"/>
  <c r="D3617" i="8"/>
  <c r="D3618" i="8"/>
  <c r="D3619" i="8"/>
  <c r="D3620" i="8"/>
  <c r="D3621" i="8"/>
  <c r="D3622" i="8"/>
  <c r="D3623" i="8"/>
  <c r="D3624" i="8"/>
  <c r="D3625" i="8"/>
  <c r="D3626" i="8"/>
  <c r="D3627" i="8"/>
  <c r="D3628" i="8"/>
  <c r="D3629" i="8"/>
  <c r="D3630" i="8"/>
  <c r="D3631" i="8"/>
  <c r="D3632" i="8"/>
  <c r="D3633" i="8"/>
  <c r="D3634" i="8"/>
  <c r="D3635" i="8"/>
  <c r="D3636" i="8"/>
  <c r="D3637" i="8"/>
  <c r="D3638" i="8"/>
  <c r="D3639" i="8"/>
  <c r="D3640" i="8"/>
  <c r="D3641" i="8"/>
  <c r="D3642" i="8"/>
  <c r="D3643" i="8"/>
  <c r="D3644" i="8"/>
  <c r="D3645" i="8"/>
  <c r="D3646" i="8"/>
  <c r="D3647" i="8"/>
  <c r="D3648" i="8"/>
  <c r="D3649" i="8"/>
  <c r="D3650" i="8"/>
  <c r="D3651" i="8"/>
  <c r="D3652" i="8"/>
  <c r="D3653" i="8"/>
  <c r="D3654" i="8"/>
  <c r="D3655" i="8"/>
  <c r="D3656" i="8"/>
  <c r="D3657" i="8"/>
  <c r="D3658" i="8"/>
  <c r="D3659" i="8"/>
  <c r="D3660" i="8"/>
  <c r="D3661" i="8"/>
  <c r="D3662" i="8"/>
  <c r="D3663" i="8"/>
  <c r="D3664" i="8"/>
  <c r="D3665" i="8"/>
  <c r="D3666" i="8"/>
  <c r="D3667" i="8"/>
  <c r="D3668" i="8"/>
  <c r="D3669" i="8"/>
  <c r="D3670" i="8"/>
  <c r="D3671" i="8"/>
  <c r="D3672" i="8"/>
  <c r="D3673" i="8"/>
  <c r="D3674" i="8"/>
  <c r="D3675" i="8"/>
  <c r="D3676" i="8"/>
  <c r="D3677" i="8"/>
  <c r="D3678" i="8"/>
  <c r="D3679" i="8"/>
  <c r="D3680" i="8"/>
  <c r="D3681" i="8"/>
  <c r="D3682" i="8"/>
  <c r="D3683" i="8"/>
  <c r="D3684" i="8"/>
  <c r="D3685" i="8"/>
  <c r="D3686" i="8"/>
  <c r="D3687" i="8"/>
  <c r="D3688" i="8"/>
  <c r="D3689" i="8"/>
  <c r="D3690" i="8"/>
  <c r="D3691" i="8"/>
  <c r="D3692" i="8"/>
  <c r="D3693" i="8"/>
  <c r="D3694" i="8"/>
  <c r="D3695" i="8"/>
  <c r="D3696" i="8"/>
  <c r="D3697" i="8"/>
  <c r="D3698" i="8"/>
  <c r="D3699" i="8"/>
  <c r="D3700" i="8"/>
  <c r="D3701" i="8"/>
  <c r="D3702" i="8"/>
  <c r="D3703" i="8"/>
  <c r="D3704" i="8"/>
  <c r="D3705" i="8"/>
  <c r="D3706" i="8"/>
  <c r="D3707" i="8"/>
  <c r="D3708" i="8"/>
  <c r="D3709" i="8"/>
  <c r="D3710" i="8"/>
  <c r="D3711" i="8"/>
  <c r="D3712" i="8"/>
  <c r="D3713" i="8"/>
  <c r="D3714" i="8"/>
  <c r="D3715" i="8"/>
  <c r="D3716" i="8"/>
  <c r="D3717" i="8"/>
  <c r="D3718" i="8"/>
  <c r="D3719" i="8"/>
  <c r="D3720" i="8"/>
  <c r="D3721" i="8"/>
  <c r="D3722" i="8"/>
  <c r="D3723" i="8"/>
  <c r="D3724" i="8"/>
  <c r="D3725" i="8"/>
  <c r="D3726" i="8"/>
  <c r="D3727" i="8"/>
  <c r="D3728" i="8"/>
  <c r="D3729" i="8"/>
  <c r="D3730" i="8"/>
  <c r="D3731" i="8"/>
  <c r="D3732" i="8"/>
  <c r="D3733" i="8"/>
  <c r="D3734" i="8"/>
  <c r="D3735" i="8"/>
  <c r="D3736" i="8"/>
  <c r="D3737" i="8"/>
  <c r="D3738" i="8"/>
  <c r="D3739" i="8"/>
  <c r="D3740" i="8"/>
  <c r="D3741" i="8"/>
  <c r="D3742" i="8"/>
  <c r="D3743" i="8"/>
  <c r="D3744" i="8"/>
  <c r="D3745" i="8"/>
  <c r="D3746" i="8"/>
  <c r="D3747" i="8"/>
  <c r="D3748" i="8"/>
  <c r="D3749" i="8"/>
  <c r="D3750" i="8"/>
  <c r="D3751" i="8"/>
  <c r="D3752" i="8"/>
  <c r="D3753" i="8"/>
  <c r="D3754" i="8"/>
  <c r="D3755" i="8"/>
  <c r="D3756" i="8"/>
  <c r="D3757" i="8"/>
  <c r="D3758" i="8"/>
  <c r="D3759" i="8"/>
  <c r="D3760" i="8"/>
  <c r="D3761" i="8"/>
  <c r="D3762" i="8"/>
  <c r="D3763" i="8"/>
  <c r="D3764" i="8"/>
  <c r="D3765" i="8"/>
  <c r="D3766" i="8"/>
  <c r="D3767" i="8"/>
  <c r="D3768" i="8"/>
  <c r="D3769" i="8"/>
  <c r="D3770" i="8"/>
  <c r="D3771" i="8"/>
  <c r="D3772" i="8"/>
  <c r="D3773" i="8"/>
  <c r="D3774" i="8"/>
  <c r="D3775" i="8"/>
  <c r="D3776" i="8"/>
  <c r="D3777" i="8"/>
  <c r="D3778" i="8"/>
  <c r="D3779" i="8"/>
  <c r="D3780" i="8"/>
  <c r="D3781" i="8"/>
  <c r="D3782" i="8"/>
  <c r="D3783" i="8"/>
  <c r="D3784" i="8"/>
  <c r="D3785" i="8"/>
  <c r="D3786" i="8"/>
  <c r="D3787" i="8"/>
  <c r="D3788" i="8"/>
  <c r="D3789" i="8"/>
  <c r="D3790" i="8"/>
  <c r="D3791" i="8"/>
  <c r="D3792" i="8"/>
  <c r="D3793" i="8"/>
  <c r="D3794" i="8"/>
  <c r="D3795" i="8"/>
  <c r="D3796" i="8"/>
  <c r="D3797" i="8"/>
  <c r="D3798" i="8"/>
  <c r="D3799" i="8"/>
  <c r="D3800" i="8"/>
  <c r="D3801" i="8"/>
  <c r="D3802" i="8"/>
  <c r="D3803" i="8"/>
  <c r="D3804" i="8"/>
  <c r="D3805" i="8"/>
  <c r="D3806" i="8"/>
  <c r="D3807" i="8"/>
  <c r="D3808" i="8"/>
  <c r="D3809" i="8"/>
  <c r="D3810" i="8"/>
  <c r="D3811" i="8"/>
  <c r="D3812" i="8"/>
  <c r="D3813" i="8"/>
  <c r="D3814" i="8"/>
  <c r="D3815" i="8"/>
  <c r="D3816" i="8"/>
  <c r="D3817" i="8"/>
  <c r="D3818" i="8"/>
  <c r="D3819" i="8"/>
  <c r="D3820" i="8"/>
  <c r="D3821" i="8"/>
  <c r="D3822" i="8"/>
  <c r="D3823" i="8"/>
  <c r="D3824" i="8"/>
  <c r="D3825" i="8"/>
  <c r="D3826" i="8"/>
  <c r="D3827" i="8"/>
  <c r="D3828" i="8"/>
  <c r="D3829" i="8"/>
  <c r="D3830" i="8"/>
  <c r="D3831" i="8"/>
  <c r="D3832" i="8"/>
  <c r="D3833" i="8"/>
  <c r="D3834" i="8"/>
  <c r="D3835" i="8"/>
  <c r="D3836" i="8"/>
  <c r="D3837" i="8"/>
  <c r="D3838" i="8"/>
  <c r="D3839" i="8"/>
  <c r="D3840" i="8"/>
  <c r="D3841" i="8"/>
  <c r="D3842" i="8"/>
  <c r="D3843" i="8"/>
  <c r="D3844" i="8"/>
  <c r="D3845" i="8"/>
  <c r="D3846" i="8"/>
  <c r="D3847" i="8"/>
  <c r="D3848" i="8"/>
  <c r="D3849" i="8"/>
  <c r="D3850" i="8"/>
  <c r="D3851" i="8"/>
  <c r="D3852" i="8"/>
  <c r="D3853" i="8"/>
  <c r="D3854" i="8"/>
  <c r="D3855" i="8"/>
  <c r="D3856" i="8"/>
  <c r="D3857" i="8"/>
  <c r="D3858" i="8"/>
  <c r="D3859" i="8"/>
  <c r="D3860" i="8"/>
  <c r="D3861" i="8"/>
  <c r="D3862" i="8"/>
  <c r="D3863" i="8"/>
  <c r="D3864" i="8"/>
  <c r="D3865" i="8"/>
  <c r="D3866" i="8"/>
  <c r="D3867" i="8"/>
  <c r="D3868" i="8"/>
  <c r="D3869" i="8"/>
  <c r="D3870" i="8"/>
  <c r="D3871" i="8"/>
  <c r="D3872" i="8"/>
  <c r="D3873" i="8"/>
  <c r="D3874" i="8"/>
  <c r="D3875" i="8"/>
  <c r="D3876" i="8"/>
  <c r="D3877" i="8"/>
  <c r="D3878" i="8"/>
  <c r="D3879" i="8"/>
  <c r="D3880" i="8"/>
  <c r="D3881" i="8"/>
  <c r="D3882" i="8"/>
  <c r="D3883" i="8"/>
  <c r="D3884" i="8"/>
  <c r="D3885" i="8"/>
  <c r="D3886" i="8"/>
  <c r="D3887" i="8"/>
  <c r="D3888" i="8"/>
  <c r="D3889" i="8"/>
  <c r="D3890" i="8"/>
  <c r="D3891" i="8"/>
  <c r="D3892" i="8"/>
  <c r="D3893" i="8"/>
  <c r="D3894" i="8"/>
  <c r="D3895" i="8"/>
  <c r="D3896" i="8"/>
  <c r="D3897" i="8"/>
  <c r="D3898" i="8"/>
  <c r="D3899" i="8"/>
  <c r="D3900" i="8"/>
  <c r="D3901" i="8"/>
  <c r="D3902" i="8"/>
  <c r="D3903" i="8"/>
  <c r="D3904" i="8"/>
  <c r="D3905" i="8"/>
  <c r="D3906" i="8"/>
  <c r="D3907" i="8"/>
  <c r="D3908" i="8"/>
  <c r="D3909" i="8"/>
  <c r="D3910" i="8"/>
  <c r="D3911" i="8"/>
  <c r="D3912" i="8"/>
  <c r="D3913" i="8"/>
  <c r="D3914" i="8"/>
  <c r="D3915" i="8"/>
  <c r="D3916" i="8"/>
  <c r="D3917" i="8"/>
  <c r="D3918" i="8"/>
  <c r="D3919" i="8"/>
  <c r="D3920" i="8"/>
  <c r="D3921" i="8"/>
  <c r="D3922" i="8"/>
  <c r="D3923" i="8"/>
  <c r="D3924" i="8"/>
  <c r="D3925" i="8"/>
  <c r="D3926" i="8"/>
  <c r="D3927" i="8"/>
  <c r="D3928" i="8"/>
  <c r="D3929" i="8"/>
  <c r="D3930" i="8"/>
  <c r="D3931" i="8"/>
  <c r="D3932" i="8"/>
  <c r="D3933" i="8"/>
  <c r="D3934" i="8"/>
  <c r="D3935" i="8"/>
  <c r="D3936" i="8"/>
  <c r="D3937" i="8"/>
  <c r="D3938" i="8"/>
  <c r="D3939" i="8"/>
  <c r="D3940" i="8"/>
  <c r="D3941" i="8"/>
  <c r="D3942" i="8"/>
  <c r="D3943" i="8"/>
  <c r="D3944" i="8"/>
  <c r="D3945" i="8"/>
  <c r="D3946" i="8"/>
  <c r="D3947" i="8"/>
  <c r="D3948" i="8"/>
  <c r="D3949" i="8"/>
  <c r="D3950" i="8"/>
  <c r="D3951" i="8"/>
  <c r="D3952" i="8"/>
  <c r="D3953" i="8"/>
  <c r="D3954" i="8"/>
  <c r="D3955" i="8"/>
  <c r="D3956" i="8"/>
  <c r="D3957" i="8"/>
  <c r="D3958" i="8"/>
  <c r="D3959" i="8"/>
  <c r="D3960" i="8"/>
  <c r="D3961" i="8"/>
  <c r="D3962" i="8"/>
  <c r="D3963" i="8"/>
  <c r="D3964" i="8"/>
  <c r="D3965" i="8"/>
  <c r="D3966" i="8"/>
  <c r="D3967" i="8"/>
  <c r="D3968" i="8"/>
  <c r="D3969" i="8"/>
  <c r="D3970" i="8"/>
  <c r="D3971" i="8"/>
  <c r="D3972" i="8"/>
  <c r="D3973" i="8"/>
  <c r="D3974" i="8"/>
  <c r="D3975" i="8"/>
  <c r="D3976" i="8"/>
  <c r="D3977" i="8"/>
  <c r="D3978" i="8"/>
  <c r="D3979" i="8"/>
  <c r="D3980" i="8"/>
  <c r="D3981" i="8"/>
  <c r="D3982" i="8"/>
  <c r="D3983" i="8"/>
  <c r="D3984" i="8"/>
  <c r="D3985" i="8"/>
  <c r="D3986" i="8"/>
  <c r="D3987" i="8"/>
  <c r="D3988" i="8"/>
  <c r="D3989" i="8"/>
  <c r="D3990" i="8"/>
  <c r="D3991" i="8"/>
  <c r="D3992" i="8"/>
  <c r="D3993" i="8"/>
  <c r="D3994" i="8"/>
  <c r="D3995" i="8"/>
  <c r="D3996" i="8"/>
  <c r="D3997" i="8"/>
  <c r="D3998" i="8"/>
  <c r="D3999" i="8"/>
  <c r="D4000" i="8"/>
  <c r="D4001" i="8"/>
  <c r="D4002" i="8"/>
  <c r="D4003" i="8"/>
  <c r="D4004" i="8"/>
  <c r="D4005" i="8"/>
  <c r="D4006" i="8"/>
  <c r="D4007" i="8"/>
  <c r="D4008" i="8"/>
  <c r="D4009" i="8"/>
  <c r="D4010" i="8"/>
  <c r="D4011" i="8"/>
  <c r="D4012" i="8"/>
  <c r="D4013" i="8"/>
  <c r="D4014" i="8"/>
  <c r="D4015" i="8"/>
  <c r="D4016" i="8"/>
  <c r="D4017" i="8"/>
  <c r="D4018" i="8"/>
  <c r="D4019" i="8"/>
  <c r="D4020" i="8"/>
  <c r="D4021" i="8"/>
  <c r="D4022" i="8"/>
  <c r="D4023" i="8"/>
  <c r="D4024" i="8"/>
  <c r="D4025" i="8"/>
  <c r="D4026" i="8"/>
  <c r="D4027" i="8"/>
  <c r="D4028" i="8"/>
  <c r="D4029" i="8"/>
  <c r="D4030" i="8"/>
  <c r="D4031" i="8"/>
  <c r="D4032" i="8"/>
  <c r="D4033" i="8"/>
  <c r="D4034" i="8"/>
  <c r="D4035" i="8"/>
  <c r="D4036" i="8"/>
  <c r="D4037" i="8"/>
  <c r="D4038" i="8"/>
  <c r="D4039" i="8"/>
  <c r="D4040" i="8"/>
  <c r="D4041" i="8"/>
  <c r="D4042" i="8"/>
  <c r="D4043" i="8"/>
  <c r="D4044" i="8"/>
  <c r="D4045" i="8"/>
  <c r="D4046" i="8"/>
  <c r="D4047" i="8"/>
  <c r="D4048" i="8"/>
  <c r="D4049" i="8"/>
  <c r="D4050" i="8"/>
  <c r="D4051" i="8"/>
  <c r="D4052" i="8"/>
  <c r="D4053" i="8"/>
  <c r="D4054" i="8"/>
  <c r="D4055" i="8"/>
  <c r="D4056" i="8"/>
  <c r="D4057" i="8"/>
  <c r="D4058" i="8"/>
  <c r="D4059" i="8"/>
  <c r="D4060" i="8"/>
  <c r="D4061" i="8"/>
  <c r="D4062" i="8"/>
  <c r="D4063" i="8"/>
  <c r="D4064" i="8"/>
  <c r="D4065" i="8"/>
  <c r="D4066" i="8"/>
  <c r="D4067" i="8"/>
  <c r="D4068" i="8"/>
  <c r="D4069" i="8"/>
  <c r="D4070" i="8"/>
  <c r="D4071" i="8"/>
  <c r="D4072" i="8"/>
  <c r="D4073" i="8"/>
  <c r="D4074" i="8"/>
  <c r="D4075" i="8"/>
  <c r="D4076" i="8"/>
  <c r="D4077" i="8"/>
  <c r="D4078" i="8"/>
  <c r="D4079" i="8"/>
  <c r="D4080" i="8"/>
  <c r="D4081" i="8"/>
  <c r="D4082" i="8"/>
  <c r="D4083" i="8"/>
  <c r="D4084" i="8"/>
  <c r="D4085" i="8"/>
  <c r="D4086" i="8"/>
  <c r="D4087" i="8"/>
  <c r="D4088" i="8"/>
  <c r="D4089" i="8"/>
  <c r="D4090" i="8"/>
  <c r="D4091" i="8"/>
  <c r="D4092" i="8"/>
  <c r="D4093" i="8"/>
  <c r="D4094" i="8"/>
  <c r="D4095" i="8"/>
  <c r="D4096" i="8"/>
  <c r="D4097" i="8"/>
  <c r="D4098" i="8"/>
  <c r="D4099" i="8"/>
  <c r="D4100" i="8"/>
  <c r="D4101" i="8"/>
  <c r="D4102" i="8"/>
  <c r="D4103" i="8"/>
  <c r="D4104" i="8"/>
  <c r="D4105" i="8"/>
  <c r="D4106" i="8"/>
  <c r="D4107" i="8"/>
  <c r="D4108" i="8"/>
  <c r="D4109" i="8"/>
  <c r="D4110" i="8"/>
  <c r="D4111" i="8"/>
  <c r="D4112" i="8"/>
  <c r="D4113" i="8"/>
  <c r="D4114" i="8"/>
  <c r="D4115" i="8"/>
  <c r="D4116" i="8"/>
  <c r="D4117" i="8"/>
  <c r="D4118" i="8"/>
  <c r="D4119" i="8"/>
  <c r="D4120" i="8"/>
  <c r="D4121" i="8"/>
  <c r="D4122" i="8"/>
  <c r="D4123" i="8"/>
  <c r="D4124" i="8"/>
  <c r="D4125" i="8"/>
  <c r="D4126" i="8"/>
  <c r="D4127" i="8"/>
  <c r="D4128" i="8"/>
  <c r="D4129" i="8"/>
  <c r="D4130" i="8"/>
  <c r="D4131" i="8"/>
  <c r="D4132" i="8"/>
  <c r="D4133" i="8"/>
  <c r="D4134" i="8"/>
  <c r="D4135" i="8"/>
  <c r="D4136" i="8"/>
  <c r="D4137" i="8"/>
  <c r="D4138" i="8"/>
  <c r="D4139" i="8"/>
  <c r="D4140" i="8"/>
  <c r="D4141" i="8"/>
  <c r="D4142" i="8"/>
  <c r="D4143" i="8"/>
  <c r="D4144" i="8"/>
  <c r="D4145" i="8"/>
  <c r="D4146" i="8"/>
  <c r="D4147" i="8"/>
  <c r="D4148" i="8"/>
  <c r="D4149" i="8"/>
  <c r="D4150" i="8"/>
  <c r="D4151" i="8"/>
  <c r="D4152" i="8"/>
  <c r="D4153" i="8"/>
  <c r="D4154" i="8"/>
  <c r="D4155" i="8"/>
  <c r="D4156" i="8"/>
  <c r="D4157" i="8"/>
  <c r="D4158" i="8"/>
  <c r="D4159" i="8"/>
  <c r="D4160" i="8"/>
  <c r="D4161" i="8"/>
  <c r="D4162" i="8"/>
  <c r="D4163" i="8"/>
  <c r="D4164" i="8"/>
  <c r="D4165" i="8"/>
  <c r="D4166" i="8"/>
  <c r="G2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574" i="8"/>
  <c r="G575" i="8"/>
  <c r="G576" i="8"/>
  <c r="G577" i="8"/>
  <c r="G578" i="8"/>
  <c r="G579" i="8"/>
  <c r="G580" i="8"/>
  <c r="G581" i="8"/>
  <c r="G582" i="8"/>
  <c r="G583" i="8"/>
  <c r="G584" i="8"/>
  <c r="G585" i="8"/>
  <c r="G586" i="8"/>
  <c r="G587" i="8"/>
  <c r="G588" i="8"/>
  <c r="G589" i="8"/>
  <c r="G590" i="8"/>
  <c r="G591" i="8"/>
  <c r="G592" i="8"/>
  <c r="G593" i="8"/>
  <c r="G594" i="8"/>
  <c r="G595" i="8"/>
  <c r="G596" i="8"/>
  <c r="G597" i="8"/>
  <c r="G598" i="8"/>
  <c r="G599" i="8"/>
  <c r="G600" i="8"/>
  <c r="G601" i="8"/>
  <c r="G602" i="8"/>
  <c r="G603" i="8"/>
  <c r="G604" i="8"/>
  <c r="G605" i="8"/>
  <c r="G606" i="8"/>
  <c r="G607" i="8"/>
  <c r="G608" i="8"/>
  <c r="G609" i="8"/>
  <c r="G610" i="8"/>
  <c r="G611" i="8"/>
  <c r="G612" i="8"/>
  <c r="G613" i="8"/>
  <c r="G614" i="8"/>
  <c r="G615" i="8"/>
  <c r="G616" i="8"/>
  <c r="G617" i="8"/>
  <c r="G618" i="8"/>
  <c r="G619" i="8"/>
  <c r="G620" i="8"/>
  <c r="G621" i="8"/>
  <c r="G622" i="8"/>
  <c r="G623" i="8"/>
  <c r="G624" i="8"/>
  <c r="G625" i="8"/>
  <c r="G626" i="8"/>
  <c r="G627" i="8"/>
  <c r="G628" i="8"/>
  <c r="G629" i="8"/>
  <c r="G630" i="8"/>
  <c r="G631" i="8"/>
  <c r="G632" i="8"/>
  <c r="G633" i="8"/>
  <c r="G634" i="8"/>
  <c r="G635" i="8"/>
  <c r="G636" i="8"/>
  <c r="G637" i="8"/>
  <c r="G638" i="8"/>
  <c r="G639" i="8"/>
  <c r="G640" i="8"/>
  <c r="G641" i="8"/>
  <c r="G642" i="8"/>
  <c r="G643" i="8"/>
  <c r="G644" i="8"/>
  <c r="G645" i="8"/>
  <c r="G646" i="8"/>
  <c r="G647" i="8"/>
  <c r="G648" i="8"/>
  <c r="G649" i="8"/>
  <c r="G650" i="8"/>
  <c r="G651" i="8"/>
  <c r="G652" i="8"/>
  <c r="G653" i="8"/>
  <c r="G654" i="8"/>
  <c r="G655" i="8"/>
  <c r="G656" i="8"/>
  <c r="G657" i="8"/>
  <c r="G658" i="8"/>
  <c r="G659" i="8"/>
  <c r="G660" i="8"/>
  <c r="G661" i="8"/>
  <c r="G662" i="8"/>
  <c r="G663" i="8"/>
  <c r="G664" i="8"/>
  <c r="G665" i="8"/>
  <c r="G666" i="8"/>
  <c r="G667" i="8"/>
  <c r="G668" i="8"/>
  <c r="G669" i="8"/>
  <c r="G670" i="8"/>
  <c r="G671" i="8"/>
  <c r="G672" i="8"/>
  <c r="G673" i="8"/>
  <c r="G674" i="8"/>
  <c r="G675" i="8"/>
  <c r="G676" i="8"/>
  <c r="G677" i="8"/>
  <c r="G678" i="8"/>
  <c r="G679" i="8"/>
  <c r="G680" i="8"/>
  <c r="G681" i="8"/>
  <c r="G682" i="8"/>
  <c r="G683" i="8"/>
  <c r="G684" i="8"/>
  <c r="G685" i="8"/>
  <c r="G686" i="8"/>
  <c r="G687" i="8"/>
  <c r="G688" i="8"/>
  <c r="G689" i="8"/>
  <c r="G690" i="8"/>
  <c r="G691" i="8"/>
  <c r="G692" i="8"/>
  <c r="G693" i="8"/>
  <c r="G694" i="8"/>
  <c r="G695" i="8"/>
  <c r="G696" i="8"/>
  <c r="G697" i="8"/>
  <c r="G698" i="8"/>
  <c r="G699" i="8"/>
  <c r="G700" i="8"/>
  <c r="G701" i="8"/>
  <c r="G702" i="8"/>
  <c r="G703" i="8"/>
  <c r="G704" i="8"/>
  <c r="G705" i="8"/>
  <c r="G706" i="8"/>
  <c r="G707" i="8"/>
  <c r="G708" i="8"/>
  <c r="G709" i="8"/>
  <c r="G710" i="8"/>
  <c r="G711" i="8"/>
  <c r="G712" i="8"/>
  <c r="G713" i="8"/>
  <c r="G714" i="8"/>
  <c r="G715" i="8"/>
  <c r="G716" i="8"/>
  <c r="G717" i="8"/>
  <c r="G718" i="8"/>
  <c r="G719" i="8"/>
  <c r="G720" i="8"/>
  <c r="G721" i="8"/>
  <c r="G722" i="8"/>
  <c r="G723" i="8"/>
  <c r="G724" i="8"/>
  <c r="G725" i="8"/>
  <c r="G726" i="8"/>
  <c r="G727" i="8"/>
  <c r="G728" i="8"/>
  <c r="G729" i="8"/>
  <c r="G730" i="8"/>
  <c r="G731" i="8"/>
  <c r="G732" i="8"/>
  <c r="G733" i="8"/>
  <c r="G734" i="8"/>
  <c r="G735" i="8"/>
  <c r="G736" i="8"/>
  <c r="G737" i="8"/>
  <c r="G738" i="8"/>
  <c r="G739" i="8"/>
  <c r="G740" i="8"/>
  <c r="G741" i="8"/>
  <c r="G742" i="8"/>
  <c r="G743" i="8"/>
  <c r="G744" i="8"/>
  <c r="G745" i="8"/>
  <c r="G746" i="8"/>
  <c r="G747" i="8"/>
  <c r="G748" i="8"/>
  <c r="G749" i="8"/>
  <c r="G750" i="8"/>
  <c r="G751" i="8"/>
  <c r="G752" i="8"/>
  <c r="G753" i="8"/>
  <c r="G754" i="8"/>
  <c r="G755" i="8"/>
  <c r="G756" i="8"/>
  <c r="G757" i="8"/>
  <c r="G758" i="8"/>
  <c r="G759" i="8"/>
  <c r="G760" i="8"/>
  <c r="G761" i="8"/>
  <c r="G762" i="8"/>
  <c r="G763" i="8"/>
  <c r="G764" i="8"/>
  <c r="G765" i="8"/>
  <c r="G766" i="8"/>
  <c r="G767" i="8"/>
  <c r="G768" i="8"/>
  <c r="G769" i="8"/>
  <c r="G770" i="8"/>
  <c r="G771" i="8"/>
  <c r="G772" i="8"/>
  <c r="G773" i="8"/>
  <c r="G774" i="8"/>
  <c r="G775" i="8"/>
  <c r="G776" i="8"/>
  <c r="G777" i="8"/>
  <c r="G778" i="8"/>
  <c r="G779" i="8"/>
  <c r="G780" i="8"/>
  <c r="G781" i="8"/>
  <c r="G782" i="8"/>
  <c r="G783" i="8"/>
  <c r="G784" i="8"/>
  <c r="G785" i="8"/>
  <c r="G786" i="8"/>
  <c r="G787" i="8"/>
  <c r="G788" i="8"/>
  <c r="G789" i="8"/>
  <c r="G790" i="8"/>
  <c r="G791" i="8"/>
  <c r="G792" i="8"/>
  <c r="G793" i="8"/>
  <c r="G794" i="8"/>
  <c r="G795" i="8"/>
  <c r="G796" i="8"/>
  <c r="G797" i="8"/>
  <c r="G798" i="8"/>
  <c r="G799" i="8"/>
  <c r="G800" i="8"/>
  <c r="G801" i="8"/>
  <c r="G802" i="8"/>
  <c r="G803" i="8"/>
  <c r="G804" i="8"/>
  <c r="G805" i="8"/>
  <c r="G806" i="8"/>
  <c r="G807" i="8"/>
  <c r="G808" i="8"/>
  <c r="G809" i="8"/>
  <c r="G810" i="8"/>
  <c r="G811" i="8"/>
  <c r="G812" i="8"/>
  <c r="G813" i="8"/>
  <c r="G814" i="8"/>
  <c r="G815" i="8"/>
  <c r="G816" i="8"/>
  <c r="G817" i="8"/>
  <c r="G818" i="8"/>
  <c r="G819" i="8"/>
  <c r="G820" i="8"/>
  <c r="G821" i="8"/>
  <c r="G822" i="8"/>
  <c r="G823" i="8"/>
  <c r="G824" i="8"/>
  <c r="G825" i="8"/>
  <c r="G826" i="8"/>
  <c r="G827" i="8"/>
  <c r="G828" i="8"/>
  <c r="G829" i="8"/>
  <c r="G830" i="8"/>
  <c r="G831" i="8"/>
  <c r="G832" i="8"/>
  <c r="G833" i="8"/>
  <c r="G834" i="8"/>
  <c r="G835" i="8"/>
  <c r="G836" i="8"/>
  <c r="G837" i="8"/>
  <c r="G838" i="8"/>
  <c r="G839" i="8"/>
  <c r="G840" i="8"/>
  <c r="G841" i="8"/>
  <c r="G842" i="8"/>
  <c r="G843" i="8"/>
  <c r="G844" i="8"/>
  <c r="G845" i="8"/>
  <c r="G846" i="8"/>
  <c r="G847" i="8"/>
  <c r="G848" i="8"/>
  <c r="G849" i="8"/>
  <c r="G850" i="8"/>
  <c r="G851" i="8"/>
  <c r="G852" i="8"/>
  <c r="G853" i="8"/>
  <c r="G854" i="8"/>
  <c r="G855" i="8"/>
  <c r="G856" i="8"/>
  <c r="G857" i="8"/>
  <c r="G858" i="8"/>
  <c r="G859" i="8"/>
  <c r="G860" i="8"/>
  <c r="G861" i="8"/>
  <c r="G862" i="8"/>
  <c r="G863" i="8"/>
  <c r="G864" i="8"/>
  <c r="G865" i="8"/>
  <c r="G866" i="8"/>
  <c r="G867" i="8"/>
  <c r="G868" i="8"/>
  <c r="G869" i="8"/>
  <c r="G870" i="8"/>
  <c r="G871" i="8"/>
  <c r="G872" i="8"/>
  <c r="G873" i="8"/>
  <c r="G874" i="8"/>
  <c r="G875" i="8"/>
  <c r="G876" i="8"/>
  <c r="G877" i="8"/>
  <c r="G878" i="8"/>
  <c r="G879" i="8"/>
  <c r="G880" i="8"/>
  <c r="G881" i="8"/>
  <c r="G882" i="8"/>
  <c r="G883" i="8"/>
  <c r="G884" i="8"/>
  <c r="G885" i="8"/>
  <c r="G886" i="8"/>
  <c r="G887" i="8"/>
  <c r="G888" i="8"/>
  <c r="G889" i="8"/>
  <c r="G890" i="8"/>
  <c r="G891" i="8"/>
  <c r="G892" i="8"/>
  <c r="G893" i="8"/>
  <c r="G894" i="8"/>
  <c r="G895" i="8"/>
  <c r="G896" i="8"/>
  <c r="G897" i="8"/>
  <c r="G898" i="8"/>
  <c r="G899" i="8"/>
  <c r="G900" i="8"/>
  <c r="G901" i="8"/>
  <c r="G902" i="8"/>
  <c r="G903" i="8"/>
  <c r="G904" i="8"/>
  <c r="G905" i="8"/>
  <c r="G906" i="8"/>
  <c r="G907" i="8"/>
  <c r="G908" i="8"/>
  <c r="G909" i="8"/>
  <c r="G910" i="8"/>
  <c r="G911" i="8"/>
  <c r="G912" i="8"/>
  <c r="G913" i="8"/>
  <c r="G914" i="8"/>
  <c r="G915" i="8"/>
  <c r="G916" i="8"/>
  <c r="G917" i="8"/>
  <c r="G918" i="8"/>
  <c r="G919" i="8"/>
  <c r="G920" i="8"/>
  <c r="G921" i="8"/>
  <c r="G922" i="8"/>
  <c r="G923" i="8"/>
  <c r="G924" i="8"/>
  <c r="G925" i="8"/>
  <c r="G926" i="8"/>
  <c r="G927" i="8"/>
  <c r="G928" i="8"/>
  <c r="G929" i="8"/>
  <c r="G930" i="8"/>
  <c r="G931" i="8"/>
  <c r="G932" i="8"/>
  <c r="G933" i="8"/>
  <c r="G934" i="8"/>
  <c r="G935" i="8"/>
  <c r="G936" i="8"/>
  <c r="G937" i="8"/>
  <c r="G938" i="8"/>
  <c r="G939" i="8"/>
  <c r="G940" i="8"/>
  <c r="G941" i="8"/>
  <c r="G942" i="8"/>
  <c r="G943" i="8"/>
  <c r="G944" i="8"/>
  <c r="G945" i="8"/>
  <c r="G946" i="8"/>
  <c r="G947" i="8"/>
  <c r="G948" i="8"/>
  <c r="G949" i="8"/>
  <c r="G950" i="8"/>
  <c r="G951" i="8"/>
  <c r="G952" i="8"/>
  <c r="G953" i="8"/>
  <c r="G954" i="8"/>
  <c r="G955" i="8"/>
  <c r="G956" i="8"/>
  <c r="G957" i="8"/>
  <c r="G958" i="8"/>
  <c r="G959" i="8"/>
  <c r="G960" i="8"/>
  <c r="G961" i="8"/>
  <c r="G962" i="8"/>
  <c r="G963" i="8"/>
  <c r="G964" i="8"/>
  <c r="G965" i="8"/>
  <c r="G966" i="8"/>
  <c r="G967" i="8"/>
  <c r="G968" i="8"/>
  <c r="G969" i="8"/>
  <c r="G970" i="8"/>
  <c r="G971" i="8"/>
  <c r="G972" i="8"/>
  <c r="G973" i="8"/>
  <c r="G974" i="8"/>
  <c r="G975" i="8"/>
  <c r="G976" i="8"/>
  <c r="G977" i="8"/>
  <c r="G978" i="8"/>
  <c r="G979" i="8"/>
  <c r="G980" i="8"/>
  <c r="G981" i="8"/>
  <c r="G982" i="8"/>
  <c r="G983" i="8"/>
  <c r="G984" i="8"/>
  <c r="G985" i="8"/>
  <c r="G986" i="8"/>
  <c r="G987" i="8"/>
  <c r="G988" i="8"/>
  <c r="G989" i="8"/>
  <c r="G990" i="8"/>
  <c r="G991" i="8"/>
  <c r="G992" i="8"/>
  <c r="G993" i="8"/>
  <c r="G994" i="8"/>
  <c r="G995" i="8"/>
  <c r="G996" i="8"/>
  <c r="G997" i="8"/>
  <c r="G998" i="8"/>
  <c r="G999" i="8"/>
  <c r="G1000" i="8"/>
  <c r="G1001" i="8"/>
  <c r="G1002" i="8"/>
  <c r="G1003" i="8"/>
  <c r="G1004" i="8"/>
  <c r="G1005" i="8"/>
  <c r="G1006" i="8"/>
  <c r="G1007" i="8"/>
  <c r="G1008" i="8"/>
  <c r="G1009" i="8"/>
  <c r="G1010" i="8"/>
  <c r="G1011" i="8"/>
  <c r="G1012" i="8"/>
  <c r="G1013" i="8"/>
  <c r="G1014" i="8"/>
  <c r="G1015" i="8"/>
  <c r="G1016" i="8"/>
  <c r="G1017" i="8"/>
  <c r="G1018" i="8"/>
  <c r="G1019" i="8"/>
  <c r="G1020" i="8"/>
  <c r="G1021" i="8"/>
  <c r="G1022" i="8"/>
  <c r="G1023" i="8"/>
  <c r="G1024" i="8"/>
  <c r="G1025" i="8"/>
  <c r="G1026" i="8"/>
  <c r="G1027" i="8"/>
  <c r="G1028" i="8"/>
  <c r="G1029" i="8"/>
  <c r="G1030" i="8"/>
  <c r="G1031" i="8"/>
  <c r="G1032" i="8"/>
  <c r="G1033" i="8"/>
  <c r="G1034" i="8"/>
  <c r="G1035" i="8"/>
  <c r="G1036" i="8"/>
  <c r="G1037" i="8"/>
  <c r="G1038" i="8"/>
  <c r="G1039" i="8"/>
  <c r="G1040" i="8"/>
  <c r="G1041" i="8"/>
  <c r="G1042" i="8"/>
  <c r="G1043" i="8"/>
  <c r="G1044" i="8"/>
  <c r="G1045" i="8"/>
  <c r="G1046" i="8"/>
  <c r="G1047" i="8"/>
  <c r="G1048" i="8"/>
  <c r="G1049" i="8"/>
  <c r="G1050" i="8"/>
  <c r="G1051" i="8"/>
  <c r="G1052" i="8"/>
  <c r="G1053" i="8"/>
  <c r="G1054" i="8"/>
  <c r="G1055" i="8"/>
  <c r="G1056" i="8"/>
  <c r="G1057" i="8"/>
  <c r="G1058" i="8"/>
  <c r="G1059" i="8"/>
  <c r="G1060" i="8"/>
  <c r="G1061" i="8"/>
  <c r="G1062" i="8"/>
  <c r="G1063" i="8"/>
  <c r="G1064" i="8"/>
  <c r="G1065" i="8"/>
  <c r="G1066" i="8"/>
  <c r="G1067" i="8"/>
  <c r="G1068" i="8"/>
  <c r="G1069" i="8"/>
  <c r="G1070" i="8"/>
  <c r="G1071" i="8"/>
  <c r="G1072" i="8"/>
  <c r="G1073" i="8"/>
  <c r="G1074" i="8"/>
  <c r="G1075" i="8"/>
  <c r="G1076" i="8"/>
  <c r="G1077" i="8"/>
  <c r="G1078" i="8"/>
  <c r="G1079" i="8"/>
  <c r="G1080" i="8"/>
  <c r="G1081" i="8"/>
  <c r="G1082" i="8"/>
  <c r="G1083" i="8"/>
  <c r="G1084" i="8"/>
  <c r="G1085" i="8"/>
  <c r="G1086" i="8"/>
  <c r="G1087" i="8"/>
  <c r="G1088" i="8"/>
  <c r="G1089" i="8"/>
  <c r="G1090" i="8"/>
  <c r="G1091" i="8"/>
  <c r="G1092" i="8"/>
  <c r="G1093" i="8"/>
  <c r="G1094" i="8"/>
  <c r="G1095" i="8"/>
  <c r="G1096" i="8"/>
  <c r="G1097" i="8"/>
  <c r="G1098" i="8"/>
  <c r="G1099" i="8"/>
  <c r="G1100" i="8"/>
  <c r="G1101" i="8"/>
  <c r="G1102" i="8"/>
  <c r="G1103" i="8"/>
  <c r="G1104" i="8"/>
  <c r="G1105" i="8"/>
  <c r="G1106" i="8"/>
  <c r="G1107" i="8"/>
  <c r="G1108" i="8"/>
  <c r="G1109" i="8"/>
  <c r="G1110" i="8"/>
  <c r="G1111" i="8"/>
  <c r="G1112" i="8"/>
  <c r="G1113" i="8"/>
  <c r="G1114" i="8"/>
  <c r="G1115" i="8"/>
  <c r="G1116" i="8"/>
  <c r="G1117" i="8"/>
  <c r="G1118" i="8"/>
  <c r="G1119" i="8"/>
  <c r="G1120" i="8"/>
  <c r="G1121" i="8"/>
  <c r="G1122" i="8"/>
  <c r="G1123" i="8"/>
  <c r="G1124" i="8"/>
  <c r="G1125" i="8"/>
  <c r="G1126" i="8"/>
  <c r="G1127" i="8"/>
  <c r="G1128" i="8"/>
  <c r="G1129" i="8"/>
  <c r="G1130" i="8"/>
  <c r="G1131" i="8"/>
  <c r="G1132" i="8"/>
  <c r="G1133" i="8"/>
  <c r="G1134" i="8"/>
  <c r="G1135" i="8"/>
  <c r="G1136" i="8"/>
  <c r="G1137" i="8"/>
  <c r="G1138" i="8"/>
  <c r="G1139" i="8"/>
  <c r="G1140" i="8"/>
  <c r="G1141" i="8"/>
  <c r="G1142" i="8"/>
  <c r="G1143" i="8"/>
  <c r="G1144" i="8"/>
  <c r="G1145" i="8"/>
  <c r="G1146" i="8"/>
  <c r="G1147" i="8"/>
  <c r="G1148" i="8"/>
  <c r="G1149" i="8"/>
  <c r="G1150" i="8"/>
  <c r="G1151" i="8"/>
  <c r="G1152" i="8"/>
  <c r="G1153" i="8"/>
  <c r="G1154" i="8"/>
  <c r="G1155" i="8"/>
  <c r="G1156" i="8"/>
  <c r="G1157" i="8"/>
  <c r="G1158" i="8"/>
  <c r="G1159" i="8"/>
  <c r="G1160" i="8"/>
  <c r="G1161" i="8"/>
  <c r="G1162" i="8"/>
  <c r="G1163" i="8"/>
  <c r="G1164" i="8"/>
  <c r="G1165" i="8"/>
  <c r="G1166" i="8"/>
  <c r="G1167" i="8"/>
  <c r="G1168" i="8"/>
  <c r="G1169" i="8"/>
  <c r="G1170" i="8"/>
  <c r="G1171" i="8"/>
  <c r="G1172" i="8"/>
  <c r="G1173" i="8"/>
  <c r="G1174" i="8"/>
  <c r="G1175" i="8"/>
  <c r="G1176" i="8"/>
  <c r="G1177" i="8"/>
  <c r="G1178" i="8"/>
  <c r="G1179" i="8"/>
  <c r="G1180" i="8"/>
  <c r="G1181" i="8"/>
  <c r="G1182" i="8"/>
  <c r="G1183" i="8"/>
  <c r="G1184" i="8"/>
  <c r="G1185" i="8"/>
  <c r="G1186" i="8"/>
  <c r="G1187" i="8"/>
  <c r="G1188" i="8"/>
  <c r="G1189" i="8"/>
  <c r="G1190" i="8"/>
  <c r="G1191" i="8"/>
  <c r="G1192" i="8"/>
  <c r="G1193" i="8"/>
  <c r="G1194" i="8"/>
  <c r="G1195" i="8"/>
  <c r="G1196" i="8"/>
  <c r="G1197" i="8"/>
  <c r="G1198" i="8"/>
  <c r="G1199" i="8"/>
  <c r="G1200" i="8"/>
  <c r="G1201" i="8"/>
  <c r="G1202" i="8"/>
  <c r="G1203" i="8"/>
  <c r="G1204" i="8"/>
  <c r="G1205" i="8"/>
  <c r="G1206" i="8"/>
  <c r="G1207" i="8"/>
  <c r="G1208" i="8"/>
  <c r="G1209" i="8"/>
  <c r="G1210" i="8"/>
  <c r="G1211" i="8"/>
  <c r="G1212" i="8"/>
  <c r="G1213" i="8"/>
  <c r="G1214" i="8"/>
  <c r="G1215" i="8"/>
  <c r="G1216" i="8"/>
  <c r="G1217" i="8"/>
  <c r="G1218" i="8"/>
  <c r="G1219" i="8"/>
  <c r="G1220" i="8"/>
  <c r="G1221" i="8"/>
  <c r="G1222" i="8"/>
  <c r="G1223" i="8"/>
  <c r="G1224" i="8"/>
  <c r="G1225" i="8"/>
  <c r="G1226" i="8"/>
  <c r="G1227" i="8"/>
  <c r="G1228" i="8"/>
  <c r="G1229" i="8"/>
  <c r="G1230" i="8"/>
  <c r="G1231" i="8"/>
  <c r="G1232" i="8"/>
  <c r="G1233" i="8"/>
  <c r="G1234" i="8"/>
  <c r="G1235" i="8"/>
  <c r="G1236" i="8"/>
  <c r="G1237" i="8"/>
  <c r="G1238" i="8"/>
  <c r="G1239" i="8"/>
  <c r="G1240" i="8"/>
  <c r="G1241" i="8"/>
  <c r="G1242" i="8"/>
  <c r="G1243" i="8"/>
  <c r="G1244" i="8"/>
  <c r="G1245" i="8"/>
  <c r="G1246" i="8"/>
  <c r="G1247" i="8"/>
  <c r="G1248" i="8"/>
  <c r="G1249" i="8"/>
  <c r="G1250" i="8"/>
  <c r="G1251" i="8"/>
  <c r="G1252" i="8"/>
  <c r="G1253" i="8"/>
  <c r="G1254" i="8"/>
  <c r="G1255" i="8"/>
  <c r="G1256" i="8"/>
  <c r="G1257" i="8"/>
  <c r="G1258" i="8"/>
  <c r="G1259" i="8"/>
  <c r="G1260" i="8"/>
  <c r="G1261" i="8"/>
  <c r="G1262" i="8"/>
  <c r="G1263" i="8"/>
  <c r="G1264" i="8"/>
  <c r="G1265" i="8"/>
  <c r="G1266" i="8"/>
  <c r="G1267" i="8"/>
  <c r="G1268" i="8"/>
  <c r="G1269" i="8"/>
  <c r="G1270" i="8"/>
  <c r="G1271" i="8"/>
  <c r="G1272" i="8"/>
  <c r="G1273" i="8"/>
  <c r="G1274" i="8"/>
  <c r="G1275" i="8"/>
  <c r="G1276" i="8"/>
  <c r="G1277" i="8"/>
  <c r="G1278" i="8"/>
  <c r="G1279" i="8"/>
  <c r="G1280" i="8"/>
  <c r="G1281" i="8"/>
  <c r="G1282" i="8"/>
  <c r="G1283" i="8"/>
  <c r="G1284" i="8"/>
  <c r="G1285" i="8"/>
  <c r="G1286" i="8"/>
  <c r="G1287" i="8"/>
  <c r="G1288" i="8"/>
  <c r="G1289" i="8"/>
  <c r="G1290" i="8"/>
  <c r="G1291" i="8"/>
  <c r="G1292" i="8"/>
  <c r="G1293" i="8"/>
  <c r="G1294" i="8"/>
  <c r="G1295" i="8"/>
  <c r="G1296" i="8"/>
  <c r="G1297" i="8"/>
  <c r="G1298" i="8"/>
  <c r="G1299" i="8"/>
  <c r="G1300" i="8"/>
  <c r="G1301" i="8"/>
  <c r="G1302" i="8"/>
  <c r="G1303" i="8"/>
  <c r="G1304" i="8"/>
  <c r="G1305" i="8"/>
  <c r="G1306" i="8"/>
  <c r="G1307" i="8"/>
  <c r="G1308" i="8"/>
  <c r="G1309" i="8"/>
  <c r="G1310" i="8"/>
  <c r="G1311" i="8"/>
  <c r="G1312" i="8"/>
  <c r="G1313" i="8"/>
  <c r="G1314" i="8"/>
  <c r="G1315" i="8"/>
  <c r="G1316" i="8"/>
  <c r="G1317" i="8"/>
  <c r="G1318" i="8"/>
  <c r="G1319" i="8"/>
  <c r="G1320" i="8"/>
  <c r="G1321" i="8"/>
  <c r="G1322" i="8"/>
  <c r="G1323" i="8"/>
  <c r="G1324" i="8"/>
  <c r="G1325" i="8"/>
  <c r="G1326" i="8"/>
  <c r="G1327" i="8"/>
  <c r="G1328" i="8"/>
  <c r="G1329" i="8"/>
  <c r="G1330" i="8"/>
  <c r="G1331" i="8"/>
  <c r="G1332" i="8"/>
  <c r="G1333" i="8"/>
  <c r="G1334" i="8"/>
  <c r="G1335" i="8"/>
  <c r="G1336" i="8"/>
  <c r="G1337" i="8"/>
  <c r="G1338" i="8"/>
  <c r="G1339" i="8"/>
  <c r="G1340" i="8"/>
  <c r="G1341" i="8"/>
  <c r="G1342" i="8"/>
  <c r="G1343" i="8"/>
  <c r="G1344" i="8"/>
  <c r="G1345" i="8"/>
  <c r="G1346" i="8"/>
  <c r="G1347" i="8"/>
  <c r="G1348" i="8"/>
  <c r="G1349" i="8"/>
  <c r="G1350" i="8"/>
  <c r="G1351" i="8"/>
  <c r="G1352" i="8"/>
  <c r="G1353" i="8"/>
  <c r="G1354" i="8"/>
  <c r="G1355" i="8"/>
  <c r="G1356" i="8"/>
  <c r="G1357" i="8"/>
  <c r="G1358" i="8"/>
  <c r="G1359" i="8"/>
  <c r="G1360" i="8"/>
  <c r="G1361" i="8"/>
  <c r="G1362" i="8"/>
  <c r="G1363" i="8"/>
  <c r="G1364" i="8"/>
  <c r="G1365" i="8"/>
  <c r="G1366" i="8"/>
  <c r="G1367" i="8"/>
  <c r="G1368" i="8"/>
  <c r="G1369" i="8"/>
  <c r="G1370" i="8"/>
  <c r="G1371" i="8"/>
  <c r="G1372" i="8"/>
  <c r="G1373" i="8"/>
  <c r="G1374" i="8"/>
  <c r="G1375" i="8"/>
  <c r="G1376" i="8"/>
  <c r="G1377" i="8"/>
  <c r="G1378" i="8"/>
  <c r="G1379" i="8"/>
  <c r="G1380" i="8"/>
  <c r="G1381" i="8"/>
  <c r="G1382" i="8"/>
  <c r="G1383" i="8"/>
  <c r="G1384" i="8"/>
  <c r="G1385" i="8"/>
  <c r="G1386" i="8"/>
  <c r="G1387" i="8"/>
  <c r="G1388" i="8"/>
  <c r="G1389" i="8"/>
  <c r="G1390" i="8"/>
  <c r="G1391" i="8"/>
  <c r="G1392" i="8"/>
  <c r="G1393" i="8"/>
  <c r="G1394" i="8"/>
  <c r="G1395" i="8"/>
  <c r="G1396" i="8"/>
  <c r="G1397" i="8"/>
  <c r="G1398" i="8"/>
  <c r="G1399" i="8"/>
  <c r="G1400" i="8"/>
  <c r="G1401" i="8"/>
  <c r="G1402" i="8"/>
  <c r="G1403" i="8"/>
  <c r="G1404" i="8"/>
  <c r="G1405" i="8"/>
  <c r="G1406" i="8"/>
  <c r="G1407" i="8"/>
  <c r="G1408" i="8"/>
  <c r="G1409" i="8"/>
  <c r="G1410" i="8"/>
  <c r="G1411" i="8"/>
  <c r="G1412" i="8"/>
  <c r="G1413" i="8"/>
  <c r="G1414" i="8"/>
  <c r="G1415" i="8"/>
  <c r="G1416" i="8"/>
  <c r="G1417" i="8"/>
  <c r="G1418" i="8"/>
  <c r="G1419" i="8"/>
  <c r="G1420" i="8"/>
  <c r="G1421" i="8"/>
  <c r="G1422" i="8"/>
  <c r="G1423" i="8"/>
  <c r="G1424" i="8"/>
  <c r="G1425" i="8"/>
  <c r="G1426" i="8"/>
  <c r="G1427" i="8"/>
  <c r="G1428" i="8"/>
  <c r="G1429" i="8"/>
  <c r="G1430" i="8"/>
  <c r="G1431" i="8"/>
  <c r="G1432" i="8"/>
  <c r="G1433" i="8"/>
  <c r="G1434" i="8"/>
  <c r="G1435" i="8"/>
  <c r="G1436" i="8"/>
  <c r="G1437" i="8"/>
  <c r="G1438" i="8"/>
  <c r="G1439" i="8"/>
  <c r="G1440" i="8"/>
  <c r="G1441" i="8"/>
  <c r="G1442" i="8"/>
  <c r="G1443" i="8"/>
  <c r="G1444" i="8"/>
  <c r="G1445" i="8"/>
  <c r="G1446" i="8"/>
  <c r="G1447" i="8"/>
  <c r="G1448" i="8"/>
  <c r="G1449" i="8"/>
  <c r="G1450" i="8"/>
  <c r="G1451" i="8"/>
  <c r="G1452" i="8"/>
  <c r="G1453" i="8"/>
  <c r="G1454" i="8"/>
  <c r="G1455" i="8"/>
  <c r="G1456" i="8"/>
  <c r="G1457" i="8"/>
  <c r="G1458" i="8"/>
  <c r="G1459" i="8"/>
  <c r="G1460" i="8"/>
  <c r="G1461" i="8"/>
  <c r="G1462" i="8"/>
  <c r="G1463" i="8"/>
  <c r="G1464" i="8"/>
  <c r="G1465" i="8"/>
  <c r="G1466" i="8"/>
  <c r="G1467" i="8"/>
  <c r="G1468" i="8"/>
  <c r="G1469" i="8"/>
  <c r="G1470" i="8"/>
  <c r="G1471" i="8"/>
  <c r="G1472" i="8"/>
  <c r="G1473" i="8"/>
  <c r="G1474" i="8"/>
  <c r="G1475" i="8"/>
  <c r="G1476" i="8"/>
  <c r="G1477" i="8"/>
  <c r="G1478" i="8"/>
  <c r="G1479" i="8"/>
  <c r="G1480" i="8"/>
  <c r="G1481" i="8"/>
  <c r="G1482" i="8"/>
  <c r="G1483" i="8"/>
  <c r="G1484" i="8"/>
  <c r="G1485" i="8"/>
  <c r="G1486" i="8"/>
  <c r="G1487" i="8"/>
  <c r="G1488" i="8"/>
  <c r="G1489" i="8"/>
  <c r="G1490" i="8"/>
  <c r="G1491" i="8"/>
  <c r="G1492" i="8"/>
  <c r="G1493" i="8"/>
  <c r="G1494" i="8"/>
  <c r="G1495" i="8"/>
  <c r="G1496" i="8"/>
  <c r="G1497" i="8"/>
  <c r="G1498" i="8"/>
  <c r="G1499" i="8"/>
  <c r="G1500" i="8"/>
  <c r="G1501" i="8"/>
  <c r="G1502" i="8"/>
  <c r="G1503" i="8"/>
  <c r="G1504" i="8"/>
  <c r="G1505" i="8"/>
  <c r="G1506" i="8"/>
  <c r="G1507" i="8"/>
  <c r="G1508" i="8"/>
  <c r="G1509" i="8"/>
  <c r="G1510" i="8"/>
  <c r="G1511" i="8"/>
  <c r="G1512" i="8"/>
  <c r="G1513" i="8"/>
  <c r="G1514" i="8"/>
  <c r="G1515" i="8"/>
  <c r="G1516" i="8"/>
  <c r="G1517" i="8"/>
  <c r="G1518" i="8"/>
  <c r="G1519" i="8"/>
  <c r="G1520" i="8"/>
  <c r="G1521" i="8"/>
  <c r="G1522" i="8"/>
  <c r="G1523" i="8"/>
  <c r="G1524" i="8"/>
  <c r="G1525" i="8"/>
  <c r="G1526" i="8"/>
  <c r="G1527" i="8"/>
  <c r="G1528" i="8"/>
  <c r="G1529" i="8"/>
  <c r="G1530" i="8"/>
  <c r="G1531" i="8"/>
  <c r="G1532" i="8"/>
  <c r="G1533" i="8"/>
  <c r="G1534" i="8"/>
  <c r="G1535" i="8"/>
  <c r="G1536" i="8"/>
  <c r="G1537" i="8"/>
  <c r="G1538" i="8"/>
  <c r="G1539" i="8"/>
  <c r="G1540" i="8"/>
  <c r="G1541" i="8"/>
  <c r="G1542" i="8"/>
  <c r="G1543" i="8"/>
  <c r="G1544" i="8"/>
  <c r="G1545" i="8"/>
  <c r="G1546" i="8"/>
  <c r="G1547" i="8"/>
  <c r="G1548" i="8"/>
  <c r="G1549" i="8"/>
  <c r="G1550" i="8"/>
  <c r="G1551" i="8"/>
  <c r="G1552" i="8"/>
  <c r="G1553" i="8"/>
  <c r="G1554" i="8"/>
  <c r="G1555" i="8"/>
  <c r="G1556" i="8"/>
  <c r="G1557" i="8"/>
  <c r="G1558" i="8"/>
  <c r="G1559" i="8"/>
  <c r="G1560" i="8"/>
  <c r="G1561" i="8"/>
  <c r="G1562" i="8"/>
  <c r="G1563" i="8"/>
  <c r="G1564" i="8"/>
  <c r="G1565" i="8"/>
  <c r="G1566" i="8"/>
  <c r="G1567" i="8"/>
  <c r="G1568" i="8"/>
  <c r="G1569" i="8"/>
  <c r="G1570" i="8"/>
  <c r="G1571" i="8"/>
  <c r="G1572" i="8"/>
  <c r="G1573" i="8"/>
  <c r="G1574" i="8"/>
  <c r="G1575" i="8"/>
  <c r="G1576" i="8"/>
  <c r="G1577" i="8"/>
  <c r="G1578" i="8"/>
  <c r="G1579" i="8"/>
  <c r="G1580" i="8"/>
  <c r="G1581" i="8"/>
  <c r="G1582" i="8"/>
  <c r="G1583" i="8"/>
  <c r="G1584" i="8"/>
  <c r="G1585" i="8"/>
  <c r="G1586" i="8"/>
  <c r="G1587" i="8"/>
  <c r="G1588" i="8"/>
  <c r="G1589" i="8"/>
  <c r="G1590" i="8"/>
  <c r="G1591" i="8"/>
  <c r="G1592" i="8"/>
  <c r="G1593" i="8"/>
  <c r="G1594" i="8"/>
  <c r="G1595" i="8"/>
  <c r="G1596" i="8"/>
  <c r="G1597" i="8"/>
  <c r="G1598" i="8"/>
  <c r="G1599" i="8"/>
  <c r="G1600" i="8"/>
  <c r="G1601" i="8"/>
  <c r="G1602" i="8"/>
  <c r="G1603" i="8"/>
  <c r="G1604" i="8"/>
  <c r="G1605" i="8"/>
  <c r="G1606" i="8"/>
  <c r="G1607" i="8"/>
  <c r="G1608" i="8"/>
  <c r="G1609" i="8"/>
  <c r="G1610" i="8"/>
  <c r="G1611" i="8"/>
  <c r="G1612" i="8"/>
  <c r="G1613" i="8"/>
  <c r="G1614" i="8"/>
  <c r="G1615" i="8"/>
  <c r="G1616" i="8"/>
  <c r="G1617" i="8"/>
  <c r="G1618" i="8"/>
  <c r="G1619" i="8"/>
  <c r="G1620" i="8"/>
  <c r="G1621" i="8"/>
  <c r="G1622" i="8"/>
  <c r="G1623" i="8"/>
  <c r="G1624" i="8"/>
  <c r="G1625" i="8"/>
  <c r="G1626" i="8"/>
  <c r="G1627" i="8"/>
  <c r="G1628" i="8"/>
  <c r="G1629" i="8"/>
  <c r="G1630" i="8"/>
  <c r="G1631" i="8"/>
  <c r="G1632" i="8"/>
  <c r="G1633" i="8"/>
  <c r="G1634" i="8"/>
  <c r="G1635" i="8"/>
  <c r="G1636" i="8"/>
  <c r="G1637" i="8"/>
  <c r="G1638" i="8"/>
  <c r="G1639" i="8"/>
  <c r="G1640" i="8"/>
  <c r="G1641" i="8"/>
  <c r="G1642" i="8"/>
  <c r="G1643" i="8"/>
  <c r="G1644" i="8"/>
  <c r="G1645" i="8"/>
  <c r="G1646" i="8"/>
  <c r="G1647" i="8"/>
  <c r="G1648" i="8"/>
  <c r="G1649" i="8"/>
  <c r="G1650" i="8"/>
  <c r="G1651" i="8"/>
  <c r="G1652" i="8"/>
  <c r="G1653" i="8"/>
  <c r="G1654" i="8"/>
  <c r="G1655" i="8"/>
  <c r="G1656" i="8"/>
  <c r="G1657" i="8"/>
  <c r="G1658" i="8"/>
  <c r="G1659" i="8"/>
  <c r="G1660" i="8"/>
  <c r="G1661" i="8"/>
  <c r="G1662" i="8"/>
  <c r="G1663" i="8"/>
  <c r="G1664" i="8"/>
  <c r="G1665" i="8"/>
  <c r="G1666" i="8"/>
  <c r="G1667" i="8"/>
  <c r="G1668" i="8"/>
  <c r="G1669" i="8"/>
  <c r="G1670" i="8"/>
  <c r="G1671" i="8"/>
  <c r="G1672" i="8"/>
  <c r="G1673" i="8"/>
  <c r="G1674" i="8"/>
  <c r="G1675" i="8"/>
  <c r="G1676" i="8"/>
  <c r="G1677" i="8"/>
  <c r="G1678" i="8"/>
  <c r="G1679" i="8"/>
  <c r="G1680" i="8"/>
  <c r="G1681" i="8"/>
  <c r="G1682" i="8"/>
  <c r="G1683" i="8"/>
  <c r="G1684" i="8"/>
  <c r="G1685" i="8"/>
  <c r="G1686" i="8"/>
  <c r="G1687" i="8"/>
  <c r="G1688" i="8"/>
  <c r="G1689" i="8"/>
  <c r="G1690" i="8"/>
  <c r="G1691" i="8"/>
  <c r="G1692" i="8"/>
  <c r="G1693" i="8"/>
  <c r="G1694" i="8"/>
  <c r="G1695" i="8"/>
  <c r="G1696" i="8"/>
  <c r="G1697" i="8"/>
  <c r="G1698" i="8"/>
  <c r="G1699" i="8"/>
  <c r="G1700" i="8"/>
  <c r="G1701" i="8"/>
  <c r="G1702" i="8"/>
  <c r="G1703" i="8"/>
  <c r="G1704" i="8"/>
  <c r="G1705" i="8"/>
  <c r="G1706" i="8"/>
  <c r="G1707" i="8"/>
  <c r="G1708" i="8"/>
  <c r="G1709" i="8"/>
  <c r="G1710" i="8"/>
  <c r="G1711" i="8"/>
  <c r="G1712" i="8"/>
  <c r="G1713" i="8"/>
  <c r="G1714" i="8"/>
  <c r="G1715" i="8"/>
  <c r="G1716" i="8"/>
  <c r="G1717" i="8"/>
  <c r="G1718" i="8"/>
  <c r="G1719" i="8"/>
  <c r="G1720" i="8"/>
  <c r="G1721" i="8"/>
  <c r="G1722" i="8"/>
  <c r="G1723" i="8"/>
  <c r="G1724" i="8"/>
  <c r="G1725" i="8"/>
  <c r="G1726" i="8"/>
  <c r="G1727" i="8"/>
  <c r="G1728" i="8"/>
  <c r="G1729" i="8"/>
  <c r="G1730" i="8"/>
  <c r="G1731" i="8"/>
  <c r="G1732" i="8"/>
  <c r="G1733" i="8"/>
  <c r="G1734" i="8"/>
  <c r="G1735" i="8"/>
  <c r="G1736" i="8"/>
  <c r="G1737" i="8"/>
  <c r="G1738" i="8"/>
  <c r="G1739" i="8"/>
  <c r="G1740" i="8"/>
  <c r="G1741" i="8"/>
  <c r="G1742" i="8"/>
  <c r="G1743" i="8"/>
  <c r="G1744" i="8"/>
  <c r="G1745" i="8"/>
  <c r="G1746" i="8"/>
  <c r="G1747" i="8"/>
  <c r="G1748" i="8"/>
  <c r="G1749" i="8"/>
  <c r="G1750" i="8"/>
  <c r="G1751" i="8"/>
  <c r="G1752" i="8"/>
  <c r="G1753" i="8"/>
  <c r="G1754" i="8"/>
  <c r="G1755" i="8"/>
  <c r="G1756" i="8"/>
  <c r="G1757" i="8"/>
  <c r="G1758" i="8"/>
  <c r="G1759" i="8"/>
  <c r="G1760" i="8"/>
  <c r="G1761" i="8"/>
  <c r="G1762" i="8"/>
  <c r="G1763" i="8"/>
  <c r="G1764" i="8"/>
  <c r="G1765" i="8"/>
  <c r="G1766" i="8"/>
  <c r="G1767" i="8"/>
  <c r="G1768" i="8"/>
  <c r="G1769" i="8"/>
  <c r="G1770" i="8"/>
  <c r="G1771" i="8"/>
  <c r="G1772" i="8"/>
  <c r="G1773" i="8"/>
  <c r="G1774" i="8"/>
  <c r="G1775" i="8"/>
  <c r="G1776" i="8"/>
  <c r="G1777" i="8"/>
  <c r="G1778" i="8"/>
  <c r="G1779" i="8"/>
  <c r="G1780" i="8"/>
  <c r="G1781" i="8"/>
  <c r="G1782" i="8"/>
  <c r="G1783" i="8"/>
  <c r="G1784" i="8"/>
  <c r="G1785" i="8"/>
  <c r="G1786" i="8"/>
  <c r="G1787" i="8"/>
  <c r="G1788" i="8"/>
  <c r="G1789" i="8"/>
  <c r="G1790" i="8"/>
  <c r="G1791" i="8"/>
  <c r="G1792" i="8"/>
  <c r="G1793" i="8"/>
  <c r="G1794" i="8"/>
  <c r="G1795" i="8"/>
  <c r="G1796" i="8"/>
  <c r="G1797" i="8"/>
  <c r="G1798" i="8"/>
  <c r="G1799" i="8"/>
  <c r="G1800" i="8"/>
  <c r="G1801" i="8"/>
  <c r="G1802" i="8"/>
  <c r="G1803" i="8"/>
  <c r="G1804" i="8"/>
  <c r="G1805" i="8"/>
  <c r="G1806" i="8"/>
  <c r="G1807" i="8"/>
  <c r="G1808" i="8"/>
  <c r="G1809" i="8"/>
  <c r="G1810" i="8"/>
  <c r="G1811" i="8"/>
  <c r="G1812" i="8"/>
  <c r="G1813" i="8"/>
  <c r="G1814" i="8"/>
  <c r="G1815" i="8"/>
  <c r="G1816" i="8"/>
  <c r="G1817" i="8"/>
  <c r="G1818" i="8"/>
  <c r="G1819" i="8"/>
  <c r="G1820" i="8"/>
  <c r="G1821" i="8"/>
  <c r="G1822" i="8"/>
  <c r="G1823" i="8"/>
  <c r="G1824" i="8"/>
  <c r="G1825" i="8"/>
  <c r="G1826" i="8"/>
  <c r="G1827" i="8"/>
  <c r="G1828" i="8"/>
  <c r="G1829" i="8"/>
  <c r="G1830" i="8"/>
  <c r="G1831" i="8"/>
  <c r="G1832" i="8"/>
  <c r="G1833" i="8"/>
  <c r="G1834" i="8"/>
  <c r="G1835" i="8"/>
  <c r="G1836" i="8"/>
  <c r="G1837" i="8"/>
  <c r="G1838" i="8"/>
  <c r="G1839" i="8"/>
  <c r="G1840" i="8"/>
  <c r="G1841" i="8"/>
  <c r="G1842" i="8"/>
  <c r="G1843" i="8"/>
  <c r="G1844" i="8"/>
  <c r="G1845" i="8"/>
  <c r="G1846" i="8"/>
  <c r="G1847" i="8"/>
  <c r="G1848" i="8"/>
  <c r="G1849" i="8"/>
  <c r="G1850" i="8"/>
  <c r="G1851" i="8"/>
  <c r="G1852" i="8"/>
  <c r="G1853" i="8"/>
  <c r="G1854" i="8"/>
  <c r="G1855" i="8"/>
  <c r="G1856" i="8"/>
  <c r="G1857" i="8"/>
  <c r="G1858" i="8"/>
  <c r="G1859" i="8"/>
  <c r="G1860" i="8"/>
  <c r="G1861" i="8"/>
  <c r="G1862" i="8"/>
  <c r="G1863" i="8"/>
  <c r="G1864" i="8"/>
  <c r="G1865" i="8"/>
  <c r="G1866" i="8"/>
  <c r="G1867" i="8"/>
  <c r="G1868" i="8"/>
  <c r="G1869" i="8"/>
  <c r="G1870" i="8"/>
  <c r="G1871" i="8"/>
  <c r="G1872" i="8"/>
  <c r="G1873" i="8"/>
  <c r="G1874" i="8"/>
  <c r="G1875" i="8"/>
  <c r="G1876" i="8"/>
  <c r="G1877" i="8"/>
  <c r="G1878" i="8"/>
  <c r="G1879" i="8"/>
  <c r="G1880" i="8"/>
  <c r="G1881" i="8"/>
  <c r="G1882" i="8"/>
  <c r="G1883" i="8"/>
  <c r="G1884" i="8"/>
  <c r="G1885" i="8"/>
  <c r="G1886" i="8"/>
  <c r="G1887" i="8"/>
  <c r="G1888" i="8"/>
  <c r="G1889" i="8"/>
  <c r="G1890" i="8"/>
  <c r="G1891" i="8"/>
  <c r="G1892" i="8"/>
  <c r="G1893" i="8"/>
  <c r="G1894" i="8"/>
  <c r="G1895" i="8"/>
  <c r="G1896" i="8"/>
  <c r="G1897" i="8"/>
  <c r="G1898" i="8"/>
  <c r="G1899" i="8"/>
  <c r="G1900" i="8"/>
  <c r="G1901" i="8"/>
  <c r="G1902" i="8"/>
  <c r="G1903" i="8"/>
  <c r="G1904" i="8"/>
  <c r="G1905" i="8"/>
  <c r="G1906" i="8"/>
  <c r="G1907" i="8"/>
  <c r="G1908" i="8"/>
  <c r="G1909" i="8"/>
  <c r="G1910" i="8"/>
  <c r="G1911" i="8"/>
  <c r="G1912" i="8"/>
  <c r="G1913" i="8"/>
  <c r="G1914" i="8"/>
  <c r="G1915" i="8"/>
  <c r="G1916" i="8"/>
  <c r="G1917" i="8"/>
  <c r="G1918" i="8"/>
  <c r="G1919" i="8"/>
  <c r="G1920" i="8"/>
  <c r="G1921" i="8"/>
  <c r="G1922" i="8"/>
  <c r="G1923" i="8"/>
  <c r="G1924" i="8"/>
  <c r="G1925" i="8"/>
  <c r="G1926" i="8"/>
  <c r="G1927" i="8"/>
  <c r="G1928" i="8"/>
  <c r="G1929" i="8"/>
  <c r="G1930" i="8"/>
  <c r="G1931" i="8"/>
  <c r="G1932" i="8"/>
  <c r="G1933" i="8"/>
  <c r="G1934" i="8"/>
  <c r="G1935" i="8"/>
  <c r="G1936" i="8"/>
  <c r="G1937" i="8"/>
  <c r="G1938" i="8"/>
  <c r="G1939" i="8"/>
  <c r="G1940" i="8"/>
  <c r="G1941" i="8"/>
  <c r="G1942" i="8"/>
  <c r="G1943" i="8"/>
  <c r="G1944" i="8"/>
  <c r="G1945" i="8"/>
  <c r="G1946" i="8"/>
  <c r="G1947" i="8"/>
  <c r="G1948" i="8"/>
  <c r="G1949" i="8"/>
  <c r="G1950" i="8"/>
  <c r="G1951" i="8"/>
  <c r="G1952" i="8"/>
  <c r="G1953" i="8"/>
  <c r="G1954" i="8"/>
  <c r="G1955" i="8"/>
  <c r="G1956" i="8"/>
  <c r="G1957" i="8"/>
  <c r="G1958" i="8"/>
  <c r="G1959" i="8"/>
  <c r="G1960" i="8"/>
  <c r="G1961" i="8"/>
  <c r="G1962" i="8"/>
  <c r="G1963" i="8"/>
  <c r="G1964" i="8"/>
  <c r="G1965" i="8"/>
  <c r="G1966" i="8"/>
  <c r="G1967" i="8"/>
  <c r="G1968" i="8"/>
  <c r="G1969" i="8"/>
  <c r="G1970" i="8"/>
  <c r="G1971" i="8"/>
  <c r="G1972" i="8"/>
  <c r="G1973" i="8"/>
  <c r="G1974" i="8"/>
  <c r="G1975" i="8"/>
  <c r="G1976" i="8"/>
  <c r="G1977" i="8"/>
  <c r="G1978" i="8"/>
  <c r="G1979" i="8"/>
  <c r="G1980" i="8"/>
  <c r="G1981" i="8"/>
  <c r="G1982" i="8"/>
  <c r="G1983" i="8"/>
  <c r="G1984" i="8"/>
  <c r="G1985" i="8"/>
  <c r="G1986" i="8"/>
  <c r="G1987" i="8"/>
  <c r="G1988" i="8"/>
  <c r="G1989" i="8"/>
  <c r="G1990" i="8"/>
  <c r="G1991" i="8"/>
  <c r="G1992" i="8"/>
  <c r="G1993" i="8"/>
  <c r="G1994" i="8"/>
  <c r="G1995" i="8"/>
  <c r="G1996" i="8"/>
  <c r="G1997" i="8"/>
  <c r="G1998" i="8"/>
  <c r="G1999" i="8"/>
  <c r="G2000" i="8"/>
  <c r="G2001" i="8"/>
  <c r="G2002" i="8"/>
  <c r="G2003" i="8"/>
  <c r="G2004" i="8"/>
  <c r="G2005" i="8"/>
  <c r="G2006" i="8"/>
  <c r="G2007" i="8"/>
  <c r="G2008" i="8"/>
  <c r="G2009" i="8"/>
  <c r="G2010" i="8"/>
  <c r="G2011" i="8"/>
  <c r="G2012" i="8"/>
  <c r="G2013" i="8"/>
  <c r="G2014" i="8"/>
  <c r="G2015" i="8"/>
  <c r="G2016" i="8"/>
  <c r="G2017" i="8"/>
  <c r="G2018" i="8"/>
  <c r="G2019" i="8"/>
  <c r="G2020" i="8"/>
  <c r="G2021" i="8"/>
  <c r="G2022" i="8"/>
  <c r="G2023" i="8"/>
  <c r="G2024" i="8"/>
  <c r="G2025" i="8"/>
  <c r="G2026" i="8"/>
  <c r="G2027" i="8"/>
  <c r="G2028" i="8"/>
  <c r="G2029" i="8"/>
  <c r="G2030" i="8"/>
  <c r="G2031" i="8"/>
  <c r="G2032" i="8"/>
  <c r="G2033" i="8"/>
  <c r="G2034" i="8"/>
  <c r="G2035" i="8"/>
  <c r="G2036" i="8"/>
  <c r="G2037" i="8"/>
  <c r="G2038" i="8"/>
  <c r="G2039" i="8"/>
  <c r="G2040" i="8"/>
  <c r="G2041" i="8"/>
  <c r="G2042" i="8"/>
  <c r="G2043" i="8"/>
  <c r="G2044" i="8"/>
  <c r="G2045" i="8"/>
  <c r="G2046" i="8"/>
  <c r="G2047" i="8"/>
  <c r="G2048" i="8"/>
  <c r="G2049" i="8"/>
  <c r="G2050" i="8"/>
  <c r="G2051" i="8"/>
  <c r="G2052" i="8"/>
  <c r="G2053" i="8"/>
  <c r="G2054" i="8"/>
  <c r="G2055" i="8"/>
  <c r="G2056" i="8"/>
  <c r="G2057" i="8"/>
  <c r="G2058" i="8"/>
  <c r="G2059" i="8"/>
  <c r="G2060" i="8"/>
  <c r="G2061" i="8"/>
  <c r="G2062" i="8"/>
  <c r="G2063" i="8"/>
  <c r="G2064" i="8"/>
  <c r="G2065" i="8"/>
  <c r="G2066" i="8"/>
  <c r="G2067" i="8"/>
  <c r="G2068" i="8"/>
  <c r="G2069" i="8"/>
  <c r="G2070" i="8"/>
  <c r="G2071" i="8"/>
  <c r="G2072" i="8"/>
  <c r="G2073" i="8"/>
  <c r="G2074" i="8"/>
  <c r="G2075" i="8"/>
  <c r="G2076" i="8"/>
  <c r="G2077" i="8"/>
  <c r="G2078" i="8"/>
  <c r="G2079" i="8"/>
  <c r="G2080" i="8"/>
  <c r="G2081" i="8"/>
  <c r="G2082" i="8"/>
  <c r="G2083" i="8"/>
  <c r="G2084" i="8"/>
  <c r="G2085" i="8"/>
  <c r="G2086" i="8"/>
  <c r="G2087" i="8"/>
  <c r="G2088" i="8"/>
  <c r="G2089" i="8"/>
  <c r="G2090" i="8"/>
  <c r="G2091" i="8"/>
  <c r="G2092" i="8"/>
  <c r="G2093" i="8"/>
  <c r="G2094" i="8"/>
  <c r="G2095" i="8"/>
  <c r="G2096" i="8"/>
  <c r="G2097" i="8"/>
  <c r="G2098" i="8"/>
  <c r="G2099" i="8"/>
  <c r="G2100" i="8"/>
  <c r="G2101" i="8"/>
  <c r="G2102" i="8"/>
  <c r="G2103" i="8"/>
  <c r="G2104" i="8"/>
  <c r="G2105" i="8"/>
  <c r="G2106" i="8"/>
  <c r="G2107" i="8"/>
  <c r="G2108" i="8"/>
  <c r="G2109" i="8"/>
  <c r="G2110" i="8"/>
  <c r="G2111" i="8"/>
  <c r="G2112" i="8"/>
  <c r="G2113" i="8"/>
  <c r="G2114" i="8"/>
  <c r="G2115" i="8"/>
  <c r="G2116" i="8"/>
  <c r="G2117" i="8"/>
  <c r="G2118" i="8"/>
  <c r="G2119" i="8"/>
  <c r="G2120" i="8"/>
  <c r="G2121" i="8"/>
  <c r="G2122" i="8"/>
  <c r="G2123" i="8"/>
  <c r="G2124" i="8"/>
  <c r="G2125" i="8"/>
  <c r="G2126" i="8"/>
  <c r="G2127" i="8"/>
  <c r="G2128" i="8"/>
  <c r="G2129" i="8"/>
  <c r="G2130" i="8"/>
  <c r="G2131" i="8"/>
  <c r="G2132" i="8"/>
  <c r="G2133" i="8"/>
  <c r="G2134" i="8"/>
  <c r="G2135" i="8"/>
  <c r="G2136" i="8"/>
  <c r="G2137" i="8"/>
  <c r="G2138" i="8"/>
  <c r="G2139" i="8"/>
  <c r="G2140" i="8"/>
  <c r="G2141" i="8"/>
  <c r="G2142" i="8"/>
  <c r="G2143" i="8"/>
  <c r="G2144" i="8"/>
  <c r="G2145" i="8"/>
  <c r="G2146" i="8"/>
  <c r="G2147" i="8"/>
  <c r="G2148" i="8"/>
  <c r="G2149" i="8"/>
  <c r="G2150" i="8"/>
  <c r="G2151" i="8"/>
  <c r="G2152" i="8"/>
  <c r="G2153" i="8"/>
  <c r="G2154" i="8"/>
  <c r="G2155" i="8"/>
  <c r="G2156" i="8"/>
  <c r="G2157" i="8"/>
  <c r="G2158" i="8"/>
  <c r="G2159" i="8"/>
  <c r="G2160" i="8"/>
  <c r="G2161" i="8"/>
  <c r="G2162" i="8"/>
  <c r="G2163" i="8"/>
  <c r="G2164" i="8"/>
  <c r="G2165" i="8"/>
  <c r="G2166" i="8"/>
  <c r="G2167" i="8"/>
  <c r="G2168" i="8"/>
  <c r="G2169" i="8"/>
  <c r="G2170" i="8"/>
  <c r="G2171" i="8"/>
  <c r="G2172" i="8"/>
  <c r="G2173" i="8"/>
  <c r="G2174" i="8"/>
  <c r="G2175" i="8"/>
  <c r="G2176" i="8"/>
  <c r="G2177" i="8"/>
  <c r="G2178" i="8"/>
  <c r="G2179" i="8"/>
  <c r="G2180" i="8"/>
  <c r="G2181" i="8"/>
  <c r="G2182" i="8"/>
  <c r="G2183" i="8"/>
  <c r="G2184" i="8"/>
  <c r="G2185" i="8"/>
  <c r="G2186" i="8"/>
  <c r="G2187" i="8"/>
  <c r="G2188" i="8"/>
  <c r="G2189" i="8"/>
  <c r="G2190" i="8"/>
  <c r="G2191" i="8"/>
  <c r="G2192" i="8"/>
  <c r="G2193" i="8"/>
  <c r="G2194" i="8"/>
  <c r="G2195" i="8"/>
  <c r="G2196" i="8"/>
  <c r="G2197" i="8"/>
  <c r="G2198" i="8"/>
  <c r="G2199" i="8"/>
  <c r="G2200" i="8"/>
  <c r="G2201" i="8"/>
  <c r="G2202" i="8"/>
  <c r="G2203" i="8"/>
  <c r="G2204" i="8"/>
  <c r="G2205" i="8"/>
  <c r="G2206" i="8"/>
  <c r="G2207" i="8"/>
  <c r="G2208" i="8"/>
  <c r="G2209" i="8"/>
  <c r="G2210" i="8"/>
  <c r="G2211" i="8"/>
  <c r="G2212" i="8"/>
  <c r="G2213" i="8"/>
  <c r="G2214" i="8"/>
  <c r="G2215" i="8"/>
  <c r="G2216" i="8"/>
  <c r="G2217" i="8"/>
  <c r="G2218" i="8"/>
  <c r="G2219" i="8"/>
  <c r="G2220" i="8"/>
  <c r="G2221" i="8"/>
  <c r="G2222" i="8"/>
  <c r="G2223" i="8"/>
  <c r="G2224" i="8"/>
  <c r="G2225" i="8"/>
  <c r="G2226" i="8"/>
  <c r="G2227" i="8"/>
  <c r="G2228" i="8"/>
  <c r="G2229" i="8"/>
  <c r="G2230" i="8"/>
  <c r="G2231" i="8"/>
  <c r="G2232" i="8"/>
  <c r="G2233" i="8"/>
  <c r="G2234" i="8"/>
  <c r="G2235" i="8"/>
  <c r="G2236" i="8"/>
  <c r="G2237" i="8"/>
  <c r="G2238" i="8"/>
  <c r="G2239" i="8"/>
  <c r="G2240" i="8"/>
  <c r="G2241" i="8"/>
  <c r="G2242" i="8"/>
  <c r="G2243" i="8"/>
  <c r="G2244" i="8"/>
  <c r="G2245" i="8"/>
  <c r="G2246" i="8"/>
  <c r="G2247" i="8"/>
  <c r="G2248" i="8"/>
  <c r="G2249" i="8"/>
  <c r="G2250" i="8"/>
  <c r="G2251" i="8"/>
  <c r="G2252" i="8"/>
  <c r="G2253" i="8"/>
  <c r="G2254" i="8"/>
  <c r="G2255" i="8"/>
  <c r="G2256" i="8"/>
  <c r="G2257" i="8"/>
  <c r="G2258" i="8"/>
  <c r="G2259" i="8"/>
  <c r="G2260" i="8"/>
  <c r="G2261" i="8"/>
  <c r="G2262" i="8"/>
  <c r="G2263" i="8"/>
  <c r="G2264" i="8"/>
  <c r="G2265" i="8"/>
  <c r="G2266" i="8"/>
  <c r="G2267" i="8"/>
  <c r="G2268" i="8"/>
  <c r="G2269" i="8"/>
  <c r="G2270" i="8"/>
  <c r="G2271" i="8"/>
  <c r="G2272" i="8"/>
  <c r="G2273" i="8"/>
  <c r="G2274" i="8"/>
  <c r="G2275" i="8"/>
  <c r="G2276" i="8"/>
  <c r="G2277" i="8"/>
  <c r="G2278" i="8"/>
  <c r="G2279" i="8"/>
  <c r="G2280" i="8"/>
  <c r="G2281" i="8"/>
  <c r="G2282" i="8"/>
  <c r="G2283" i="8"/>
  <c r="G2284" i="8"/>
  <c r="G2285" i="8"/>
  <c r="G2286" i="8"/>
  <c r="G2287" i="8"/>
  <c r="G2288" i="8"/>
  <c r="G2289" i="8"/>
  <c r="G2290" i="8"/>
  <c r="G2291" i="8"/>
  <c r="G2292" i="8"/>
  <c r="G2293" i="8"/>
  <c r="G2294" i="8"/>
  <c r="G2295" i="8"/>
  <c r="G2296" i="8"/>
  <c r="G2297" i="8"/>
  <c r="G2298" i="8"/>
  <c r="G2299" i="8"/>
  <c r="G2300" i="8"/>
  <c r="G2301" i="8"/>
  <c r="G2302" i="8"/>
  <c r="G2303" i="8"/>
  <c r="G2304" i="8"/>
  <c r="G2305" i="8"/>
  <c r="G2306" i="8"/>
  <c r="G2307" i="8"/>
  <c r="G2308" i="8"/>
  <c r="G2309" i="8"/>
  <c r="G2310" i="8"/>
  <c r="G2311" i="8"/>
  <c r="G2312" i="8"/>
  <c r="G2313" i="8"/>
  <c r="G2314" i="8"/>
  <c r="G2315" i="8"/>
  <c r="G2316" i="8"/>
  <c r="G2317" i="8"/>
  <c r="G2318" i="8"/>
  <c r="G2319" i="8"/>
  <c r="G2320" i="8"/>
  <c r="G2321" i="8"/>
  <c r="G2322" i="8"/>
  <c r="G2323" i="8"/>
  <c r="G2324" i="8"/>
  <c r="G2325" i="8"/>
  <c r="G2326" i="8"/>
  <c r="G2327" i="8"/>
  <c r="G2328" i="8"/>
  <c r="G2329" i="8"/>
  <c r="G2330" i="8"/>
  <c r="G2331" i="8"/>
  <c r="G2332" i="8"/>
  <c r="G2333" i="8"/>
  <c r="G2334" i="8"/>
  <c r="G2335" i="8"/>
  <c r="G2336" i="8"/>
  <c r="G2337" i="8"/>
  <c r="G2338" i="8"/>
  <c r="G2339" i="8"/>
  <c r="G2340" i="8"/>
  <c r="G2341" i="8"/>
  <c r="G2342" i="8"/>
  <c r="G2343" i="8"/>
  <c r="G2344" i="8"/>
  <c r="G2345" i="8"/>
  <c r="G2346" i="8"/>
  <c r="G2347" i="8"/>
  <c r="G2348" i="8"/>
  <c r="G2349" i="8"/>
  <c r="G2350" i="8"/>
  <c r="G2351" i="8"/>
  <c r="G2352" i="8"/>
  <c r="G2353" i="8"/>
  <c r="G2354" i="8"/>
  <c r="G2355" i="8"/>
  <c r="G2356" i="8"/>
  <c r="G2357" i="8"/>
  <c r="G2358" i="8"/>
  <c r="G2359" i="8"/>
  <c r="G2360" i="8"/>
  <c r="G2361" i="8"/>
  <c r="G2362" i="8"/>
  <c r="G2363" i="8"/>
  <c r="G2364" i="8"/>
  <c r="G2365" i="8"/>
  <c r="G2366" i="8"/>
  <c r="G2367" i="8"/>
  <c r="G2368" i="8"/>
  <c r="G2369" i="8"/>
  <c r="G2370" i="8"/>
  <c r="G2371" i="8"/>
  <c r="G2372" i="8"/>
  <c r="G2373" i="8"/>
  <c r="G2374" i="8"/>
  <c r="G2375" i="8"/>
  <c r="G2376" i="8"/>
  <c r="G2377" i="8"/>
  <c r="G2378" i="8"/>
  <c r="G2379" i="8"/>
  <c r="G2380" i="8"/>
  <c r="G2381" i="8"/>
  <c r="G2382" i="8"/>
  <c r="G2383" i="8"/>
  <c r="G2384" i="8"/>
  <c r="G2385" i="8"/>
  <c r="G2386" i="8"/>
  <c r="G2387" i="8"/>
  <c r="G2388" i="8"/>
  <c r="G2389" i="8"/>
  <c r="G2390" i="8"/>
  <c r="G2391" i="8"/>
  <c r="G2392" i="8"/>
  <c r="G2393" i="8"/>
  <c r="G2394" i="8"/>
  <c r="G2395" i="8"/>
  <c r="G2396" i="8"/>
  <c r="G2397" i="8"/>
  <c r="G2398" i="8"/>
  <c r="G2399" i="8"/>
  <c r="G2400" i="8"/>
  <c r="G2401" i="8"/>
  <c r="G2402" i="8"/>
  <c r="G2403" i="8"/>
  <c r="G2404" i="8"/>
  <c r="G2405" i="8"/>
  <c r="G2406" i="8"/>
  <c r="G2407" i="8"/>
  <c r="G2408" i="8"/>
  <c r="G2409" i="8"/>
  <c r="G2410" i="8"/>
  <c r="G2411" i="8"/>
  <c r="G2412" i="8"/>
  <c r="G2413" i="8"/>
  <c r="G2414" i="8"/>
  <c r="G2415" i="8"/>
  <c r="G2416" i="8"/>
  <c r="G2417" i="8"/>
  <c r="G2418" i="8"/>
  <c r="G2419" i="8"/>
  <c r="G2420" i="8"/>
  <c r="G2421" i="8"/>
  <c r="G2422" i="8"/>
  <c r="G2423" i="8"/>
  <c r="G2424" i="8"/>
  <c r="G2425" i="8"/>
  <c r="G2426" i="8"/>
  <c r="G2427" i="8"/>
  <c r="G2428" i="8"/>
  <c r="G2429" i="8"/>
  <c r="G2430" i="8"/>
  <c r="G2431" i="8"/>
  <c r="G2432" i="8"/>
  <c r="G2433" i="8"/>
  <c r="G2434" i="8"/>
  <c r="G2435" i="8"/>
  <c r="G2436" i="8"/>
  <c r="G2437" i="8"/>
  <c r="G2438" i="8"/>
  <c r="G2439" i="8"/>
  <c r="G2440" i="8"/>
  <c r="G2441" i="8"/>
  <c r="G2442" i="8"/>
  <c r="G2443" i="8"/>
  <c r="G2444" i="8"/>
  <c r="G2445" i="8"/>
  <c r="G2446" i="8"/>
  <c r="G2447" i="8"/>
  <c r="G2448" i="8"/>
  <c r="G2449" i="8"/>
  <c r="G2450" i="8"/>
  <c r="G2451" i="8"/>
  <c r="G2452" i="8"/>
  <c r="G2453" i="8"/>
  <c r="G2454" i="8"/>
  <c r="G2455" i="8"/>
  <c r="G2456" i="8"/>
  <c r="G2457" i="8"/>
  <c r="G2458" i="8"/>
  <c r="G2459" i="8"/>
  <c r="G2460" i="8"/>
  <c r="G2461" i="8"/>
  <c r="G2462" i="8"/>
  <c r="G2463" i="8"/>
  <c r="G2464" i="8"/>
  <c r="G2465" i="8"/>
  <c r="G2466" i="8"/>
  <c r="G2467" i="8"/>
  <c r="G2468" i="8"/>
  <c r="G2469" i="8"/>
  <c r="G2470" i="8"/>
  <c r="G2471" i="8"/>
  <c r="G2472" i="8"/>
  <c r="G2473" i="8"/>
  <c r="G2474" i="8"/>
  <c r="G2475" i="8"/>
  <c r="G2476" i="8"/>
  <c r="G2477" i="8"/>
  <c r="G2478" i="8"/>
  <c r="G2479" i="8"/>
  <c r="G2480" i="8"/>
  <c r="G2481" i="8"/>
  <c r="G2482" i="8"/>
  <c r="G2483" i="8"/>
  <c r="G2484" i="8"/>
  <c r="G2485" i="8"/>
  <c r="G2486" i="8"/>
  <c r="G2487" i="8"/>
  <c r="G2488" i="8"/>
  <c r="G2489" i="8"/>
  <c r="G2490" i="8"/>
  <c r="G2491" i="8"/>
  <c r="G2492" i="8"/>
  <c r="G2493" i="8"/>
  <c r="G2494" i="8"/>
  <c r="G2495" i="8"/>
  <c r="G2496" i="8"/>
  <c r="G2497" i="8"/>
  <c r="G2498" i="8"/>
  <c r="G2499" i="8"/>
  <c r="G2500" i="8"/>
  <c r="G2501" i="8"/>
  <c r="G2502" i="8"/>
  <c r="G2503" i="8"/>
  <c r="G2504" i="8"/>
  <c r="G2505" i="8"/>
  <c r="G2506" i="8"/>
  <c r="G2507" i="8"/>
  <c r="G2508" i="8"/>
  <c r="G2509" i="8"/>
  <c r="G2510" i="8"/>
  <c r="G2511" i="8"/>
  <c r="G2512" i="8"/>
  <c r="G2513" i="8"/>
  <c r="G2514" i="8"/>
  <c r="G2515" i="8"/>
  <c r="G2516" i="8"/>
  <c r="G2517" i="8"/>
  <c r="G2518" i="8"/>
  <c r="G2519" i="8"/>
  <c r="G2520" i="8"/>
  <c r="G2521" i="8"/>
  <c r="G2522" i="8"/>
  <c r="G2523" i="8"/>
  <c r="G2524" i="8"/>
  <c r="G2525" i="8"/>
  <c r="G2526" i="8"/>
  <c r="G2527" i="8"/>
  <c r="G2528" i="8"/>
  <c r="G2529" i="8"/>
  <c r="G2530" i="8"/>
  <c r="G2531" i="8"/>
  <c r="G2532" i="8"/>
  <c r="G2533" i="8"/>
  <c r="G2534" i="8"/>
  <c r="G2535" i="8"/>
  <c r="G2536" i="8"/>
  <c r="G2537" i="8"/>
  <c r="G2538" i="8"/>
  <c r="G2539" i="8"/>
  <c r="G2540" i="8"/>
  <c r="G2541" i="8"/>
  <c r="G2542" i="8"/>
  <c r="G2543" i="8"/>
  <c r="G2544" i="8"/>
  <c r="G2545" i="8"/>
  <c r="G2546" i="8"/>
  <c r="G2547" i="8"/>
  <c r="G2548" i="8"/>
  <c r="G2549" i="8"/>
  <c r="G2550" i="8"/>
  <c r="G2551" i="8"/>
  <c r="G2552" i="8"/>
  <c r="G2553" i="8"/>
  <c r="G2554" i="8"/>
  <c r="G2555" i="8"/>
  <c r="G2556" i="8"/>
  <c r="G2557" i="8"/>
  <c r="G2558" i="8"/>
  <c r="G2559" i="8"/>
  <c r="G2560" i="8"/>
  <c r="G2561" i="8"/>
  <c r="G2562" i="8"/>
  <c r="G2563" i="8"/>
  <c r="G2564" i="8"/>
  <c r="G2565" i="8"/>
  <c r="G2566" i="8"/>
  <c r="G2567" i="8"/>
  <c r="G2568" i="8"/>
  <c r="G2569" i="8"/>
  <c r="G2570" i="8"/>
  <c r="G2571" i="8"/>
  <c r="G2572" i="8"/>
  <c r="G2573" i="8"/>
  <c r="G2574" i="8"/>
  <c r="G2575" i="8"/>
  <c r="G2576" i="8"/>
  <c r="G2577" i="8"/>
  <c r="G2578" i="8"/>
  <c r="G2579" i="8"/>
  <c r="G2580" i="8"/>
  <c r="G2581" i="8"/>
  <c r="G2582" i="8"/>
  <c r="G2583" i="8"/>
  <c r="G2584" i="8"/>
  <c r="G2585" i="8"/>
  <c r="G2586" i="8"/>
  <c r="G2587" i="8"/>
  <c r="G2588" i="8"/>
  <c r="G2589" i="8"/>
  <c r="G2590" i="8"/>
  <c r="G2591" i="8"/>
  <c r="G2592" i="8"/>
  <c r="G2593" i="8"/>
  <c r="G2594" i="8"/>
  <c r="G2595" i="8"/>
  <c r="G2596" i="8"/>
  <c r="G2597" i="8"/>
  <c r="G2598" i="8"/>
  <c r="G2599" i="8"/>
  <c r="G2600" i="8"/>
  <c r="G2601" i="8"/>
  <c r="G2602" i="8"/>
  <c r="G2603" i="8"/>
  <c r="G2604" i="8"/>
  <c r="G2605" i="8"/>
  <c r="G2606" i="8"/>
  <c r="G2607" i="8"/>
  <c r="G2608" i="8"/>
  <c r="G2609" i="8"/>
  <c r="G2610" i="8"/>
  <c r="G2611" i="8"/>
  <c r="G2612" i="8"/>
  <c r="G2613" i="8"/>
  <c r="G2614" i="8"/>
  <c r="G2615" i="8"/>
  <c r="G2616" i="8"/>
  <c r="G2617" i="8"/>
  <c r="G2618" i="8"/>
  <c r="G2619" i="8"/>
  <c r="G2620" i="8"/>
  <c r="G2621" i="8"/>
  <c r="G2622" i="8"/>
  <c r="G2623" i="8"/>
  <c r="G2624" i="8"/>
  <c r="G2625" i="8"/>
  <c r="G2626" i="8"/>
  <c r="G2627" i="8"/>
  <c r="G2628" i="8"/>
  <c r="G2629" i="8"/>
  <c r="G2630" i="8"/>
  <c r="G2631" i="8"/>
  <c r="G2632" i="8"/>
  <c r="G2633" i="8"/>
  <c r="G2634" i="8"/>
  <c r="G2635" i="8"/>
  <c r="G2636" i="8"/>
  <c r="G2637" i="8"/>
  <c r="G2638" i="8"/>
  <c r="G2639" i="8"/>
  <c r="G2640" i="8"/>
  <c r="G2641" i="8"/>
  <c r="G2642" i="8"/>
  <c r="G2643" i="8"/>
  <c r="G2644" i="8"/>
  <c r="G2645" i="8"/>
  <c r="G2646" i="8"/>
  <c r="G2647" i="8"/>
  <c r="G2648" i="8"/>
  <c r="G2649" i="8"/>
  <c r="G2650" i="8"/>
  <c r="G2651" i="8"/>
  <c r="G2652" i="8"/>
  <c r="G2653" i="8"/>
  <c r="G2654" i="8"/>
  <c r="G2655" i="8"/>
  <c r="G2656" i="8"/>
  <c r="G2657" i="8"/>
  <c r="G2658" i="8"/>
  <c r="G2659" i="8"/>
  <c r="G2660" i="8"/>
  <c r="G2661" i="8"/>
  <c r="G2662" i="8"/>
  <c r="G2663" i="8"/>
  <c r="G2664" i="8"/>
  <c r="G2665" i="8"/>
  <c r="G2666" i="8"/>
  <c r="G2667" i="8"/>
  <c r="G2668" i="8"/>
  <c r="G2669" i="8"/>
  <c r="G2670" i="8"/>
  <c r="G2671" i="8"/>
  <c r="G2672" i="8"/>
  <c r="G2673" i="8"/>
  <c r="G2674" i="8"/>
  <c r="G2675" i="8"/>
  <c r="G2676" i="8"/>
  <c r="G2677" i="8"/>
  <c r="G2678" i="8"/>
  <c r="G2679" i="8"/>
  <c r="G2680" i="8"/>
  <c r="G2681" i="8"/>
  <c r="G2682" i="8"/>
  <c r="G2683" i="8"/>
  <c r="G2684" i="8"/>
  <c r="G2685" i="8"/>
  <c r="G2686" i="8"/>
  <c r="G2687" i="8"/>
  <c r="G2688" i="8"/>
  <c r="G2689" i="8"/>
  <c r="G2690" i="8"/>
  <c r="G2691" i="8"/>
  <c r="G2692" i="8"/>
  <c r="G2693" i="8"/>
  <c r="G2694" i="8"/>
  <c r="G2695" i="8"/>
  <c r="G2696" i="8"/>
  <c r="G2697" i="8"/>
  <c r="G2698" i="8"/>
  <c r="G2699" i="8"/>
  <c r="G2700" i="8"/>
  <c r="G2701" i="8"/>
  <c r="G2702" i="8"/>
  <c r="G2703" i="8"/>
  <c r="G2704" i="8"/>
  <c r="G2705" i="8"/>
  <c r="G2706" i="8"/>
  <c r="G2707" i="8"/>
  <c r="G2708" i="8"/>
  <c r="G2709" i="8"/>
  <c r="G2710" i="8"/>
  <c r="G2711" i="8"/>
  <c r="G2712" i="8"/>
  <c r="G2713" i="8"/>
  <c r="G2714" i="8"/>
  <c r="G2715" i="8"/>
  <c r="G2716" i="8"/>
  <c r="G2717" i="8"/>
  <c r="G2718" i="8"/>
  <c r="G2719" i="8"/>
  <c r="G2720" i="8"/>
  <c r="G2721" i="8"/>
  <c r="G2722" i="8"/>
  <c r="G2723" i="8"/>
  <c r="G2724" i="8"/>
  <c r="G2725" i="8"/>
  <c r="G2726" i="8"/>
  <c r="G2727" i="8"/>
  <c r="G2728" i="8"/>
  <c r="G2729" i="8"/>
  <c r="G2730" i="8"/>
  <c r="G2731" i="8"/>
  <c r="G2732" i="8"/>
  <c r="G2733" i="8"/>
  <c r="G2734" i="8"/>
  <c r="G2735" i="8"/>
  <c r="G2736" i="8"/>
  <c r="G2737" i="8"/>
  <c r="G2738" i="8"/>
  <c r="G2739" i="8"/>
  <c r="G2740" i="8"/>
  <c r="G2741" i="8"/>
  <c r="G2742" i="8"/>
  <c r="G2743" i="8"/>
  <c r="G2744" i="8"/>
  <c r="G2745" i="8"/>
  <c r="G2746" i="8"/>
  <c r="G2747" i="8"/>
  <c r="G2748" i="8"/>
  <c r="G2749" i="8"/>
  <c r="G2750" i="8"/>
  <c r="G2751" i="8"/>
  <c r="G2752" i="8"/>
  <c r="G2753" i="8"/>
  <c r="G2754" i="8"/>
  <c r="G2755" i="8"/>
  <c r="G2756" i="8"/>
  <c r="G2757" i="8"/>
  <c r="G2758" i="8"/>
  <c r="G2759" i="8"/>
  <c r="G2760" i="8"/>
  <c r="G2761" i="8"/>
  <c r="G2762" i="8"/>
  <c r="G2763" i="8"/>
  <c r="G2764" i="8"/>
  <c r="G2765" i="8"/>
  <c r="G2766" i="8"/>
  <c r="G2767" i="8"/>
  <c r="G2768" i="8"/>
  <c r="G2769" i="8"/>
  <c r="G2770" i="8"/>
  <c r="G2771" i="8"/>
  <c r="G2772" i="8"/>
  <c r="G2773" i="8"/>
  <c r="G2774" i="8"/>
  <c r="G2775" i="8"/>
  <c r="G2776" i="8"/>
  <c r="G2777" i="8"/>
  <c r="G2778" i="8"/>
  <c r="G2779" i="8"/>
  <c r="G2780" i="8"/>
  <c r="G2781" i="8"/>
  <c r="G2782" i="8"/>
  <c r="G2783" i="8"/>
  <c r="G2784" i="8"/>
  <c r="G2785" i="8"/>
  <c r="G2786" i="8"/>
  <c r="G2787" i="8"/>
  <c r="G2788" i="8"/>
  <c r="G2789" i="8"/>
  <c r="G2790" i="8"/>
  <c r="G2791" i="8"/>
  <c r="G2792" i="8"/>
  <c r="G2793" i="8"/>
  <c r="G2794" i="8"/>
  <c r="G2795" i="8"/>
  <c r="G2796" i="8"/>
  <c r="G2797" i="8"/>
  <c r="G2798" i="8"/>
  <c r="G2799" i="8"/>
  <c r="G2800" i="8"/>
  <c r="G2801" i="8"/>
  <c r="G2802" i="8"/>
  <c r="G2803" i="8"/>
  <c r="G2804" i="8"/>
  <c r="G2805" i="8"/>
  <c r="G2806" i="8"/>
  <c r="G2807" i="8"/>
  <c r="G2808" i="8"/>
  <c r="G2809" i="8"/>
  <c r="G2810" i="8"/>
  <c r="G2811" i="8"/>
  <c r="G2812" i="8"/>
  <c r="G2813" i="8"/>
  <c r="G2814" i="8"/>
  <c r="G2815" i="8"/>
  <c r="G2816" i="8"/>
  <c r="G2817" i="8"/>
  <c r="G2818" i="8"/>
  <c r="G2819" i="8"/>
  <c r="G2820" i="8"/>
  <c r="G2821" i="8"/>
  <c r="G2822" i="8"/>
  <c r="G2823" i="8"/>
  <c r="G2824" i="8"/>
  <c r="G2825" i="8"/>
  <c r="G2826" i="8"/>
  <c r="G2827" i="8"/>
  <c r="G2828" i="8"/>
  <c r="G2829" i="8"/>
  <c r="G2830" i="8"/>
  <c r="G2831" i="8"/>
  <c r="G2832" i="8"/>
  <c r="G2833" i="8"/>
  <c r="G2834" i="8"/>
  <c r="G2835" i="8"/>
  <c r="G2836" i="8"/>
  <c r="G2837" i="8"/>
  <c r="G2838" i="8"/>
  <c r="G2839" i="8"/>
  <c r="G2840" i="8"/>
  <c r="G2841" i="8"/>
  <c r="G2842" i="8"/>
  <c r="G2843" i="8"/>
  <c r="G2844" i="8"/>
  <c r="G2845" i="8"/>
  <c r="G2846" i="8"/>
  <c r="G2847" i="8"/>
  <c r="G2848" i="8"/>
  <c r="G2849" i="8"/>
  <c r="G2850" i="8"/>
  <c r="G2851" i="8"/>
  <c r="G2852" i="8"/>
  <c r="G2853" i="8"/>
  <c r="G2854" i="8"/>
  <c r="G2855" i="8"/>
  <c r="G2856" i="8"/>
  <c r="G2857" i="8"/>
  <c r="G2858" i="8"/>
  <c r="G2859" i="8"/>
  <c r="G2860" i="8"/>
  <c r="G2861" i="8"/>
  <c r="G2862" i="8"/>
  <c r="G2863" i="8"/>
  <c r="G2864" i="8"/>
  <c r="G2865" i="8"/>
  <c r="G2866" i="8"/>
  <c r="G2867" i="8"/>
  <c r="G2868" i="8"/>
  <c r="G2869" i="8"/>
  <c r="G2870" i="8"/>
  <c r="G2871" i="8"/>
  <c r="G2872" i="8"/>
  <c r="G2873" i="8"/>
  <c r="G2874" i="8"/>
  <c r="G2875" i="8"/>
  <c r="G2876" i="8"/>
  <c r="G2877" i="8"/>
  <c r="G2878" i="8"/>
  <c r="G2879" i="8"/>
  <c r="G2880" i="8"/>
  <c r="G2881" i="8"/>
  <c r="G2882" i="8"/>
  <c r="G2883" i="8"/>
  <c r="G2884" i="8"/>
  <c r="G2885" i="8"/>
  <c r="G2886" i="8"/>
  <c r="G2887" i="8"/>
  <c r="G2888" i="8"/>
  <c r="G2889" i="8"/>
  <c r="G2890" i="8"/>
  <c r="G2891" i="8"/>
  <c r="G2892" i="8"/>
  <c r="G2893" i="8"/>
  <c r="G2894" i="8"/>
  <c r="G2895" i="8"/>
  <c r="G2896" i="8"/>
  <c r="G2897" i="8"/>
  <c r="G2898" i="8"/>
  <c r="G2899" i="8"/>
  <c r="G2900" i="8"/>
  <c r="G2901" i="8"/>
  <c r="G2902" i="8"/>
  <c r="G2903" i="8"/>
  <c r="G2904" i="8"/>
  <c r="G2905" i="8"/>
  <c r="G2906" i="8"/>
  <c r="G2907" i="8"/>
  <c r="G2908" i="8"/>
  <c r="G2909" i="8"/>
  <c r="G2910" i="8"/>
  <c r="G2911" i="8"/>
  <c r="G2912" i="8"/>
  <c r="G2913" i="8"/>
  <c r="G2914" i="8"/>
  <c r="G2915" i="8"/>
  <c r="G2916" i="8"/>
  <c r="G2917" i="8"/>
  <c r="G2918" i="8"/>
  <c r="G2919" i="8"/>
  <c r="G2920" i="8"/>
  <c r="G2921" i="8"/>
  <c r="G2922" i="8"/>
  <c r="G2923" i="8"/>
  <c r="G2924" i="8"/>
  <c r="G2925" i="8"/>
  <c r="G2926" i="8"/>
  <c r="G2927" i="8"/>
  <c r="G2928" i="8"/>
  <c r="G2929" i="8"/>
  <c r="G2930" i="8"/>
  <c r="G2931" i="8"/>
  <c r="G2932" i="8"/>
  <c r="G2933" i="8"/>
  <c r="G2934" i="8"/>
  <c r="G2935" i="8"/>
  <c r="G2936" i="8"/>
  <c r="G2937" i="8"/>
  <c r="G2938" i="8"/>
  <c r="G2939" i="8"/>
  <c r="G2940" i="8"/>
  <c r="G2941" i="8"/>
  <c r="G2942" i="8"/>
  <c r="G2943" i="8"/>
  <c r="G2944" i="8"/>
  <c r="G2945" i="8"/>
  <c r="G2946" i="8"/>
  <c r="G2947" i="8"/>
  <c r="G2948" i="8"/>
  <c r="G2949" i="8"/>
  <c r="G2950" i="8"/>
  <c r="G2951" i="8"/>
  <c r="G2952" i="8"/>
  <c r="G2953" i="8"/>
  <c r="G2954" i="8"/>
  <c r="G2955" i="8"/>
  <c r="G2956" i="8"/>
  <c r="G2957" i="8"/>
  <c r="G2958" i="8"/>
  <c r="G2959" i="8"/>
  <c r="G2960" i="8"/>
  <c r="G2961" i="8"/>
  <c r="G2962" i="8"/>
  <c r="G2963" i="8"/>
  <c r="G2964" i="8"/>
  <c r="G2965" i="8"/>
  <c r="G2966" i="8"/>
  <c r="G2967" i="8"/>
  <c r="G2968" i="8"/>
  <c r="G2969" i="8"/>
  <c r="G2970" i="8"/>
  <c r="G2971" i="8"/>
  <c r="G2972" i="8"/>
  <c r="G2973" i="8"/>
  <c r="G2974" i="8"/>
  <c r="G2975" i="8"/>
  <c r="G2976" i="8"/>
  <c r="G2977" i="8"/>
  <c r="G2978" i="8"/>
  <c r="G2979" i="8"/>
  <c r="G2980" i="8"/>
  <c r="G2981" i="8"/>
  <c r="G2982" i="8"/>
  <c r="G2983" i="8"/>
  <c r="G2984" i="8"/>
  <c r="G2985" i="8"/>
  <c r="G2986" i="8"/>
  <c r="G2987" i="8"/>
  <c r="G2988" i="8"/>
  <c r="G2989" i="8"/>
  <c r="G2990" i="8"/>
  <c r="G2991" i="8"/>
  <c r="G2992" i="8"/>
  <c r="G2993" i="8"/>
  <c r="G2994" i="8"/>
  <c r="G2995" i="8"/>
  <c r="G2996" i="8"/>
  <c r="G2997" i="8"/>
  <c r="G2998" i="8"/>
  <c r="G2999" i="8"/>
  <c r="G3000" i="8"/>
  <c r="G3001" i="8"/>
  <c r="G3002" i="8"/>
  <c r="G3003" i="8"/>
  <c r="G3004" i="8"/>
  <c r="G3005" i="8"/>
  <c r="G3006" i="8"/>
  <c r="G3007" i="8"/>
  <c r="G3008" i="8"/>
  <c r="G3009" i="8"/>
  <c r="G3010" i="8"/>
  <c r="G3011" i="8"/>
  <c r="G3012" i="8"/>
  <c r="G3013" i="8"/>
  <c r="G3014" i="8"/>
  <c r="G3015" i="8"/>
  <c r="G3016" i="8"/>
  <c r="G3017" i="8"/>
  <c r="G3018" i="8"/>
  <c r="G3019" i="8"/>
  <c r="G3020" i="8"/>
  <c r="G3021" i="8"/>
  <c r="G3022" i="8"/>
  <c r="G3023" i="8"/>
  <c r="G3024" i="8"/>
  <c r="G3025" i="8"/>
  <c r="G3026" i="8"/>
  <c r="G3027" i="8"/>
  <c r="G3028" i="8"/>
  <c r="G3029" i="8"/>
  <c r="G3030" i="8"/>
  <c r="G3031" i="8"/>
  <c r="G3032" i="8"/>
  <c r="G3033" i="8"/>
  <c r="G3034" i="8"/>
  <c r="G3035" i="8"/>
  <c r="G3036" i="8"/>
  <c r="G3037" i="8"/>
  <c r="G3038" i="8"/>
  <c r="G3039" i="8"/>
  <c r="G3040" i="8"/>
  <c r="G3041" i="8"/>
  <c r="G3042" i="8"/>
  <c r="G3043" i="8"/>
  <c r="G3044" i="8"/>
  <c r="G3045" i="8"/>
  <c r="G3046" i="8"/>
  <c r="G3047" i="8"/>
  <c r="G3048" i="8"/>
  <c r="G3049" i="8"/>
  <c r="G3050" i="8"/>
  <c r="G3051" i="8"/>
  <c r="G3052" i="8"/>
  <c r="G3053" i="8"/>
  <c r="G3054" i="8"/>
  <c r="G3055" i="8"/>
  <c r="G3056" i="8"/>
  <c r="G3057" i="8"/>
  <c r="G3058" i="8"/>
  <c r="G3059" i="8"/>
  <c r="G3060" i="8"/>
  <c r="G3061" i="8"/>
  <c r="G3062" i="8"/>
  <c r="G3063" i="8"/>
  <c r="G3064" i="8"/>
  <c r="G3065" i="8"/>
  <c r="G3066" i="8"/>
  <c r="G3067" i="8"/>
  <c r="G3068" i="8"/>
  <c r="G3069" i="8"/>
  <c r="G3070" i="8"/>
  <c r="G3071" i="8"/>
  <c r="G3072" i="8"/>
  <c r="G3073" i="8"/>
  <c r="G3074" i="8"/>
  <c r="G3075" i="8"/>
  <c r="G3076" i="8"/>
  <c r="G3077" i="8"/>
  <c r="G3078" i="8"/>
  <c r="G3079" i="8"/>
  <c r="G3080" i="8"/>
  <c r="G3081" i="8"/>
  <c r="G3082" i="8"/>
  <c r="G3083" i="8"/>
  <c r="G3084" i="8"/>
  <c r="G3085" i="8"/>
  <c r="G3086" i="8"/>
  <c r="G3087" i="8"/>
  <c r="G3088" i="8"/>
  <c r="G3089" i="8"/>
  <c r="G3090" i="8"/>
  <c r="G3091" i="8"/>
  <c r="G3092" i="8"/>
  <c r="G3093" i="8"/>
  <c r="G3094" i="8"/>
  <c r="G3095" i="8"/>
  <c r="G3096" i="8"/>
  <c r="G3097" i="8"/>
  <c r="G3098" i="8"/>
  <c r="G3099" i="8"/>
  <c r="G3100" i="8"/>
  <c r="G3101" i="8"/>
  <c r="G3102" i="8"/>
  <c r="G3103" i="8"/>
  <c r="G3104" i="8"/>
  <c r="G3105" i="8"/>
  <c r="G3106" i="8"/>
  <c r="G3107" i="8"/>
  <c r="G3108" i="8"/>
  <c r="G3109" i="8"/>
  <c r="G3110" i="8"/>
  <c r="G3111" i="8"/>
  <c r="G3112" i="8"/>
  <c r="G3113" i="8"/>
  <c r="G3114" i="8"/>
  <c r="G3115" i="8"/>
  <c r="G3116" i="8"/>
  <c r="G3117" i="8"/>
  <c r="G3118" i="8"/>
  <c r="G3119" i="8"/>
  <c r="G3120" i="8"/>
  <c r="G3121" i="8"/>
  <c r="G3122" i="8"/>
  <c r="G3123" i="8"/>
  <c r="G3124" i="8"/>
  <c r="G3125" i="8"/>
  <c r="G3126" i="8"/>
  <c r="G3127" i="8"/>
  <c r="G3128" i="8"/>
  <c r="G3129" i="8"/>
  <c r="G3130" i="8"/>
  <c r="G3131" i="8"/>
  <c r="G3132" i="8"/>
  <c r="G3133" i="8"/>
  <c r="G3134" i="8"/>
  <c r="G3135" i="8"/>
  <c r="G3136" i="8"/>
  <c r="G3137" i="8"/>
  <c r="G3138" i="8"/>
  <c r="G3139" i="8"/>
  <c r="G3140" i="8"/>
  <c r="G3141" i="8"/>
  <c r="G3142" i="8"/>
  <c r="G3143" i="8"/>
  <c r="G3144" i="8"/>
  <c r="G3145" i="8"/>
  <c r="G3146" i="8"/>
  <c r="G3147" i="8"/>
  <c r="G3148" i="8"/>
  <c r="G3149" i="8"/>
  <c r="G3150" i="8"/>
  <c r="G3151" i="8"/>
  <c r="G3152" i="8"/>
  <c r="G3153" i="8"/>
  <c r="G3154" i="8"/>
  <c r="G3155" i="8"/>
  <c r="G3156" i="8"/>
  <c r="G3157" i="8"/>
  <c r="G3158" i="8"/>
  <c r="G3159" i="8"/>
  <c r="G3160" i="8"/>
  <c r="G3161" i="8"/>
  <c r="G3162" i="8"/>
  <c r="G3163" i="8"/>
  <c r="G3164" i="8"/>
  <c r="G3165" i="8"/>
  <c r="G3166" i="8"/>
  <c r="G3167" i="8"/>
  <c r="G3168" i="8"/>
  <c r="G3169" i="8"/>
  <c r="G3170" i="8"/>
  <c r="G3171" i="8"/>
  <c r="G3172" i="8"/>
  <c r="G3173" i="8"/>
  <c r="G3174" i="8"/>
  <c r="G3175" i="8"/>
  <c r="G3176" i="8"/>
  <c r="G3177" i="8"/>
  <c r="G3178" i="8"/>
  <c r="G3179" i="8"/>
  <c r="G3180" i="8"/>
  <c r="G3181" i="8"/>
  <c r="G3182" i="8"/>
  <c r="G3183" i="8"/>
  <c r="G3184" i="8"/>
  <c r="G3185" i="8"/>
  <c r="G3186" i="8"/>
  <c r="G3187" i="8"/>
  <c r="G3188" i="8"/>
  <c r="G3189" i="8"/>
  <c r="G3190" i="8"/>
  <c r="G3191" i="8"/>
  <c r="G3192" i="8"/>
  <c r="G3193" i="8"/>
  <c r="G3194" i="8"/>
  <c r="G3195" i="8"/>
  <c r="G3196" i="8"/>
  <c r="G3197" i="8"/>
  <c r="G3198" i="8"/>
  <c r="G3199" i="8"/>
  <c r="G3200" i="8"/>
  <c r="G3201" i="8"/>
  <c r="G3202" i="8"/>
  <c r="G3203" i="8"/>
  <c r="G3204" i="8"/>
  <c r="G3205" i="8"/>
  <c r="G3206" i="8"/>
  <c r="G3207" i="8"/>
  <c r="G3208" i="8"/>
  <c r="G3209" i="8"/>
  <c r="G3210" i="8"/>
  <c r="G3211" i="8"/>
  <c r="G3212" i="8"/>
  <c r="G3213" i="8"/>
  <c r="G3214" i="8"/>
  <c r="G3215" i="8"/>
  <c r="G3216" i="8"/>
  <c r="G3217" i="8"/>
  <c r="G3218" i="8"/>
  <c r="G3219" i="8"/>
  <c r="G3220" i="8"/>
  <c r="G3221" i="8"/>
  <c r="G3222" i="8"/>
  <c r="G3223" i="8"/>
  <c r="G3224" i="8"/>
  <c r="G3225" i="8"/>
  <c r="G3226" i="8"/>
  <c r="G3227" i="8"/>
  <c r="G3228" i="8"/>
  <c r="G3229" i="8"/>
  <c r="G3230" i="8"/>
  <c r="G3231" i="8"/>
  <c r="G3232" i="8"/>
  <c r="G3233" i="8"/>
  <c r="G3234" i="8"/>
  <c r="G3235" i="8"/>
  <c r="G3236" i="8"/>
  <c r="G3237" i="8"/>
  <c r="G3238" i="8"/>
  <c r="G3239" i="8"/>
  <c r="G3240" i="8"/>
  <c r="G3241" i="8"/>
  <c r="G3242" i="8"/>
  <c r="G3243" i="8"/>
  <c r="G3244" i="8"/>
  <c r="G3245" i="8"/>
  <c r="G3246" i="8"/>
  <c r="G3247" i="8"/>
  <c r="G3248" i="8"/>
  <c r="G3249" i="8"/>
  <c r="G3250" i="8"/>
  <c r="G3251" i="8"/>
  <c r="G3252" i="8"/>
  <c r="G3253" i="8"/>
  <c r="G3254" i="8"/>
  <c r="G3255" i="8"/>
  <c r="G3256" i="8"/>
  <c r="G3257" i="8"/>
  <c r="G3258" i="8"/>
  <c r="G3259" i="8"/>
  <c r="G3260" i="8"/>
  <c r="G3261" i="8"/>
  <c r="G3262" i="8"/>
  <c r="G3263" i="8"/>
  <c r="G3264" i="8"/>
  <c r="G3265" i="8"/>
  <c r="G3266" i="8"/>
  <c r="G3267" i="8"/>
  <c r="G3268" i="8"/>
  <c r="G3269" i="8"/>
  <c r="G3270" i="8"/>
  <c r="G3271" i="8"/>
  <c r="G3272" i="8"/>
  <c r="G3273" i="8"/>
  <c r="G3274" i="8"/>
  <c r="G3275" i="8"/>
  <c r="G3276" i="8"/>
  <c r="G3277" i="8"/>
  <c r="G3278" i="8"/>
  <c r="G3279" i="8"/>
  <c r="G3280" i="8"/>
  <c r="G3281" i="8"/>
  <c r="G3282" i="8"/>
  <c r="G3283" i="8"/>
  <c r="G3284" i="8"/>
  <c r="G3285" i="8"/>
  <c r="G3286" i="8"/>
  <c r="G3287" i="8"/>
  <c r="G3288" i="8"/>
  <c r="G3289" i="8"/>
  <c r="G3290" i="8"/>
  <c r="G3291" i="8"/>
  <c r="G3292" i="8"/>
  <c r="G3293" i="8"/>
  <c r="G3294" i="8"/>
  <c r="G3295" i="8"/>
  <c r="G3296" i="8"/>
  <c r="G3297" i="8"/>
  <c r="G3298" i="8"/>
  <c r="G3299" i="8"/>
  <c r="G3300" i="8"/>
  <c r="G3301" i="8"/>
  <c r="G3302" i="8"/>
  <c r="G3303" i="8"/>
  <c r="G3304" i="8"/>
  <c r="G3305" i="8"/>
  <c r="G3306" i="8"/>
  <c r="G3307" i="8"/>
  <c r="G3308" i="8"/>
  <c r="G3309" i="8"/>
  <c r="G3310" i="8"/>
  <c r="G3311" i="8"/>
  <c r="G3312" i="8"/>
  <c r="G3313" i="8"/>
  <c r="G3314" i="8"/>
  <c r="G3315" i="8"/>
  <c r="G3316" i="8"/>
  <c r="G3317" i="8"/>
  <c r="G3318" i="8"/>
  <c r="G3319" i="8"/>
  <c r="G3320" i="8"/>
  <c r="G3321" i="8"/>
  <c r="G3322" i="8"/>
  <c r="G3323" i="8"/>
  <c r="G3324" i="8"/>
  <c r="G3325" i="8"/>
  <c r="G3326" i="8"/>
  <c r="G3327" i="8"/>
  <c r="G3328" i="8"/>
  <c r="G3329" i="8"/>
  <c r="G3330" i="8"/>
  <c r="G3331" i="8"/>
  <c r="G3332" i="8"/>
  <c r="G3333" i="8"/>
  <c r="G3334" i="8"/>
  <c r="G3335" i="8"/>
  <c r="G3336" i="8"/>
  <c r="G3337" i="8"/>
  <c r="G3338" i="8"/>
  <c r="G3339" i="8"/>
  <c r="G3340" i="8"/>
  <c r="G3341" i="8"/>
  <c r="G3342" i="8"/>
  <c r="G3343" i="8"/>
  <c r="G3344" i="8"/>
  <c r="G3345" i="8"/>
  <c r="G3346" i="8"/>
  <c r="G3347" i="8"/>
  <c r="G3348" i="8"/>
  <c r="G3349" i="8"/>
  <c r="G3350" i="8"/>
  <c r="G3351" i="8"/>
  <c r="G3352" i="8"/>
  <c r="G3353" i="8"/>
  <c r="G3354" i="8"/>
  <c r="G3355" i="8"/>
  <c r="G3356" i="8"/>
  <c r="G3357" i="8"/>
  <c r="G3358" i="8"/>
  <c r="G3359" i="8"/>
  <c r="G3360" i="8"/>
  <c r="G3361" i="8"/>
  <c r="G3362" i="8"/>
  <c r="G3363" i="8"/>
  <c r="G3364" i="8"/>
  <c r="G3365" i="8"/>
  <c r="G3366" i="8"/>
  <c r="G3367" i="8"/>
  <c r="G3368" i="8"/>
  <c r="G3369" i="8"/>
  <c r="G3370" i="8"/>
  <c r="G3371" i="8"/>
  <c r="G3372" i="8"/>
  <c r="G3373" i="8"/>
  <c r="G3374" i="8"/>
  <c r="G3375" i="8"/>
  <c r="G3376" i="8"/>
  <c r="G3377" i="8"/>
  <c r="G3378" i="8"/>
  <c r="G3379" i="8"/>
  <c r="G3380" i="8"/>
  <c r="G3381" i="8"/>
  <c r="G3382" i="8"/>
  <c r="G3383" i="8"/>
  <c r="G3384" i="8"/>
  <c r="G3385" i="8"/>
  <c r="G3386" i="8"/>
  <c r="G3387" i="8"/>
  <c r="G3388" i="8"/>
  <c r="G3389" i="8"/>
  <c r="G3390" i="8"/>
  <c r="G3391" i="8"/>
  <c r="G3392" i="8"/>
  <c r="G3393" i="8"/>
  <c r="G3394" i="8"/>
  <c r="G3395" i="8"/>
  <c r="G3396" i="8"/>
  <c r="G3397" i="8"/>
  <c r="G3398" i="8"/>
  <c r="G3399" i="8"/>
  <c r="G3400" i="8"/>
  <c r="G3401" i="8"/>
  <c r="G3402" i="8"/>
  <c r="G3403" i="8"/>
  <c r="G3404" i="8"/>
  <c r="G3405" i="8"/>
  <c r="G3406" i="8"/>
  <c r="G3407" i="8"/>
  <c r="G3408" i="8"/>
  <c r="G3409" i="8"/>
  <c r="G3410" i="8"/>
  <c r="G3411" i="8"/>
  <c r="G3412" i="8"/>
  <c r="G3413" i="8"/>
  <c r="G3414" i="8"/>
  <c r="G3415" i="8"/>
  <c r="G3416" i="8"/>
  <c r="G3417" i="8"/>
  <c r="G3418" i="8"/>
  <c r="G3419" i="8"/>
  <c r="G3420" i="8"/>
  <c r="G3421" i="8"/>
  <c r="G3422" i="8"/>
  <c r="G3423" i="8"/>
  <c r="G3424" i="8"/>
  <c r="G3425" i="8"/>
  <c r="G3426" i="8"/>
  <c r="G3427" i="8"/>
  <c r="G3428" i="8"/>
  <c r="G3429" i="8"/>
  <c r="G3430" i="8"/>
  <c r="G3431" i="8"/>
  <c r="G3432" i="8"/>
  <c r="G3433" i="8"/>
  <c r="G3434" i="8"/>
  <c r="G3435" i="8"/>
  <c r="G3436" i="8"/>
  <c r="G3437" i="8"/>
  <c r="G3438" i="8"/>
  <c r="G3439" i="8"/>
  <c r="G3440" i="8"/>
  <c r="G3441" i="8"/>
  <c r="G3442" i="8"/>
  <c r="G3443" i="8"/>
  <c r="G3444" i="8"/>
  <c r="G3445" i="8"/>
  <c r="G3446" i="8"/>
  <c r="G3447" i="8"/>
  <c r="G3448" i="8"/>
  <c r="G3449" i="8"/>
  <c r="G3450" i="8"/>
  <c r="G3451" i="8"/>
  <c r="G3452" i="8"/>
  <c r="G3453" i="8"/>
  <c r="G3454" i="8"/>
  <c r="G3455" i="8"/>
  <c r="G3456" i="8"/>
  <c r="G3457" i="8"/>
  <c r="G3458" i="8"/>
  <c r="G3459" i="8"/>
  <c r="G3460" i="8"/>
  <c r="G3461" i="8"/>
  <c r="G3462" i="8"/>
  <c r="G3463" i="8"/>
  <c r="G3464" i="8"/>
  <c r="G3465" i="8"/>
  <c r="G3466" i="8"/>
  <c r="G3467" i="8"/>
  <c r="G3468" i="8"/>
  <c r="G3469" i="8"/>
  <c r="G3470" i="8"/>
  <c r="G3471" i="8"/>
  <c r="G3472" i="8"/>
  <c r="G3473" i="8"/>
  <c r="G3474" i="8"/>
  <c r="G3475" i="8"/>
  <c r="G3476" i="8"/>
  <c r="G3477" i="8"/>
  <c r="G3478" i="8"/>
  <c r="G3479" i="8"/>
  <c r="G3480" i="8"/>
  <c r="G3481" i="8"/>
  <c r="G3482" i="8"/>
  <c r="G3483" i="8"/>
  <c r="G3484" i="8"/>
  <c r="G3485" i="8"/>
  <c r="G3486" i="8"/>
  <c r="G3487" i="8"/>
  <c r="G3488" i="8"/>
  <c r="G3489" i="8"/>
  <c r="G3490" i="8"/>
  <c r="G3491" i="8"/>
  <c r="G3492" i="8"/>
  <c r="G3493" i="8"/>
  <c r="G3494" i="8"/>
  <c r="G3495" i="8"/>
  <c r="G3496" i="8"/>
  <c r="G3497" i="8"/>
  <c r="G3498" i="8"/>
  <c r="G3499" i="8"/>
  <c r="G3500" i="8"/>
  <c r="G3501" i="8"/>
  <c r="G3502" i="8"/>
  <c r="G3503" i="8"/>
  <c r="G3504" i="8"/>
  <c r="G3505" i="8"/>
  <c r="G3506" i="8"/>
  <c r="G3507" i="8"/>
  <c r="G3508" i="8"/>
  <c r="G3509" i="8"/>
  <c r="G3510" i="8"/>
  <c r="G3511" i="8"/>
  <c r="G3512" i="8"/>
  <c r="G3513" i="8"/>
  <c r="G3514" i="8"/>
  <c r="G3515" i="8"/>
  <c r="G3516" i="8"/>
  <c r="G3517" i="8"/>
  <c r="G3518" i="8"/>
  <c r="G3519" i="8"/>
  <c r="G3520" i="8"/>
  <c r="G3521" i="8"/>
  <c r="G3522" i="8"/>
  <c r="G3523" i="8"/>
  <c r="G3524" i="8"/>
  <c r="G3525" i="8"/>
  <c r="G3526" i="8"/>
  <c r="G3527" i="8"/>
  <c r="G3528" i="8"/>
  <c r="G3529" i="8"/>
  <c r="G3530" i="8"/>
  <c r="G3531" i="8"/>
  <c r="G3532" i="8"/>
  <c r="G3533" i="8"/>
  <c r="G3534" i="8"/>
  <c r="G3535" i="8"/>
  <c r="G3536" i="8"/>
  <c r="G3537" i="8"/>
  <c r="G3538" i="8"/>
  <c r="G3539" i="8"/>
  <c r="G3540" i="8"/>
  <c r="G3541" i="8"/>
  <c r="G3542" i="8"/>
  <c r="G3543" i="8"/>
  <c r="G3544" i="8"/>
  <c r="G3545" i="8"/>
  <c r="G3546" i="8"/>
  <c r="G3547" i="8"/>
  <c r="G3548" i="8"/>
  <c r="G3549" i="8"/>
  <c r="G3550" i="8"/>
  <c r="G3551" i="8"/>
  <c r="G3552" i="8"/>
  <c r="G3553" i="8"/>
  <c r="G3554" i="8"/>
  <c r="G3555" i="8"/>
  <c r="G3556" i="8"/>
  <c r="G3557" i="8"/>
  <c r="G3558" i="8"/>
  <c r="G3559" i="8"/>
  <c r="G3560" i="8"/>
  <c r="G3561" i="8"/>
  <c r="G3562" i="8"/>
  <c r="G3563" i="8"/>
  <c r="G3564" i="8"/>
  <c r="G3565" i="8"/>
  <c r="G3566" i="8"/>
  <c r="G3567" i="8"/>
  <c r="G3568" i="8"/>
  <c r="G3569" i="8"/>
  <c r="G3570" i="8"/>
  <c r="G3571" i="8"/>
  <c r="G3572" i="8"/>
  <c r="G3573" i="8"/>
  <c r="G3574" i="8"/>
  <c r="G3575" i="8"/>
  <c r="G3576" i="8"/>
  <c r="G3577" i="8"/>
  <c r="G3578" i="8"/>
  <c r="G3579" i="8"/>
  <c r="G3580" i="8"/>
  <c r="G3581" i="8"/>
  <c r="G3582" i="8"/>
  <c r="G3583" i="8"/>
  <c r="G3584" i="8"/>
  <c r="G3585" i="8"/>
  <c r="G3586" i="8"/>
  <c r="G3587" i="8"/>
  <c r="G3588" i="8"/>
  <c r="G3589" i="8"/>
  <c r="G3590" i="8"/>
  <c r="G3591" i="8"/>
  <c r="G3592" i="8"/>
  <c r="G3593" i="8"/>
  <c r="G3594" i="8"/>
  <c r="G3595" i="8"/>
  <c r="G3596" i="8"/>
  <c r="G3597" i="8"/>
  <c r="G3598" i="8"/>
  <c r="G3599" i="8"/>
  <c r="G3600" i="8"/>
  <c r="G3601" i="8"/>
  <c r="G3602" i="8"/>
  <c r="G3603" i="8"/>
  <c r="G3604" i="8"/>
  <c r="G3605" i="8"/>
  <c r="G3606" i="8"/>
  <c r="G3607" i="8"/>
  <c r="G3608" i="8"/>
  <c r="G3609" i="8"/>
  <c r="G3610" i="8"/>
  <c r="G3611" i="8"/>
  <c r="G3612" i="8"/>
  <c r="G3613" i="8"/>
  <c r="G3614" i="8"/>
  <c r="G3615" i="8"/>
  <c r="G3616" i="8"/>
  <c r="G3617" i="8"/>
  <c r="G3618" i="8"/>
  <c r="G3619" i="8"/>
  <c r="G3620" i="8"/>
  <c r="G3621" i="8"/>
  <c r="G3622" i="8"/>
  <c r="G3623" i="8"/>
  <c r="G3624" i="8"/>
  <c r="G3625" i="8"/>
  <c r="G3626" i="8"/>
  <c r="G3627" i="8"/>
  <c r="G3628" i="8"/>
  <c r="G3629" i="8"/>
  <c r="G3630" i="8"/>
  <c r="G3631" i="8"/>
  <c r="G3632" i="8"/>
  <c r="G3633" i="8"/>
  <c r="G3634" i="8"/>
  <c r="G3635" i="8"/>
  <c r="G3636" i="8"/>
  <c r="G3637" i="8"/>
  <c r="G3638" i="8"/>
  <c r="G3639" i="8"/>
  <c r="G3640" i="8"/>
  <c r="G3641" i="8"/>
  <c r="G3642" i="8"/>
  <c r="G3643" i="8"/>
  <c r="G3644" i="8"/>
  <c r="G3645" i="8"/>
  <c r="G3646" i="8"/>
  <c r="G3647" i="8"/>
  <c r="G3648" i="8"/>
  <c r="G3649" i="8"/>
  <c r="G3650" i="8"/>
  <c r="G3651" i="8"/>
  <c r="G3652" i="8"/>
  <c r="G3653" i="8"/>
  <c r="G3654" i="8"/>
  <c r="G3655" i="8"/>
  <c r="G3656" i="8"/>
  <c r="G3657" i="8"/>
  <c r="G3658" i="8"/>
  <c r="G3659" i="8"/>
  <c r="G3660" i="8"/>
  <c r="G3661" i="8"/>
  <c r="G3662" i="8"/>
  <c r="G3663" i="8"/>
  <c r="G3664" i="8"/>
  <c r="G3665" i="8"/>
  <c r="G3666" i="8"/>
  <c r="G3667" i="8"/>
  <c r="G3668" i="8"/>
  <c r="G3669" i="8"/>
  <c r="G3670" i="8"/>
  <c r="G3671" i="8"/>
  <c r="G3672" i="8"/>
  <c r="G3673" i="8"/>
  <c r="G3674" i="8"/>
  <c r="G3675" i="8"/>
  <c r="G3676" i="8"/>
  <c r="G3677" i="8"/>
  <c r="G3678" i="8"/>
  <c r="G3679" i="8"/>
  <c r="G3680" i="8"/>
  <c r="G3681" i="8"/>
  <c r="G3682" i="8"/>
  <c r="G3683" i="8"/>
  <c r="G3684" i="8"/>
  <c r="G3685" i="8"/>
  <c r="G3686" i="8"/>
  <c r="G3687" i="8"/>
  <c r="G3688" i="8"/>
  <c r="G3689" i="8"/>
  <c r="G3690" i="8"/>
  <c r="G3691" i="8"/>
  <c r="G3692" i="8"/>
  <c r="G3693" i="8"/>
  <c r="G3694" i="8"/>
  <c r="G3695" i="8"/>
  <c r="G3696" i="8"/>
  <c r="G3697" i="8"/>
  <c r="G3698" i="8"/>
  <c r="G3699" i="8"/>
  <c r="G3700" i="8"/>
  <c r="G3701" i="8"/>
  <c r="G3702" i="8"/>
  <c r="G3703" i="8"/>
  <c r="G3704" i="8"/>
  <c r="G3705" i="8"/>
  <c r="G3706" i="8"/>
  <c r="G3707" i="8"/>
  <c r="G3708" i="8"/>
  <c r="G3709" i="8"/>
  <c r="G3710" i="8"/>
  <c r="G3711" i="8"/>
  <c r="G3712" i="8"/>
  <c r="G3713" i="8"/>
  <c r="G3714" i="8"/>
  <c r="G3715" i="8"/>
  <c r="G3716" i="8"/>
  <c r="G3717" i="8"/>
  <c r="G3718" i="8"/>
  <c r="G3719" i="8"/>
  <c r="G3720" i="8"/>
  <c r="G3721" i="8"/>
  <c r="G3722" i="8"/>
  <c r="G3723" i="8"/>
  <c r="G3724" i="8"/>
  <c r="G3725" i="8"/>
  <c r="G3726" i="8"/>
  <c r="G3727" i="8"/>
  <c r="G3728" i="8"/>
  <c r="G3729" i="8"/>
  <c r="G3730" i="8"/>
  <c r="G3731" i="8"/>
  <c r="G3732" i="8"/>
  <c r="G3733" i="8"/>
  <c r="G3734" i="8"/>
  <c r="G3735" i="8"/>
  <c r="G3736" i="8"/>
  <c r="G3737" i="8"/>
  <c r="G3738" i="8"/>
  <c r="G3739" i="8"/>
  <c r="G3740" i="8"/>
  <c r="G3741" i="8"/>
  <c r="G3742" i="8"/>
  <c r="G3743" i="8"/>
  <c r="G3744" i="8"/>
  <c r="G3745" i="8"/>
  <c r="G3746" i="8"/>
  <c r="G3747" i="8"/>
  <c r="G3748" i="8"/>
  <c r="G3749" i="8"/>
  <c r="G3750" i="8"/>
  <c r="G3751" i="8"/>
  <c r="G3752" i="8"/>
  <c r="G3753" i="8"/>
  <c r="G3754" i="8"/>
  <c r="G3755" i="8"/>
  <c r="G3756" i="8"/>
  <c r="G3757" i="8"/>
  <c r="G3758" i="8"/>
  <c r="G3759" i="8"/>
  <c r="G3760" i="8"/>
  <c r="G3761" i="8"/>
  <c r="G3762" i="8"/>
  <c r="G3763" i="8"/>
  <c r="G3764" i="8"/>
  <c r="G3765" i="8"/>
  <c r="G3766" i="8"/>
  <c r="G3767" i="8"/>
  <c r="G3768" i="8"/>
  <c r="G3769" i="8"/>
  <c r="G3770" i="8"/>
  <c r="G3771" i="8"/>
  <c r="G3772" i="8"/>
  <c r="G3773" i="8"/>
  <c r="G3774" i="8"/>
  <c r="G3775" i="8"/>
  <c r="G3776" i="8"/>
  <c r="G3777" i="8"/>
  <c r="G3778" i="8"/>
  <c r="G3779" i="8"/>
  <c r="G3780" i="8"/>
  <c r="G3781" i="8"/>
  <c r="G3782" i="8"/>
  <c r="G3783" i="8"/>
  <c r="G3784" i="8"/>
  <c r="G3785" i="8"/>
  <c r="G3786" i="8"/>
  <c r="G3787" i="8"/>
  <c r="G3788" i="8"/>
  <c r="G3789" i="8"/>
  <c r="G3790" i="8"/>
  <c r="G3791" i="8"/>
  <c r="G3792" i="8"/>
  <c r="G3793" i="8"/>
  <c r="G3794" i="8"/>
  <c r="G3795" i="8"/>
  <c r="G3796" i="8"/>
  <c r="G3797" i="8"/>
  <c r="G3798" i="8"/>
  <c r="G3799" i="8"/>
  <c r="G3800" i="8"/>
  <c r="G3801" i="8"/>
  <c r="G3802" i="8"/>
  <c r="G3803" i="8"/>
  <c r="G3804" i="8"/>
  <c r="G3805" i="8"/>
  <c r="G3806" i="8"/>
  <c r="G3807" i="8"/>
  <c r="G3808" i="8"/>
  <c r="G3809" i="8"/>
  <c r="G3810" i="8"/>
  <c r="G3811" i="8"/>
  <c r="G3812" i="8"/>
  <c r="G3813" i="8"/>
  <c r="G3814" i="8"/>
  <c r="G3815" i="8"/>
  <c r="G3816" i="8"/>
  <c r="G3817" i="8"/>
  <c r="G3818" i="8"/>
  <c r="G3819" i="8"/>
  <c r="G3820" i="8"/>
  <c r="G3821" i="8"/>
  <c r="G3822" i="8"/>
  <c r="G3823" i="8"/>
  <c r="G3824" i="8"/>
  <c r="G3825" i="8"/>
  <c r="G3826" i="8"/>
  <c r="G3827" i="8"/>
  <c r="G3828" i="8"/>
  <c r="G3829" i="8"/>
  <c r="G3830" i="8"/>
  <c r="G3831" i="8"/>
  <c r="G3832" i="8"/>
  <c r="G3833" i="8"/>
  <c r="G3834" i="8"/>
  <c r="G3835" i="8"/>
  <c r="G3836" i="8"/>
  <c r="G3837" i="8"/>
  <c r="G3838" i="8"/>
  <c r="G3839" i="8"/>
  <c r="G3840" i="8"/>
  <c r="G3841" i="8"/>
  <c r="G3842" i="8"/>
  <c r="G3843" i="8"/>
  <c r="G3844" i="8"/>
  <c r="G3845" i="8"/>
  <c r="G3846" i="8"/>
  <c r="G3847" i="8"/>
  <c r="G3848" i="8"/>
  <c r="G3849" i="8"/>
  <c r="G3850" i="8"/>
  <c r="G3851" i="8"/>
  <c r="G3852" i="8"/>
  <c r="G3853" i="8"/>
  <c r="G3854" i="8"/>
  <c r="G3855" i="8"/>
  <c r="G3856" i="8"/>
  <c r="G3857" i="8"/>
  <c r="G3858" i="8"/>
  <c r="G3859" i="8"/>
  <c r="G3860" i="8"/>
  <c r="G3861" i="8"/>
  <c r="G3862" i="8"/>
  <c r="G3863" i="8"/>
  <c r="G3864" i="8"/>
  <c r="G3865" i="8"/>
  <c r="G3866" i="8"/>
  <c r="G3867" i="8"/>
  <c r="G3868" i="8"/>
  <c r="G3869" i="8"/>
  <c r="G3870" i="8"/>
  <c r="G3871" i="8"/>
  <c r="G3872" i="8"/>
  <c r="G3873" i="8"/>
  <c r="G3874" i="8"/>
  <c r="G3875" i="8"/>
  <c r="G3876" i="8"/>
  <c r="G3877" i="8"/>
  <c r="G3878" i="8"/>
  <c r="G3879" i="8"/>
  <c r="G3880" i="8"/>
  <c r="G3881" i="8"/>
  <c r="G3882" i="8"/>
  <c r="G3883" i="8"/>
  <c r="G3884" i="8"/>
  <c r="G3885" i="8"/>
  <c r="G3886" i="8"/>
  <c r="G3887" i="8"/>
  <c r="G3888" i="8"/>
  <c r="G3889" i="8"/>
  <c r="G3890" i="8"/>
  <c r="G3891" i="8"/>
  <c r="G3892" i="8"/>
  <c r="G3893" i="8"/>
  <c r="G3894" i="8"/>
  <c r="G3895" i="8"/>
  <c r="G3896" i="8"/>
  <c r="G3897" i="8"/>
  <c r="G3898" i="8"/>
  <c r="G3899" i="8"/>
  <c r="G3900" i="8"/>
  <c r="G3901" i="8"/>
  <c r="G3902" i="8"/>
  <c r="G3903" i="8"/>
  <c r="G3904" i="8"/>
  <c r="G3905" i="8"/>
  <c r="G3906" i="8"/>
  <c r="G3907" i="8"/>
  <c r="G3908" i="8"/>
  <c r="G3909" i="8"/>
  <c r="G3910" i="8"/>
  <c r="G3911" i="8"/>
  <c r="G3912" i="8"/>
  <c r="G3913" i="8"/>
  <c r="G3914" i="8"/>
  <c r="G3915" i="8"/>
  <c r="G3916" i="8"/>
  <c r="G3917" i="8"/>
  <c r="G3918" i="8"/>
  <c r="G3919" i="8"/>
  <c r="G3920" i="8"/>
  <c r="G3921" i="8"/>
  <c r="G3922" i="8"/>
  <c r="G3923" i="8"/>
  <c r="G3924" i="8"/>
  <c r="G3925" i="8"/>
  <c r="G3926" i="8"/>
  <c r="G3927" i="8"/>
  <c r="G3928" i="8"/>
  <c r="G3929" i="8"/>
  <c r="G3930" i="8"/>
  <c r="G3931" i="8"/>
  <c r="G3932" i="8"/>
  <c r="G3933" i="8"/>
  <c r="G3934" i="8"/>
  <c r="G3935" i="8"/>
  <c r="G3936" i="8"/>
  <c r="G3937" i="8"/>
  <c r="G3938" i="8"/>
  <c r="G3939" i="8"/>
  <c r="G3940" i="8"/>
  <c r="G3941" i="8"/>
  <c r="G3942" i="8"/>
  <c r="G3943" i="8"/>
  <c r="G3944" i="8"/>
  <c r="G3945" i="8"/>
  <c r="G3946" i="8"/>
  <c r="G3947" i="8"/>
  <c r="G3948" i="8"/>
  <c r="G3949" i="8"/>
  <c r="G3950" i="8"/>
  <c r="G3951" i="8"/>
  <c r="G3952" i="8"/>
  <c r="G3953" i="8"/>
  <c r="G3954" i="8"/>
  <c r="G3955" i="8"/>
  <c r="G3956" i="8"/>
  <c r="G3957" i="8"/>
  <c r="G3958" i="8"/>
  <c r="G3959" i="8"/>
  <c r="G3960" i="8"/>
  <c r="G3961" i="8"/>
  <c r="G3962" i="8"/>
  <c r="G3963" i="8"/>
  <c r="G3964" i="8"/>
  <c r="G3965" i="8"/>
  <c r="G3966" i="8"/>
  <c r="G3967" i="8"/>
  <c r="G3968" i="8"/>
  <c r="G3969" i="8"/>
  <c r="G3970" i="8"/>
  <c r="G3971" i="8"/>
  <c r="G3972" i="8"/>
  <c r="G3973" i="8"/>
  <c r="G3974" i="8"/>
  <c r="G3975" i="8"/>
  <c r="G3976" i="8"/>
  <c r="G3977" i="8"/>
  <c r="G3978" i="8"/>
  <c r="G3979" i="8"/>
  <c r="G3980" i="8"/>
  <c r="G3981" i="8"/>
  <c r="G3982" i="8"/>
  <c r="G3983" i="8"/>
  <c r="G3984" i="8"/>
  <c r="G3985" i="8"/>
  <c r="G3986" i="8"/>
  <c r="G3987" i="8"/>
  <c r="G3988" i="8"/>
  <c r="G3989" i="8"/>
  <c r="G3990" i="8"/>
  <c r="G3991" i="8"/>
  <c r="G3992" i="8"/>
  <c r="G3993" i="8"/>
  <c r="G3994" i="8"/>
  <c r="G3995" i="8"/>
  <c r="G3996" i="8"/>
  <c r="G3997" i="8"/>
  <c r="G3998" i="8"/>
  <c r="G3999" i="8"/>
  <c r="G4000" i="8"/>
  <c r="G4001" i="8"/>
  <c r="G4002" i="8"/>
  <c r="G4003" i="8"/>
  <c r="G4004" i="8"/>
  <c r="G4005" i="8"/>
  <c r="G4006" i="8"/>
  <c r="G4007" i="8"/>
  <c r="G4008" i="8"/>
  <c r="G4009" i="8"/>
  <c r="G4010" i="8"/>
  <c r="G4011" i="8"/>
  <c r="G4012" i="8"/>
  <c r="G4013" i="8"/>
  <c r="G4014" i="8"/>
  <c r="G4015" i="8"/>
  <c r="G4016" i="8"/>
  <c r="G4017" i="8"/>
  <c r="G4018" i="8"/>
  <c r="G4019" i="8"/>
  <c r="G4020" i="8"/>
  <c r="G4021" i="8"/>
  <c r="G4022" i="8"/>
  <c r="G4023" i="8"/>
  <c r="G4024" i="8"/>
  <c r="G4025" i="8"/>
  <c r="G4026" i="8"/>
  <c r="G4027" i="8"/>
  <c r="G4028" i="8"/>
  <c r="G4029" i="8"/>
  <c r="G4030" i="8"/>
  <c r="G4031" i="8"/>
  <c r="G4032" i="8"/>
  <c r="G4033" i="8"/>
  <c r="G4034" i="8"/>
  <c r="G4035" i="8"/>
  <c r="G4036" i="8"/>
  <c r="G4037" i="8"/>
  <c r="G4038" i="8"/>
  <c r="G4039" i="8"/>
  <c r="G4040" i="8"/>
  <c r="G4041" i="8"/>
  <c r="G4042" i="8"/>
  <c r="G4043" i="8"/>
  <c r="G4044" i="8"/>
  <c r="G4045" i="8"/>
  <c r="G4046" i="8"/>
  <c r="G4047" i="8"/>
  <c r="G4048" i="8"/>
  <c r="G4049" i="8"/>
  <c r="G4050" i="8"/>
  <c r="G4051" i="8"/>
  <c r="G4052" i="8"/>
  <c r="G4053" i="8"/>
  <c r="G4054" i="8"/>
  <c r="G4055" i="8"/>
  <c r="G4056" i="8"/>
  <c r="G4057" i="8"/>
  <c r="G4058" i="8"/>
  <c r="G4059" i="8"/>
  <c r="G4060" i="8"/>
  <c r="G4061" i="8"/>
  <c r="G4062" i="8"/>
  <c r="G4063" i="8"/>
  <c r="G4064" i="8"/>
  <c r="G4065" i="8"/>
  <c r="G4066" i="8"/>
  <c r="G4067" i="8"/>
  <c r="G4068" i="8"/>
  <c r="G4069" i="8"/>
  <c r="G4070" i="8"/>
  <c r="G4071" i="8"/>
  <c r="G4072" i="8"/>
  <c r="G4073" i="8"/>
  <c r="G4074" i="8"/>
  <c r="G4075" i="8"/>
  <c r="G4076" i="8"/>
  <c r="G4077" i="8"/>
  <c r="G4078" i="8"/>
  <c r="G4079" i="8"/>
  <c r="G4080" i="8"/>
  <c r="G4081" i="8"/>
  <c r="G4082" i="8"/>
  <c r="G4083" i="8"/>
  <c r="G4084" i="8"/>
  <c r="G4085" i="8"/>
  <c r="G4086" i="8"/>
  <c r="G4087" i="8"/>
  <c r="G4088" i="8"/>
  <c r="G4089" i="8"/>
  <c r="G4090" i="8"/>
  <c r="G4091" i="8"/>
  <c r="G4092" i="8"/>
  <c r="G4093" i="8"/>
  <c r="G4094" i="8"/>
  <c r="G4095" i="8"/>
  <c r="G4096" i="8"/>
  <c r="G4097" i="8"/>
  <c r="G4098" i="8"/>
  <c r="G4099" i="8"/>
  <c r="G4100" i="8"/>
  <c r="G4101" i="8"/>
  <c r="G4102" i="8"/>
  <c r="G4103" i="8"/>
  <c r="G4104" i="8"/>
  <c r="G4105" i="8"/>
  <c r="G4106" i="8"/>
  <c r="G4107" i="8"/>
  <c r="G4108" i="8"/>
  <c r="G4109" i="8"/>
  <c r="G4110" i="8"/>
  <c r="G4111" i="8"/>
  <c r="G4112" i="8"/>
  <c r="G4113" i="8"/>
  <c r="G4114" i="8"/>
  <c r="G4115" i="8"/>
  <c r="G4116" i="8"/>
  <c r="G4117" i="8"/>
  <c r="G4118" i="8"/>
  <c r="G4119" i="8"/>
  <c r="G4120" i="8"/>
  <c r="G4121" i="8"/>
  <c r="G4122" i="8"/>
  <c r="G4123" i="8"/>
  <c r="G4124" i="8"/>
  <c r="G4125" i="8"/>
  <c r="G4126" i="8"/>
  <c r="G4127" i="8"/>
  <c r="G4128" i="8"/>
  <c r="G4129" i="8"/>
  <c r="G4130" i="8"/>
  <c r="G4131" i="8"/>
  <c r="G4132" i="8"/>
  <c r="G4133" i="8"/>
  <c r="G4134" i="8"/>
  <c r="G4135" i="8"/>
  <c r="G4136" i="8"/>
  <c r="G4137" i="8"/>
  <c r="G4138" i="8"/>
  <c r="G4139" i="8"/>
  <c r="G4140" i="8"/>
  <c r="G4141" i="8"/>
  <c r="G4142" i="8"/>
  <c r="G4143" i="8"/>
  <c r="G4144" i="8"/>
  <c r="G4145" i="8"/>
  <c r="G4146" i="8"/>
  <c r="G4147" i="8"/>
  <c r="G4148" i="8"/>
  <c r="G4149" i="8"/>
  <c r="G4150" i="8"/>
  <c r="G4151" i="8"/>
  <c r="G4152" i="8"/>
  <c r="G4153" i="8"/>
  <c r="G4154" i="8"/>
  <c r="G4155" i="8"/>
  <c r="G4156" i="8"/>
  <c r="G4157" i="8"/>
  <c r="G4158" i="8"/>
  <c r="G4159" i="8"/>
  <c r="G4160" i="8"/>
  <c r="G4161" i="8"/>
  <c r="G4162" i="8"/>
  <c r="G4163" i="8"/>
  <c r="G4164" i="8"/>
  <c r="G4165" i="8"/>
  <c r="G4166" i="8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2" i="8"/>
  <c r="C513" i="8"/>
  <c r="C514" i="8"/>
  <c r="C515" i="8"/>
  <c r="C516" i="8"/>
  <c r="C517" i="8"/>
  <c r="C518" i="8"/>
  <c r="C519" i="8"/>
  <c r="C520" i="8"/>
  <c r="C521" i="8"/>
  <c r="C522" i="8"/>
  <c r="C523" i="8"/>
  <c r="C524" i="8"/>
  <c r="C525" i="8"/>
  <c r="C526" i="8"/>
  <c r="C527" i="8"/>
  <c r="C528" i="8"/>
  <c r="C529" i="8"/>
  <c r="C530" i="8"/>
  <c r="C531" i="8"/>
  <c r="C532" i="8"/>
  <c r="C533" i="8"/>
  <c r="C534" i="8"/>
  <c r="C535" i="8"/>
  <c r="C536" i="8"/>
  <c r="C537" i="8"/>
  <c r="C538" i="8"/>
  <c r="C539" i="8"/>
  <c r="C540" i="8"/>
  <c r="C541" i="8"/>
  <c r="C542" i="8"/>
  <c r="C543" i="8"/>
  <c r="C544" i="8"/>
  <c r="C545" i="8"/>
  <c r="C546" i="8"/>
  <c r="C547" i="8"/>
  <c r="C548" i="8"/>
  <c r="C549" i="8"/>
  <c r="C550" i="8"/>
  <c r="C551" i="8"/>
  <c r="C552" i="8"/>
  <c r="C553" i="8"/>
  <c r="C554" i="8"/>
  <c r="C555" i="8"/>
  <c r="C556" i="8"/>
  <c r="C557" i="8"/>
  <c r="C558" i="8"/>
  <c r="C559" i="8"/>
  <c r="C560" i="8"/>
  <c r="C561" i="8"/>
  <c r="C562" i="8"/>
  <c r="C563" i="8"/>
  <c r="C564" i="8"/>
  <c r="C565" i="8"/>
  <c r="C566" i="8"/>
  <c r="C567" i="8"/>
  <c r="C568" i="8"/>
  <c r="C569" i="8"/>
  <c r="C570" i="8"/>
  <c r="C571" i="8"/>
  <c r="C572" i="8"/>
  <c r="C573" i="8"/>
  <c r="C574" i="8"/>
  <c r="C575" i="8"/>
  <c r="C576" i="8"/>
  <c r="C577" i="8"/>
  <c r="C578" i="8"/>
  <c r="C579" i="8"/>
  <c r="C580" i="8"/>
  <c r="C581" i="8"/>
  <c r="C582" i="8"/>
  <c r="C583" i="8"/>
  <c r="C584" i="8"/>
  <c r="C585" i="8"/>
  <c r="C586" i="8"/>
  <c r="C587" i="8"/>
  <c r="C588" i="8"/>
  <c r="C589" i="8"/>
  <c r="C590" i="8"/>
  <c r="C591" i="8"/>
  <c r="C592" i="8"/>
  <c r="C593" i="8"/>
  <c r="C594" i="8"/>
  <c r="C595" i="8"/>
  <c r="C596" i="8"/>
  <c r="C597" i="8"/>
  <c r="C598" i="8"/>
  <c r="C599" i="8"/>
  <c r="C600" i="8"/>
  <c r="C601" i="8"/>
  <c r="C602" i="8"/>
  <c r="C603" i="8"/>
  <c r="C604" i="8"/>
  <c r="C605" i="8"/>
  <c r="C606" i="8"/>
  <c r="C607" i="8"/>
  <c r="C608" i="8"/>
  <c r="C609" i="8"/>
  <c r="C610" i="8"/>
  <c r="C611" i="8"/>
  <c r="C612" i="8"/>
  <c r="C613" i="8"/>
  <c r="C614" i="8"/>
  <c r="C615" i="8"/>
  <c r="C616" i="8"/>
  <c r="C617" i="8"/>
  <c r="C618" i="8"/>
  <c r="C619" i="8"/>
  <c r="C620" i="8"/>
  <c r="C621" i="8"/>
  <c r="C622" i="8"/>
  <c r="C623" i="8"/>
  <c r="C624" i="8"/>
  <c r="C625" i="8"/>
  <c r="C626" i="8"/>
  <c r="C627" i="8"/>
  <c r="C628" i="8"/>
  <c r="C629" i="8"/>
  <c r="C630" i="8"/>
  <c r="C631" i="8"/>
  <c r="C632" i="8"/>
  <c r="C633" i="8"/>
  <c r="C634" i="8"/>
  <c r="C635" i="8"/>
  <c r="C636" i="8"/>
  <c r="C637" i="8"/>
  <c r="C638" i="8"/>
  <c r="C639" i="8"/>
  <c r="C640" i="8"/>
  <c r="C641" i="8"/>
  <c r="C642" i="8"/>
  <c r="C643" i="8"/>
  <c r="C644" i="8"/>
  <c r="C645" i="8"/>
  <c r="C646" i="8"/>
  <c r="C647" i="8"/>
  <c r="C648" i="8"/>
  <c r="C649" i="8"/>
  <c r="C650" i="8"/>
  <c r="C651" i="8"/>
  <c r="C652" i="8"/>
  <c r="C653" i="8"/>
  <c r="C654" i="8"/>
  <c r="C655" i="8"/>
  <c r="C656" i="8"/>
  <c r="C657" i="8"/>
  <c r="C658" i="8"/>
  <c r="C659" i="8"/>
  <c r="C660" i="8"/>
  <c r="C661" i="8"/>
  <c r="C662" i="8"/>
  <c r="C663" i="8"/>
  <c r="C664" i="8"/>
  <c r="C665" i="8"/>
  <c r="C666" i="8"/>
  <c r="C667" i="8"/>
  <c r="C668" i="8"/>
  <c r="C669" i="8"/>
  <c r="C670" i="8"/>
  <c r="C671" i="8"/>
  <c r="C672" i="8"/>
  <c r="C673" i="8"/>
  <c r="C674" i="8"/>
  <c r="C675" i="8"/>
  <c r="C676" i="8"/>
  <c r="C677" i="8"/>
  <c r="C678" i="8"/>
  <c r="C679" i="8"/>
  <c r="C680" i="8"/>
  <c r="C681" i="8"/>
  <c r="C682" i="8"/>
  <c r="C683" i="8"/>
  <c r="C684" i="8"/>
  <c r="C685" i="8"/>
  <c r="C686" i="8"/>
  <c r="C687" i="8"/>
  <c r="C688" i="8"/>
  <c r="C689" i="8"/>
  <c r="C690" i="8"/>
  <c r="C691" i="8"/>
  <c r="C692" i="8"/>
  <c r="C693" i="8"/>
  <c r="C694" i="8"/>
  <c r="C695" i="8"/>
  <c r="C696" i="8"/>
  <c r="C697" i="8"/>
  <c r="C698" i="8"/>
  <c r="C699" i="8"/>
  <c r="C700" i="8"/>
  <c r="C701" i="8"/>
  <c r="C702" i="8"/>
  <c r="C703" i="8"/>
  <c r="C704" i="8"/>
  <c r="C705" i="8"/>
  <c r="C706" i="8"/>
  <c r="C707" i="8"/>
  <c r="C708" i="8"/>
  <c r="C709" i="8"/>
  <c r="C710" i="8"/>
  <c r="C711" i="8"/>
  <c r="C712" i="8"/>
  <c r="C713" i="8"/>
  <c r="C714" i="8"/>
  <c r="C715" i="8"/>
  <c r="C716" i="8"/>
  <c r="C717" i="8"/>
  <c r="C718" i="8"/>
  <c r="C719" i="8"/>
  <c r="C720" i="8"/>
  <c r="C721" i="8"/>
  <c r="C722" i="8"/>
  <c r="C723" i="8"/>
  <c r="C724" i="8"/>
  <c r="C725" i="8"/>
  <c r="C726" i="8"/>
  <c r="C727" i="8"/>
  <c r="C728" i="8"/>
  <c r="C729" i="8"/>
  <c r="C730" i="8"/>
  <c r="C731" i="8"/>
  <c r="C732" i="8"/>
  <c r="C733" i="8"/>
  <c r="C734" i="8"/>
  <c r="C735" i="8"/>
  <c r="C736" i="8"/>
  <c r="C737" i="8"/>
  <c r="C738" i="8"/>
  <c r="C739" i="8"/>
  <c r="C740" i="8"/>
  <c r="C741" i="8"/>
  <c r="C742" i="8"/>
  <c r="C743" i="8"/>
  <c r="C744" i="8"/>
  <c r="C745" i="8"/>
  <c r="C746" i="8"/>
  <c r="C747" i="8"/>
  <c r="C748" i="8"/>
  <c r="C749" i="8"/>
  <c r="C750" i="8"/>
  <c r="C751" i="8"/>
  <c r="C752" i="8"/>
  <c r="C753" i="8"/>
  <c r="C754" i="8"/>
  <c r="C755" i="8"/>
  <c r="C756" i="8"/>
  <c r="C757" i="8"/>
  <c r="C758" i="8"/>
  <c r="C759" i="8"/>
  <c r="C760" i="8"/>
  <c r="C761" i="8"/>
  <c r="C762" i="8"/>
  <c r="C763" i="8"/>
  <c r="C764" i="8"/>
  <c r="C765" i="8"/>
  <c r="C766" i="8"/>
  <c r="C767" i="8"/>
  <c r="C768" i="8"/>
  <c r="C769" i="8"/>
  <c r="C770" i="8"/>
  <c r="C771" i="8"/>
  <c r="C772" i="8"/>
  <c r="C773" i="8"/>
  <c r="C774" i="8"/>
  <c r="C775" i="8"/>
  <c r="C776" i="8"/>
  <c r="C777" i="8"/>
  <c r="C778" i="8"/>
  <c r="C779" i="8"/>
  <c r="C780" i="8"/>
  <c r="C781" i="8"/>
  <c r="C782" i="8"/>
  <c r="C783" i="8"/>
  <c r="C784" i="8"/>
  <c r="C785" i="8"/>
  <c r="C786" i="8"/>
  <c r="C787" i="8"/>
  <c r="C788" i="8"/>
  <c r="C789" i="8"/>
  <c r="C790" i="8"/>
  <c r="C791" i="8"/>
  <c r="C792" i="8"/>
  <c r="C793" i="8"/>
  <c r="C794" i="8"/>
  <c r="C795" i="8"/>
  <c r="C796" i="8"/>
  <c r="C797" i="8"/>
  <c r="C798" i="8"/>
  <c r="C799" i="8"/>
  <c r="C800" i="8"/>
  <c r="C801" i="8"/>
  <c r="C802" i="8"/>
  <c r="C803" i="8"/>
  <c r="C804" i="8"/>
  <c r="C805" i="8"/>
  <c r="C806" i="8"/>
  <c r="C807" i="8"/>
  <c r="C808" i="8"/>
  <c r="C809" i="8"/>
  <c r="C810" i="8"/>
  <c r="C811" i="8"/>
  <c r="C812" i="8"/>
  <c r="C813" i="8"/>
  <c r="C814" i="8"/>
  <c r="C815" i="8"/>
  <c r="C816" i="8"/>
  <c r="C817" i="8"/>
  <c r="C818" i="8"/>
  <c r="C819" i="8"/>
  <c r="C820" i="8"/>
  <c r="C821" i="8"/>
  <c r="C822" i="8"/>
  <c r="C823" i="8"/>
  <c r="C824" i="8"/>
  <c r="C825" i="8"/>
  <c r="C826" i="8"/>
  <c r="C827" i="8"/>
  <c r="C828" i="8"/>
  <c r="C829" i="8"/>
  <c r="C830" i="8"/>
  <c r="C831" i="8"/>
  <c r="C832" i="8"/>
  <c r="C833" i="8"/>
  <c r="C834" i="8"/>
  <c r="C835" i="8"/>
  <c r="C836" i="8"/>
  <c r="C837" i="8"/>
  <c r="C838" i="8"/>
  <c r="C839" i="8"/>
  <c r="C840" i="8"/>
  <c r="C841" i="8"/>
  <c r="C842" i="8"/>
  <c r="C843" i="8"/>
  <c r="C844" i="8"/>
  <c r="C845" i="8"/>
  <c r="C846" i="8"/>
  <c r="C847" i="8"/>
  <c r="C848" i="8"/>
  <c r="C849" i="8"/>
  <c r="C850" i="8"/>
  <c r="C851" i="8"/>
  <c r="C852" i="8"/>
  <c r="C853" i="8"/>
  <c r="C854" i="8"/>
  <c r="C855" i="8"/>
  <c r="C856" i="8"/>
  <c r="C857" i="8"/>
  <c r="C858" i="8"/>
  <c r="C859" i="8"/>
  <c r="C860" i="8"/>
  <c r="C861" i="8"/>
  <c r="C862" i="8"/>
  <c r="C863" i="8"/>
  <c r="C864" i="8"/>
  <c r="C865" i="8"/>
  <c r="C866" i="8"/>
  <c r="C867" i="8"/>
  <c r="C868" i="8"/>
  <c r="C869" i="8"/>
  <c r="C870" i="8"/>
  <c r="C871" i="8"/>
  <c r="C872" i="8"/>
  <c r="C873" i="8"/>
  <c r="C874" i="8"/>
  <c r="C875" i="8"/>
  <c r="C876" i="8"/>
  <c r="C877" i="8"/>
  <c r="C878" i="8"/>
  <c r="C879" i="8"/>
  <c r="C880" i="8"/>
  <c r="C881" i="8"/>
  <c r="C882" i="8"/>
  <c r="C883" i="8"/>
  <c r="C884" i="8"/>
  <c r="C885" i="8"/>
  <c r="C886" i="8"/>
  <c r="C887" i="8"/>
  <c r="C888" i="8"/>
  <c r="C889" i="8"/>
  <c r="C890" i="8"/>
  <c r="C891" i="8"/>
  <c r="C892" i="8"/>
  <c r="C893" i="8"/>
  <c r="C894" i="8"/>
  <c r="C895" i="8"/>
  <c r="C896" i="8"/>
  <c r="C897" i="8"/>
  <c r="C898" i="8"/>
  <c r="C899" i="8"/>
  <c r="C900" i="8"/>
  <c r="C901" i="8"/>
  <c r="C902" i="8"/>
  <c r="C903" i="8"/>
  <c r="C904" i="8"/>
  <c r="C905" i="8"/>
  <c r="C906" i="8"/>
  <c r="C907" i="8"/>
  <c r="C908" i="8"/>
  <c r="C909" i="8"/>
  <c r="C910" i="8"/>
  <c r="C911" i="8"/>
  <c r="C912" i="8"/>
  <c r="C913" i="8"/>
  <c r="C914" i="8"/>
  <c r="C915" i="8"/>
  <c r="C916" i="8"/>
  <c r="C917" i="8"/>
  <c r="C918" i="8"/>
  <c r="C919" i="8"/>
  <c r="C920" i="8"/>
  <c r="C921" i="8"/>
  <c r="C922" i="8"/>
  <c r="C923" i="8"/>
  <c r="C924" i="8"/>
  <c r="C925" i="8"/>
  <c r="C926" i="8"/>
  <c r="C927" i="8"/>
  <c r="C928" i="8"/>
  <c r="C929" i="8"/>
  <c r="C930" i="8"/>
  <c r="C931" i="8"/>
  <c r="C932" i="8"/>
  <c r="C933" i="8"/>
  <c r="C934" i="8"/>
  <c r="C935" i="8"/>
  <c r="C936" i="8"/>
  <c r="C937" i="8"/>
  <c r="C938" i="8"/>
  <c r="C939" i="8"/>
  <c r="C940" i="8"/>
  <c r="C941" i="8"/>
  <c r="C942" i="8"/>
  <c r="C943" i="8"/>
  <c r="C944" i="8"/>
  <c r="C945" i="8"/>
  <c r="C946" i="8"/>
  <c r="C947" i="8"/>
  <c r="C948" i="8"/>
  <c r="C949" i="8"/>
  <c r="C950" i="8"/>
  <c r="C951" i="8"/>
  <c r="C952" i="8"/>
  <c r="C953" i="8"/>
  <c r="C954" i="8"/>
  <c r="C955" i="8"/>
  <c r="C956" i="8"/>
  <c r="C957" i="8"/>
  <c r="C958" i="8"/>
  <c r="C959" i="8"/>
  <c r="C960" i="8"/>
  <c r="C961" i="8"/>
  <c r="C962" i="8"/>
  <c r="C963" i="8"/>
  <c r="C964" i="8"/>
  <c r="C965" i="8"/>
  <c r="C966" i="8"/>
  <c r="C967" i="8"/>
  <c r="C968" i="8"/>
  <c r="C969" i="8"/>
  <c r="C970" i="8"/>
  <c r="C971" i="8"/>
  <c r="C972" i="8"/>
  <c r="C973" i="8"/>
  <c r="C974" i="8"/>
  <c r="C975" i="8"/>
  <c r="C976" i="8"/>
  <c r="C977" i="8"/>
  <c r="C978" i="8"/>
  <c r="C979" i="8"/>
  <c r="C980" i="8"/>
  <c r="C981" i="8"/>
  <c r="C982" i="8"/>
  <c r="C983" i="8"/>
  <c r="C984" i="8"/>
  <c r="C985" i="8"/>
  <c r="C986" i="8"/>
  <c r="C987" i="8"/>
  <c r="C988" i="8"/>
  <c r="C989" i="8"/>
  <c r="C990" i="8"/>
  <c r="C991" i="8"/>
  <c r="C992" i="8"/>
  <c r="C993" i="8"/>
  <c r="C994" i="8"/>
  <c r="C995" i="8"/>
  <c r="C996" i="8"/>
  <c r="C997" i="8"/>
  <c r="C998" i="8"/>
  <c r="C999" i="8"/>
  <c r="C1000" i="8"/>
  <c r="C1001" i="8"/>
  <c r="C1002" i="8"/>
  <c r="C1003" i="8"/>
  <c r="C1004" i="8"/>
  <c r="C1005" i="8"/>
  <c r="C1006" i="8"/>
  <c r="C1007" i="8"/>
  <c r="C1008" i="8"/>
  <c r="C1009" i="8"/>
  <c r="C1010" i="8"/>
  <c r="C1011" i="8"/>
  <c r="C1012" i="8"/>
  <c r="C1013" i="8"/>
  <c r="C1014" i="8"/>
  <c r="C1015" i="8"/>
  <c r="C1016" i="8"/>
  <c r="C1017" i="8"/>
  <c r="C1018" i="8"/>
  <c r="C1019" i="8"/>
  <c r="C1020" i="8"/>
  <c r="C1021" i="8"/>
  <c r="C1022" i="8"/>
  <c r="C1023" i="8"/>
  <c r="C1024" i="8"/>
  <c r="C1025" i="8"/>
  <c r="C1026" i="8"/>
  <c r="C1027" i="8"/>
  <c r="C1028" i="8"/>
  <c r="C1029" i="8"/>
  <c r="C1030" i="8"/>
  <c r="C1031" i="8"/>
  <c r="C1032" i="8"/>
  <c r="C1033" i="8"/>
  <c r="C1034" i="8"/>
  <c r="C1035" i="8"/>
  <c r="C1036" i="8"/>
  <c r="C1037" i="8"/>
  <c r="C1038" i="8"/>
  <c r="C1039" i="8"/>
  <c r="C1040" i="8"/>
  <c r="C1041" i="8"/>
  <c r="C1042" i="8"/>
  <c r="C1043" i="8"/>
  <c r="C1044" i="8"/>
  <c r="C1045" i="8"/>
  <c r="C1046" i="8"/>
  <c r="C1047" i="8"/>
  <c r="C1048" i="8"/>
  <c r="C1049" i="8"/>
  <c r="C1050" i="8"/>
  <c r="C1051" i="8"/>
  <c r="C1052" i="8"/>
  <c r="C1053" i="8"/>
  <c r="C1054" i="8"/>
  <c r="C1055" i="8"/>
  <c r="C1056" i="8"/>
  <c r="C1057" i="8"/>
  <c r="C1058" i="8"/>
  <c r="C1059" i="8"/>
  <c r="C1060" i="8"/>
  <c r="C1061" i="8"/>
  <c r="C1062" i="8"/>
  <c r="C1063" i="8"/>
  <c r="C1064" i="8"/>
  <c r="C1065" i="8"/>
  <c r="C1066" i="8"/>
  <c r="C1067" i="8"/>
  <c r="C1068" i="8"/>
  <c r="C1069" i="8"/>
  <c r="C1070" i="8"/>
  <c r="C1071" i="8"/>
  <c r="C1072" i="8"/>
  <c r="C1073" i="8"/>
  <c r="C1074" i="8"/>
  <c r="C1075" i="8"/>
  <c r="C1076" i="8"/>
  <c r="C1077" i="8"/>
  <c r="C1078" i="8"/>
  <c r="C1079" i="8"/>
  <c r="C1080" i="8"/>
  <c r="C1081" i="8"/>
  <c r="C1082" i="8"/>
  <c r="C1083" i="8"/>
  <c r="C1084" i="8"/>
  <c r="C1085" i="8"/>
  <c r="C1086" i="8"/>
  <c r="C1087" i="8"/>
  <c r="C1088" i="8"/>
  <c r="C1089" i="8"/>
  <c r="C1090" i="8"/>
  <c r="C1091" i="8"/>
  <c r="C1092" i="8"/>
  <c r="C1093" i="8"/>
  <c r="C1094" i="8"/>
  <c r="C1095" i="8"/>
  <c r="C1096" i="8"/>
  <c r="C1097" i="8"/>
  <c r="C1098" i="8"/>
  <c r="C1099" i="8"/>
  <c r="C1100" i="8"/>
  <c r="C1101" i="8"/>
  <c r="C1102" i="8"/>
  <c r="C1103" i="8"/>
  <c r="C1104" i="8"/>
  <c r="C1105" i="8"/>
  <c r="C1106" i="8"/>
  <c r="C1107" i="8"/>
  <c r="C1108" i="8"/>
  <c r="C1109" i="8"/>
  <c r="C1110" i="8"/>
  <c r="C1111" i="8"/>
  <c r="C1112" i="8"/>
  <c r="C1113" i="8"/>
  <c r="C1114" i="8"/>
  <c r="C1115" i="8"/>
  <c r="C1116" i="8"/>
  <c r="C1117" i="8"/>
  <c r="C1118" i="8"/>
  <c r="C1119" i="8"/>
  <c r="C1120" i="8"/>
  <c r="C1121" i="8"/>
  <c r="C1122" i="8"/>
  <c r="C1123" i="8"/>
  <c r="C1124" i="8"/>
  <c r="C1125" i="8"/>
  <c r="C1126" i="8"/>
  <c r="C1127" i="8"/>
  <c r="C1128" i="8"/>
  <c r="C1129" i="8"/>
  <c r="C1130" i="8"/>
  <c r="C1131" i="8"/>
  <c r="C1132" i="8"/>
  <c r="C1133" i="8"/>
  <c r="C1134" i="8"/>
  <c r="C1135" i="8"/>
  <c r="C1136" i="8"/>
  <c r="C1137" i="8"/>
  <c r="C1138" i="8"/>
  <c r="C1139" i="8"/>
  <c r="C1140" i="8"/>
  <c r="C1141" i="8"/>
  <c r="C1142" i="8"/>
  <c r="C1143" i="8"/>
  <c r="C1144" i="8"/>
  <c r="C1145" i="8"/>
  <c r="C1146" i="8"/>
  <c r="C1147" i="8"/>
  <c r="C1148" i="8"/>
  <c r="C1149" i="8"/>
  <c r="C1150" i="8"/>
  <c r="C1151" i="8"/>
  <c r="C1152" i="8"/>
  <c r="C1153" i="8"/>
  <c r="C1154" i="8"/>
  <c r="C1155" i="8"/>
  <c r="C1156" i="8"/>
  <c r="C1157" i="8"/>
  <c r="C1158" i="8"/>
  <c r="C1159" i="8"/>
  <c r="C1160" i="8"/>
  <c r="C1161" i="8"/>
  <c r="C1162" i="8"/>
  <c r="C1163" i="8"/>
  <c r="C1164" i="8"/>
  <c r="C1165" i="8"/>
  <c r="C1166" i="8"/>
  <c r="C1167" i="8"/>
  <c r="C1168" i="8"/>
  <c r="C1169" i="8"/>
  <c r="C1170" i="8"/>
  <c r="C1171" i="8"/>
  <c r="C1172" i="8"/>
  <c r="C1173" i="8"/>
  <c r="C1174" i="8"/>
  <c r="C1175" i="8"/>
  <c r="C1176" i="8"/>
  <c r="C1177" i="8"/>
  <c r="C1178" i="8"/>
  <c r="C1179" i="8"/>
  <c r="C1180" i="8"/>
  <c r="C1181" i="8"/>
  <c r="C1182" i="8"/>
  <c r="C1183" i="8"/>
  <c r="C1184" i="8"/>
  <c r="C1185" i="8"/>
  <c r="C1186" i="8"/>
  <c r="C1187" i="8"/>
  <c r="C1188" i="8"/>
  <c r="C1189" i="8"/>
  <c r="C1190" i="8"/>
  <c r="C1191" i="8"/>
  <c r="C1192" i="8"/>
  <c r="C1193" i="8"/>
  <c r="C1194" i="8"/>
  <c r="C1195" i="8"/>
  <c r="C1196" i="8"/>
  <c r="C1197" i="8"/>
  <c r="C1198" i="8"/>
  <c r="C1199" i="8"/>
  <c r="C1200" i="8"/>
  <c r="C1201" i="8"/>
  <c r="C1202" i="8"/>
  <c r="C1203" i="8"/>
  <c r="C1204" i="8"/>
  <c r="C1205" i="8"/>
  <c r="C1206" i="8"/>
  <c r="C1207" i="8"/>
  <c r="C1208" i="8"/>
  <c r="C1209" i="8"/>
  <c r="C1210" i="8"/>
  <c r="C1211" i="8"/>
  <c r="C1212" i="8"/>
  <c r="C1213" i="8"/>
  <c r="C1214" i="8"/>
  <c r="C1215" i="8"/>
  <c r="C1216" i="8"/>
  <c r="C1217" i="8"/>
  <c r="C1218" i="8"/>
  <c r="C1219" i="8"/>
  <c r="C1220" i="8"/>
  <c r="C1221" i="8"/>
  <c r="C1222" i="8"/>
  <c r="C1223" i="8"/>
  <c r="C1224" i="8"/>
  <c r="C1225" i="8"/>
  <c r="C1226" i="8"/>
  <c r="C1227" i="8"/>
  <c r="C1228" i="8"/>
  <c r="C1229" i="8"/>
  <c r="C1230" i="8"/>
  <c r="C1231" i="8"/>
  <c r="C1232" i="8"/>
  <c r="C1233" i="8"/>
  <c r="C1234" i="8"/>
  <c r="C1235" i="8"/>
  <c r="C1236" i="8"/>
  <c r="C1237" i="8"/>
  <c r="C1238" i="8"/>
  <c r="C1239" i="8"/>
  <c r="C1240" i="8"/>
  <c r="C1241" i="8"/>
  <c r="C1242" i="8"/>
  <c r="C1243" i="8"/>
  <c r="C1244" i="8"/>
  <c r="C1245" i="8"/>
  <c r="C1246" i="8"/>
  <c r="C1247" i="8"/>
  <c r="C1248" i="8"/>
  <c r="C1249" i="8"/>
  <c r="C1250" i="8"/>
  <c r="C1251" i="8"/>
  <c r="C1252" i="8"/>
  <c r="C1253" i="8"/>
  <c r="C1254" i="8"/>
  <c r="C1255" i="8"/>
  <c r="C1256" i="8"/>
  <c r="C1257" i="8"/>
  <c r="C1258" i="8"/>
  <c r="C1259" i="8"/>
  <c r="C1260" i="8"/>
  <c r="C1261" i="8"/>
  <c r="C1262" i="8"/>
  <c r="C1263" i="8"/>
  <c r="C1264" i="8"/>
  <c r="C1265" i="8"/>
  <c r="C1266" i="8"/>
  <c r="C1267" i="8"/>
  <c r="C1268" i="8"/>
  <c r="C1269" i="8"/>
  <c r="C1270" i="8"/>
  <c r="C1271" i="8"/>
  <c r="C1272" i="8"/>
  <c r="C1273" i="8"/>
  <c r="C1274" i="8"/>
  <c r="C1275" i="8"/>
  <c r="C1276" i="8"/>
  <c r="C1277" i="8"/>
  <c r="C1278" i="8"/>
  <c r="C1279" i="8"/>
  <c r="C1280" i="8"/>
  <c r="C1281" i="8"/>
  <c r="C1282" i="8"/>
  <c r="C1283" i="8"/>
  <c r="C1284" i="8"/>
  <c r="C1285" i="8"/>
  <c r="C1286" i="8"/>
  <c r="C1287" i="8"/>
  <c r="C1288" i="8"/>
  <c r="C1289" i="8"/>
  <c r="C1290" i="8"/>
  <c r="C1291" i="8"/>
  <c r="C1292" i="8"/>
  <c r="C1293" i="8"/>
  <c r="C1294" i="8"/>
  <c r="C1295" i="8"/>
  <c r="C1296" i="8"/>
  <c r="C1297" i="8"/>
  <c r="C1298" i="8"/>
  <c r="C1299" i="8"/>
  <c r="C1300" i="8"/>
  <c r="C1301" i="8"/>
  <c r="C1302" i="8"/>
  <c r="C1303" i="8"/>
  <c r="C1304" i="8"/>
  <c r="C1305" i="8"/>
  <c r="C1306" i="8"/>
  <c r="C1307" i="8"/>
  <c r="C1308" i="8"/>
  <c r="C1309" i="8"/>
  <c r="C1310" i="8"/>
  <c r="C1311" i="8"/>
  <c r="C1312" i="8"/>
  <c r="C1313" i="8"/>
  <c r="C1314" i="8"/>
  <c r="C1315" i="8"/>
  <c r="C1316" i="8"/>
  <c r="C1317" i="8"/>
  <c r="C1318" i="8"/>
  <c r="C1319" i="8"/>
  <c r="C1320" i="8"/>
  <c r="C1321" i="8"/>
  <c r="C1322" i="8"/>
  <c r="C1323" i="8"/>
  <c r="C1324" i="8"/>
  <c r="C1325" i="8"/>
  <c r="C1326" i="8"/>
  <c r="C1327" i="8"/>
  <c r="C1328" i="8"/>
  <c r="C1329" i="8"/>
  <c r="C1330" i="8"/>
  <c r="C1331" i="8"/>
  <c r="C1332" i="8"/>
  <c r="C1333" i="8"/>
  <c r="C1334" i="8"/>
  <c r="C1335" i="8"/>
  <c r="C1336" i="8"/>
  <c r="C1337" i="8"/>
  <c r="C1338" i="8"/>
  <c r="C1339" i="8"/>
  <c r="C1340" i="8"/>
  <c r="C1341" i="8"/>
  <c r="C1342" i="8"/>
  <c r="C1343" i="8"/>
  <c r="C1344" i="8"/>
  <c r="C1345" i="8"/>
  <c r="C1346" i="8"/>
  <c r="C1347" i="8"/>
  <c r="C1348" i="8"/>
  <c r="C1349" i="8"/>
  <c r="C1350" i="8"/>
  <c r="C1351" i="8"/>
  <c r="C1352" i="8"/>
  <c r="C1353" i="8"/>
  <c r="C1354" i="8"/>
  <c r="C1355" i="8"/>
  <c r="C1356" i="8"/>
  <c r="C1357" i="8"/>
  <c r="C1358" i="8"/>
  <c r="C1359" i="8"/>
  <c r="C1360" i="8"/>
  <c r="C1361" i="8"/>
  <c r="C1362" i="8"/>
  <c r="C1363" i="8"/>
  <c r="C1364" i="8"/>
  <c r="C1365" i="8"/>
  <c r="C1366" i="8"/>
  <c r="C1367" i="8"/>
  <c r="C1368" i="8"/>
  <c r="C1369" i="8"/>
  <c r="C1370" i="8"/>
  <c r="C1371" i="8"/>
  <c r="C1372" i="8"/>
  <c r="C1373" i="8"/>
  <c r="C1374" i="8"/>
  <c r="C1375" i="8"/>
  <c r="C1376" i="8"/>
  <c r="C1377" i="8"/>
  <c r="C1378" i="8"/>
  <c r="C1379" i="8"/>
  <c r="C1380" i="8"/>
  <c r="C1381" i="8"/>
  <c r="C1382" i="8"/>
  <c r="C1383" i="8"/>
  <c r="C1384" i="8"/>
  <c r="C1385" i="8"/>
  <c r="C1386" i="8"/>
  <c r="C1387" i="8"/>
  <c r="C1388" i="8"/>
  <c r="C1389" i="8"/>
  <c r="C1390" i="8"/>
  <c r="C1391" i="8"/>
  <c r="C1392" i="8"/>
  <c r="C1393" i="8"/>
  <c r="C1394" i="8"/>
  <c r="C1395" i="8"/>
  <c r="C1396" i="8"/>
  <c r="C1397" i="8"/>
  <c r="C1398" i="8"/>
  <c r="C1399" i="8"/>
  <c r="C1400" i="8"/>
  <c r="C1401" i="8"/>
  <c r="C1402" i="8"/>
  <c r="C1403" i="8"/>
  <c r="C1404" i="8"/>
  <c r="C1405" i="8"/>
  <c r="C1406" i="8"/>
  <c r="C1407" i="8"/>
  <c r="C1408" i="8"/>
  <c r="C1409" i="8"/>
  <c r="C1410" i="8"/>
  <c r="C1411" i="8"/>
  <c r="C1412" i="8"/>
  <c r="C1413" i="8"/>
  <c r="C1414" i="8"/>
  <c r="C1415" i="8"/>
  <c r="C1416" i="8"/>
  <c r="C1417" i="8"/>
  <c r="C1418" i="8"/>
  <c r="C1419" i="8"/>
  <c r="C1420" i="8"/>
  <c r="C1421" i="8"/>
  <c r="C1422" i="8"/>
  <c r="C1423" i="8"/>
  <c r="C1424" i="8"/>
  <c r="C1425" i="8"/>
  <c r="C1426" i="8"/>
  <c r="C1427" i="8"/>
  <c r="C1428" i="8"/>
  <c r="C1429" i="8"/>
  <c r="C1430" i="8"/>
  <c r="C1431" i="8"/>
  <c r="C1432" i="8"/>
  <c r="C1433" i="8"/>
  <c r="C1434" i="8"/>
  <c r="C1435" i="8"/>
  <c r="C1436" i="8"/>
  <c r="C1437" i="8"/>
  <c r="C1438" i="8"/>
  <c r="C1439" i="8"/>
  <c r="C1440" i="8"/>
  <c r="C1441" i="8"/>
  <c r="C1442" i="8"/>
  <c r="C1443" i="8"/>
  <c r="C1444" i="8"/>
  <c r="C1445" i="8"/>
  <c r="C1446" i="8"/>
  <c r="C1447" i="8"/>
  <c r="C1448" i="8"/>
  <c r="C1449" i="8"/>
  <c r="C1450" i="8"/>
  <c r="C1451" i="8"/>
  <c r="C1452" i="8"/>
  <c r="C1453" i="8"/>
  <c r="C1454" i="8"/>
  <c r="C1455" i="8"/>
  <c r="C1456" i="8"/>
  <c r="C1457" i="8"/>
  <c r="C1458" i="8"/>
  <c r="C1459" i="8"/>
  <c r="C1460" i="8"/>
  <c r="C1461" i="8"/>
  <c r="C1462" i="8"/>
  <c r="C1463" i="8"/>
  <c r="C1464" i="8"/>
  <c r="C1465" i="8"/>
  <c r="C1466" i="8"/>
  <c r="C1467" i="8"/>
  <c r="C1468" i="8"/>
  <c r="C1469" i="8"/>
  <c r="C1470" i="8"/>
  <c r="C1471" i="8"/>
  <c r="C1472" i="8"/>
  <c r="C1473" i="8"/>
  <c r="C1474" i="8"/>
  <c r="C1475" i="8"/>
  <c r="C1476" i="8"/>
  <c r="C1477" i="8"/>
  <c r="C1478" i="8"/>
  <c r="C1479" i="8"/>
  <c r="C1480" i="8"/>
  <c r="C1481" i="8"/>
  <c r="C1482" i="8"/>
  <c r="C1483" i="8"/>
  <c r="C1484" i="8"/>
  <c r="C1485" i="8"/>
  <c r="C1486" i="8"/>
  <c r="C1487" i="8"/>
  <c r="C1488" i="8"/>
  <c r="C1489" i="8"/>
  <c r="C1490" i="8"/>
  <c r="C1491" i="8"/>
  <c r="C1492" i="8"/>
  <c r="C1493" i="8"/>
  <c r="C1494" i="8"/>
  <c r="C1495" i="8"/>
  <c r="C1496" i="8"/>
  <c r="C1497" i="8"/>
  <c r="C1498" i="8"/>
  <c r="C1499" i="8"/>
  <c r="C1500" i="8"/>
  <c r="C1501" i="8"/>
  <c r="C1502" i="8"/>
  <c r="C1503" i="8"/>
  <c r="C1504" i="8"/>
  <c r="C1505" i="8"/>
  <c r="C1506" i="8"/>
  <c r="C1507" i="8"/>
  <c r="C1508" i="8"/>
  <c r="C1509" i="8"/>
  <c r="C1510" i="8"/>
  <c r="C1511" i="8"/>
  <c r="C1512" i="8"/>
  <c r="C1513" i="8"/>
  <c r="C1514" i="8"/>
  <c r="C1515" i="8"/>
  <c r="C1516" i="8"/>
  <c r="C1517" i="8"/>
  <c r="C1518" i="8"/>
  <c r="C1519" i="8"/>
  <c r="C1520" i="8"/>
  <c r="C1521" i="8"/>
  <c r="C1522" i="8"/>
  <c r="C1523" i="8"/>
  <c r="C1524" i="8"/>
  <c r="C1525" i="8"/>
  <c r="C1526" i="8"/>
  <c r="C1527" i="8"/>
  <c r="C1528" i="8"/>
  <c r="C1529" i="8"/>
  <c r="C1530" i="8"/>
  <c r="C1531" i="8"/>
  <c r="C1532" i="8"/>
  <c r="C1533" i="8"/>
  <c r="C1534" i="8"/>
  <c r="C1535" i="8"/>
  <c r="C1536" i="8"/>
  <c r="C1537" i="8"/>
  <c r="C1538" i="8"/>
  <c r="C1539" i="8"/>
  <c r="C1540" i="8"/>
  <c r="C1541" i="8"/>
  <c r="C1542" i="8"/>
  <c r="C1543" i="8"/>
  <c r="C1544" i="8"/>
  <c r="C1545" i="8"/>
  <c r="C1546" i="8"/>
  <c r="C1547" i="8"/>
  <c r="C1548" i="8"/>
  <c r="C1549" i="8"/>
  <c r="C1550" i="8"/>
  <c r="C1551" i="8"/>
  <c r="C1552" i="8"/>
  <c r="C1553" i="8"/>
  <c r="C1554" i="8"/>
  <c r="C1555" i="8"/>
  <c r="C1556" i="8"/>
  <c r="C1557" i="8"/>
  <c r="C1558" i="8"/>
  <c r="C1559" i="8"/>
  <c r="C1560" i="8"/>
  <c r="C1561" i="8"/>
  <c r="C1562" i="8"/>
  <c r="C1563" i="8"/>
  <c r="C1564" i="8"/>
  <c r="C1565" i="8"/>
  <c r="C1566" i="8"/>
  <c r="C1567" i="8"/>
  <c r="C1568" i="8"/>
  <c r="C1569" i="8"/>
  <c r="C1570" i="8"/>
  <c r="C1571" i="8"/>
  <c r="C1572" i="8"/>
  <c r="C1573" i="8"/>
  <c r="C1574" i="8"/>
  <c r="C1575" i="8"/>
  <c r="C1576" i="8"/>
  <c r="C1577" i="8"/>
  <c r="C1578" i="8"/>
  <c r="C1579" i="8"/>
  <c r="C1580" i="8"/>
  <c r="C1581" i="8"/>
  <c r="C1582" i="8"/>
  <c r="C1583" i="8"/>
  <c r="C1584" i="8"/>
  <c r="C1585" i="8"/>
  <c r="C1586" i="8"/>
  <c r="C1587" i="8"/>
  <c r="C1588" i="8"/>
  <c r="C1589" i="8"/>
  <c r="C1590" i="8"/>
  <c r="C1591" i="8"/>
  <c r="C1592" i="8"/>
  <c r="C1593" i="8"/>
  <c r="C1594" i="8"/>
  <c r="C1595" i="8"/>
  <c r="C1596" i="8"/>
  <c r="C1597" i="8"/>
  <c r="C1598" i="8"/>
  <c r="C1599" i="8"/>
  <c r="C1600" i="8"/>
  <c r="C1601" i="8"/>
  <c r="C1602" i="8"/>
  <c r="C1603" i="8"/>
  <c r="C1604" i="8"/>
  <c r="C1605" i="8"/>
  <c r="C1606" i="8"/>
  <c r="C1607" i="8"/>
  <c r="C1608" i="8"/>
  <c r="C1609" i="8"/>
  <c r="C1610" i="8"/>
  <c r="C1611" i="8"/>
  <c r="C1612" i="8"/>
  <c r="C1613" i="8"/>
  <c r="C1614" i="8"/>
  <c r="C1615" i="8"/>
  <c r="C1616" i="8"/>
  <c r="C1617" i="8"/>
  <c r="C1618" i="8"/>
  <c r="C1619" i="8"/>
  <c r="C1620" i="8"/>
  <c r="C1621" i="8"/>
  <c r="C1622" i="8"/>
  <c r="C1623" i="8"/>
  <c r="C1624" i="8"/>
  <c r="C1625" i="8"/>
  <c r="C1626" i="8"/>
  <c r="C1627" i="8"/>
  <c r="C1628" i="8"/>
  <c r="C1629" i="8"/>
  <c r="C1630" i="8"/>
  <c r="C1631" i="8"/>
  <c r="C1632" i="8"/>
  <c r="C1633" i="8"/>
  <c r="C1634" i="8"/>
  <c r="C1635" i="8"/>
  <c r="C1636" i="8"/>
  <c r="C1637" i="8"/>
  <c r="C1638" i="8"/>
  <c r="C1639" i="8"/>
  <c r="C1640" i="8"/>
  <c r="C1641" i="8"/>
  <c r="C1642" i="8"/>
  <c r="C1643" i="8"/>
  <c r="C1644" i="8"/>
  <c r="C1645" i="8"/>
  <c r="C1646" i="8"/>
  <c r="C1647" i="8"/>
  <c r="C1648" i="8"/>
  <c r="C1649" i="8"/>
  <c r="C1650" i="8"/>
  <c r="C1651" i="8"/>
  <c r="C1652" i="8"/>
  <c r="C1653" i="8"/>
  <c r="C1654" i="8"/>
  <c r="C1655" i="8"/>
  <c r="C1656" i="8"/>
  <c r="C1657" i="8"/>
  <c r="C1658" i="8"/>
  <c r="C1659" i="8"/>
  <c r="C1660" i="8"/>
  <c r="C1661" i="8"/>
  <c r="C1662" i="8"/>
  <c r="C1663" i="8"/>
  <c r="C1664" i="8"/>
  <c r="C1665" i="8"/>
  <c r="C1666" i="8"/>
  <c r="C1667" i="8"/>
  <c r="C1668" i="8"/>
  <c r="C1669" i="8"/>
  <c r="C1670" i="8"/>
  <c r="C1671" i="8"/>
  <c r="C1672" i="8"/>
  <c r="C1673" i="8"/>
  <c r="C1674" i="8"/>
  <c r="C1675" i="8"/>
  <c r="C1676" i="8"/>
  <c r="C1677" i="8"/>
  <c r="C1678" i="8"/>
  <c r="C1679" i="8"/>
  <c r="C1680" i="8"/>
  <c r="C1681" i="8"/>
  <c r="C1682" i="8"/>
  <c r="C1683" i="8"/>
  <c r="C1684" i="8"/>
  <c r="C1685" i="8"/>
  <c r="C1686" i="8"/>
  <c r="C1687" i="8"/>
  <c r="C1688" i="8"/>
  <c r="C1689" i="8"/>
  <c r="C1690" i="8"/>
  <c r="C1691" i="8"/>
  <c r="C1692" i="8"/>
  <c r="C1693" i="8"/>
  <c r="C1694" i="8"/>
  <c r="C1695" i="8"/>
  <c r="C1696" i="8"/>
  <c r="C1697" i="8"/>
  <c r="C1698" i="8"/>
  <c r="C1699" i="8"/>
  <c r="C1700" i="8"/>
  <c r="C1701" i="8"/>
  <c r="C1702" i="8"/>
  <c r="C1703" i="8"/>
  <c r="C1704" i="8"/>
  <c r="C1705" i="8"/>
  <c r="C1706" i="8"/>
  <c r="C1707" i="8"/>
  <c r="C1708" i="8"/>
  <c r="C1709" i="8"/>
  <c r="C1710" i="8"/>
  <c r="C1711" i="8"/>
  <c r="C1712" i="8"/>
  <c r="C1713" i="8"/>
  <c r="C1714" i="8"/>
  <c r="C1715" i="8"/>
  <c r="C1716" i="8"/>
  <c r="C1717" i="8"/>
  <c r="C1718" i="8"/>
  <c r="C1719" i="8"/>
  <c r="C1720" i="8"/>
  <c r="C1721" i="8"/>
  <c r="C1722" i="8"/>
  <c r="C1723" i="8"/>
  <c r="C1724" i="8"/>
  <c r="C1725" i="8"/>
  <c r="C1726" i="8"/>
  <c r="C1727" i="8"/>
  <c r="C1728" i="8"/>
  <c r="C1729" i="8"/>
  <c r="C1730" i="8"/>
  <c r="C1731" i="8"/>
  <c r="C1732" i="8"/>
  <c r="C1733" i="8"/>
  <c r="C1734" i="8"/>
  <c r="C1735" i="8"/>
  <c r="C1736" i="8"/>
  <c r="C1737" i="8"/>
  <c r="C1738" i="8"/>
  <c r="C1739" i="8"/>
  <c r="C1740" i="8"/>
  <c r="C1741" i="8"/>
  <c r="C1742" i="8"/>
  <c r="C1743" i="8"/>
  <c r="C1744" i="8"/>
  <c r="C1745" i="8"/>
  <c r="C1746" i="8"/>
  <c r="C1747" i="8"/>
  <c r="C1748" i="8"/>
  <c r="C1749" i="8"/>
  <c r="C1750" i="8"/>
  <c r="C1751" i="8"/>
  <c r="C1752" i="8"/>
  <c r="C1753" i="8"/>
  <c r="C1754" i="8"/>
  <c r="C1755" i="8"/>
  <c r="C1756" i="8"/>
  <c r="C1757" i="8"/>
  <c r="C1758" i="8"/>
  <c r="C1759" i="8"/>
  <c r="C1760" i="8"/>
  <c r="C1761" i="8"/>
  <c r="C1762" i="8"/>
  <c r="C1763" i="8"/>
  <c r="C1764" i="8"/>
  <c r="C1765" i="8"/>
  <c r="C1766" i="8"/>
  <c r="C1767" i="8"/>
  <c r="C1768" i="8"/>
  <c r="C1769" i="8"/>
  <c r="C1770" i="8"/>
  <c r="C1771" i="8"/>
  <c r="C1772" i="8"/>
  <c r="C1773" i="8"/>
  <c r="C1774" i="8"/>
  <c r="C1775" i="8"/>
  <c r="C1776" i="8"/>
  <c r="C1777" i="8"/>
  <c r="C1778" i="8"/>
  <c r="C1779" i="8"/>
  <c r="C1780" i="8"/>
  <c r="C1781" i="8"/>
  <c r="C1782" i="8"/>
  <c r="C1783" i="8"/>
  <c r="C1784" i="8"/>
  <c r="C1785" i="8"/>
  <c r="C1786" i="8"/>
  <c r="C1787" i="8"/>
  <c r="C1788" i="8"/>
  <c r="C1789" i="8"/>
  <c r="C1790" i="8"/>
  <c r="C1791" i="8"/>
  <c r="C1792" i="8"/>
  <c r="C1793" i="8"/>
  <c r="C1794" i="8"/>
  <c r="C1795" i="8"/>
  <c r="C1796" i="8"/>
  <c r="C1797" i="8"/>
  <c r="C1798" i="8"/>
  <c r="C1799" i="8"/>
  <c r="C1800" i="8"/>
  <c r="C1801" i="8"/>
  <c r="C1802" i="8"/>
  <c r="C1803" i="8"/>
  <c r="C1804" i="8"/>
  <c r="C1805" i="8"/>
  <c r="C1806" i="8"/>
  <c r="C1807" i="8"/>
  <c r="C1808" i="8"/>
  <c r="C1809" i="8"/>
  <c r="C1810" i="8"/>
  <c r="C1811" i="8"/>
  <c r="C1812" i="8"/>
  <c r="C1813" i="8"/>
  <c r="C1814" i="8"/>
  <c r="C1815" i="8"/>
  <c r="C1816" i="8"/>
  <c r="C1817" i="8"/>
  <c r="C1818" i="8"/>
  <c r="C1819" i="8"/>
  <c r="C1820" i="8"/>
  <c r="C1821" i="8"/>
  <c r="C1822" i="8"/>
  <c r="C1823" i="8"/>
  <c r="C1824" i="8"/>
  <c r="C1825" i="8"/>
  <c r="C1826" i="8"/>
  <c r="C1827" i="8"/>
  <c r="C1828" i="8"/>
  <c r="C1829" i="8"/>
  <c r="C1830" i="8"/>
  <c r="C1831" i="8"/>
  <c r="C1832" i="8"/>
  <c r="C1833" i="8"/>
  <c r="C1834" i="8"/>
  <c r="C1835" i="8"/>
  <c r="C1836" i="8"/>
  <c r="C1837" i="8"/>
  <c r="C1838" i="8"/>
  <c r="C1839" i="8"/>
  <c r="C1840" i="8"/>
  <c r="C1841" i="8"/>
  <c r="C1842" i="8"/>
  <c r="C1843" i="8"/>
  <c r="C1844" i="8"/>
  <c r="C1845" i="8"/>
  <c r="C1846" i="8"/>
  <c r="C1847" i="8"/>
  <c r="C1848" i="8"/>
  <c r="C1849" i="8"/>
  <c r="C1850" i="8"/>
  <c r="C1851" i="8"/>
  <c r="C1852" i="8"/>
  <c r="C1853" i="8"/>
  <c r="C1854" i="8"/>
  <c r="C1855" i="8"/>
  <c r="C1856" i="8"/>
  <c r="C1857" i="8"/>
  <c r="C1858" i="8"/>
  <c r="C1859" i="8"/>
  <c r="C1860" i="8"/>
  <c r="C1861" i="8"/>
  <c r="C1862" i="8"/>
  <c r="C1863" i="8"/>
  <c r="C1864" i="8"/>
  <c r="C1865" i="8"/>
  <c r="C1866" i="8"/>
  <c r="C1867" i="8"/>
  <c r="C1868" i="8"/>
  <c r="C1869" i="8"/>
  <c r="C1870" i="8"/>
  <c r="C1871" i="8"/>
  <c r="C1872" i="8"/>
  <c r="C1873" i="8"/>
  <c r="C1874" i="8"/>
  <c r="C1875" i="8"/>
  <c r="C1876" i="8"/>
  <c r="C1877" i="8"/>
  <c r="C1878" i="8"/>
  <c r="C1879" i="8"/>
  <c r="C1880" i="8"/>
  <c r="C1881" i="8"/>
  <c r="C1882" i="8"/>
  <c r="C1883" i="8"/>
  <c r="C1884" i="8"/>
  <c r="C1885" i="8"/>
  <c r="C1886" i="8"/>
  <c r="C1887" i="8"/>
  <c r="C1888" i="8"/>
  <c r="C1889" i="8"/>
  <c r="C1890" i="8"/>
  <c r="C1891" i="8"/>
  <c r="C1892" i="8"/>
  <c r="C1893" i="8"/>
  <c r="C1894" i="8"/>
  <c r="C1895" i="8"/>
  <c r="C1896" i="8"/>
  <c r="C1897" i="8"/>
  <c r="C1898" i="8"/>
  <c r="C1899" i="8"/>
  <c r="C1900" i="8"/>
  <c r="C1901" i="8"/>
  <c r="C1902" i="8"/>
  <c r="C1903" i="8"/>
  <c r="C1904" i="8"/>
  <c r="C1905" i="8"/>
  <c r="C1906" i="8"/>
  <c r="C1907" i="8"/>
  <c r="C1908" i="8"/>
  <c r="C1909" i="8"/>
  <c r="C1910" i="8"/>
  <c r="C1911" i="8"/>
  <c r="C1912" i="8"/>
  <c r="C1913" i="8"/>
  <c r="C1914" i="8"/>
  <c r="C1915" i="8"/>
  <c r="C1916" i="8"/>
  <c r="C1917" i="8"/>
  <c r="C1918" i="8"/>
  <c r="C1919" i="8"/>
  <c r="C1920" i="8"/>
  <c r="C1921" i="8"/>
  <c r="C1922" i="8"/>
  <c r="C1923" i="8"/>
  <c r="C1924" i="8"/>
  <c r="C1925" i="8"/>
  <c r="C1926" i="8"/>
  <c r="C1927" i="8"/>
  <c r="C1928" i="8"/>
  <c r="C1929" i="8"/>
  <c r="C1930" i="8"/>
  <c r="C1931" i="8"/>
  <c r="C1932" i="8"/>
  <c r="C1933" i="8"/>
  <c r="C1934" i="8"/>
  <c r="C1935" i="8"/>
  <c r="C1936" i="8"/>
  <c r="C1937" i="8"/>
  <c r="C1938" i="8"/>
  <c r="C1939" i="8"/>
  <c r="C1940" i="8"/>
  <c r="C1941" i="8"/>
  <c r="C1942" i="8"/>
  <c r="C1943" i="8"/>
  <c r="C1944" i="8"/>
  <c r="C1945" i="8"/>
  <c r="C1946" i="8"/>
  <c r="C1947" i="8"/>
  <c r="C1948" i="8"/>
  <c r="C1949" i="8"/>
  <c r="C1950" i="8"/>
  <c r="C1951" i="8"/>
  <c r="C1952" i="8"/>
  <c r="C1953" i="8"/>
  <c r="C1954" i="8"/>
  <c r="C1955" i="8"/>
  <c r="C1956" i="8"/>
  <c r="C1957" i="8"/>
  <c r="C1958" i="8"/>
  <c r="C1959" i="8"/>
  <c r="C1960" i="8"/>
  <c r="C1961" i="8"/>
  <c r="C1962" i="8"/>
  <c r="C1963" i="8"/>
  <c r="C1964" i="8"/>
  <c r="C1965" i="8"/>
  <c r="C1966" i="8"/>
  <c r="C1967" i="8"/>
  <c r="C1968" i="8"/>
  <c r="C1969" i="8"/>
  <c r="C1970" i="8"/>
  <c r="C1971" i="8"/>
  <c r="C1972" i="8"/>
  <c r="C1973" i="8"/>
  <c r="C1974" i="8"/>
  <c r="C1975" i="8"/>
  <c r="C1976" i="8"/>
  <c r="C1977" i="8"/>
  <c r="C1978" i="8"/>
  <c r="C1979" i="8"/>
  <c r="C1980" i="8"/>
  <c r="C1981" i="8"/>
  <c r="C1982" i="8"/>
  <c r="C1983" i="8"/>
  <c r="C1984" i="8"/>
  <c r="C1985" i="8"/>
  <c r="C1986" i="8"/>
  <c r="C1987" i="8"/>
  <c r="C1988" i="8"/>
  <c r="C1989" i="8"/>
  <c r="C1990" i="8"/>
  <c r="C1991" i="8"/>
  <c r="C1992" i="8"/>
  <c r="C1993" i="8"/>
  <c r="C1994" i="8"/>
  <c r="C1995" i="8"/>
  <c r="C1996" i="8"/>
  <c r="C1997" i="8"/>
  <c r="C1998" i="8"/>
  <c r="C1999" i="8"/>
  <c r="C2000" i="8"/>
  <c r="C2001" i="8"/>
  <c r="C2002" i="8"/>
  <c r="C2003" i="8"/>
  <c r="C2004" i="8"/>
  <c r="C2005" i="8"/>
  <c r="C2006" i="8"/>
  <c r="C2007" i="8"/>
  <c r="C2008" i="8"/>
  <c r="C2009" i="8"/>
  <c r="C2010" i="8"/>
  <c r="C2011" i="8"/>
  <c r="C2012" i="8"/>
  <c r="C2013" i="8"/>
  <c r="C2014" i="8"/>
  <c r="C2015" i="8"/>
  <c r="C2016" i="8"/>
  <c r="C2017" i="8"/>
  <c r="C2018" i="8"/>
  <c r="C2019" i="8"/>
  <c r="C2020" i="8"/>
  <c r="C2021" i="8"/>
  <c r="C2022" i="8"/>
  <c r="C2023" i="8"/>
  <c r="C2024" i="8"/>
  <c r="C2025" i="8"/>
  <c r="C2026" i="8"/>
  <c r="C2027" i="8"/>
  <c r="C2028" i="8"/>
  <c r="C2029" i="8"/>
  <c r="C2030" i="8"/>
  <c r="C2031" i="8"/>
  <c r="C2032" i="8"/>
  <c r="C2033" i="8"/>
  <c r="C2034" i="8"/>
  <c r="C2035" i="8"/>
  <c r="C2036" i="8"/>
  <c r="C2037" i="8"/>
  <c r="C2038" i="8"/>
  <c r="C2039" i="8"/>
  <c r="C2040" i="8"/>
  <c r="C2041" i="8"/>
  <c r="C2042" i="8"/>
  <c r="C2043" i="8"/>
  <c r="C2044" i="8"/>
  <c r="C2045" i="8"/>
  <c r="C2046" i="8"/>
  <c r="C2047" i="8"/>
  <c r="C2048" i="8"/>
  <c r="C2049" i="8"/>
  <c r="C2050" i="8"/>
  <c r="C2051" i="8"/>
  <c r="C2052" i="8"/>
  <c r="C2053" i="8"/>
  <c r="C2054" i="8"/>
  <c r="C2055" i="8"/>
  <c r="C2056" i="8"/>
  <c r="C2057" i="8"/>
  <c r="C2058" i="8"/>
  <c r="C2059" i="8"/>
  <c r="C2060" i="8"/>
  <c r="C2061" i="8"/>
  <c r="C2062" i="8"/>
  <c r="C2063" i="8"/>
  <c r="C2064" i="8"/>
  <c r="C2065" i="8"/>
  <c r="C2066" i="8"/>
  <c r="C2067" i="8"/>
  <c r="C2068" i="8"/>
  <c r="C2069" i="8"/>
  <c r="C2070" i="8"/>
  <c r="C2071" i="8"/>
  <c r="C2072" i="8"/>
  <c r="C2073" i="8"/>
  <c r="C2074" i="8"/>
  <c r="C2075" i="8"/>
  <c r="C2076" i="8"/>
  <c r="C2077" i="8"/>
  <c r="C2078" i="8"/>
  <c r="C2079" i="8"/>
  <c r="C2080" i="8"/>
  <c r="C2081" i="8"/>
  <c r="C2082" i="8"/>
  <c r="C2083" i="8"/>
  <c r="C2084" i="8"/>
  <c r="C2085" i="8"/>
  <c r="C2086" i="8"/>
  <c r="C2087" i="8"/>
  <c r="C2088" i="8"/>
  <c r="C2089" i="8"/>
  <c r="C2090" i="8"/>
  <c r="C2091" i="8"/>
  <c r="C2092" i="8"/>
  <c r="C2093" i="8"/>
  <c r="C2094" i="8"/>
  <c r="C2095" i="8"/>
  <c r="C2096" i="8"/>
  <c r="C2097" i="8"/>
  <c r="C2098" i="8"/>
  <c r="C2099" i="8"/>
  <c r="C2100" i="8"/>
  <c r="C2101" i="8"/>
  <c r="C2102" i="8"/>
  <c r="C2103" i="8"/>
  <c r="C2104" i="8"/>
  <c r="C2105" i="8"/>
  <c r="C2106" i="8"/>
  <c r="C2107" i="8"/>
  <c r="C2108" i="8"/>
  <c r="C2109" i="8"/>
  <c r="C2110" i="8"/>
  <c r="C2111" i="8"/>
  <c r="C2112" i="8"/>
  <c r="C2113" i="8"/>
  <c r="C2114" i="8"/>
  <c r="C2115" i="8"/>
  <c r="C2116" i="8"/>
  <c r="C2117" i="8"/>
  <c r="C2118" i="8"/>
  <c r="C2119" i="8"/>
  <c r="C2120" i="8"/>
  <c r="C2121" i="8"/>
  <c r="C2122" i="8"/>
  <c r="C2123" i="8"/>
  <c r="C2124" i="8"/>
  <c r="C2125" i="8"/>
  <c r="C2126" i="8"/>
  <c r="C2127" i="8"/>
  <c r="C2128" i="8"/>
  <c r="C2129" i="8"/>
  <c r="C2130" i="8"/>
  <c r="C2131" i="8"/>
  <c r="C2132" i="8"/>
  <c r="C2133" i="8"/>
  <c r="C2134" i="8"/>
  <c r="C2135" i="8"/>
  <c r="C2136" i="8"/>
  <c r="C2137" i="8"/>
  <c r="C2138" i="8"/>
  <c r="C2139" i="8"/>
  <c r="C2140" i="8"/>
  <c r="C2141" i="8"/>
  <c r="C2142" i="8"/>
  <c r="C2143" i="8"/>
  <c r="C2144" i="8"/>
  <c r="C2145" i="8"/>
  <c r="C2146" i="8"/>
  <c r="C2147" i="8"/>
  <c r="C2148" i="8"/>
  <c r="C2149" i="8"/>
  <c r="C2150" i="8"/>
  <c r="C2151" i="8"/>
  <c r="C2152" i="8"/>
  <c r="C2153" i="8"/>
  <c r="C2154" i="8"/>
  <c r="C2155" i="8"/>
  <c r="C2156" i="8"/>
  <c r="C2157" i="8"/>
  <c r="C2158" i="8"/>
  <c r="C2159" i="8"/>
  <c r="C2160" i="8"/>
  <c r="C2161" i="8"/>
  <c r="C2162" i="8"/>
  <c r="C2163" i="8"/>
  <c r="C2164" i="8"/>
  <c r="C2165" i="8"/>
  <c r="C2166" i="8"/>
  <c r="C2167" i="8"/>
  <c r="C2168" i="8"/>
  <c r="C2169" i="8"/>
  <c r="C2170" i="8"/>
  <c r="C2171" i="8"/>
  <c r="C2172" i="8"/>
  <c r="C2173" i="8"/>
  <c r="C2174" i="8"/>
  <c r="C2175" i="8"/>
  <c r="C2176" i="8"/>
  <c r="C2177" i="8"/>
  <c r="C2178" i="8"/>
  <c r="C2179" i="8"/>
  <c r="C2180" i="8"/>
  <c r="C2181" i="8"/>
  <c r="C2182" i="8"/>
  <c r="C2183" i="8"/>
  <c r="C2184" i="8"/>
  <c r="C2185" i="8"/>
  <c r="C2186" i="8"/>
  <c r="C2187" i="8"/>
  <c r="C2188" i="8"/>
  <c r="C2189" i="8"/>
  <c r="C2190" i="8"/>
  <c r="C2191" i="8"/>
  <c r="C2192" i="8"/>
  <c r="C2193" i="8"/>
  <c r="C2194" i="8"/>
  <c r="C2195" i="8"/>
  <c r="C2196" i="8"/>
  <c r="C2197" i="8"/>
  <c r="C2198" i="8"/>
  <c r="C2199" i="8"/>
  <c r="C2200" i="8"/>
  <c r="C2201" i="8"/>
  <c r="C2202" i="8"/>
  <c r="C2203" i="8"/>
  <c r="C2204" i="8"/>
  <c r="C2205" i="8"/>
  <c r="C2206" i="8"/>
  <c r="C2207" i="8"/>
  <c r="C2208" i="8"/>
  <c r="C2209" i="8"/>
  <c r="C2210" i="8"/>
  <c r="C2211" i="8"/>
  <c r="C2212" i="8"/>
  <c r="C2213" i="8"/>
  <c r="C2214" i="8"/>
  <c r="C2215" i="8"/>
  <c r="C2216" i="8"/>
  <c r="C2217" i="8"/>
  <c r="C2218" i="8"/>
  <c r="C2219" i="8"/>
  <c r="C2220" i="8"/>
  <c r="C2221" i="8"/>
  <c r="C2222" i="8"/>
  <c r="C2223" i="8"/>
  <c r="C2224" i="8"/>
  <c r="C2225" i="8"/>
  <c r="C2226" i="8"/>
  <c r="C2227" i="8"/>
  <c r="C2228" i="8"/>
  <c r="C2229" i="8"/>
  <c r="C2230" i="8"/>
  <c r="C2231" i="8"/>
  <c r="C2232" i="8"/>
  <c r="C2233" i="8"/>
  <c r="C2234" i="8"/>
  <c r="C2235" i="8"/>
  <c r="C2236" i="8"/>
  <c r="C2237" i="8"/>
  <c r="C2238" i="8"/>
  <c r="C2239" i="8"/>
  <c r="C2240" i="8"/>
  <c r="C2241" i="8"/>
  <c r="C2242" i="8"/>
  <c r="C2243" i="8"/>
  <c r="C2244" i="8"/>
  <c r="C2245" i="8"/>
  <c r="C2246" i="8"/>
  <c r="C2247" i="8"/>
  <c r="C2248" i="8"/>
  <c r="C2249" i="8"/>
  <c r="C2250" i="8"/>
  <c r="C2251" i="8"/>
  <c r="C2252" i="8"/>
  <c r="C2253" i="8"/>
  <c r="C2254" i="8"/>
  <c r="C2255" i="8"/>
  <c r="C2256" i="8"/>
  <c r="C2257" i="8"/>
  <c r="C2258" i="8"/>
  <c r="C2259" i="8"/>
  <c r="C2260" i="8"/>
  <c r="C2261" i="8"/>
  <c r="C2262" i="8"/>
  <c r="C2263" i="8"/>
  <c r="C2264" i="8"/>
  <c r="C2265" i="8"/>
  <c r="C2266" i="8"/>
  <c r="C2267" i="8"/>
  <c r="C2268" i="8"/>
  <c r="C2269" i="8"/>
  <c r="C2270" i="8"/>
  <c r="C2271" i="8"/>
  <c r="C2272" i="8"/>
  <c r="C2273" i="8"/>
  <c r="C2274" i="8"/>
  <c r="C2275" i="8"/>
  <c r="C2276" i="8"/>
  <c r="C2277" i="8"/>
  <c r="C2278" i="8"/>
  <c r="C2279" i="8"/>
  <c r="C2280" i="8"/>
  <c r="C2281" i="8"/>
  <c r="C2282" i="8"/>
  <c r="C2283" i="8"/>
  <c r="C2284" i="8"/>
  <c r="C2285" i="8"/>
  <c r="C2286" i="8"/>
  <c r="C2287" i="8"/>
  <c r="C2288" i="8"/>
  <c r="C2289" i="8"/>
  <c r="C2290" i="8"/>
  <c r="C2291" i="8"/>
  <c r="C2292" i="8"/>
  <c r="C2293" i="8"/>
  <c r="C2294" i="8"/>
  <c r="C2295" i="8"/>
  <c r="C2296" i="8"/>
  <c r="C2297" i="8"/>
  <c r="C2298" i="8"/>
  <c r="C2299" i="8"/>
  <c r="C2300" i="8"/>
  <c r="C2301" i="8"/>
  <c r="C2302" i="8"/>
  <c r="C2303" i="8"/>
  <c r="C2304" i="8"/>
  <c r="C2305" i="8"/>
  <c r="C2306" i="8"/>
  <c r="C2307" i="8"/>
  <c r="C2308" i="8"/>
  <c r="C2309" i="8"/>
  <c r="C2310" i="8"/>
  <c r="C2311" i="8"/>
  <c r="C2312" i="8"/>
  <c r="C2313" i="8"/>
  <c r="C2314" i="8"/>
  <c r="C2315" i="8"/>
  <c r="C2316" i="8"/>
  <c r="C2317" i="8"/>
  <c r="C2318" i="8"/>
  <c r="C2319" i="8"/>
  <c r="C2320" i="8"/>
  <c r="C2321" i="8"/>
  <c r="C2322" i="8"/>
  <c r="C2323" i="8"/>
  <c r="C2324" i="8"/>
  <c r="C2325" i="8"/>
  <c r="C2326" i="8"/>
  <c r="C2327" i="8"/>
  <c r="C2328" i="8"/>
  <c r="C2329" i="8"/>
  <c r="C2330" i="8"/>
  <c r="C2331" i="8"/>
  <c r="C2332" i="8"/>
  <c r="C2333" i="8"/>
  <c r="C2334" i="8"/>
  <c r="C2335" i="8"/>
  <c r="C2336" i="8"/>
  <c r="C2337" i="8"/>
  <c r="C2338" i="8"/>
  <c r="C2339" i="8"/>
  <c r="C2340" i="8"/>
  <c r="C2341" i="8"/>
  <c r="C2342" i="8"/>
  <c r="C2343" i="8"/>
  <c r="C2344" i="8"/>
  <c r="C2345" i="8"/>
  <c r="C2346" i="8"/>
  <c r="C2347" i="8"/>
  <c r="C2348" i="8"/>
  <c r="C2349" i="8"/>
  <c r="C2350" i="8"/>
  <c r="C2351" i="8"/>
  <c r="C2352" i="8"/>
  <c r="C2353" i="8"/>
  <c r="C2354" i="8"/>
  <c r="C2355" i="8"/>
  <c r="C2356" i="8"/>
  <c r="C2357" i="8"/>
  <c r="C2358" i="8"/>
  <c r="C2359" i="8"/>
  <c r="C2360" i="8"/>
  <c r="C2361" i="8"/>
  <c r="C2362" i="8"/>
  <c r="C2363" i="8"/>
  <c r="C2364" i="8"/>
  <c r="C2365" i="8"/>
  <c r="C2366" i="8"/>
  <c r="C2367" i="8"/>
  <c r="C2368" i="8"/>
  <c r="C2369" i="8"/>
  <c r="C2370" i="8"/>
  <c r="C2371" i="8"/>
  <c r="C2372" i="8"/>
  <c r="C2373" i="8"/>
  <c r="C2374" i="8"/>
  <c r="C2375" i="8"/>
  <c r="C2376" i="8"/>
  <c r="C2377" i="8"/>
  <c r="C2378" i="8"/>
  <c r="C2379" i="8"/>
  <c r="C2380" i="8"/>
  <c r="C2381" i="8"/>
  <c r="C2382" i="8"/>
  <c r="C2383" i="8"/>
  <c r="C2384" i="8"/>
  <c r="C2385" i="8"/>
  <c r="C2386" i="8"/>
  <c r="C2387" i="8"/>
  <c r="C2388" i="8"/>
  <c r="C2389" i="8"/>
  <c r="C2390" i="8"/>
  <c r="C2391" i="8"/>
  <c r="C2392" i="8"/>
  <c r="C2393" i="8"/>
  <c r="C2394" i="8"/>
  <c r="C2395" i="8"/>
  <c r="C2396" i="8"/>
  <c r="C2397" i="8"/>
  <c r="C2398" i="8"/>
  <c r="C2399" i="8"/>
  <c r="C2400" i="8"/>
  <c r="C2401" i="8"/>
  <c r="C2402" i="8"/>
  <c r="C2403" i="8"/>
  <c r="C2404" i="8"/>
  <c r="C2405" i="8"/>
  <c r="C2406" i="8"/>
  <c r="C2407" i="8"/>
  <c r="C2408" i="8"/>
  <c r="C2409" i="8"/>
  <c r="C2410" i="8"/>
  <c r="C2411" i="8"/>
  <c r="C2412" i="8"/>
  <c r="C2413" i="8"/>
  <c r="C2414" i="8"/>
  <c r="C2415" i="8"/>
  <c r="C2416" i="8"/>
  <c r="C2417" i="8"/>
  <c r="C2418" i="8"/>
  <c r="C2419" i="8"/>
  <c r="C2420" i="8"/>
  <c r="C2421" i="8"/>
  <c r="C2422" i="8"/>
  <c r="C2423" i="8"/>
  <c r="C2424" i="8"/>
  <c r="C2425" i="8"/>
  <c r="C2426" i="8"/>
  <c r="C2427" i="8"/>
  <c r="C2428" i="8"/>
  <c r="C2429" i="8"/>
  <c r="C2430" i="8"/>
  <c r="C2431" i="8"/>
  <c r="C2432" i="8"/>
  <c r="C2433" i="8"/>
  <c r="C2434" i="8"/>
  <c r="C2435" i="8"/>
  <c r="C2436" i="8"/>
  <c r="C2437" i="8"/>
  <c r="C2438" i="8"/>
  <c r="C2439" i="8"/>
  <c r="C2440" i="8"/>
  <c r="C2441" i="8"/>
  <c r="C2442" i="8"/>
  <c r="C2443" i="8"/>
  <c r="C2444" i="8"/>
  <c r="C2445" i="8"/>
  <c r="C2446" i="8"/>
  <c r="C2447" i="8"/>
  <c r="C2448" i="8"/>
  <c r="C2449" i="8"/>
  <c r="C2450" i="8"/>
  <c r="C2451" i="8"/>
  <c r="C2452" i="8"/>
  <c r="C2453" i="8"/>
  <c r="C2454" i="8"/>
  <c r="C2455" i="8"/>
  <c r="C2456" i="8"/>
  <c r="C2457" i="8"/>
  <c r="C2458" i="8"/>
  <c r="C2459" i="8"/>
  <c r="C2460" i="8"/>
  <c r="C2461" i="8"/>
  <c r="C2462" i="8"/>
  <c r="C2463" i="8"/>
  <c r="C2464" i="8"/>
  <c r="C2465" i="8"/>
  <c r="C2466" i="8"/>
  <c r="C2467" i="8"/>
  <c r="C2468" i="8"/>
  <c r="C2469" i="8"/>
  <c r="C2470" i="8"/>
  <c r="C2471" i="8"/>
  <c r="C2472" i="8"/>
  <c r="C2473" i="8"/>
  <c r="C2474" i="8"/>
  <c r="C2475" i="8"/>
  <c r="C2476" i="8"/>
  <c r="C2477" i="8"/>
  <c r="C2478" i="8"/>
  <c r="C2479" i="8"/>
  <c r="C2480" i="8"/>
  <c r="C2481" i="8"/>
  <c r="C2482" i="8"/>
  <c r="C2483" i="8"/>
  <c r="C2484" i="8"/>
  <c r="C2485" i="8"/>
  <c r="C2486" i="8"/>
  <c r="C2487" i="8"/>
  <c r="C2488" i="8"/>
  <c r="C2489" i="8"/>
  <c r="C2490" i="8"/>
  <c r="C2491" i="8"/>
  <c r="C2492" i="8"/>
  <c r="C2493" i="8"/>
  <c r="C2494" i="8"/>
  <c r="C2495" i="8"/>
  <c r="C2496" i="8"/>
  <c r="C2497" i="8"/>
  <c r="C2498" i="8"/>
  <c r="C2499" i="8"/>
  <c r="C2500" i="8"/>
  <c r="C2501" i="8"/>
  <c r="C2502" i="8"/>
  <c r="C2503" i="8"/>
  <c r="C2504" i="8"/>
  <c r="C2505" i="8"/>
  <c r="C2506" i="8"/>
  <c r="C2507" i="8"/>
  <c r="C2508" i="8"/>
  <c r="C2509" i="8"/>
  <c r="C2510" i="8"/>
  <c r="C2511" i="8"/>
  <c r="C2512" i="8"/>
  <c r="C2513" i="8"/>
  <c r="C2514" i="8"/>
  <c r="C2515" i="8"/>
  <c r="C2516" i="8"/>
  <c r="C2517" i="8"/>
  <c r="C2518" i="8"/>
  <c r="C2519" i="8"/>
  <c r="C2520" i="8"/>
  <c r="C2521" i="8"/>
  <c r="C2522" i="8"/>
  <c r="C2523" i="8"/>
  <c r="C2524" i="8"/>
  <c r="C2525" i="8"/>
  <c r="C2526" i="8"/>
  <c r="C2527" i="8"/>
  <c r="C2528" i="8"/>
  <c r="C2529" i="8"/>
  <c r="C2530" i="8"/>
  <c r="C2531" i="8"/>
  <c r="C2532" i="8"/>
  <c r="C2533" i="8"/>
  <c r="C2534" i="8"/>
  <c r="C2535" i="8"/>
  <c r="C2536" i="8"/>
  <c r="C2537" i="8"/>
  <c r="C2538" i="8"/>
  <c r="C2539" i="8"/>
  <c r="C2540" i="8"/>
  <c r="C2541" i="8"/>
  <c r="C2542" i="8"/>
  <c r="C2543" i="8"/>
  <c r="C2544" i="8"/>
  <c r="C2545" i="8"/>
  <c r="C2546" i="8"/>
  <c r="C2547" i="8"/>
  <c r="C2548" i="8"/>
  <c r="C2549" i="8"/>
  <c r="C2550" i="8"/>
  <c r="C2551" i="8"/>
  <c r="C2552" i="8"/>
  <c r="C2553" i="8"/>
  <c r="C2554" i="8"/>
  <c r="C2555" i="8"/>
  <c r="C2556" i="8"/>
  <c r="C2557" i="8"/>
  <c r="C2558" i="8"/>
  <c r="C2559" i="8"/>
  <c r="C2560" i="8"/>
  <c r="C2561" i="8"/>
  <c r="C2562" i="8"/>
  <c r="C2563" i="8"/>
  <c r="C2564" i="8"/>
  <c r="C2565" i="8"/>
  <c r="C2566" i="8"/>
  <c r="C2567" i="8"/>
  <c r="C2568" i="8"/>
  <c r="C2569" i="8"/>
  <c r="C2570" i="8"/>
  <c r="C2571" i="8"/>
  <c r="C2572" i="8"/>
  <c r="C2573" i="8"/>
  <c r="C2574" i="8"/>
  <c r="C2575" i="8"/>
  <c r="C2576" i="8"/>
  <c r="C2577" i="8"/>
  <c r="C2578" i="8"/>
  <c r="C2579" i="8"/>
  <c r="C2580" i="8"/>
  <c r="C2581" i="8"/>
  <c r="C2582" i="8"/>
  <c r="C2583" i="8"/>
  <c r="C2584" i="8"/>
  <c r="C2585" i="8"/>
  <c r="C2586" i="8"/>
  <c r="C2587" i="8"/>
  <c r="C2588" i="8"/>
  <c r="C2589" i="8"/>
  <c r="C2590" i="8"/>
  <c r="C2591" i="8"/>
  <c r="C2592" i="8"/>
  <c r="C2593" i="8"/>
  <c r="C2594" i="8"/>
  <c r="C2595" i="8"/>
  <c r="C2596" i="8"/>
  <c r="C2597" i="8"/>
  <c r="C2598" i="8"/>
  <c r="C2599" i="8"/>
  <c r="C2600" i="8"/>
  <c r="C2601" i="8"/>
  <c r="C2602" i="8"/>
  <c r="C2603" i="8"/>
  <c r="C2604" i="8"/>
  <c r="C2605" i="8"/>
  <c r="C2606" i="8"/>
  <c r="C2607" i="8"/>
  <c r="C2608" i="8"/>
  <c r="C2609" i="8"/>
  <c r="C2610" i="8"/>
  <c r="C2611" i="8"/>
  <c r="C2612" i="8"/>
  <c r="C2613" i="8"/>
  <c r="C2614" i="8"/>
  <c r="C2615" i="8"/>
  <c r="C2616" i="8"/>
  <c r="C2617" i="8"/>
  <c r="C2618" i="8"/>
  <c r="C2619" i="8"/>
  <c r="C2620" i="8"/>
  <c r="C2621" i="8"/>
  <c r="C2622" i="8"/>
  <c r="C2623" i="8"/>
  <c r="C2624" i="8"/>
  <c r="C2625" i="8"/>
  <c r="C2626" i="8"/>
  <c r="C2627" i="8"/>
  <c r="C2628" i="8"/>
  <c r="C2629" i="8"/>
  <c r="C2630" i="8"/>
  <c r="C2631" i="8"/>
  <c r="C2632" i="8"/>
  <c r="C2633" i="8"/>
  <c r="C2634" i="8"/>
  <c r="C2635" i="8"/>
  <c r="C2636" i="8"/>
  <c r="C2637" i="8"/>
  <c r="C2638" i="8"/>
  <c r="C2639" i="8"/>
  <c r="C2640" i="8"/>
  <c r="C2641" i="8"/>
  <c r="C2642" i="8"/>
  <c r="C2643" i="8"/>
  <c r="C2644" i="8"/>
  <c r="C2645" i="8"/>
  <c r="C2646" i="8"/>
  <c r="C2647" i="8"/>
  <c r="C2648" i="8"/>
  <c r="C2649" i="8"/>
  <c r="C2650" i="8"/>
  <c r="C2651" i="8"/>
  <c r="C2652" i="8"/>
  <c r="C2653" i="8"/>
  <c r="C2654" i="8"/>
  <c r="C2655" i="8"/>
  <c r="C2656" i="8"/>
  <c r="C2657" i="8"/>
  <c r="C2658" i="8"/>
  <c r="C2659" i="8"/>
  <c r="C2660" i="8"/>
  <c r="C2661" i="8"/>
  <c r="C2662" i="8"/>
  <c r="C2663" i="8"/>
  <c r="C2664" i="8"/>
  <c r="C2665" i="8"/>
  <c r="C2666" i="8"/>
  <c r="C2667" i="8"/>
  <c r="C2668" i="8"/>
  <c r="C2669" i="8"/>
  <c r="C2670" i="8"/>
  <c r="C2671" i="8"/>
  <c r="C2672" i="8"/>
  <c r="C2673" i="8"/>
  <c r="C2674" i="8"/>
  <c r="C2675" i="8"/>
  <c r="C2676" i="8"/>
  <c r="C2677" i="8"/>
  <c r="C2678" i="8"/>
  <c r="C2679" i="8"/>
  <c r="C2680" i="8"/>
  <c r="C2681" i="8"/>
  <c r="C2682" i="8"/>
  <c r="C2683" i="8"/>
  <c r="C2684" i="8"/>
  <c r="C2685" i="8"/>
  <c r="C2686" i="8"/>
  <c r="C2687" i="8"/>
  <c r="C2688" i="8"/>
  <c r="C2689" i="8"/>
  <c r="C2690" i="8"/>
  <c r="C2691" i="8"/>
  <c r="C2692" i="8"/>
  <c r="C2693" i="8"/>
  <c r="C2694" i="8"/>
  <c r="C2695" i="8"/>
  <c r="C2696" i="8"/>
  <c r="C2697" i="8"/>
  <c r="C2698" i="8"/>
  <c r="C2699" i="8"/>
  <c r="C2700" i="8"/>
  <c r="C2701" i="8"/>
  <c r="C2702" i="8"/>
  <c r="C2703" i="8"/>
  <c r="C2704" i="8"/>
  <c r="C2705" i="8"/>
  <c r="C2706" i="8"/>
  <c r="C2707" i="8"/>
  <c r="C2708" i="8"/>
  <c r="C2709" i="8"/>
  <c r="C2710" i="8"/>
  <c r="C2711" i="8"/>
  <c r="C2712" i="8"/>
  <c r="C2713" i="8"/>
  <c r="C2714" i="8"/>
  <c r="C2715" i="8"/>
  <c r="C2716" i="8"/>
  <c r="C2717" i="8"/>
  <c r="C2718" i="8"/>
  <c r="C2719" i="8"/>
  <c r="C2720" i="8"/>
  <c r="C2721" i="8"/>
  <c r="C2722" i="8"/>
  <c r="C2723" i="8"/>
  <c r="C2724" i="8"/>
  <c r="C2725" i="8"/>
  <c r="C2726" i="8"/>
  <c r="C2727" i="8"/>
  <c r="C2728" i="8"/>
  <c r="C2729" i="8"/>
  <c r="C2730" i="8"/>
  <c r="C2731" i="8"/>
  <c r="C2732" i="8"/>
  <c r="C2733" i="8"/>
  <c r="C2734" i="8"/>
  <c r="C2735" i="8"/>
  <c r="C2736" i="8"/>
  <c r="C2737" i="8"/>
  <c r="C2738" i="8"/>
  <c r="C2739" i="8"/>
  <c r="C2740" i="8"/>
  <c r="C2741" i="8"/>
  <c r="C2742" i="8"/>
  <c r="C2743" i="8"/>
  <c r="C2744" i="8"/>
  <c r="C2745" i="8"/>
  <c r="C2746" i="8"/>
  <c r="C2747" i="8"/>
  <c r="C2748" i="8"/>
  <c r="C2749" i="8"/>
  <c r="C2750" i="8"/>
  <c r="C2751" i="8"/>
  <c r="C2752" i="8"/>
  <c r="C2753" i="8"/>
  <c r="C2754" i="8"/>
  <c r="C2755" i="8"/>
  <c r="C2756" i="8"/>
  <c r="C2757" i="8"/>
  <c r="C2758" i="8"/>
  <c r="C2759" i="8"/>
  <c r="C2760" i="8"/>
  <c r="C2761" i="8"/>
  <c r="C2762" i="8"/>
  <c r="C2763" i="8"/>
  <c r="C2764" i="8"/>
  <c r="C2765" i="8"/>
  <c r="C2766" i="8"/>
  <c r="C2767" i="8"/>
  <c r="C2768" i="8"/>
  <c r="C2769" i="8"/>
  <c r="C2770" i="8"/>
  <c r="C2771" i="8"/>
  <c r="C2772" i="8"/>
  <c r="C2773" i="8"/>
  <c r="C2774" i="8"/>
  <c r="C2775" i="8"/>
  <c r="C2776" i="8"/>
  <c r="C2777" i="8"/>
  <c r="C2778" i="8"/>
  <c r="C2779" i="8"/>
  <c r="C2780" i="8"/>
  <c r="C2781" i="8"/>
  <c r="C2782" i="8"/>
  <c r="C2783" i="8"/>
  <c r="C2784" i="8"/>
  <c r="C2785" i="8"/>
  <c r="C2786" i="8"/>
  <c r="C2787" i="8"/>
  <c r="C2788" i="8"/>
  <c r="C2789" i="8"/>
  <c r="C2790" i="8"/>
  <c r="C2791" i="8"/>
  <c r="C2792" i="8"/>
  <c r="C2793" i="8"/>
  <c r="C2794" i="8"/>
  <c r="C2795" i="8"/>
  <c r="C2796" i="8"/>
  <c r="C2797" i="8"/>
  <c r="C2798" i="8"/>
  <c r="C2799" i="8"/>
  <c r="C2800" i="8"/>
  <c r="C2801" i="8"/>
  <c r="C2802" i="8"/>
  <c r="C2803" i="8"/>
  <c r="C2804" i="8"/>
  <c r="C2805" i="8"/>
  <c r="C2806" i="8"/>
  <c r="C2807" i="8"/>
  <c r="C2808" i="8"/>
  <c r="C2809" i="8"/>
  <c r="C2810" i="8"/>
  <c r="C2811" i="8"/>
  <c r="C2812" i="8"/>
  <c r="C2813" i="8"/>
  <c r="C2814" i="8"/>
  <c r="C2815" i="8"/>
  <c r="C2816" i="8"/>
  <c r="C2817" i="8"/>
  <c r="C2818" i="8"/>
  <c r="C2819" i="8"/>
  <c r="C2820" i="8"/>
  <c r="C2821" i="8"/>
  <c r="C2822" i="8"/>
  <c r="C2823" i="8"/>
  <c r="C2824" i="8"/>
  <c r="C2825" i="8"/>
  <c r="C2826" i="8"/>
  <c r="C2827" i="8"/>
  <c r="C2828" i="8"/>
  <c r="C2829" i="8"/>
  <c r="C2830" i="8"/>
  <c r="C2831" i="8"/>
  <c r="C2832" i="8"/>
  <c r="C2833" i="8"/>
  <c r="C2834" i="8"/>
  <c r="C2835" i="8"/>
  <c r="C2836" i="8"/>
  <c r="C2837" i="8"/>
  <c r="C2838" i="8"/>
  <c r="C2839" i="8"/>
  <c r="C2840" i="8"/>
  <c r="C2841" i="8"/>
  <c r="C2842" i="8"/>
  <c r="C2843" i="8"/>
  <c r="C2844" i="8"/>
  <c r="C2845" i="8"/>
  <c r="C2846" i="8"/>
  <c r="C2847" i="8"/>
  <c r="C2848" i="8"/>
  <c r="C2849" i="8"/>
  <c r="C2850" i="8"/>
  <c r="C2851" i="8"/>
  <c r="C2852" i="8"/>
  <c r="C2853" i="8"/>
  <c r="C2854" i="8"/>
  <c r="C2855" i="8"/>
  <c r="C2856" i="8"/>
  <c r="C2857" i="8"/>
  <c r="C2858" i="8"/>
  <c r="C2859" i="8"/>
  <c r="C2860" i="8"/>
  <c r="C2861" i="8"/>
  <c r="C2862" i="8"/>
  <c r="C2863" i="8"/>
  <c r="C2864" i="8"/>
  <c r="C2865" i="8"/>
  <c r="C2866" i="8"/>
  <c r="C2867" i="8"/>
  <c r="C2868" i="8"/>
  <c r="C2869" i="8"/>
  <c r="C2870" i="8"/>
  <c r="C2871" i="8"/>
  <c r="C2872" i="8"/>
  <c r="C2873" i="8"/>
  <c r="C2874" i="8"/>
  <c r="C2875" i="8"/>
  <c r="C2876" i="8"/>
  <c r="C2877" i="8"/>
  <c r="C2878" i="8"/>
  <c r="C2879" i="8"/>
  <c r="C2880" i="8"/>
  <c r="C2881" i="8"/>
  <c r="C2882" i="8"/>
  <c r="C2883" i="8"/>
  <c r="C2884" i="8"/>
  <c r="C2885" i="8"/>
  <c r="C2886" i="8"/>
  <c r="C2887" i="8"/>
  <c r="C2888" i="8"/>
  <c r="C2889" i="8"/>
  <c r="C2890" i="8"/>
  <c r="C2891" i="8"/>
  <c r="C2892" i="8"/>
  <c r="C2893" i="8"/>
  <c r="C2894" i="8"/>
  <c r="C2895" i="8"/>
  <c r="C2896" i="8"/>
  <c r="C2897" i="8"/>
  <c r="C2898" i="8"/>
  <c r="C2899" i="8"/>
  <c r="C2900" i="8"/>
  <c r="C2901" i="8"/>
  <c r="C2902" i="8"/>
  <c r="C2903" i="8"/>
  <c r="C2904" i="8"/>
  <c r="C2905" i="8"/>
  <c r="C2906" i="8"/>
  <c r="C2907" i="8"/>
  <c r="C2908" i="8"/>
  <c r="C2909" i="8"/>
  <c r="C2910" i="8"/>
  <c r="C2911" i="8"/>
  <c r="C2912" i="8"/>
  <c r="C2913" i="8"/>
  <c r="C2914" i="8"/>
  <c r="C2915" i="8"/>
  <c r="C2916" i="8"/>
  <c r="C2917" i="8"/>
  <c r="C2918" i="8"/>
  <c r="C2919" i="8"/>
  <c r="C2920" i="8"/>
  <c r="C2921" i="8"/>
  <c r="C2922" i="8"/>
  <c r="C2923" i="8"/>
  <c r="C2924" i="8"/>
  <c r="C2925" i="8"/>
  <c r="C2926" i="8"/>
  <c r="C2927" i="8"/>
  <c r="C2928" i="8"/>
  <c r="C2929" i="8"/>
  <c r="C2930" i="8"/>
  <c r="C2931" i="8"/>
  <c r="C2932" i="8"/>
  <c r="C2933" i="8"/>
  <c r="C2934" i="8"/>
  <c r="C2935" i="8"/>
  <c r="C2936" i="8"/>
  <c r="C2937" i="8"/>
  <c r="C2938" i="8"/>
  <c r="C2939" i="8"/>
  <c r="C2940" i="8"/>
  <c r="C2941" i="8"/>
  <c r="C2942" i="8"/>
  <c r="C2943" i="8"/>
  <c r="C2944" i="8"/>
  <c r="C2945" i="8"/>
  <c r="C2946" i="8"/>
  <c r="C2947" i="8"/>
  <c r="C2948" i="8"/>
  <c r="C2949" i="8"/>
  <c r="C2950" i="8"/>
  <c r="C2951" i="8"/>
  <c r="C2952" i="8"/>
  <c r="C2953" i="8"/>
  <c r="C2954" i="8"/>
  <c r="C2955" i="8"/>
  <c r="C2956" i="8"/>
  <c r="C2957" i="8"/>
  <c r="C2958" i="8"/>
  <c r="C2959" i="8"/>
  <c r="C2960" i="8"/>
  <c r="C2961" i="8"/>
  <c r="C2962" i="8"/>
  <c r="C2963" i="8"/>
  <c r="C2964" i="8"/>
  <c r="C2965" i="8"/>
  <c r="C2966" i="8"/>
  <c r="C2967" i="8"/>
  <c r="C2968" i="8"/>
  <c r="C2969" i="8"/>
  <c r="C2970" i="8"/>
  <c r="C2971" i="8"/>
  <c r="C2972" i="8"/>
  <c r="C2973" i="8"/>
  <c r="C2974" i="8"/>
  <c r="C2975" i="8"/>
  <c r="C2976" i="8"/>
  <c r="C2977" i="8"/>
  <c r="C2978" i="8"/>
  <c r="C2979" i="8"/>
  <c r="C2980" i="8"/>
  <c r="C2981" i="8"/>
  <c r="C2982" i="8"/>
  <c r="C2983" i="8"/>
  <c r="C2984" i="8"/>
  <c r="C2985" i="8"/>
  <c r="C2986" i="8"/>
  <c r="C2987" i="8"/>
  <c r="C2988" i="8"/>
  <c r="C2989" i="8"/>
  <c r="C2990" i="8"/>
  <c r="C2991" i="8"/>
  <c r="C2992" i="8"/>
  <c r="C2993" i="8"/>
  <c r="C2994" i="8"/>
  <c r="C2995" i="8"/>
  <c r="C2996" i="8"/>
  <c r="C2997" i="8"/>
  <c r="C2998" i="8"/>
  <c r="C2999" i="8"/>
  <c r="C3000" i="8"/>
  <c r="C3001" i="8"/>
  <c r="C3002" i="8"/>
  <c r="C3003" i="8"/>
  <c r="C3004" i="8"/>
  <c r="C3005" i="8"/>
  <c r="C3006" i="8"/>
  <c r="C3007" i="8"/>
  <c r="C3008" i="8"/>
  <c r="C3009" i="8"/>
  <c r="C3010" i="8"/>
  <c r="C3011" i="8"/>
  <c r="C3012" i="8"/>
  <c r="C3013" i="8"/>
  <c r="C3014" i="8"/>
  <c r="C3015" i="8"/>
  <c r="C3016" i="8"/>
  <c r="C3017" i="8"/>
  <c r="C3018" i="8"/>
  <c r="C3019" i="8"/>
  <c r="C3020" i="8"/>
  <c r="C3021" i="8"/>
  <c r="C3022" i="8"/>
  <c r="C3023" i="8"/>
  <c r="C3024" i="8"/>
  <c r="C3025" i="8"/>
  <c r="C3026" i="8"/>
  <c r="C3027" i="8"/>
  <c r="C3028" i="8"/>
  <c r="C3029" i="8"/>
  <c r="C3030" i="8"/>
  <c r="C3031" i="8"/>
  <c r="C3032" i="8"/>
  <c r="C3033" i="8"/>
  <c r="C3034" i="8"/>
  <c r="C3035" i="8"/>
  <c r="C3036" i="8"/>
  <c r="C3037" i="8"/>
  <c r="C3038" i="8"/>
  <c r="C3039" i="8"/>
  <c r="C3040" i="8"/>
  <c r="C3041" i="8"/>
  <c r="C3042" i="8"/>
  <c r="C3043" i="8"/>
  <c r="C3044" i="8"/>
  <c r="C3045" i="8"/>
  <c r="C3046" i="8"/>
  <c r="C3047" i="8"/>
  <c r="C3048" i="8"/>
  <c r="C3049" i="8"/>
  <c r="C3050" i="8"/>
  <c r="C3051" i="8"/>
  <c r="C3052" i="8"/>
  <c r="C3053" i="8"/>
  <c r="C3054" i="8"/>
  <c r="C3055" i="8"/>
  <c r="C3056" i="8"/>
  <c r="C3057" i="8"/>
  <c r="C3058" i="8"/>
  <c r="C3059" i="8"/>
  <c r="C3060" i="8"/>
  <c r="C3061" i="8"/>
  <c r="C3062" i="8"/>
  <c r="C3063" i="8"/>
  <c r="C3064" i="8"/>
  <c r="C3065" i="8"/>
  <c r="C3066" i="8"/>
  <c r="C3067" i="8"/>
  <c r="C3068" i="8"/>
  <c r="C3069" i="8"/>
  <c r="C3070" i="8"/>
  <c r="C3071" i="8"/>
  <c r="C3072" i="8"/>
  <c r="C3073" i="8"/>
  <c r="C3074" i="8"/>
  <c r="C3075" i="8"/>
  <c r="C3076" i="8"/>
  <c r="C3077" i="8"/>
  <c r="C3078" i="8"/>
  <c r="C3079" i="8"/>
  <c r="C3080" i="8"/>
  <c r="C3081" i="8"/>
  <c r="C3082" i="8"/>
  <c r="C3083" i="8"/>
  <c r="C3084" i="8"/>
  <c r="C3085" i="8"/>
  <c r="C3086" i="8"/>
  <c r="C3087" i="8"/>
  <c r="C3088" i="8"/>
  <c r="C3089" i="8"/>
  <c r="C3090" i="8"/>
  <c r="C3091" i="8"/>
  <c r="C3092" i="8"/>
  <c r="C3093" i="8"/>
  <c r="C3094" i="8"/>
  <c r="C3095" i="8"/>
  <c r="C3096" i="8"/>
  <c r="C3097" i="8"/>
  <c r="C3098" i="8"/>
  <c r="C3099" i="8"/>
  <c r="C3100" i="8"/>
  <c r="C3101" i="8"/>
  <c r="C3102" i="8"/>
  <c r="C3103" i="8"/>
  <c r="C3104" i="8"/>
  <c r="C3105" i="8"/>
  <c r="C3106" i="8"/>
  <c r="C3107" i="8"/>
  <c r="C3108" i="8"/>
  <c r="C3109" i="8"/>
  <c r="C3110" i="8"/>
  <c r="C3111" i="8"/>
  <c r="C3112" i="8"/>
  <c r="C3113" i="8"/>
  <c r="C3114" i="8"/>
  <c r="C3115" i="8"/>
  <c r="C3116" i="8"/>
  <c r="C3117" i="8"/>
  <c r="C3118" i="8"/>
  <c r="C3119" i="8"/>
  <c r="C3120" i="8"/>
  <c r="C3121" i="8"/>
  <c r="C3122" i="8"/>
  <c r="C3123" i="8"/>
  <c r="C3124" i="8"/>
  <c r="C3125" i="8"/>
  <c r="C3126" i="8"/>
  <c r="C3127" i="8"/>
  <c r="C3128" i="8"/>
  <c r="C3129" i="8"/>
  <c r="C3130" i="8"/>
  <c r="C3131" i="8"/>
  <c r="C3132" i="8"/>
  <c r="C3133" i="8"/>
  <c r="C3134" i="8"/>
  <c r="C3135" i="8"/>
  <c r="C3136" i="8"/>
  <c r="C3137" i="8"/>
  <c r="C3138" i="8"/>
  <c r="C3139" i="8"/>
  <c r="C3140" i="8"/>
  <c r="C3141" i="8"/>
  <c r="C3142" i="8"/>
  <c r="C3143" i="8"/>
  <c r="C3144" i="8"/>
  <c r="C3145" i="8"/>
  <c r="C3146" i="8"/>
  <c r="C3147" i="8"/>
  <c r="C3148" i="8"/>
  <c r="C3149" i="8"/>
  <c r="C3150" i="8"/>
  <c r="C3151" i="8"/>
  <c r="C3152" i="8"/>
  <c r="C3153" i="8"/>
  <c r="C3154" i="8"/>
  <c r="C3155" i="8"/>
  <c r="C3156" i="8"/>
  <c r="C3157" i="8"/>
  <c r="C3158" i="8"/>
  <c r="C3159" i="8"/>
  <c r="C3160" i="8"/>
  <c r="C3161" i="8"/>
  <c r="C3162" i="8"/>
  <c r="C3163" i="8"/>
  <c r="C3164" i="8"/>
  <c r="C3165" i="8"/>
  <c r="C3166" i="8"/>
  <c r="C3167" i="8"/>
  <c r="C3168" i="8"/>
  <c r="C3169" i="8"/>
  <c r="C3170" i="8"/>
  <c r="C3171" i="8"/>
  <c r="C3172" i="8"/>
  <c r="C3173" i="8"/>
  <c r="C3174" i="8"/>
  <c r="C3175" i="8"/>
  <c r="C3176" i="8"/>
  <c r="C3177" i="8"/>
  <c r="C3178" i="8"/>
  <c r="C3179" i="8"/>
  <c r="C3180" i="8"/>
  <c r="C3181" i="8"/>
  <c r="C3182" i="8"/>
  <c r="C3183" i="8"/>
  <c r="C3184" i="8"/>
  <c r="C3185" i="8"/>
  <c r="C3186" i="8"/>
  <c r="C3187" i="8"/>
  <c r="C3188" i="8"/>
  <c r="C3189" i="8"/>
  <c r="C3190" i="8"/>
  <c r="C3191" i="8"/>
  <c r="C3192" i="8"/>
  <c r="C3193" i="8"/>
  <c r="C3194" i="8"/>
  <c r="C3195" i="8"/>
  <c r="C3196" i="8"/>
  <c r="C3197" i="8"/>
  <c r="C3198" i="8"/>
  <c r="C3199" i="8"/>
  <c r="C3200" i="8"/>
  <c r="C3201" i="8"/>
  <c r="C3202" i="8"/>
  <c r="C3203" i="8"/>
  <c r="C3204" i="8"/>
  <c r="C3205" i="8"/>
  <c r="C3206" i="8"/>
  <c r="C3207" i="8"/>
  <c r="C3208" i="8"/>
  <c r="C3209" i="8"/>
  <c r="C3210" i="8"/>
  <c r="C3211" i="8"/>
  <c r="C3212" i="8"/>
  <c r="C3213" i="8"/>
  <c r="C3214" i="8"/>
  <c r="C3215" i="8"/>
  <c r="C3216" i="8"/>
  <c r="C3217" i="8"/>
  <c r="C3218" i="8"/>
  <c r="C3219" i="8"/>
  <c r="C3220" i="8"/>
  <c r="C3221" i="8"/>
  <c r="C3222" i="8"/>
  <c r="C3223" i="8"/>
  <c r="C3224" i="8"/>
  <c r="C3225" i="8"/>
  <c r="C3226" i="8"/>
  <c r="C3227" i="8"/>
  <c r="C3228" i="8"/>
  <c r="C3229" i="8"/>
  <c r="C3230" i="8"/>
  <c r="C3231" i="8"/>
  <c r="C3232" i="8"/>
  <c r="C3233" i="8"/>
  <c r="C3234" i="8"/>
  <c r="C3235" i="8"/>
  <c r="C3236" i="8"/>
  <c r="C3237" i="8"/>
  <c r="C3238" i="8"/>
  <c r="C3239" i="8"/>
  <c r="C3240" i="8"/>
  <c r="C3241" i="8"/>
  <c r="C3242" i="8"/>
  <c r="C3243" i="8"/>
  <c r="C3244" i="8"/>
  <c r="C3245" i="8"/>
  <c r="C3246" i="8"/>
  <c r="C3247" i="8"/>
  <c r="C3248" i="8"/>
  <c r="C3249" i="8"/>
  <c r="C3250" i="8"/>
  <c r="C3251" i="8"/>
  <c r="C3252" i="8"/>
  <c r="C3253" i="8"/>
  <c r="C3254" i="8"/>
  <c r="C3255" i="8"/>
  <c r="C3256" i="8"/>
  <c r="C3257" i="8"/>
  <c r="C3258" i="8"/>
  <c r="C3259" i="8"/>
  <c r="C3260" i="8"/>
  <c r="C3261" i="8"/>
  <c r="C3262" i="8"/>
  <c r="C3263" i="8"/>
  <c r="C3264" i="8"/>
  <c r="C3265" i="8"/>
  <c r="C3266" i="8"/>
  <c r="C3267" i="8"/>
  <c r="C3268" i="8"/>
  <c r="C3269" i="8"/>
  <c r="C3270" i="8"/>
  <c r="C3271" i="8"/>
  <c r="C3272" i="8"/>
  <c r="C3273" i="8"/>
  <c r="C3274" i="8"/>
  <c r="C3275" i="8"/>
  <c r="C3276" i="8"/>
  <c r="C3277" i="8"/>
  <c r="C3278" i="8"/>
  <c r="C3279" i="8"/>
  <c r="C3280" i="8"/>
  <c r="C3281" i="8"/>
  <c r="C3282" i="8"/>
  <c r="C3283" i="8"/>
  <c r="C3284" i="8"/>
  <c r="C3285" i="8"/>
  <c r="C3286" i="8"/>
  <c r="C3287" i="8"/>
  <c r="C3288" i="8"/>
  <c r="C3289" i="8"/>
  <c r="C3290" i="8"/>
  <c r="C3291" i="8"/>
  <c r="C3292" i="8"/>
  <c r="C3293" i="8"/>
  <c r="C3294" i="8"/>
  <c r="C3295" i="8"/>
  <c r="C3296" i="8"/>
  <c r="C3297" i="8"/>
  <c r="C3298" i="8"/>
  <c r="C3299" i="8"/>
  <c r="C3300" i="8"/>
  <c r="C3301" i="8"/>
  <c r="C3302" i="8"/>
  <c r="C3303" i="8"/>
  <c r="C3304" i="8"/>
  <c r="C3305" i="8"/>
  <c r="C3306" i="8"/>
  <c r="C3307" i="8"/>
  <c r="C3308" i="8"/>
  <c r="C3309" i="8"/>
  <c r="C3310" i="8"/>
  <c r="C3311" i="8"/>
  <c r="C3312" i="8"/>
  <c r="C3313" i="8"/>
  <c r="C3314" i="8"/>
  <c r="C3315" i="8"/>
  <c r="C3316" i="8"/>
  <c r="C3317" i="8"/>
  <c r="C3318" i="8"/>
  <c r="C3319" i="8"/>
  <c r="C3320" i="8"/>
  <c r="C3321" i="8"/>
  <c r="C3322" i="8"/>
  <c r="C3323" i="8"/>
  <c r="C3324" i="8"/>
  <c r="C3325" i="8"/>
  <c r="C3326" i="8"/>
  <c r="C3327" i="8"/>
  <c r="C3328" i="8"/>
  <c r="C3329" i="8"/>
  <c r="C3330" i="8"/>
  <c r="C3331" i="8"/>
  <c r="C3332" i="8"/>
  <c r="C3333" i="8"/>
  <c r="C3334" i="8"/>
  <c r="C3335" i="8"/>
  <c r="C3336" i="8"/>
  <c r="C3337" i="8"/>
  <c r="C3338" i="8"/>
  <c r="C3339" i="8"/>
  <c r="C3340" i="8"/>
  <c r="C3341" i="8"/>
  <c r="C3342" i="8"/>
  <c r="C3343" i="8"/>
  <c r="C3344" i="8"/>
  <c r="C3345" i="8"/>
  <c r="C3346" i="8"/>
  <c r="C3347" i="8"/>
  <c r="C3348" i="8"/>
  <c r="C3349" i="8"/>
  <c r="C3350" i="8"/>
  <c r="C3351" i="8"/>
  <c r="C3352" i="8"/>
  <c r="C3353" i="8"/>
  <c r="C3354" i="8"/>
  <c r="C3355" i="8"/>
  <c r="C3356" i="8"/>
  <c r="C3357" i="8"/>
  <c r="C3358" i="8"/>
  <c r="C3359" i="8"/>
  <c r="C3360" i="8"/>
  <c r="C3361" i="8"/>
  <c r="C3362" i="8"/>
  <c r="C3363" i="8"/>
  <c r="C3364" i="8"/>
  <c r="C3365" i="8"/>
  <c r="C3366" i="8"/>
  <c r="C3367" i="8"/>
  <c r="C3368" i="8"/>
  <c r="C3369" i="8"/>
  <c r="C3370" i="8"/>
  <c r="C3371" i="8"/>
  <c r="C3372" i="8"/>
  <c r="C3373" i="8"/>
  <c r="C3374" i="8"/>
  <c r="C3375" i="8"/>
  <c r="C3376" i="8"/>
  <c r="C3377" i="8"/>
  <c r="C3378" i="8"/>
  <c r="C3379" i="8"/>
  <c r="C3380" i="8"/>
  <c r="C3381" i="8"/>
  <c r="C3382" i="8"/>
  <c r="C3383" i="8"/>
  <c r="C3384" i="8"/>
  <c r="C3385" i="8"/>
  <c r="C3386" i="8"/>
  <c r="C3387" i="8"/>
  <c r="C3388" i="8"/>
  <c r="C3389" i="8"/>
  <c r="C3390" i="8"/>
  <c r="C3391" i="8"/>
  <c r="C3392" i="8"/>
  <c r="C3393" i="8"/>
  <c r="C3394" i="8"/>
  <c r="C3395" i="8"/>
  <c r="C3396" i="8"/>
  <c r="C3397" i="8"/>
  <c r="C3398" i="8"/>
  <c r="C3399" i="8"/>
  <c r="C3400" i="8"/>
  <c r="C3401" i="8"/>
  <c r="C3402" i="8"/>
  <c r="C3403" i="8"/>
  <c r="C3404" i="8"/>
  <c r="C3405" i="8"/>
  <c r="C3406" i="8"/>
  <c r="C3407" i="8"/>
  <c r="C3408" i="8"/>
  <c r="C3409" i="8"/>
  <c r="C3410" i="8"/>
  <c r="C3411" i="8"/>
  <c r="C3412" i="8"/>
  <c r="C3413" i="8"/>
  <c r="C3414" i="8"/>
  <c r="C3415" i="8"/>
  <c r="C3416" i="8"/>
  <c r="C3417" i="8"/>
  <c r="C3418" i="8"/>
  <c r="C3419" i="8"/>
  <c r="C3420" i="8"/>
  <c r="C3421" i="8"/>
  <c r="C3422" i="8"/>
  <c r="C3423" i="8"/>
  <c r="C3424" i="8"/>
  <c r="C3425" i="8"/>
  <c r="C3426" i="8"/>
  <c r="C3427" i="8"/>
  <c r="C3428" i="8"/>
  <c r="C3429" i="8"/>
  <c r="C3430" i="8"/>
  <c r="C3431" i="8"/>
  <c r="C3432" i="8"/>
  <c r="C3433" i="8"/>
  <c r="C3434" i="8"/>
  <c r="C3435" i="8"/>
  <c r="C3436" i="8"/>
  <c r="C3437" i="8"/>
  <c r="C3438" i="8"/>
  <c r="C3439" i="8"/>
  <c r="C3440" i="8"/>
  <c r="C3441" i="8"/>
  <c r="C3442" i="8"/>
  <c r="C3443" i="8"/>
  <c r="C3444" i="8"/>
  <c r="C3445" i="8"/>
  <c r="C3446" i="8"/>
  <c r="C3447" i="8"/>
  <c r="C3448" i="8"/>
  <c r="C3449" i="8"/>
  <c r="C3450" i="8"/>
  <c r="C3451" i="8"/>
  <c r="C3452" i="8"/>
  <c r="C3453" i="8"/>
  <c r="C3454" i="8"/>
  <c r="C3455" i="8"/>
  <c r="C3456" i="8"/>
  <c r="C3457" i="8"/>
  <c r="C3458" i="8"/>
  <c r="C3459" i="8"/>
  <c r="C3460" i="8"/>
  <c r="C3461" i="8"/>
  <c r="C3462" i="8"/>
  <c r="C3463" i="8"/>
  <c r="C3464" i="8"/>
  <c r="C3465" i="8"/>
  <c r="C3466" i="8"/>
  <c r="C3467" i="8"/>
  <c r="C3468" i="8"/>
  <c r="C3469" i="8"/>
  <c r="C3470" i="8"/>
  <c r="C3471" i="8"/>
  <c r="C3472" i="8"/>
  <c r="C3473" i="8"/>
  <c r="C3474" i="8"/>
  <c r="C3475" i="8"/>
  <c r="C3476" i="8"/>
  <c r="C3477" i="8"/>
  <c r="C3478" i="8"/>
  <c r="C3479" i="8"/>
  <c r="C3480" i="8"/>
  <c r="C3481" i="8"/>
  <c r="C3482" i="8"/>
  <c r="C3483" i="8"/>
  <c r="C3484" i="8"/>
  <c r="C3485" i="8"/>
  <c r="C3486" i="8"/>
  <c r="C3487" i="8"/>
  <c r="C3488" i="8"/>
  <c r="C3489" i="8"/>
  <c r="C3490" i="8"/>
  <c r="C3491" i="8"/>
  <c r="C3492" i="8"/>
  <c r="C3493" i="8"/>
  <c r="C3494" i="8"/>
  <c r="C3495" i="8"/>
  <c r="C3496" i="8"/>
  <c r="C3497" i="8"/>
  <c r="C3498" i="8"/>
  <c r="C3499" i="8"/>
  <c r="C3500" i="8"/>
  <c r="C3501" i="8"/>
  <c r="C3502" i="8"/>
  <c r="C3503" i="8"/>
  <c r="C3504" i="8"/>
  <c r="C3505" i="8"/>
  <c r="C3506" i="8"/>
  <c r="C3507" i="8"/>
  <c r="C3508" i="8"/>
  <c r="C3509" i="8"/>
  <c r="C3510" i="8"/>
  <c r="C3511" i="8"/>
  <c r="C3512" i="8"/>
  <c r="C3513" i="8"/>
  <c r="C3514" i="8"/>
  <c r="C3515" i="8"/>
  <c r="C3516" i="8"/>
  <c r="C3517" i="8"/>
  <c r="C3518" i="8"/>
  <c r="C3519" i="8"/>
  <c r="C3520" i="8"/>
  <c r="C3521" i="8"/>
  <c r="C3522" i="8"/>
  <c r="C3523" i="8"/>
  <c r="C3524" i="8"/>
  <c r="C3525" i="8"/>
  <c r="C3526" i="8"/>
  <c r="C3527" i="8"/>
  <c r="C3528" i="8"/>
  <c r="C3529" i="8"/>
  <c r="C3530" i="8"/>
  <c r="C3531" i="8"/>
  <c r="C3532" i="8"/>
  <c r="C3533" i="8"/>
  <c r="C3534" i="8"/>
  <c r="C3535" i="8"/>
  <c r="C3536" i="8"/>
  <c r="C3537" i="8"/>
  <c r="C3538" i="8"/>
  <c r="C3539" i="8"/>
  <c r="C3540" i="8"/>
  <c r="C3541" i="8"/>
  <c r="C3542" i="8"/>
  <c r="C3543" i="8"/>
  <c r="C3544" i="8"/>
  <c r="C3545" i="8"/>
  <c r="C3546" i="8"/>
  <c r="C3547" i="8"/>
  <c r="C3548" i="8"/>
  <c r="C3549" i="8"/>
  <c r="C3550" i="8"/>
  <c r="C3551" i="8"/>
  <c r="C3552" i="8"/>
  <c r="C3553" i="8"/>
  <c r="C3554" i="8"/>
  <c r="C3555" i="8"/>
  <c r="C3556" i="8"/>
  <c r="C3557" i="8"/>
  <c r="C3558" i="8"/>
  <c r="C3559" i="8"/>
  <c r="C3560" i="8"/>
  <c r="C3561" i="8"/>
  <c r="C3562" i="8"/>
  <c r="C3563" i="8"/>
  <c r="C3564" i="8"/>
  <c r="C3565" i="8"/>
  <c r="C3566" i="8"/>
  <c r="C3567" i="8"/>
  <c r="C3568" i="8"/>
  <c r="C3569" i="8"/>
  <c r="C3570" i="8"/>
  <c r="C3571" i="8"/>
  <c r="C3572" i="8"/>
  <c r="C3573" i="8"/>
  <c r="C3574" i="8"/>
  <c r="C3575" i="8"/>
  <c r="C3576" i="8"/>
  <c r="C3577" i="8"/>
  <c r="C3578" i="8"/>
  <c r="C3579" i="8"/>
  <c r="C3580" i="8"/>
  <c r="C3581" i="8"/>
  <c r="C3582" i="8"/>
  <c r="C3583" i="8"/>
  <c r="C3584" i="8"/>
  <c r="C3585" i="8"/>
  <c r="C3586" i="8"/>
  <c r="C3587" i="8"/>
  <c r="C3588" i="8"/>
  <c r="C3589" i="8"/>
  <c r="C3590" i="8"/>
  <c r="C3591" i="8"/>
  <c r="C3592" i="8"/>
  <c r="C3593" i="8"/>
  <c r="C3594" i="8"/>
  <c r="C3595" i="8"/>
  <c r="C3596" i="8"/>
  <c r="C3597" i="8"/>
  <c r="C3598" i="8"/>
  <c r="C3599" i="8"/>
  <c r="C3600" i="8"/>
  <c r="C3601" i="8"/>
  <c r="C3602" i="8"/>
  <c r="C3603" i="8"/>
  <c r="C3604" i="8"/>
  <c r="C3605" i="8"/>
  <c r="C3606" i="8"/>
  <c r="C3607" i="8"/>
  <c r="C3608" i="8"/>
  <c r="C3609" i="8"/>
  <c r="C3610" i="8"/>
  <c r="C3611" i="8"/>
  <c r="C3612" i="8"/>
  <c r="C3613" i="8"/>
  <c r="C3614" i="8"/>
  <c r="C3615" i="8"/>
  <c r="C3616" i="8"/>
  <c r="C3617" i="8"/>
  <c r="C3618" i="8"/>
  <c r="C3619" i="8"/>
  <c r="C3620" i="8"/>
  <c r="C3621" i="8"/>
  <c r="C3622" i="8"/>
  <c r="C3623" i="8"/>
  <c r="C3624" i="8"/>
  <c r="C3625" i="8"/>
  <c r="C3626" i="8"/>
  <c r="C3627" i="8"/>
  <c r="C3628" i="8"/>
  <c r="C3629" i="8"/>
  <c r="C3630" i="8"/>
  <c r="C3631" i="8"/>
  <c r="C3632" i="8"/>
  <c r="C3633" i="8"/>
  <c r="C3634" i="8"/>
  <c r="C3635" i="8"/>
  <c r="C3636" i="8"/>
  <c r="C3637" i="8"/>
  <c r="C3638" i="8"/>
  <c r="C3639" i="8"/>
  <c r="C3640" i="8"/>
  <c r="C3641" i="8"/>
  <c r="C3642" i="8"/>
  <c r="C3643" i="8"/>
  <c r="C3644" i="8"/>
  <c r="C3645" i="8"/>
  <c r="C3646" i="8"/>
  <c r="C3647" i="8"/>
  <c r="C3648" i="8"/>
  <c r="C3649" i="8"/>
  <c r="C3650" i="8"/>
  <c r="C3651" i="8"/>
  <c r="C3652" i="8"/>
  <c r="C3653" i="8"/>
  <c r="C3654" i="8"/>
  <c r="C3655" i="8"/>
  <c r="C3656" i="8"/>
  <c r="C3657" i="8"/>
  <c r="C3658" i="8"/>
  <c r="C3659" i="8"/>
  <c r="C3660" i="8"/>
  <c r="C3661" i="8"/>
  <c r="C3662" i="8"/>
  <c r="C3663" i="8"/>
  <c r="C3664" i="8"/>
  <c r="C3665" i="8"/>
  <c r="C3666" i="8"/>
  <c r="C3667" i="8"/>
  <c r="C3668" i="8"/>
  <c r="C3669" i="8"/>
  <c r="C3670" i="8"/>
  <c r="C3671" i="8"/>
  <c r="C3672" i="8"/>
  <c r="C3673" i="8"/>
  <c r="C3674" i="8"/>
  <c r="C3675" i="8"/>
  <c r="C3676" i="8"/>
  <c r="C3677" i="8"/>
  <c r="C3678" i="8"/>
  <c r="C3679" i="8"/>
  <c r="C3680" i="8"/>
  <c r="C3681" i="8"/>
  <c r="C3682" i="8"/>
  <c r="C3683" i="8"/>
  <c r="C3684" i="8"/>
  <c r="C3685" i="8"/>
  <c r="C3686" i="8"/>
  <c r="C3687" i="8"/>
  <c r="C3688" i="8"/>
  <c r="C3689" i="8"/>
  <c r="C3690" i="8"/>
  <c r="C3691" i="8"/>
  <c r="C3692" i="8"/>
  <c r="C3693" i="8"/>
  <c r="C3694" i="8"/>
  <c r="C3695" i="8"/>
  <c r="C3696" i="8"/>
  <c r="C3697" i="8"/>
  <c r="C3698" i="8"/>
  <c r="C3699" i="8"/>
  <c r="C3700" i="8"/>
  <c r="C3701" i="8"/>
  <c r="C3702" i="8"/>
  <c r="C3703" i="8"/>
  <c r="C3704" i="8"/>
  <c r="C3705" i="8"/>
  <c r="C3706" i="8"/>
  <c r="C3707" i="8"/>
  <c r="C3708" i="8"/>
  <c r="C3709" i="8"/>
  <c r="C3710" i="8"/>
  <c r="C3711" i="8"/>
  <c r="C3712" i="8"/>
  <c r="C3713" i="8"/>
  <c r="C3714" i="8"/>
  <c r="C3715" i="8"/>
  <c r="C3716" i="8"/>
  <c r="C3717" i="8"/>
  <c r="C3718" i="8"/>
  <c r="C3719" i="8"/>
  <c r="C3720" i="8"/>
  <c r="C3721" i="8"/>
  <c r="C3722" i="8"/>
  <c r="C3723" i="8"/>
  <c r="C3724" i="8"/>
  <c r="C3725" i="8"/>
  <c r="C3726" i="8"/>
  <c r="C3727" i="8"/>
  <c r="C3728" i="8"/>
  <c r="C3729" i="8"/>
  <c r="C3730" i="8"/>
  <c r="C3731" i="8"/>
  <c r="C3732" i="8"/>
  <c r="C3733" i="8"/>
  <c r="C3734" i="8"/>
  <c r="C3735" i="8"/>
  <c r="C3736" i="8"/>
  <c r="C3737" i="8"/>
  <c r="C3738" i="8"/>
  <c r="C3739" i="8"/>
  <c r="C3740" i="8"/>
  <c r="C3741" i="8"/>
  <c r="C3742" i="8"/>
  <c r="C3743" i="8"/>
  <c r="C3744" i="8"/>
  <c r="C3745" i="8"/>
  <c r="C3746" i="8"/>
  <c r="C3747" i="8"/>
  <c r="C3748" i="8"/>
  <c r="C3749" i="8"/>
  <c r="C3750" i="8"/>
  <c r="C3751" i="8"/>
  <c r="C3752" i="8"/>
  <c r="C3753" i="8"/>
  <c r="C3754" i="8"/>
  <c r="C3755" i="8"/>
  <c r="C3756" i="8"/>
  <c r="C3757" i="8"/>
  <c r="C3758" i="8"/>
  <c r="C3759" i="8"/>
  <c r="C3760" i="8"/>
  <c r="C3761" i="8"/>
  <c r="C3762" i="8"/>
  <c r="C3763" i="8"/>
  <c r="C3764" i="8"/>
  <c r="C3765" i="8"/>
  <c r="C3766" i="8"/>
  <c r="C3767" i="8"/>
  <c r="C3768" i="8"/>
  <c r="C3769" i="8"/>
  <c r="C3770" i="8"/>
  <c r="C3771" i="8"/>
  <c r="C3772" i="8"/>
  <c r="C3773" i="8"/>
  <c r="C3774" i="8"/>
  <c r="C3775" i="8"/>
  <c r="C3776" i="8"/>
  <c r="C3777" i="8"/>
  <c r="C3778" i="8"/>
  <c r="C3779" i="8"/>
  <c r="C3780" i="8"/>
  <c r="C3781" i="8"/>
  <c r="C3782" i="8"/>
  <c r="C3783" i="8"/>
  <c r="C3784" i="8"/>
  <c r="C3785" i="8"/>
  <c r="C3786" i="8"/>
  <c r="C3787" i="8"/>
  <c r="C3788" i="8"/>
  <c r="C3789" i="8"/>
  <c r="C3790" i="8"/>
  <c r="C3791" i="8"/>
  <c r="C3792" i="8"/>
  <c r="C3793" i="8"/>
  <c r="C3794" i="8"/>
  <c r="C3795" i="8"/>
  <c r="C3796" i="8"/>
  <c r="C3797" i="8"/>
  <c r="C3798" i="8"/>
  <c r="C3799" i="8"/>
  <c r="C3800" i="8"/>
  <c r="C3801" i="8"/>
  <c r="C3802" i="8"/>
  <c r="C3803" i="8"/>
  <c r="C3804" i="8"/>
  <c r="C3805" i="8"/>
  <c r="C3806" i="8"/>
  <c r="C3807" i="8"/>
  <c r="C3808" i="8"/>
  <c r="C3809" i="8"/>
  <c r="C3810" i="8"/>
  <c r="C3811" i="8"/>
  <c r="C3812" i="8"/>
  <c r="C3813" i="8"/>
  <c r="C3814" i="8"/>
  <c r="C3815" i="8"/>
  <c r="C3816" i="8"/>
  <c r="C3817" i="8"/>
  <c r="C3818" i="8"/>
  <c r="C3819" i="8"/>
  <c r="C3820" i="8"/>
  <c r="C3821" i="8"/>
  <c r="C3822" i="8"/>
  <c r="C3823" i="8"/>
  <c r="C3824" i="8"/>
  <c r="C3825" i="8"/>
  <c r="C3826" i="8"/>
  <c r="C3827" i="8"/>
  <c r="C3828" i="8"/>
  <c r="C3829" i="8"/>
  <c r="C3830" i="8"/>
  <c r="C3831" i="8"/>
  <c r="C3832" i="8"/>
  <c r="C3833" i="8"/>
  <c r="C3834" i="8"/>
  <c r="C3835" i="8"/>
  <c r="C3836" i="8"/>
  <c r="C3837" i="8"/>
  <c r="C3838" i="8"/>
  <c r="C3839" i="8"/>
  <c r="C3840" i="8"/>
  <c r="C3841" i="8"/>
  <c r="C3842" i="8"/>
  <c r="C3843" i="8"/>
  <c r="C3844" i="8"/>
  <c r="C3845" i="8"/>
  <c r="C3846" i="8"/>
  <c r="C3847" i="8"/>
  <c r="C3848" i="8"/>
  <c r="C3849" i="8"/>
  <c r="C3850" i="8"/>
  <c r="C3851" i="8"/>
  <c r="C3852" i="8"/>
  <c r="C3853" i="8"/>
  <c r="C3854" i="8"/>
  <c r="C3855" i="8"/>
  <c r="C3856" i="8"/>
  <c r="C3857" i="8"/>
  <c r="C3858" i="8"/>
  <c r="C3859" i="8"/>
  <c r="C3860" i="8"/>
  <c r="C3861" i="8"/>
  <c r="C3862" i="8"/>
  <c r="C3863" i="8"/>
  <c r="C3864" i="8"/>
  <c r="C3865" i="8"/>
  <c r="C3866" i="8"/>
  <c r="C3867" i="8"/>
  <c r="C3868" i="8"/>
  <c r="C3869" i="8"/>
  <c r="C3870" i="8"/>
  <c r="C3871" i="8"/>
  <c r="C3872" i="8"/>
  <c r="C3873" i="8"/>
  <c r="C3874" i="8"/>
  <c r="C3875" i="8"/>
  <c r="C3876" i="8"/>
  <c r="C3877" i="8"/>
  <c r="C3878" i="8"/>
  <c r="C3879" i="8"/>
  <c r="C3880" i="8"/>
  <c r="C3881" i="8"/>
  <c r="C3882" i="8"/>
  <c r="C3883" i="8"/>
  <c r="C3884" i="8"/>
  <c r="C3885" i="8"/>
  <c r="C3886" i="8"/>
  <c r="C3887" i="8"/>
  <c r="C3888" i="8"/>
  <c r="C3889" i="8"/>
  <c r="C3890" i="8"/>
  <c r="C3891" i="8"/>
  <c r="C3892" i="8"/>
  <c r="C3893" i="8"/>
  <c r="C3894" i="8"/>
  <c r="C3895" i="8"/>
  <c r="C3896" i="8"/>
  <c r="C3897" i="8"/>
  <c r="C3898" i="8"/>
  <c r="C3899" i="8"/>
  <c r="C3900" i="8"/>
  <c r="C3901" i="8"/>
  <c r="C3902" i="8"/>
  <c r="C3903" i="8"/>
  <c r="C3904" i="8"/>
  <c r="C3905" i="8"/>
  <c r="C3906" i="8"/>
  <c r="C3907" i="8"/>
  <c r="C3908" i="8"/>
  <c r="C3909" i="8"/>
  <c r="C3910" i="8"/>
  <c r="C3911" i="8"/>
  <c r="C3912" i="8"/>
  <c r="C3913" i="8"/>
  <c r="C3914" i="8"/>
  <c r="C3915" i="8"/>
  <c r="C3916" i="8"/>
  <c r="C3917" i="8"/>
  <c r="C3918" i="8"/>
  <c r="C3919" i="8"/>
  <c r="C3920" i="8"/>
  <c r="C3921" i="8"/>
  <c r="C3922" i="8"/>
  <c r="C3923" i="8"/>
  <c r="C3924" i="8"/>
  <c r="C3925" i="8"/>
  <c r="C3926" i="8"/>
  <c r="C3927" i="8"/>
  <c r="C3928" i="8"/>
  <c r="C3929" i="8"/>
  <c r="C3930" i="8"/>
  <c r="C3931" i="8"/>
  <c r="C3932" i="8"/>
  <c r="C3933" i="8"/>
  <c r="C3934" i="8"/>
  <c r="C3935" i="8"/>
  <c r="C3936" i="8"/>
  <c r="C3937" i="8"/>
  <c r="C3938" i="8"/>
  <c r="C3939" i="8"/>
  <c r="C3940" i="8"/>
  <c r="C3941" i="8"/>
  <c r="C3942" i="8"/>
  <c r="C3943" i="8"/>
  <c r="C3944" i="8"/>
  <c r="C3945" i="8"/>
  <c r="C3946" i="8"/>
  <c r="C3947" i="8"/>
  <c r="C3948" i="8"/>
  <c r="C3949" i="8"/>
  <c r="C3950" i="8"/>
  <c r="C3951" i="8"/>
  <c r="C3952" i="8"/>
  <c r="C3953" i="8"/>
  <c r="C3954" i="8"/>
  <c r="C3955" i="8"/>
  <c r="C3956" i="8"/>
  <c r="C3957" i="8"/>
  <c r="C3958" i="8"/>
  <c r="C3959" i="8"/>
  <c r="C3960" i="8"/>
  <c r="C3961" i="8"/>
  <c r="C3962" i="8"/>
  <c r="C3963" i="8"/>
  <c r="C3964" i="8"/>
  <c r="C3965" i="8"/>
  <c r="C3966" i="8"/>
  <c r="C3967" i="8"/>
  <c r="C3968" i="8"/>
  <c r="C3969" i="8"/>
  <c r="C3970" i="8"/>
  <c r="C3971" i="8"/>
  <c r="C3972" i="8"/>
  <c r="C3973" i="8"/>
  <c r="C3974" i="8"/>
  <c r="C3975" i="8"/>
  <c r="C3976" i="8"/>
  <c r="C3977" i="8"/>
  <c r="C3978" i="8"/>
  <c r="C3979" i="8"/>
  <c r="C3980" i="8"/>
  <c r="C3981" i="8"/>
  <c r="C3982" i="8"/>
  <c r="C3983" i="8"/>
  <c r="C3984" i="8"/>
  <c r="C3985" i="8"/>
  <c r="C3986" i="8"/>
  <c r="C3987" i="8"/>
  <c r="C3988" i="8"/>
  <c r="C3989" i="8"/>
  <c r="C3990" i="8"/>
  <c r="C3991" i="8"/>
  <c r="C3992" i="8"/>
  <c r="C3993" i="8"/>
  <c r="C3994" i="8"/>
  <c r="C3995" i="8"/>
  <c r="C3996" i="8"/>
  <c r="C3997" i="8"/>
  <c r="C3998" i="8"/>
  <c r="C3999" i="8"/>
  <c r="C4000" i="8"/>
  <c r="C4001" i="8"/>
  <c r="C4002" i="8"/>
  <c r="C4003" i="8"/>
  <c r="C4004" i="8"/>
  <c r="C4005" i="8"/>
  <c r="C4006" i="8"/>
  <c r="C4007" i="8"/>
  <c r="C4008" i="8"/>
  <c r="C4009" i="8"/>
  <c r="C4010" i="8"/>
  <c r="C4011" i="8"/>
  <c r="C4012" i="8"/>
  <c r="C4013" i="8"/>
  <c r="C4014" i="8"/>
  <c r="C4015" i="8"/>
  <c r="C4016" i="8"/>
  <c r="C4017" i="8"/>
  <c r="C4018" i="8"/>
  <c r="C4019" i="8"/>
  <c r="C4020" i="8"/>
  <c r="C4021" i="8"/>
  <c r="C4022" i="8"/>
  <c r="C4023" i="8"/>
  <c r="C4024" i="8"/>
  <c r="C4025" i="8"/>
  <c r="C4026" i="8"/>
  <c r="C4027" i="8"/>
  <c r="C4028" i="8"/>
  <c r="C4029" i="8"/>
  <c r="C4030" i="8"/>
  <c r="C4031" i="8"/>
  <c r="C4032" i="8"/>
  <c r="C4033" i="8"/>
  <c r="C4034" i="8"/>
  <c r="C4035" i="8"/>
  <c r="C4036" i="8"/>
  <c r="C4037" i="8"/>
  <c r="C4038" i="8"/>
  <c r="C4039" i="8"/>
  <c r="C4040" i="8"/>
  <c r="C4041" i="8"/>
  <c r="C4042" i="8"/>
  <c r="C4043" i="8"/>
  <c r="C4044" i="8"/>
  <c r="C4045" i="8"/>
  <c r="C4046" i="8"/>
  <c r="C4047" i="8"/>
  <c r="C4048" i="8"/>
  <c r="C4049" i="8"/>
  <c r="C4050" i="8"/>
  <c r="C4051" i="8"/>
  <c r="C4052" i="8"/>
  <c r="C4053" i="8"/>
  <c r="C4054" i="8"/>
  <c r="C4055" i="8"/>
  <c r="C4056" i="8"/>
  <c r="C4057" i="8"/>
  <c r="C4058" i="8"/>
  <c r="C4059" i="8"/>
  <c r="C4060" i="8"/>
  <c r="C4061" i="8"/>
  <c r="C4062" i="8"/>
  <c r="C4063" i="8"/>
  <c r="C4064" i="8"/>
  <c r="C4065" i="8"/>
  <c r="C4066" i="8"/>
  <c r="C4067" i="8"/>
  <c r="C4068" i="8"/>
  <c r="C4069" i="8"/>
  <c r="C4070" i="8"/>
  <c r="C4071" i="8"/>
  <c r="C4072" i="8"/>
  <c r="C4073" i="8"/>
  <c r="C4074" i="8"/>
  <c r="C4075" i="8"/>
  <c r="C4076" i="8"/>
  <c r="C4077" i="8"/>
  <c r="C4078" i="8"/>
  <c r="C4079" i="8"/>
  <c r="C4080" i="8"/>
  <c r="C4081" i="8"/>
  <c r="C4082" i="8"/>
  <c r="C4083" i="8"/>
  <c r="C4084" i="8"/>
  <c r="C4085" i="8"/>
  <c r="C4086" i="8"/>
  <c r="C4087" i="8"/>
  <c r="C4088" i="8"/>
  <c r="C4089" i="8"/>
  <c r="C4090" i="8"/>
  <c r="C4091" i="8"/>
  <c r="C4092" i="8"/>
  <c r="C4093" i="8"/>
  <c r="C4094" i="8"/>
  <c r="C4095" i="8"/>
  <c r="C4096" i="8"/>
  <c r="C4097" i="8"/>
  <c r="C4098" i="8"/>
  <c r="C4099" i="8"/>
  <c r="C4100" i="8"/>
  <c r="C4101" i="8"/>
  <c r="C4102" i="8"/>
  <c r="C4103" i="8"/>
  <c r="C4104" i="8"/>
  <c r="C4105" i="8"/>
  <c r="C4106" i="8"/>
  <c r="C4107" i="8"/>
  <c r="C4108" i="8"/>
  <c r="C4109" i="8"/>
  <c r="C4110" i="8"/>
  <c r="C4111" i="8"/>
  <c r="C4112" i="8"/>
  <c r="C4113" i="8"/>
  <c r="C4114" i="8"/>
  <c r="C4115" i="8"/>
  <c r="C4116" i="8"/>
  <c r="C4117" i="8"/>
  <c r="C4118" i="8"/>
  <c r="C4119" i="8"/>
  <c r="C4120" i="8"/>
  <c r="C4121" i="8"/>
  <c r="C4122" i="8"/>
  <c r="C4123" i="8"/>
  <c r="C4124" i="8"/>
  <c r="C4125" i="8"/>
  <c r="C4126" i="8"/>
  <c r="C4127" i="8"/>
  <c r="C4128" i="8"/>
  <c r="C4129" i="8"/>
  <c r="C4130" i="8"/>
  <c r="C4131" i="8"/>
  <c r="C4132" i="8"/>
  <c r="C4133" i="8"/>
  <c r="C4134" i="8"/>
  <c r="C4135" i="8"/>
  <c r="C4136" i="8"/>
  <c r="C4137" i="8"/>
  <c r="C4138" i="8"/>
  <c r="C4139" i="8"/>
  <c r="C4140" i="8"/>
  <c r="C4141" i="8"/>
  <c r="C4142" i="8"/>
  <c r="C4143" i="8"/>
  <c r="C4144" i="8"/>
  <c r="C4145" i="8"/>
  <c r="C4146" i="8"/>
  <c r="C4147" i="8"/>
  <c r="C4148" i="8"/>
  <c r="C4149" i="8"/>
  <c r="C4150" i="8"/>
  <c r="C4151" i="8"/>
  <c r="C4152" i="8"/>
  <c r="C4153" i="8"/>
  <c r="C4154" i="8"/>
  <c r="C4155" i="8"/>
  <c r="C4156" i="8"/>
  <c r="C4157" i="8"/>
  <c r="C4158" i="8"/>
  <c r="C4159" i="8"/>
  <c r="C4160" i="8"/>
  <c r="C4161" i="8"/>
  <c r="C4162" i="8"/>
  <c r="C4163" i="8"/>
  <c r="C4164" i="8"/>
  <c r="C4165" i="8"/>
  <c r="C4166" i="8"/>
</calcChain>
</file>

<file path=xl/sharedStrings.xml><?xml version="1.0" encoding="utf-8"?>
<sst xmlns="http://schemas.openxmlformats.org/spreadsheetml/2006/main" count="30072" uniqueCount="3119">
  <si>
    <t>Operatives Ergebnis</t>
  </si>
  <si>
    <t>A</t>
  </si>
  <si>
    <t>BILAN</t>
  </si>
  <si>
    <t>Actif</t>
  </si>
  <si>
    <t>TDC008</t>
  </si>
  <si>
    <t>Répartition par monnaies</t>
  </si>
  <si>
    <t>TDI0510</t>
  </si>
  <si>
    <t>CHF</t>
  </si>
  <si>
    <t>TDI0520</t>
  </si>
  <si>
    <t>EUR</t>
  </si>
  <si>
    <t>TDI0530</t>
  </si>
  <si>
    <t>USD</t>
  </si>
  <si>
    <t>TDI0540</t>
  </si>
  <si>
    <t>GBP</t>
  </si>
  <si>
    <t>TDI0550</t>
  </si>
  <si>
    <t>JPY</t>
  </si>
  <si>
    <t>TDI0560</t>
  </si>
  <si>
    <t>Autres</t>
  </si>
  <si>
    <t>100000000MCV</t>
  </si>
  <si>
    <t>Actif - Valeur proche du marché</t>
  </si>
  <si>
    <t>Placements de capitaux (sans assurance vie liée à des participations)</t>
  </si>
  <si>
    <t>101000000MCV</t>
  </si>
  <si>
    <t>Placements de capitaux (sans assurance vie liée à des participations) - Valeur proche du marché</t>
  </si>
  <si>
    <t>TDD002</t>
  </si>
  <si>
    <t>Saisie des placements non librement disponibles (la fortune liée ne doit pas être prise en compte)</t>
  </si>
  <si>
    <t>TDI0900</t>
  </si>
  <si>
    <t>Immeubles</t>
  </si>
  <si>
    <t>TDI0910</t>
  </si>
  <si>
    <t>Participations du groupe</t>
  </si>
  <si>
    <t>TDI0915</t>
  </si>
  <si>
    <t>Titres à revenu fixe</t>
  </si>
  <si>
    <t>TDI0920</t>
  </si>
  <si>
    <t>Prêts</t>
  </si>
  <si>
    <t>TDI0925</t>
  </si>
  <si>
    <t>Prêts hypothécaires</t>
  </si>
  <si>
    <t>TDI0930</t>
  </si>
  <si>
    <t>Actions</t>
  </si>
  <si>
    <t>TDI0940</t>
  </si>
  <si>
    <t>Placements collectifs</t>
  </si>
  <si>
    <t>TDI0945</t>
  </si>
  <si>
    <t>Placements alternatifs</t>
  </si>
  <si>
    <t>TDI0960</t>
  </si>
  <si>
    <t>Autres placements</t>
  </si>
  <si>
    <t>TDD020</t>
  </si>
  <si>
    <t>Total des montants saisis sous forme de fonds à investisseur unique (valeur comptable et "net asset value")</t>
  </si>
  <si>
    <t>TDI1880</t>
  </si>
  <si>
    <t>Total des montants saisis sous forme de fonds à investisseur unique (valeur comptable)</t>
  </si>
  <si>
    <t>TDI1890</t>
  </si>
  <si>
    <t>Total des montants saisis sous forme de fonds à investisseur unique (net asset value)</t>
  </si>
  <si>
    <t>TDD021</t>
  </si>
  <si>
    <t>Caution des succursales étrangères</t>
  </si>
  <si>
    <t>Immeubles de placement</t>
  </si>
  <si>
    <t>101100000MCV</t>
  </si>
  <si>
    <t>Immeubles de placement - Valeur proche du marché</t>
  </si>
  <si>
    <t>Immeubles d'habitation</t>
  </si>
  <si>
    <t>101110000MCV</t>
  </si>
  <si>
    <t>Immeubles d'habitation - Valeur proche du marché</t>
  </si>
  <si>
    <t>Maisons individuelles</t>
  </si>
  <si>
    <t>Amortissements et corrections de valeur immeubles d'habitation</t>
  </si>
  <si>
    <t>Immeubles locatifs</t>
  </si>
  <si>
    <t>Amortissements et corrections de valeur immeubles locatifs</t>
  </si>
  <si>
    <t>Propriétés par étages</t>
  </si>
  <si>
    <t>Amortissements et corrections de valeur propriétés par étages</t>
  </si>
  <si>
    <t>Immeubles d'habitation (seulement réassureurs et succursales à l'étranger)</t>
  </si>
  <si>
    <t>101110400MCV</t>
  </si>
  <si>
    <t>Immeubles d'habitation (réass. et succ.) - Valeur proche du marché</t>
  </si>
  <si>
    <t>Amortissements et corrections de valeur immeubles d'habitation (réass. et succ.)</t>
  </si>
  <si>
    <t>101110900MF</t>
  </si>
  <si>
    <t>Maisons individuelles et immeubles locatifs</t>
  </si>
  <si>
    <t>Bâtiments administratifs et à usage de bureaux</t>
  </si>
  <si>
    <t>101120100MCV</t>
  </si>
  <si>
    <t>Bâtiments administratifs et à usage de bureaux - Valeur proche du marché</t>
  </si>
  <si>
    <t>Amortissements et corrections de valeur bâtiments administratifs</t>
  </si>
  <si>
    <t>Immeubles avec utilisation mixte</t>
  </si>
  <si>
    <t>101130000MCV</t>
  </si>
  <si>
    <t>Immeubles avec utilisation mixte - Valeur proche du marché</t>
  </si>
  <si>
    <t>Immeubles avec utilisation mixte (part non attribuable &lt;= 30%)</t>
  </si>
  <si>
    <t>Amortissements et corrections de valeur immeubles avec utilisation mixte (part non attribuable &lt;= 30%)</t>
  </si>
  <si>
    <t>Immeubles avec utilisation mixte: part de surface de vente dans une zone de centre urbain</t>
  </si>
  <si>
    <t>Amortissements et corrections de valeur immeubles avec utilisation mixte: part de surface de vente dans une zone de centre urbain</t>
  </si>
  <si>
    <t>Autres immeubles</t>
  </si>
  <si>
    <t>101140000MCV</t>
  </si>
  <si>
    <t>Autres immeubles - Valeur proche du marché</t>
  </si>
  <si>
    <t>Objets avec droits de superficie (accordés par l'assureur)</t>
  </si>
  <si>
    <t>Amortissements et corrections de valeur objets avec droits de superficie (accordés par l'assureur)</t>
  </si>
  <si>
    <t>Objets avec droits de superficie (reçus par l'assureur)</t>
  </si>
  <si>
    <t>Amortissements et corrections de valeur objets avec droits de superficie (reçus par l'assureur)</t>
  </si>
  <si>
    <t>Immeubles divers</t>
  </si>
  <si>
    <t>Amortissements et corrections de valeur immeubles divers</t>
  </si>
  <si>
    <t>Autres immeubles (seulement réassureurs et succursales à l'étranger)</t>
  </si>
  <si>
    <t>101140400MCV</t>
  </si>
  <si>
    <t>Autres immeubles (réass. et succ.) - Valeur proche du marché</t>
  </si>
  <si>
    <t>Amortissements et corrections de valeur autres immeubles (réass. et succ.)</t>
  </si>
  <si>
    <t>Immeubles en construction</t>
  </si>
  <si>
    <t>101150100MCV</t>
  </si>
  <si>
    <t>Immeubles en construction - Valeur proche du marché</t>
  </si>
  <si>
    <t>Corrections de valeur immeubles en construction</t>
  </si>
  <si>
    <t>Terrain à construire</t>
  </si>
  <si>
    <t>101160100MCV</t>
  </si>
  <si>
    <t>Terrain à construire - Valeur proche du marché</t>
  </si>
  <si>
    <t>Corrections de valeur terrain à construire</t>
  </si>
  <si>
    <t>Participations</t>
  </si>
  <si>
    <t>101200000MCV</t>
  </si>
  <si>
    <t>Participations - Valeur proche du marché</t>
  </si>
  <si>
    <t>Participations: part &gt;50%</t>
  </si>
  <si>
    <t>ADC005</t>
  </si>
  <si>
    <t>Répartition coté/non coté</t>
  </si>
  <si>
    <t>ADI0120</t>
  </si>
  <si>
    <t>Coté(e)</t>
  </si>
  <si>
    <t>ADI0130</t>
  </si>
  <si>
    <t>Non coté(e)</t>
  </si>
  <si>
    <t>101200100MCV</t>
  </si>
  <si>
    <t>Participations: part &gt;50% - Valeur proche du marché</t>
  </si>
  <si>
    <t>Corrections de valeur participations: part &gt;50%</t>
  </si>
  <si>
    <t>Participations: part &gt;20% à 50%</t>
  </si>
  <si>
    <t>101200200MCV</t>
  </si>
  <si>
    <t>Participations: part &gt;20% à 50% - Valeur proche du marché</t>
  </si>
  <si>
    <t>Corrections de valeur participations: part &gt;20% à 50%</t>
  </si>
  <si>
    <t>TDC010</t>
  </si>
  <si>
    <t>Répartition par catégorie de rating</t>
  </si>
  <si>
    <t>TDI1840</t>
  </si>
  <si>
    <t>Catégorie de rating: AA- et plus</t>
  </si>
  <si>
    <t>TDI1850</t>
  </si>
  <si>
    <t>Catégorie de rating: A- jusqu'à  A+ inclus</t>
  </si>
  <si>
    <t>TDI1860</t>
  </si>
  <si>
    <t>Catégorie de rating: BBB- jusqu'à BBB+ inclus</t>
  </si>
  <si>
    <t>TDI1870</t>
  </si>
  <si>
    <t>Catégorie de rating: inférieure ou pas de rating</t>
  </si>
  <si>
    <t>TDC003</t>
  </si>
  <si>
    <t>Répartition par dates d'échéance</t>
  </si>
  <si>
    <t>TDI1650</t>
  </si>
  <si>
    <t>Echéance: année d'exercice +1</t>
  </si>
  <si>
    <t>TDI1660</t>
  </si>
  <si>
    <t>Echéance: année d'exercice +2</t>
  </si>
  <si>
    <t>TDI1670</t>
  </si>
  <si>
    <t xml:space="preserve">Echéance: année d'exercice +3 </t>
  </si>
  <si>
    <t>TDI1680</t>
  </si>
  <si>
    <t>Echéance: année d'exercice +4</t>
  </si>
  <si>
    <t>TDI1690</t>
  </si>
  <si>
    <t>Echéance: année d'exercice +5</t>
  </si>
  <si>
    <t>TDI1700</t>
  </si>
  <si>
    <t>Echéance: année d'exercice +6 à +10</t>
  </si>
  <si>
    <t>TDI1710</t>
  </si>
  <si>
    <t>Echéance: année d'exercice +11 et plus</t>
  </si>
  <si>
    <t>TDI1715</t>
  </si>
  <si>
    <t>Sans échéance</t>
  </si>
  <si>
    <t>101300000MCV</t>
  </si>
  <si>
    <t>Titres à revenu fixe - Valeur proche du marché</t>
  </si>
  <si>
    <t>Emprunts publics et de banques centrales</t>
  </si>
  <si>
    <t>101300100MCV</t>
  </si>
  <si>
    <t>Emprunts publics et de banques centrales - Valeur proche du marché</t>
  </si>
  <si>
    <t>Corrections de valeur emprunts publics et de banques centrales</t>
  </si>
  <si>
    <t>Emprunts d'entreprises</t>
  </si>
  <si>
    <t>101300200MCV</t>
  </si>
  <si>
    <t>Emprunts d'entreprises - Valeur proche du marché</t>
  </si>
  <si>
    <t>Corrections de valeur emprunts d'entreprises</t>
  </si>
  <si>
    <t>Lettres de gage/Cover Bonds</t>
  </si>
  <si>
    <t>101300300MCV</t>
  </si>
  <si>
    <t>Lettres de gage/Cover Bonds - Valeur proche du marché</t>
  </si>
  <si>
    <t>Corrections de valeur lettres de gage/Cover Bonds</t>
  </si>
  <si>
    <t>Emprunts convertibles</t>
  </si>
  <si>
    <t>101300400MCV</t>
  </si>
  <si>
    <t>Emprunts convertibles - Valeur proche du marché</t>
  </si>
  <si>
    <t>Corrections de valeur emprunts convertibles</t>
  </si>
  <si>
    <t>Autre emprunts</t>
  </si>
  <si>
    <t>101310000MCV</t>
  </si>
  <si>
    <t>Autres emprunts - Valeur de marché</t>
  </si>
  <si>
    <t>Emprunts à option</t>
  </si>
  <si>
    <t>Corrections de valeur emprunts à option</t>
  </si>
  <si>
    <t>Emprunts supranationaux</t>
  </si>
  <si>
    <t>Corrections de valeur emprunts supranationaux</t>
  </si>
  <si>
    <t>Instruments hybrides</t>
  </si>
  <si>
    <t>Corrections de valeur instruments hybrides</t>
  </si>
  <si>
    <t>101310900MF</t>
  </si>
  <si>
    <t>Emprunts synthétiques, placements répliqués</t>
  </si>
  <si>
    <t>101400000MCV</t>
  </si>
  <si>
    <t>Prêts - Valeur proche du marché</t>
  </si>
  <si>
    <t>Prêts subordonnés et divers</t>
  </si>
  <si>
    <t>101400100MCV</t>
  </si>
  <si>
    <t>Prêts subordonnés et divers - Valeur proche du marché</t>
  </si>
  <si>
    <t>Corrections de valeur prêts subordonnés et divers</t>
  </si>
  <si>
    <t>Prêts sur police</t>
  </si>
  <si>
    <t>101410000MCV</t>
  </si>
  <si>
    <t>Prêts sur police - Valeur proche du marché</t>
  </si>
  <si>
    <t>Prêts sur police - assurance individuelle</t>
  </si>
  <si>
    <t>Corrections de valeur prêts sur police - assurance individuelle</t>
  </si>
  <si>
    <t>Prêts sur police - assurance collective</t>
  </si>
  <si>
    <t>Corrections de valeur prêts sur police - assurance collective</t>
  </si>
  <si>
    <t>101420900MF</t>
  </si>
  <si>
    <t>Créances inscrites au libre de la dette publique</t>
  </si>
  <si>
    <t>Hypothèques</t>
  </si>
  <si>
    <t>101500000MCV</t>
  </si>
  <si>
    <t>Hypothèques - Valeur proche du marché</t>
  </si>
  <si>
    <t>Hypothèques sur maisons individuelles et immeubles locatifs</t>
  </si>
  <si>
    <t>Corrections de valeur hypothèques sur maisons individuelles et immeubles locatifs</t>
  </si>
  <si>
    <t>Hypothèques sur propriétés par étages</t>
  </si>
  <si>
    <t>Corrections de valeur hypothèques sur propriétés par étages</t>
  </si>
  <si>
    <t>Hypothèques sur immeubles d'habitation</t>
  </si>
  <si>
    <t>Corrections de valeur hypothèques sur immeubles d'habitation</t>
  </si>
  <si>
    <t xml:space="preserve">Hypothèques sur bâtiments administratifs et à usage de bureaux </t>
  </si>
  <si>
    <t xml:space="preserve">Corrections de valeur hypothèques sur bâtiments administratifs et à usage de bureaux </t>
  </si>
  <si>
    <t xml:space="preserve">Hypothèques sur objets avec droits de superficie </t>
  </si>
  <si>
    <t xml:space="preserve">Corrections de valeur hypothèques sur objets avec droits de superficie </t>
  </si>
  <si>
    <t>Hypothèques sur immeubles avec utilisation mixte (part non attribuable &lt;= 30%)</t>
  </si>
  <si>
    <t>Corrections de valeur hypothèques sur immeubles avec utilisation mixte (part non attribuable &lt;= 30%)</t>
  </si>
  <si>
    <t>Hypothèques sur immeubles avec utilisation mixte (part de surface de vente dans une zone de centre urbain)</t>
  </si>
  <si>
    <t>Corrections de valeur hypothèques sur immeubles avec utilisation mixte (part de surface de vente dans une zone de centre urbain)</t>
  </si>
  <si>
    <t>Hypothèques sur société immobilière (SA)</t>
  </si>
  <si>
    <t>Corrections de valeur hypothèques sur société immobilière (SA)</t>
  </si>
  <si>
    <t>Hypothèques sur autres immeubles</t>
  </si>
  <si>
    <t>Corrections de valeur hypothèques sur autres immeubles</t>
  </si>
  <si>
    <t>101600000MCV</t>
  </si>
  <si>
    <t>Actions - Valeur proche du marché</t>
  </si>
  <si>
    <t>Actions et titres similaires</t>
  </si>
  <si>
    <t>101600100MCV</t>
  </si>
  <si>
    <t>Actions et titres similaires - Valeur proche du marché</t>
  </si>
  <si>
    <t>Corrections de valeur actions et titres similaires</t>
  </si>
  <si>
    <t>Actions de sociétés du groupe</t>
  </si>
  <si>
    <t>101600200MCV</t>
  </si>
  <si>
    <t>Actions de sociétés du groupe - Valeur proche du marché</t>
  </si>
  <si>
    <t>Corrections de valeur actions de sociétés du groupe</t>
  </si>
  <si>
    <t>Placements dans des sociétés immobilières</t>
  </si>
  <si>
    <t>101600300MCV</t>
  </si>
  <si>
    <t>Placements dans des sociétés immobilières - Valeur proche du marché</t>
  </si>
  <si>
    <t>Corrections de valeur placements dans des sociétés immobilières</t>
  </si>
  <si>
    <t>101600900MF</t>
  </si>
  <si>
    <t>Placements répliqués</t>
  </si>
  <si>
    <t>101700000MCV</t>
  </si>
  <si>
    <t>Autres placements - Valeur proche du marché</t>
  </si>
  <si>
    <t>101710000MCV</t>
  </si>
  <si>
    <t>Placements collectifs - Valeur proche du marché</t>
  </si>
  <si>
    <t>Fonds de placement: biens immobiliers</t>
  </si>
  <si>
    <t>101710100MCV</t>
  </si>
  <si>
    <t>Fonds de placement: biens immobiliers - Valeur proche du marché</t>
  </si>
  <si>
    <t>Corrections de valeur fonds de placement: biens immobiliers</t>
  </si>
  <si>
    <t>Fonds de placement: actions</t>
  </si>
  <si>
    <t>101710200MCV</t>
  </si>
  <si>
    <t>Fonds de placement: actions - Valeur proche du marché</t>
  </si>
  <si>
    <t>Corrections de valeur fonds de placement: actions</t>
  </si>
  <si>
    <t>Fonds de placement: obligations</t>
  </si>
  <si>
    <t>101710300MCV</t>
  </si>
  <si>
    <t>Fonds de placement: obligations - Valeur proche du marché</t>
  </si>
  <si>
    <t>Corrections de valeur fonds de placement: obligations</t>
  </si>
  <si>
    <t>Fonds de placement: marché monétaire</t>
  </si>
  <si>
    <t>101710400MCV</t>
  </si>
  <si>
    <t>Fonds de placement: marché monétaire - Valeur proche du marché</t>
  </si>
  <si>
    <t>Corrections de valeur fonds de placement: marché monétaire</t>
  </si>
  <si>
    <t>Fonds de placement: autres</t>
  </si>
  <si>
    <t>101710500MCV</t>
  </si>
  <si>
    <t>Fonds de placement: autres - Valeur proche du marché</t>
  </si>
  <si>
    <t>Corrections de valeur fonds de placement: autres</t>
  </si>
  <si>
    <t>Fonds de placement: mixtes</t>
  </si>
  <si>
    <t>101710600MCV</t>
  </si>
  <si>
    <t>Fonds de placement: mixtes - Valeur proche du marché</t>
  </si>
  <si>
    <t>Corrections de valeur fonds de placement: mixtes</t>
  </si>
  <si>
    <t>101710900MF</t>
  </si>
  <si>
    <t>Fonds de placement: placements alternatifs</t>
  </si>
  <si>
    <t>101720000MCV</t>
  </si>
  <si>
    <t>Placements alternatifs - Valeur proche du marché</t>
  </si>
  <si>
    <t>Hedge Funds</t>
  </si>
  <si>
    <t>101721000MCV</t>
  </si>
  <si>
    <t>Hedge Funds - Valeur proche du marché</t>
  </si>
  <si>
    <t>Single Hedge Funds</t>
  </si>
  <si>
    <t>Corrections de valeur Single Hedge Funds</t>
  </si>
  <si>
    <t>Fund of Hedge Funds</t>
  </si>
  <si>
    <t>Corrections de valeur Fund of Hedge Funds</t>
  </si>
  <si>
    <t>Private Equity</t>
  </si>
  <si>
    <t>101722000MCV</t>
  </si>
  <si>
    <t>Private Equity Funds - Valeur proche du marché</t>
  </si>
  <si>
    <t>Single Private Equity Funds</t>
  </si>
  <si>
    <t>Corrections de valeur Single Private Equity Funds</t>
  </si>
  <si>
    <t>Private Equity Fund of Funds</t>
  </si>
  <si>
    <t>Corrections de valeur Private Equity Fund of Funds</t>
  </si>
  <si>
    <t>Participations (part &lt;20%)</t>
  </si>
  <si>
    <t>Corrections de valeur participations (part &lt;20%)</t>
  </si>
  <si>
    <t>Autres placements alternatifs</t>
  </si>
  <si>
    <t>Private Debt</t>
  </si>
  <si>
    <t>101723100MCV</t>
  </si>
  <si>
    <t>Private Debt - Valeur proche du marché</t>
  </si>
  <si>
    <t>Corrections de valeur Private Debt</t>
  </si>
  <si>
    <t xml:space="preserve">Senior Secured Loans </t>
  </si>
  <si>
    <t>101723200MCV</t>
  </si>
  <si>
    <t>Senior Secured Loans  - Valeur proche du marché</t>
  </si>
  <si>
    <t xml:space="preserve">Corrections de valeur Senior Secured Loans </t>
  </si>
  <si>
    <t>Matières premières</t>
  </si>
  <si>
    <t>101723300MCV</t>
  </si>
  <si>
    <t>Matières premières - Valeur proche du marché</t>
  </si>
  <si>
    <t>Corrections de valeur matières premières</t>
  </si>
  <si>
    <t>Produits structurés</t>
  </si>
  <si>
    <t>101730000MCV</t>
  </si>
  <si>
    <t>Produits structurés - Valeur proche du marché</t>
  </si>
  <si>
    <t>Insurance-Linked Securities</t>
  </si>
  <si>
    <t>Corrections de valeur Insurance-Linked Securities</t>
  </si>
  <si>
    <t>Autres produits structurés</t>
  </si>
  <si>
    <t>Corrections de valeur autres produits structurés</t>
  </si>
  <si>
    <t>Placements de capitaux divers</t>
  </si>
  <si>
    <t>101740000MCV</t>
  </si>
  <si>
    <t>Placements de capitaux divers - Valeur proche du marché</t>
  </si>
  <si>
    <t>Créances titrisées</t>
  </si>
  <si>
    <t>101741000MCV</t>
  </si>
  <si>
    <t>Créances titrisées - Valeur proche du marché</t>
  </si>
  <si>
    <t>Asset Backed Securities (ABS)</t>
  </si>
  <si>
    <t>101741100MCV</t>
  </si>
  <si>
    <t>Asset Backed Securities (ABS) - Valeur proche du marché</t>
  </si>
  <si>
    <t>Corrections de valeur ABS</t>
  </si>
  <si>
    <t>Mortgage Backed Securities (MBS)</t>
  </si>
  <si>
    <t>101741200MCV</t>
  </si>
  <si>
    <t>Mortgage Backed Securities (MBS) - Valeur proche du marché</t>
  </si>
  <si>
    <t>Corrections de valeur MBS</t>
  </si>
  <si>
    <t>Collateralized Debt Obligations (CDO) et Collateralized Loan Obligations (CLO)</t>
  </si>
  <si>
    <t>101741300MCV</t>
  </si>
  <si>
    <t>Collateralized Debt Obligations (CDO) et Collateralized Loan Obligations (CLO) - Valeur proche du marché</t>
  </si>
  <si>
    <t>Corrections de valeur CDO/CLO</t>
  </si>
  <si>
    <t>Autres créances titrisées</t>
  </si>
  <si>
    <t>101741400MCV</t>
  </si>
  <si>
    <t>Autres créances titrisées - Valeur proche du marché</t>
  </si>
  <si>
    <t>Corrections de valeur autres créances titrisées</t>
  </si>
  <si>
    <t>Autres placements (tous les placements n'appartenant pas aux catégories déjà mentionnées)</t>
  </si>
  <si>
    <t>101742100MCV</t>
  </si>
  <si>
    <t>Autres placements (tous les placements n'appartenant pas aux catégories déjà mentionnées) - Valeur proche du marché</t>
  </si>
  <si>
    <t>Corrections de valeur autres placements</t>
  </si>
  <si>
    <t>Réserves de fluctuation placements de capitaux (sans assurance vie liée à des participations)</t>
  </si>
  <si>
    <t>Placements provenant de l'assurance sur la vie liée à des participations</t>
  </si>
  <si>
    <t>102000000MCV</t>
  </si>
  <si>
    <t>Placements provenant de l'assurance sur la vie liée à des participations - Valeur proche du marché</t>
  </si>
  <si>
    <t>Assurance sur la vie liée à des parts de fonds de placement</t>
  </si>
  <si>
    <t>102100000MCV</t>
  </si>
  <si>
    <t>Assurance sur la vie liée à des parts de fonds de placement - Valeur proche du marché</t>
  </si>
  <si>
    <t>Assurance sur la vie liée à des parts de fonds de placement: fonds de placement - biens immobiliers</t>
  </si>
  <si>
    <t>Corrections de valeur assurance sur la vie liée à des parts de fonds de placement: fonds de placement - biens immobiliers</t>
  </si>
  <si>
    <t>Assurance sur la vie liée à des parts de fonds de placement: fonds de placement - actions</t>
  </si>
  <si>
    <t>Corrections de valeur assurance sur la vie liée à des parts de fonds de placement: fonds de placement - actions</t>
  </si>
  <si>
    <t>Assurance sur la vie liée à des parts de fonds de placement: fonds de placement - obligations</t>
  </si>
  <si>
    <t>Corrections de valeur assurance sur la vie liée à des parts de fonds de placement: fonds de placement - obligations</t>
  </si>
  <si>
    <t>Assurance sur la vie liée à des parts de fonds de placement: fonds de placement - marché monétaire</t>
  </si>
  <si>
    <t>Corrections de valeur assurance sur la vie liée à des parts de fonds de placement: fonds de placement - marché monétaire</t>
  </si>
  <si>
    <t>Assurance sur la vie liée à des parts de fonds de placement: fonds de placement - placements alternatifs</t>
  </si>
  <si>
    <t>Corrections de valeur assurance sur la vie liée à des parts de fonds de placement: fonds de placement - placements alternatifs</t>
  </si>
  <si>
    <t>Assurance sur la vie liée à des parts de fonds de placement: fonds de placement - mixtes</t>
  </si>
  <si>
    <t>Corrections de valeur assurance sur la vie liée à des parts de fonds de placement: fonds de placement - mixtes</t>
  </si>
  <si>
    <t>Assurance sur la vie liée à des parts de fonds de placement - autres (par ex. dérivés, liquidités)</t>
  </si>
  <si>
    <t>Corrections de valeur assurance sur la vie liée à des parts de fonds de placement - autres (par ex. dérivés, liquidités)</t>
  </si>
  <si>
    <t>Assurance sur la vie liée à des fonds cantonnés ou à d’autres valeurs de référence</t>
  </si>
  <si>
    <t>102200000MCV</t>
  </si>
  <si>
    <t>Assurance sur la vie liée à des fonds cantonnés ou à d’autres valeurs de référence - Valeur proche du marché</t>
  </si>
  <si>
    <t>Assurance sur la vie liée à des fonds cantonnés ou à d’autres valeurs de référence: biens immobiliers</t>
  </si>
  <si>
    <t>Corrections de valeur assurance sur la vie liée à des fonds cantonnés ou à d’autres valeurs de référence: biens immobiliers</t>
  </si>
  <si>
    <t>Assurance sur la vie liée à des fonds cantonnés ou à d’autres valeurs de référence: titres à revenu fixe</t>
  </si>
  <si>
    <t>Corrections de valeur assurance sur la vie liée à des fonds cantonnés ou à d’autres valeurs de référence: titres à revenu fixe</t>
  </si>
  <si>
    <t>Assurance sur la vie liée à des fonds cantonnés ou à d’autres valeurs de référence: prêts</t>
  </si>
  <si>
    <t>Corrections de valeur assurance sur la vie liée à des fonds cantonnés ou à d’autres valeurs de référence: prêts</t>
  </si>
  <si>
    <t>Assurance sur la vie liée à des fonds cantonnés ou à d’autres valeurs de référence: hypothèques</t>
  </si>
  <si>
    <t>Corrections de valeur assurance sur la vie liée à des fonds cantonnés ou à d’autres valeurs de référence: hypothèques</t>
  </si>
  <si>
    <t>Assurance sur la vie liée à des fonds cantonnés ou à d’autres valeurs de référence: actions</t>
  </si>
  <si>
    <t>Corrections de valeur assurance sur la vie liée à des fonds cantonnés ou à d’autres valeurs de référence: actions</t>
  </si>
  <si>
    <t>Assurance sur la vie liée à des fonds cantonnés ou à d’autres valeurs de référence: placements collectifs</t>
  </si>
  <si>
    <t>Corrections de valeur assurance sur la vie liée à des fonds cantonnés ou à d’autres valeurs de référence: placements collectifs</t>
  </si>
  <si>
    <t>Assurance sur la vie liée à des fonds cantonnés ou à d’autres valeurs de référence: placements alternatifs</t>
  </si>
  <si>
    <t>Corrections de valeur assurance sur la vie liée à des fonds cantonnés ou à d’autres valeurs de référence: placements alternatifs</t>
  </si>
  <si>
    <t>Assurance sur la vie liée à des fonds cantonnés ou à d’autres valeurs de référence: produits structurés</t>
  </si>
  <si>
    <t>Corrections de valeur assurance sur la vie liée à des fonds cantonnés ou à d’autres valeurs de référence: produits structurés</t>
  </si>
  <si>
    <t>Assurance sur la vie liée à des fonds cantonnés ou à d’autres valeurs de référence: instruments dérivés (nets)</t>
  </si>
  <si>
    <t>Corrections de valeur assurance sur la vie liée à des fonds cantonnés ou à d’autres valeurs de référence: instruments dérivés (nets)</t>
  </si>
  <si>
    <t>Assurance sur la vie liée à des fonds cantonnés ou à d’autres valeurs de référence: créances sur le marché monétaire</t>
  </si>
  <si>
    <t>Corrections de valeur assurance sur la vie liée à des fonds cantonnés ou à d’autres valeurs de référence: créances sur le marché monétaire</t>
  </si>
  <si>
    <t>Assurance sur la vie liée à des fonds cantonnés ou à d’autres valeurs de référence: prêts sur police</t>
  </si>
  <si>
    <t>Corrections de valeur assurance sur la vie liée à des fonds cantonnés ou à d’autres valeurs de référence: prêts sur police</t>
  </si>
  <si>
    <t>Assurance sur la vie liée à des fonds cantonnés ou à d’autres valeurs de référence: autres placements</t>
  </si>
  <si>
    <t>Corrections de valeur assurance sur la vie liée à des fonds cantonnés ou à d’autres valeurs de référence: autres placements</t>
  </si>
  <si>
    <t>Assurance sur la vie liée à des fonds cantonnés ou à d’autres valeurs de référence: liquidités</t>
  </si>
  <si>
    <t>Corrections de valeur assurance sur la vie liée à des fonds cantonnés ou à d’autres valeurs de référence: liquidités</t>
  </si>
  <si>
    <t>Réserves de fluctuation placements provenant de l'assurance sur la vie liée à des participations</t>
  </si>
  <si>
    <t>Créances sur instruments financiers dérivés</t>
  </si>
  <si>
    <t>103000000MCV</t>
  </si>
  <si>
    <t>Créances sur instruments financiers dérivés - Valeur proche du marché</t>
  </si>
  <si>
    <t>Instruments liés au risque de taux d'intérêt</t>
  </si>
  <si>
    <t>103000100MCV</t>
  </si>
  <si>
    <t>Instruments liés au risque de taux d'intérêt - Valeur proche du marché</t>
  </si>
  <si>
    <t>Corrections de valeur instruments liés au risque de taux d'intérêt</t>
  </si>
  <si>
    <t>Instruments liés au risque de change</t>
  </si>
  <si>
    <t>103000200MCV</t>
  </si>
  <si>
    <t>Instruments liés au risque de change - Valeur proche du marché</t>
  </si>
  <si>
    <t>Corrections de valeur instruments liés au risque de change</t>
  </si>
  <si>
    <t>Instruments liés au risque de marché</t>
  </si>
  <si>
    <t>103000300MCV</t>
  </si>
  <si>
    <t>Instruments liés au risque de marché - Valeur proche du marché</t>
  </si>
  <si>
    <t>Corrections de valeur instruments liés au risque de marché</t>
  </si>
  <si>
    <t>Instruments liés au risque de crédit</t>
  </si>
  <si>
    <t>103000400MCV</t>
  </si>
  <si>
    <t>Instruments liés au risque de crédit - Valeur proche du marché</t>
  </si>
  <si>
    <t>Corrections de valeur instruments liés au risque de crédit</t>
  </si>
  <si>
    <t>Instruments liés au risque d'assurance</t>
  </si>
  <si>
    <t>Instruments liés au risque d'assurance - Valeur proche d'assurance</t>
  </si>
  <si>
    <t>Corrections de valeur instruments liés au risque d'assurance</t>
  </si>
  <si>
    <t>Autres instruments dérivés</t>
  </si>
  <si>
    <t>103000600MCV</t>
  </si>
  <si>
    <t>Autres instruments dérivés - Valeur proche du marché</t>
  </si>
  <si>
    <t>Corrections de valeur autres instruments</t>
  </si>
  <si>
    <t>Dépôts découlant de la réassurance acceptée</t>
  </si>
  <si>
    <t>104000000MCV</t>
  </si>
  <si>
    <t>Dépôts découlant de la réassurance acceptée - Valeur proche du marché</t>
  </si>
  <si>
    <t>Liquidités</t>
  </si>
  <si>
    <t>105000000MCV</t>
  </si>
  <si>
    <t>Liquidités - Valeur proche du marché</t>
  </si>
  <si>
    <t>AFL001</t>
  </si>
  <si>
    <t>Tableau de flux de trésorerie</t>
  </si>
  <si>
    <t>AFL001G</t>
  </si>
  <si>
    <t>Flux de trésorerie liés aux activités d'exploitation</t>
  </si>
  <si>
    <t>AFI1000</t>
  </si>
  <si>
    <t>Résultat de la période avant impôts</t>
  </si>
  <si>
    <t>AFS0100</t>
  </si>
  <si>
    <t>Corrections placements financiers et immeubles de placement</t>
  </si>
  <si>
    <t>AFI1010</t>
  </si>
  <si>
    <t>Amortissements et corrections de valeur</t>
  </si>
  <si>
    <t>AFI1020</t>
  </si>
  <si>
    <t>Gains et pertes non réalisés sur placements financiers</t>
  </si>
  <si>
    <t>AFI1030</t>
  </si>
  <si>
    <t>Gains et pertes non réalisés sur immeubles de placement</t>
  </si>
  <si>
    <t>AFI1040</t>
  </si>
  <si>
    <t>Variations des autres placements financiers</t>
  </si>
  <si>
    <t>AFS0200</t>
  </si>
  <si>
    <t>Entrées et sorties de trésorerie dans les actifs et passifs</t>
  </si>
  <si>
    <t>AFI1050</t>
  </si>
  <si>
    <t>Achat/vente d'immeubles de placement</t>
  </si>
  <si>
    <t>AFI1060</t>
  </si>
  <si>
    <t>Achat/vente de placements financiers à caractère de fonds propres</t>
  </si>
  <si>
    <t>AFI1070</t>
  </si>
  <si>
    <t>Achat/vente de placements financiers à caractère de fonds étrangers</t>
  </si>
  <si>
    <t>AFI1080</t>
  </si>
  <si>
    <t>Entrées/sorties d'hypothèques</t>
  </si>
  <si>
    <t>AFI1090</t>
  </si>
  <si>
    <t>Entrées/sorties de prêts</t>
  </si>
  <si>
    <t>AFI1100</t>
  </si>
  <si>
    <t>Entrées/sorties de produits structurés</t>
  </si>
  <si>
    <t>AFI1110</t>
  </si>
  <si>
    <t>Entrées/sorties d'instruments financiers dérivés</t>
  </si>
  <si>
    <t>AFI1120</t>
  </si>
  <si>
    <t>Autres variations d'actifs et passifs provenant de l'activité commerciale</t>
  </si>
  <si>
    <t>AFI1130</t>
  </si>
  <si>
    <t>Impôts payés</t>
  </si>
  <si>
    <t>AFS0300</t>
  </si>
  <si>
    <t>Variations d'actifs et passifs provenant des activités d'exploitation</t>
  </si>
  <si>
    <t>AFI1140</t>
  </si>
  <si>
    <t>Frais d'acquisition activés</t>
  </si>
  <si>
    <t>AFI1150</t>
  </si>
  <si>
    <t>Avoir sur réassurance</t>
  </si>
  <si>
    <t>AFI1160</t>
  </si>
  <si>
    <t>Réserves mathématiques</t>
  </si>
  <si>
    <t>AFI1170</t>
  </si>
  <si>
    <t>Provisions pour participations futures des assurés aux excédents</t>
  </si>
  <si>
    <t>AFI1180</t>
  </si>
  <si>
    <t>Provisions pour sinistres</t>
  </si>
  <si>
    <t>AFI1190</t>
  </si>
  <si>
    <t>Reports de primes</t>
  </si>
  <si>
    <t>AFI1200</t>
  </si>
  <si>
    <t>Dettes financières nées d'opérations d'assurance</t>
  </si>
  <si>
    <t>AFI1210</t>
  </si>
  <si>
    <t>Variation des autres actifs et passifs provenant des activités d'exploitation</t>
  </si>
  <si>
    <t>AFS0400</t>
  </si>
  <si>
    <t>Flux de trésorerie des activités d'exploitation (nets)</t>
  </si>
  <si>
    <t>AFL001I</t>
  </si>
  <si>
    <t>Flux de trésorerie liés aux activités d'investissement</t>
  </si>
  <si>
    <t>AFI1220</t>
  </si>
  <si>
    <t>Acquisition d'immobilisations corporelles</t>
  </si>
  <si>
    <t>AFI1230</t>
  </si>
  <si>
    <t>Vente d'immobilisations corporelles</t>
  </si>
  <si>
    <t>AFI1240</t>
  </si>
  <si>
    <t>Acquisition d'immobilisations incorporelles</t>
  </si>
  <si>
    <t>AFI1250</t>
  </si>
  <si>
    <t>Vente d'immobilisations incorporelles</t>
  </si>
  <si>
    <t>AFI1260</t>
  </si>
  <si>
    <t>Acquisition de sociétés</t>
  </si>
  <si>
    <t>AFI1270</t>
  </si>
  <si>
    <t>Vente de sociétés</t>
  </si>
  <si>
    <t>Acquisition de participations dans des entreprises associées</t>
  </si>
  <si>
    <t>AFI1290</t>
  </si>
  <si>
    <t>Vente de participations dans des entreprises associées</t>
  </si>
  <si>
    <t>AFI1300</t>
  </si>
  <si>
    <t>Dividendes d'entreprises associées</t>
  </si>
  <si>
    <t>AFS0500</t>
  </si>
  <si>
    <t>Flux de trésorerie liés aux activités d'investissement (nets)</t>
  </si>
  <si>
    <t>AFL001F</t>
  </si>
  <si>
    <t>Flux de trésorerie liés aux activités de financement</t>
  </si>
  <si>
    <t>AFI1310</t>
  </si>
  <si>
    <t>Augmentations de capital</t>
  </si>
  <si>
    <t>AFI1320</t>
  </si>
  <si>
    <t>Vente d'actions propres</t>
  </si>
  <si>
    <t>AFI1330</t>
  </si>
  <si>
    <t>Achats d'actions propres</t>
  </si>
  <si>
    <t>AFI1340</t>
  </si>
  <si>
    <t>Versements des actionnaires</t>
  </si>
  <si>
    <t>AFI1350</t>
  </si>
  <si>
    <t>Achats de parts dans des entreprises liées</t>
  </si>
  <si>
    <t>AFI1360</t>
  </si>
  <si>
    <t>Emission de titres préférentiels</t>
  </si>
  <si>
    <t>AFI1370</t>
  </si>
  <si>
    <t>Ouverture de dettes financières résultant des activités de financement</t>
  </si>
  <si>
    <t>AFI1380</t>
  </si>
  <si>
    <t>Remboursement de dettes financières résultant des activités de financement</t>
  </si>
  <si>
    <t>AFI1390</t>
  </si>
  <si>
    <t>Paiements de dividendes</t>
  </si>
  <si>
    <t>AFI1400</t>
  </si>
  <si>
    <t>Paiements de dettes résultant d'opérations de leasing</t>
  </si>
  <si>
    <t>AFI1410</t>
  </si>
  <si>
    <t>Autres paiements/entrées résultant des activités de financement</t>
  </si>
  <si>
    <t>AFS0600</t>
  </si>
  <si>
    <t>Flux de trésorerie liés aux activités de financement (nets)</t>
  </si>
  <si>
    <t>AFT0100</t>
  </si>
  <si>
    <t>Total flux de trésorerie (sans les variations des taux de change sur liquidités)</t>
  </si>
  <si>
    <t>AFL001N</t>
  </si>
  <si>
    <t>Justification variation des liquidités</t>
  </si>
  <si>
    <t>AFI1420</t>
  </si>
  <si>
    <t>Etat au 1er janvier</t>
  </si>
  <si>
    <t>AFT0200</t>
  </si>
  <si>
    <t>Variation nette de toutes les liquidités durant l'année d'exercice</t>
  </si>
  <si>
    <t>AFI1430</t>
  </si>
  <si>
    <t>Variations des taux de change sur liquidités</t>
  </si>
  <si>
    <t>AFI1440</t>
  </si>
  <si>
    <t>Gains et pertes de change</t>
  </si>
  <si>
    <t>AFT0300</t>
  </si>
  <si>
    <t>Etat au 31 décembre</t>
  </si>
  <si>
    <t>Numéraire</t>
  </si>
  <si>
    <t>105000100MCV</t>
  </si>
  <si>
    <t>Numéraire - Valeur proche du marché</t>
  </si>
  <si>
    <t xml:space="preserve">Avoirs sur comptes bancaires </t>
  </si>
  <si>
    <t>105000200MCV</t>
  </si>
  <si>
    <t>Avoirs sur comptes bancaires  - Valeur proche du marché</t>
  </si>
  <si>
    <t>Créances sur le marché monétaire</t>
  </si>
  <si>
    <t>105000300MCV</t>
  </si>
  <si>
    <t>Créances sur le marché monétaire - Valeur proche du marché</t>
  </si>
  <si>
    <t>105000900MF</t>
  </si>
  <si>
    <t>Dépôts à terme</t>
  </si>
  <si>
    <t>105000910MF</t>
  </si>
  <si>
    <t>Autres placements sur le marché monétaire</t>
  </si>
  <si>
    <t>Part des réassureurs dans les provisions techniques</t>
  </si>
  <si>
    <t>Provisions techniques (vie): part des réassureurs</t>
  </si>
  <si>
    <t>Provisions techniques (vie); affaires directes: part des réassureurs</t>
  </si>
  <si>
    <t>106101000BE</t>
  </si>
  <si>
    <t>Provisions techniques (vie); affaires directes: part des réassureurs - Meilleure estimation possible</t>
  </si>
  <si>
    <t>Provisions techniques (vie); affaires indirectes: part des rétrocessionnaires</t>
  </si>
  <si>
    <t>106102000BE</t>
  </si>
  <si>
    <t>Provisions techniques (vie); affaires indirectes: part des rétrocessionnaires - Meilleure estimation possible</t>
  </si>
  <si>
    <t>Reports de primes (vie): part des réassureurs</t>
  </si>
  <si>
    <t>Reports de primes (vie); affaires directes: part des réassureurs</t>
  </si>
  <si>
    <t>ADC1DL</t>
  </si>
  <si>
    <t>Répartition par branches: vie direct</t>
  </si>
  <si>
    <t>ADILD03100</t>
  </si>
  <si>
    <t>Assurance individuelle de capital en cas de vie et en cas de décès (A3.1); (CH + FB)</t>
  </si>
  <si>
    <t>ADILD03200</t>
  </si>
  <si>
    <t>Assurance individuelle de rente (A3.2); (CH + FB)</t>
  </si>
  <si>
    <t>ADILD03300</t>
  </si>
  <si>
    <t>Autres assurance individuelles sur la vie (A3.3); (CH + FB)</t>
  </si>
  <si>
    <t>ADILD08000</t>
  </si>
  <si>
    <t>Assurance collective sur la vie (A1, A3.4); (CH + FB)</t>
  </si>
  <si>
    <t>ADILD09000</t>
  </si>
  <si>
    <t>Autres assurances sur la vie (A6.3, A7); (CH + FB)</t>
  </si>
  <si>
    <t>Reports de primes (vie); affaires indirectes: part des rétrocessionnaires</t>
  </si>
  <si>
    <t>ADC1RL</t>
  </si>
  <si>
    <t>Répartition par branches: vie indirect</t>
  </si>
  <si>
    <t>ADILR03100</t>
  </si>
  <si>
    <t>RE: Assurance individuelle de capital (A3.1); (CH + FB)</t>
  </si>
  <si>
    <t>ADILR03200</t>
  </si>
  <si>
    <t>RE: Assurance individuelle de rente (A3.2); (CH + FB)</t>
  </si>
  <si>
    <t>ADILR03300</t>
  </si>
  <si>
    <t>RE: Autres assurance individuelles sur la vie (A3.3); (CH + FB)</t>
  </si>
  <si>
    <t>ADILR08000</t>
  </si>
  <si>
    <t>RE: Assurance collective sur la vie (A1, A3.4); (CH + FB)</t>
  </si>
  <si>
    <t>ADILR09000</t>
  </si>
  <si>
    <t>RE: Autres assurances sur la vie (A6.3, A7); (CH + FB)</t>
  </si>
  <si>
    <t>Réserves mathématiques (vie): part des réassureurs</t>
  </si>
  <si>
    <t>Réserves mathématiques (vie); affaires directes: part des réassureurs</t>
  </si>
  <si>
    <t>Réserves mathématiques (vie); affaires indirectes: part des rétrocessionnaires</t>
  </si>
  <si>
    <t>Provisions pour sinistres survenus mais non encore liquidés (vie): part des réassureurs</t>
  </si>
  <si>
    <t>Provisions pour sinistres survenus mais non encore liquidés (vie); affaires directes: part des réassureurs</t>
  </si>
  <si>
    <t>Provisions pour sinistres survenus mais non encore liquidés (vie); affaires indirectes: part des rétrocessionnaires</t>
  </si>
  <si>
    <t>Autres provisions techniques (vie): part des réassureurs</t>
  </si>
  <si>
    <t>Autres provisions techniques (vie); affaires directes: part des réassureurs</t>
  </si>
  <si>
    <t>Autres provisions techniques (vie); affaires indirectes: part des rétrocessionnaires</t>
  </si>
  <si>
    <t>Provisions pour parts d'excédents contractuels (vie): part des réassureurs</t>
  </si>
  <si>
    <t>Provisions pour fonds d'excédents (vie): part des réassureurs</t>
  </si>
  <si>
    <t>Provisions techniques (non-vie): part des réassureurs</t>
  </si>
  <si>
    <t>Provisions techniques (assurance dommages); affaires directes: part des réassureurs</t>
  </si>
  <si>
    <t>106201000BE</t>
  </si>
  <si>
    <t>Provisions techniques (assurance dommages): affaires directes: part des réassureurs - Meilleure estimation possible</t>
  </si>
  <si>
    <t>Provisions techniques (assurance maladie); affaires directes: part des réassureurs</t>
  </si>
  <si>
    <t>106202000BE</t>
  </si>
  <si>
    <t>Provisions techniques (assurance maladie): affaires directes: part des réassureurs - Meilleure estimation possible</t>
  </si>
  <si>
    <t>Provisions techniques (assurance dommages); affaires indirectes: part des réassureurs</t>
  </si>
  <si>
    <t>106203000BE</t>
  </si>
  <si>
    <t>Provisions techniques (assurance dommages): affaires indirectes: part des réassureurs - Meilleure estimation possible</t>
  </si>
  <si>
    <t>106204000BE</t>
  </si>
  <si>
    <t>Reports de primes (non-vie): part des réassureurs</t>
  </si>
  <si>
    <t>Reports de primes (non-vie); affaires directes: part des réassureurs</t>
  </si>
  <si>
    <t>ADC1DS</t>
  </si>
  <si>
    <t>Répartition par branches: non-vie direct</t>
  </si>
  <si>
    <t>ADISD01000</t>
  </si>
  <si>
    <t>Assurance accidents (CH + FB)</t>
  </si>
  <si>
    <t>ADISD02000</t>
  </si>
  <si>
    <t>Assurance maladie (CH + FB)</t>
  </si>
  <si>
    <t>ADISD03000</t>
  </si>
  <si>
    <t>Corps de véhicules terrestres (autres que ferroviaires); (CH + FB)</t>
  </si>
  <si>
    <t>ADISD09900</t>
  </si>
  <si>
    <t>Incendie, dommages naturels et autres dommages aux biens (CH + FB)</t>
  </si>
  <si>
    <t>ADISD10000</t>
  </si>
  <si>
    <t>Responsabilité civile pour véhicules terrestres automoteurs (CH + FB)</t>
  </si>
  <si>
    <t>ADISD12900</t>
  </si>
  <si>
    <t>Assurance de transport (CH + FB)</t>
  </si>
  <si>
    <t>ADISD13000</t>
  </si>
  <si>
    <t>Responsabilité civile générale (CH + FB)</t>
  </si>
  <si>
    <t>ADISD17000</t>
  </si>
  <si>
    <t>Protection juridique (CH + FB)</t>
  </si>
  <si>
    <t>ADISD19000</t>
  </si>
  <si>
    <t>Crédit, caution, pertes pécuniaires diverses et assistance (CH + FB)</t>
  </si>
  <si>
    <t>Reports de primes (non-vie); affaires indirectes: part des rétrocessionnaires</t>
  </si>
  <si>
    <t>ADC1RS</t>
  </si>
  <si>
    <t>Répartition par branches: non-vie indirect</t>
  </si>
  <si>
    <t>ADISR01000</t>
  </si>
  <si>
    <t>RE: Assurance accidents (CH + FB)</t>
  </si>
  <si>
    <t>ADISR02000</t>
  </si>
  <si>
    <t>RE: Assurance maladie (CH + FB)</t>
  </si>
  <si>
    <t>ADISR03000</t>
  </si>
  <si>
    <t>RE: Corps de véhicules terrestres (autres que ferroviaires); (CH + FB)</t>
  </si>
  <si>
    <t>ADISR09900</t>
  </si>
  <si>
    <t>RE: Incendie, dommages naturels et autres dommages aux biens (CH + FB)</t>
  </si>
  <si>
    <t>ADISR10000</t>
  </si>
  <si>
    <t>RE: Responsabilité civile pour véhicules terrestres automoteurs (CH + FB)</t>
  </si>
  <si>
    <t>ADISR12900</t>
  </si>
  <si>
    <t>RE: Assurance de transport (CH + FB)</t>
  </si>
  <si>
    <t>ADISR13000</t>
  </si>
  <si>
    <t>RE: Responsabilité civile générale (CH + FB)</t>
  </si>
  <si>
    <t>ADISR17000</t>
  </si>
  <si>
    <t>RE: Protection juridique (CH + FB)</t>
  </si>
  <si>
    <t>ADISR19000</t>
  </si>
  <si>
    <t>RE: Crédit, caution, pertes pécuniaires diverses et assistance (CH + FB)</t>
  </si>
  <si>
    <t>Provisions pour sinistres survenus mais non encore liquidés (non-vie): part des réassureurs</t>
  </si>
  <si>
    <t>Provisions pour sinistres survenus mais non encore liquidés (non-vie); affaires directes: part des réassureurs</t>
  </si>
  <si>
    <t>Provisions pour sinistres survenus mais non encore liquidés (non-vie); affaires indirectes: part des rétrocessionnaires</t>
  </si>
  <si>
    <t>Autres provisions techniques (non-vie): part des réassureurs</t>
  </si>
  <si>
    <t>Autres provisions techniques (non-vie); affaires directes: part des réassureurs</t>
  </si>
  <si>
    <t>Autres provisions techniques (non-vie); affaires indirectes: part des rétrocessionnaires</t>
  </si>
  <si>
    <t>Provisions pour parts d'excédents contractuels (non-vie): part des réassureurs</t>
  </si>
  <si>
    <t>Provisions pour fonds d'excédents (non-vie): part des réassureurs</t>
  </si>
  <si>
    <t>106290000MF</t>
  </si>
  <si>
    <t>Provisions de sécurité et pour fluctuations (ré - dommages): part des réassureurs</t>
  </si>
  <si>
    <t>Provisions techniques de l'assurance sur la vie liée à des participations: part des réassureurs</t>
  </si>
  <si>
    <t>Provisions techniques de l'assurance sur la vie liée à des participations; affaires directes: part des réassureurs</t>
  </si>
  <si>
    <t>106301000BE</t>
  </si>
  <si>
    <t>Provisions techniques de l'assurance sur la vie liée à des participations: affaires directes: part des réassureurs - Meilleure estimation possible</t>
  </si>
  <si>
    <t>Provisions techniques de l'assurance sur la vie liée à des participations; affaires indirectes: part des réassureurs</t>
  </si>
  <si>
    <t>106302000BE</t>
  </si>
  <si>
    <t>Provisions techniques de l'assurance sur la vie liée à des participations: affaires indirectes: part des réassureurs - Meilleure estimation possible</t>
  </si>
  <si>
    <t>Reports de primes de l'assurance sur la vie liée à des participations: part des réassureurs</t>
  </si>
  <si>
    <t>Reports de primes de l'assurance sur la vie liée à des participations; affaires directes: part des réassureurs</t>
  </si>
  <si>
    <t>Reports de primes de l'assurance sur la vie liée à des participations; affaires indirectes: part des rétrocessionnaires</t>
  </si>
  <si>
    <t>Réserves mathématiques de l'assurance sur la vie liée à des participations: part des réassureurs</t>
  </si>
  <si>
    <t>Réserves mathématiques de l'assurance sur la vie liée à des participations; affaires directes: part des réassureurs</t>
  </si>
  <si>
    <t>Réserves mathématiques de l'assurance sur la vie liée à des participations; affaires indirectes: part des rétrocessionnaires</t>
  </si>
  <si>
    <t>Provisions pour sinistres survenus mais non encore liquidés de l'assurance sur la vie liée à des participations: part des réassureurs</t>
  </si>
  <si>
    <t>Provisions pour sinistres survenus mais non encore liquidés de l'assurance sur la vie liée à des participations; affaires directes: part des réassureurs</t>
  </si>
  <si>
    <t>Provisions pour sinistres survenus mais non encore liquidés de l'assurance sur la vie liée à des participations; affaires indirectes: part des rétrocessionnaires</t>
  </si>
  <si>
    <t>Autres provisions techniques de l'assurance sur la vie liée à des participations: part des réassureurs</t>
  </si>
  <si>
    <t>Autres provisions techniques de l'assurance sur la vie liée à des participations; affaires directes: part des réassureurs</t>
  </si>
  <si>
    <t>Autres provisions techniques de l'assurance sur la vie liée à des participations; affaires indirectes: part des rétrocessionnaires</t>
  </si>
  <si>
    <t>Provisions pour parts d'excédents contractuels de l'assurance sur la vie liée à des participations: part des réassureurs</t>
  </si>
  <si>
    <t>Provisions pour les garanties en cas de vie et autres de l'assurance sur la vie liée à des participations: part des réassureurs</t>
  </si>
  <si>
    <t>Immobilisations corporelles</t>
  </si>
  <si>
    <t>107000000MCV</t>
  </si>
  <si>
    <t>Immobilisations corporelles - Valeur proche du marché</t>
  </si>
  <si>
    <t>Mobiliers</t>
  </si>
  <si>
    <t>Immeubles d'exploitation</t>
  </si>
  <si>
    <t>Autres immobilisations corporelles</t>
  </si>
  <si>
    <t>Amortissements et corrections de valeur immobilisations corporelles</t>
  </si>
  <si>
    <t>Frais d'acquisition différés, activés, non encore amortis</t>
  </si>
  <si>
    <t>108000000MCV</t>
  </si>
  <si>
    <t>Frais d'acquisition différés, activés, non encore amortis - Valeur proche du marché</t>
  </si>
  <si>
    <t>Immobilisations incorporelles</t>
  </si>
  <si>
    <t>109000000MCV</t>
  </si>
  <si>
    <t>Immobilisations incorporelles - Valeur proche du marché</t>
  </si>
  <si>
    <t>Fonds de commerce (Goodwill)</t>
  </si>
  <si>
    <t>Logiciel porté à l'actif</t>
  </si>
  <si>
    <t>Autres actifs incorporels</t>
  </si>
  <si>
    <t>109000900MF</t>
  </si>
  <si>
    <t>Charges résultant de l'aménagement, de l'agrandissement ou de la réorientation de l'entreprise</t>
  </si>
  <si>
    <t>Créances nées d'opérations d'assurance</t>
  </si>
  <si>
    <t>110000000MCV</t>
  </si>
  <si>
    <t>Créances nées d'opérations d'assurance - Valeur proche du marché</t>
  </si>
  <si>
    <t>Créances sur les preneurs d'assurance et agents</t>
  </si>
  <si>
    <t>Créances sur les preneurs d'assurance</t>
  </si>
  <si>
    <t>Créances sur des agents et intermédiaires</t>
  </si>
  <si>
    <t>Créances sur des compagnies d'assurance et de réassurance</t>
  </si>
  <si>
    <t>Créances sur des compagnies de réassurance, cédée</t>
  </si>
  <si>
    <t>Répartition par catégories de notation</t>
  </si>
  <si>
    <t>ADI1430</t>
  </si>
  <si>
    <t>ADI1440</t>
  </si>
  <si>
    <t>ADI1450</t>
  </si>
  <si>
    <t>ADI1460</t>
  </si>
  <si>
    <t>Créances sur des compagnies de réassurance: acceptée</t>
  </si>
  <si>
    <t>Créances sur des compagnies d'assurance: autres</t>
  </si>
  <si>
    <t>Autres créances nées d'opérations d'assurance et de réassurance</t>
  </si>
  <si>
    <t>Autres dépôts</t>
  </si>
  <si>
    <t>Autres créances</t>
  </si>
  <si>
    <t>111000000MCV</t>
  </si>
  <si>
    <t>Autres créances - Valeur proche du marché</t>
  </si>
  <si>
    <t>Créances diverses</t>
  </si>
  <si>
    <t>Créances nées des activités de placement</t>
  </si>
  <si>
    <t>Créances fiscales</t>
  </si>
  <si>
    <t>111000900MF</t>
  </si>
  <si>
    <t>Créances sur des participations: taux de participation &gt;50%</t>
  </si>
  <si>
    <t>111000910MF</t>
  </si>
  <si>
    <t>Créances sur des participations: taux de participation &gt;20% à 50%</t>
  </si>
  <si>
    <t>111000920MF</t>
  </si>
  <si>
    <t>Créances sur des actionnaires</t>
  </si>
  <si>
    <t>Autres actifs</t>
  </si>
  <si>
    <t>112000000MCV</t>
  </si>
  <si>
    <t>Autres actifs - Valeur proche du marché</t>
  </si>
  <si>
    <t>Capital non encore libéré</t>
  </si>
  <si>
    <t>113000000MCV</t>
  </si>
  <si>
    <t>Capital non encore libéré - Valeur proche du marché</t>
  </si>
  <si>
    <t>Comptes de régularisation actif</t>
  </si>
  <si>
    <t>114000000MCV</t>
  </si>
  <si>
    <t>Comptes de régularisation actif - Valeur proche du marché</t>
  </si>
  <si>
    <t>Prestations d'assurance versées à l'avance</t>
  </si>
  <si>
    <t>Intérêts et loyers acquis non échus</t>
  </si>
  <si>
    <t>Actifs d'impôts différés</t>
  </si>
  <si>
    <t>Autres comptes de régularisation</t>
  </si>
  <si>
    <t>1.15</t>
  </si>
  <si>
    <t>Total actif</t>
  </si>
  <si>
    <t>Passif</t>
  </si>
  <si>
    <t>2.11</t>
  </si>
  <si>
    <t>PROVISIONS ET DETTES EXTERNES</t>
  </si>
  <si>
    <t>200000000MCV</t>
  </si>
  <si>
    <t>Valeur estimative la meilleure possible des engagements d'assurance et valeur proche du marché des autres engagements</t>
  </si>
  <si>
    <t>Provisions techniques: brutes</t>
  </si>
  <si>
    <t>Provisions techniques (vie): brutes</t>
  </si>
  <si>
    <t>Provisions techniques (vie); affaires directes: brutes</t>
  </si>
  <si>
    <t>201101000BE</t>
  </si>
  <si>
    <t>Provisions techniques (vie): affaires directes: brutes - Meilleure estimation possible</t>
  </si>
  <si>
    <t>Provisions techniques (vie); affaires indirectes: brutes</t>
  </si>
  <si>
    <t>201102000BE</t>
  </si>
  <si>
    <t>Provisions techniques (vie): affaires indirectes: brutes - Meilleure estimation possible</t>
  </si>
  <si>
    <t>Reports de primes (vie): brutes</t>
  </si>
  <si>
    <t>Reports de primes (vie); affaires directes: brutes</t>
  </si>
  <si>
    <t>ADILD01000</t>
  </si>
  <si>
    <t>Assurance collective sur la vie dans le cadre de la prévoyance professionnelle (A1); (CH)</t>
  </si>
  <si>
    <t>ADILD03400</t>
  </si>
  <si>
    <t>Assurance collective sur la vie hors de la prévoyance professionnelle (A3.4); (CH)</t>
  </si>
  <si>
    <t>ADILD06300</t>
  </si>
  <si>
    <t>Autres opérations de capitalisation (A6.3); (CH)</t>
  </si>
  <si>
    <t>ADILD07000</t>
  </si>
  <si>
    <t>Opérations tontinières (A7); (CH)</t>
  </si>
  <si>
    <t>Reports de primes (vie); affaires indirectes: brutes</t>
  </si>
  <si>
    <t>ADC007</t>
  </si>
  <si>
    <t>Répartition par régions des cédantes</t>
  </si>
  <si>
    <t>ADI1000</t>
  </si>
  <si>
    <t>Europe</t>
  </si>
  <si>
    <t>ADI1010</t>
  </si>
  <si>
    <t>Amérique du Nord</t>
  </si>
  <si>
    <t>ADI1020</t>
  </si>
  <si>
    <t>Amérique centrale et Amérique du Sud</t>
  </si>
  <si>
    <t>ADI1030</t>
  </si>
  <si>
    <t>Asie/Pacifique</t>
  </si>
  <si>
    <t>ADI1040</t>
  </si>
  <si>
    <t>Autres  pays de domicile</t>
  </si>
  <si>
    <t>ADC006</t>
  </si>
  <si>
    <t>Répartition par types de contrat</t>
  </si>
  <si>
    <t>ADI1100</t>
  </si>
  <si>
    <t>Proportionnel</t>
  </si>
  <si>
    <t>ADI1110</t>
  </si>
  <si>
    <t>Non proportionnel</t>
  </si>
  <si>
    <t>ADI1120</t>
  </si>
  <si>
    <t>ADC009</t>
  </si>
  <si>
    <t>Répartition entre interne/externe au groupe</t>
  </si>
  <si>
    <t>ADI0610</t>
  </si>
  <si>
    <t>Interne au groupe</t>
  </si>
  <si>
    <t>ADI0620</t>
  </si>
  <si>
    <t>Externe au groupe</t>
  </si>
  <si>
    <t>Réserves mathématiques (vie): brute</t>
  </si>
  <si>
    <t>Réserves mathématiques (vie); affaires directes: brutes</t>
  </si>
  <si>
    <t>ADI1810</t>
  </si>
  <si>
    <t>Assurance avec constitution de capital</t>
  </si>
  <si>
    <t>ADI1820</t>
  </si>
  <si>
    <t>Assurance de risque pur</t>
  </si>
  <si>
    <t>ADI1830</t>
  </si>
  <si>
    <t>Rentes futures</t>
  </si>
  <si>
    <t>ADI1840</t>
  </si>
  <si>
    <t>Rentes en cours</t>
  </si>
  <si>
    <t>ADI1930</t>
  </si>
  <si>
    <t>Assurance de solde de dette - cas de décès</t>
  </si>
  <si>
    <t>ADI1940</t>
  </si>
  <si>
    <t>Assurance de solde de dette - cas d'invalidité</t>
  </si>
  <si>
    <t>ADI1950</t>
  </si>
  <si>
    <t>Autre - cas de décès</t>
  </si>
  <si>
    <t>ADI1960</t>
  </si>
  <si>
    <t>Autre - cas d'invalidité</t>
  </si>
  <si>
    <t>ADC022</t>
  </si>
  <si>
    <t>Répartition en prévoyance 3a et prévoyance 3b (par branche d'assurance)</t>
  </si>
  <si>
    <t>ADI1530</t>
  </si>
  <si>
    <t>Prévoyance du pilier 3a et assurance collective</t>
  </si>
  <si>
    <t>ADI1540</t>
  </si>
  <si>
    <t>Prévoyance du pilier 3b</t>
  </si>
  <si>
    <t xml:space="preserve">Répartition par monnaies </t>
  </si>
  <si>
    <t xml:space="preserve">CHF </t>
  </si>
  <si>
    <t>ADD005</t>
  </si>
  <si>
    <t>Sommes et rentes assurées</t>
  </si>
  <si>
    <t>ADD006</t>
  </si>
  <si>
    <t>Nombre d'assurés</t>
  </si>
  <si>
    <t>Réserves mathématiques (vie); affaires indirectes: brutes</t>
  </si>
  <si>
    <t>ADC106</t>
  </si>
  <si>
    <t>Répartition selon les 20 cédantes les plus importantes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</si>
  <si>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</si>
  <si>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</si>
  <si>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</si>
  <si>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</si>
  <si>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</si>
  <si>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</si>
  <si>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</si>
  <si>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</si>
  <si>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</si>
  <si>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</si>
  <si>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</si>
  <si>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</si>
  <si>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</si>
  <si>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</si>
  <si>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</t>
  </si>
  <si>
    <t>16.</t>
  </si>
  <si>
    <t>17.</t>
  </si>
  <si>
    <t>18.</t>
  </si>
  <si>
    <t>19.</t>
  </si>
  <si>
    <t>20.</t>
  </si>
  <si>
    <t>ADC107</t>
  </si>
  <si>
    <t xml:space="preserve">Répartition par succursales </t>
  </si>
  <si>
    <t>AFL002</t>
  </si>
  <si>
    <t>Mouvements des réserves mathématiques (par segments)</t>
  </si>
  <si>
    <t>AFI2000</t>
  </si>
  <si>
    <t>Entrées résultant de nouvelles affaires</t>
  </si>
  <si>
    <t>AFI2010</t>
  </si>
  <si>
    <t>Entrées résultant de reprovisionnement</t>
  </si>
  <si>
    <t>AFI2020</t>
  </si>
  <si>
    <t>Entrées résultant de transferts de portefeuille</t>
  </si>
  <si>
    <t>AFI2030</t>
  </si>
  <si>
    <t>Sorties résultant de paiements de sinistres</t>
  </si>
  <si>
    <t>AFI2040</t>
  </si>
  <si>
    <t>Sorties résultant de dissolution de provisions</t>
  </si>
  <si>
    <t>AFI2050</t>
  </si>
  <si>
    <t>Sorties résultant de transferts de portefeuilles</t>
  </si>
  <si>
    <t>AFI2060</t>
  </si>
  <si>
    <t>Effet de la conversion monétaire</t>
  </si>
  <si>
    <t>AFI2070</t>
  </si>
  <si>
    <t>Provisions pour sinistres survenus mais non encore liquidés (vie): brutes</t>
  </si>
  <si>
    <t>Provisions pour sinistres survenus mais non encore liquidés (vie); affaires directes: brutes</t>
  </si>
  <si>
    <t>ADC046</t>
  </si>
  <si>
    <t>Répartition des provisions pour sinistres</t>
  </si>
  <si>
    <t>ADI2000</t>
  </si>
  <si>
    <t>IBNR</t>
  </si>
  <si>
    <t>ADI2010</t>
  </si>
  <si>
    <t>Provisions pour sinistres survenus mais non encore liquidés (vie); affaires indirectes: brutes</t>
  </si>
  <si>
    <t>Provisions de fluctuation (vie): brutes</t>
  </si>
  <si>
    <t>Provisions de fluctuation (vie); affaires directes: brutes</t>
  </si>
  <si>
    <t>Provisions de fluctuation (vie); affaires indirectes: brutes</t>
  </si>
  <si>
    <t>Autres provisions techniques (vie): brutes</t>
  </si>
  <si>
    <t>Déduction de Zillmer (vie): brute</t>
  </si>
  <si>
    <t>Fonds de renchérissement (vie): brut</t>
  </si>
  <si>
    <t>Diverses provisions techniques (vie); affaires directes: brutes</t>
  </si>
  <si>
    <t>Diverses provisions techniques (vie); affaires indirectes: brutes</t>
  </si>
  <si>
    <t>Provisions pour parts d'excédents contractuels (vie): brutes</t>
  </si>
  <si>
    <t>Provisions pour fonds d'excédents (vie): brutes</t>
  </si>
  <si>
    <t>ADC045</t>
  </si>
  <si>
    <t>Répartition par genre de fonds d'excédents</t>
  </si>
  <si>
    <t>ADI2020</t>
  </si>
  <si>
    <t>Part fixe attribuée</t>
  </si>
  <si>
    <t>ADI2030</t>
  </si>
  <si>
    <t>Part libre</t>
  </si>
  <si>
    <t>Provisions techniques (non-vie): brutes</t>
  </si>
  <si>
    <t>Provisions techniques (assurance dommages); affaires directes: brutes</t>
  </si>
  <si>
    <t>201201000BE</t>
  </si>
  <si>
    <t>Provisions techniques (assurance dommages): affaires directes: brutes - Meilleure estimation possible</t>
  </si>
  <si>
    <t>Provisions techniques (assurance maladie); affaires directes: brutes</t>
  </si>
  <si>
    <t>201202000BE</t>
  </si>
  <si>
    <t>Provisions techniques (assurance maladie): affaires directes: brutes - Meilleure estimation possible</t>
  </si>
  <si>
    <t>Provisions techniques (assurance dommages); affaires indirectes: brutes</t>
  </si>
  <si>
    <t>201203000BE</t>
  </si>
  <si>
    <t>Provisions techniques (assurance dommages): affaires indirectes: brutes - Meilleure estimation possible</t>
  </si>
  <si>
    <t>Provisions techniques (assurance maladie); affaires indirectes: brutes</t>
  </si>
  <si>
    <t>201204000BE</t>
  </si>
  <si>
    <t>Reports de primes (non-vie): bruts</t>
  </si>
  <si>
    <t>Reports de primes (non-vie); affaires directes: bruts</t>
  </si>
  <si>
    <t>ADISD01100</t>
  </si>
  <si>
    <t>Assurance accidents individuelle (CH)</t>
  </si>
  <si>
    <t>ADISD01200</t>
  </si>
  <si>
    <t>Assurance accidents professionnels obligatoire - AP selon LAA (CH)</t>
  </si>
  <si>
    <t>ADISD01300</t>
  </si>
  <si>
    <t>Assurance facultative selon la LAA (CH)</t>
  </si>
  <si>
    <t>ADISD01400</t>
  </si>
  <si>
    <t>Assurance complémentaire selon LAA (CH)</t>
  </si>
  <si>
    <t>ADISD01500</t>
  </si>
  <si>
    <t>Assurance accidents des passagers de véhicules automobiles (CH)</t>
  </si>
  <si>
    <t>ADISD01600</t>
  </si>
  <si>
    <t>Autre assurance accidents collective (CH)</t>
  </si>
  <si>
    <t>ADISD01700</t>
  </si>
  <si>
    <t>Assurance accidents non professionnels obligatoire - ANP selon LAA (CH)</t>
  </si>
  <si>
    <t>ADISD02100</t>
  </si>
  <si>
    <t>Assurance maladie selon la LCA: traitements ambulatoires (CH)</t>
  </si>
  <si>
    <t>ADISD02200</t>
  </si>
  <si>
    <t>Assurance maladie selon la LCA: traitements stationnaires (CH)</t>
  </si>
  <si>
    <t>ADISD02300</t>
  </si>
  <si>
    <t>Assurance maladie selon la LCA: soins (CH)</t>
  </si>
  <si>
    <t>ADISD02400</t>
  </si>
  <si>
    <t>Assurance maladie individuelle selon la LCA: perte de gains (CH)</t>
  </si>
  <si>
    <t>ADISD02500</t>
  </si>
  <si>
    <t>Assurance maladie collective selon la LCA: perte de gains (CH)</t>
  </si>
  <si>
    <t>ADISD04000</t>
  </si>
  <si>
    <t>Corps de véhicules ferroviaires (CH)</t>
  </si>
  <si>
    <t>ADISD05000</t>
  </si>
  <si>
    <t>Corps de véhicules aériens (CH)</t>
  </si>
  <si>
    <t>ADISD06000</t>
  </si>
  <si>
    <t>Corps de véhicules maritimes, lacustres et fluviaux (CH)</t>
  </si>
  <si>
    <t>ADISD07000</t>
  </si>
  <si>
    <t>Marchandises transportées (y compris les marchandises, bagages et tous autres biens); (CH)</t>
  </si>
  <si>
    <t>ADISD08100</t>
  </si>
  <si>
    <t>Incendie (CH)</t>
  </si>
  <si>
    <t>ADISD08200</t>
  </si>
  <si>
    <t>Eléments naturels (CH)</t>
  </si>
  <si>
    <t>ADISD09000</t>
  </si>
  <si>
    <t>Autres dommages aux biens (CH)</t>
  </si>
  <si>
    <t>ADISD11000</t>
  </si>
  <si>
    <t>Responsabilité civile pour véhicules aériens (CH)</t>
  </si>
  <si>
    <t>ADISD12000</t>
  </si>
  <si>
    <t>Responsabilité civile pour véhicules maritimes, lacustres et fluviaux (CH)</t>
  </si>
  <si>
    <t>ADISD13100</t>
  </si>
  <si>
    <t>Responsabilité civile professionnelle (CH)</t>
  </si>
  <si>
    <t>ADISD14000</t>
  </si>
  <si>
    <t>Crédit (CH)</t>
  </si>
  <si>
    <t>ADISD15000</t>
  </si>
  <si>
    <t>Caution (CH)</t>
  </si>
  <si>
    <t>ADISD16000</t>
  </si>
  <si>
    <t>Pertes pécuniaires diverses (CH)</t>
  </si>
  <si>
    <t>ADISD18000</t>
  </si>
  <si>
    <t>Assistance (CH)</t>
  </si>
  <si>
    <t>ADC055</t>
  </si>
  <si>
    <t>Répartition éléments naturels</t>
  </si>
  <si>
    <t>ADI0710</t>
  </si>
  <si>
    <t>Couverture selon OS</t>
  </si>
  <si>
    <t>ADI0720</t>
  </si>
  <si>
    <t>Couverture éléments naturels "spéciale"</t>
  </si>
  <si>
    <t>Reports de primes (non-vie); affaires indirectes: bruts</t>
  </si>
  <si>
    <t>ADISR01800</t>
  </si>
  <si>
    <t>RE: Accidents de travail et maladies professionnelles (CH)</t>
  </si>
  <si>
    <t>ADISR01900</t>
  </si>
  <si>
    <t>RE: Assurance accidents: autres (CH)</t>
  </si>
  <si>
    <t>ADISR09100</t>
  </si>
  <si>
    <t>RE: Assurance de choses - sans les catastrophes (CH)</t>
  </si>
  <si>
    <t>ADISR09200</t>
  </si>
  <si>
    <t>RE: Assurance de choses - catastrophes (CH)</t>
  </si>
  <si>
    <t>ADISR13100</t>
  </si>
  <si>
    <t>RE: Responsabilité civile professionnelle (CH)</t>
  </si>
  <si>
    <t>ADISR15900</t>
  </si>
  <si>
    <t>RE: Crédit et caution (CH)</t>
  </si>
  <si>
    <t>ADISR16000</t>
  </si>
  <si>
    <t>RE: Pertes pécuniaires diverses (CH)</t>
  </si>
  <si>
    <t>ADISR18000</t>
  </si>
  <si>
    <t>RE: Assurance assistance touristique (CH)</t>
  </si>
  <si>
    <t>Provisions pour sinistres survenus mais non encore liquidés (non-vie): brutes</t>
  </si>
  <si>
    <t>Provisions pour sinistres survenus mais non encore liquidés (non-vie); affaires directe: brutes</t>
  </si>
  <si>
    <t>ADC047</t>
  </si>
  <si>
    <t>ADI2040</t>
  </si>
  <si>
    <t>Case Reserves</t>
  </si>
  <si>
    <t>ADI2050</t>
  </si>
  <si>
    <t>ULAE</t>
  </si>
  <si>
    <t>Provisions pour sinistres survenus mais non encore liquidés (non-vie); affaires indirectes: brutes</t>
  </si>
  <si>
    <t>Provisions de sécurité et pour fluctuations (non-vie): brutes</t>
  </si>
  <si>
    <t>Provisions de sécurité et pour fluctuations (non-vie); affaires directes: brutes</t>
  </si>
  <si>
    <t>ADC062</t>
  </si>
  <si>
    <t>Répartition par type de provisions</t>
  </si>
  <si>
    <t>ADI3030</t>
  </si>
  <si>
    <t>Provisions de fluctuation dans l'assurance-crédit</t>
  </si>
  <si>
    <t>ADI3040</t>
  </si>
  <si>
    <t xml:space="preserve">Autres Provisions de sécurité et pour fluctuations </t>
  </si>
  <si>
    <t>APP001</t>
  </si>
  <si>
    <t>Calcul de la provision de fluctuation dans l'assurance crédit</t>
  </si>
  <si>
    <t>APP001A</t>
  </si>
  <si>
    <t>Critères d'évaluation</t>
  </si>
  <si>
    <t>ADI5000</t>
  </si>
  <si>
    <t>Primes émises nettes assurance crédit (directes et indirectes)</t>
  </si>
  <si>
    <t>ADP0200</t>
  </si>
  <si>
    <t>Primes émises nettes ensemble des affaires (affaires directes et indirectes)</t>
  </si>
  <si>
    <t>ADT0200</t>
  </si>
  <si>
    <t>4% de l'ensemble des affaires</t>
  </si>
  <si>
    <t>ADT0210</t>
  </si>
  <si>
    <t>Exemption de la constitution de la provision de fluctuation (oui/non)</t>
  </si>
  <si>
    <t>APP001B</t>
  </si>
  <si>
    <t>Calcul de la provision de fluctuation</t>
  </si>
  <si>
    <t>ADT0220</t>
  </si>
  <si>
    <t>Moyenne des primes émises nettes des 5 dernières années (affaires directes et indirectes)</t>
  </si>
  <si>
    <t>ADT0230</t>
  </si>
  <si>
    <t>Montant de la réserve de fluctuation = 134%</t>
  </si>
  <si>
    <t>ADI5010</t>
  </si>
  <si>
    <t>Montant de la réserve de fluctuation au début de l'exercice sous revue</t>
  </si>
  <si>
    <t>ADI5020</t>
  </si>
  <si>
    <t xml:space="preserve">Résultat technique de la branche crédit avant attribution ( + = bénéfice /  - = perte) </t>
  </si>
  <si>
    <t>ADI5030</t>
  </si>
  <si>
    <t xml:space="preserve">Part du bénéfice technique attribuée à la réserve d'équilibrage </t>
  </si>
  <si>
    <t>ADI5040</t>
  </si>
  <si>
    <t>Dissolution de la provision pour couvrir une perte technique nette dans l'assurance-crédit (= montant maximal de la perte)</t>
  </si>
  <si>
    <t>ADT0240</t>
  </si>
  <si>
    <t>Montant de la réserve de fluctuation à la fin de l'exercice sous revue</t>
  </si>
  <si>
    <t>Provisions pour risques de fluctuation des produits de l'assurance maladie; affaires directes: brutes</t>
  </si>
  <si>
    <t>Provisions de sécurité et pour fluctuations (non-vie); affaires indirectes: brutes</t>
  </si>
  <si>
    <t>Autres provisions techniques (non-vie): brutes</t>
  </si>
  <si>
    <t>Autres provisions techniques (non-vie); affaires directes: brutes</t>
  </si>
  <si>
    <t>Provisions de vieillissement (non-vie): brutes</t>
  </si>
  <si>
    <t>Provisions techniques pour rentes (non-vie); affaires directes: brutes</t>
  </si>
  <si>
    <t>ADI3050</t>
  </si>
  <si>
    <t>Provisions pour modification des normes comptables (Art. 90 al. 3 LAA)</t>
  </si>
  <si>
    <t>Diverses provisions techniques (non-vie); affaires directes: brutes</t>
  </si>
  <si>
    <t>Autres provisions techniques (non-vie); affaires indirectes: brutes</t>
  </si>
  <si>
    <t>Provisions techniques pour rentes (non-vie); affaires indirectes: brutes</t>
  </si>
  <si>
    <t>Diverses provisions techniques (non-vie); affaires indirectes: brutes</t>
  </si>
  <si>
    <t>Provisions pour parts d'excédents contractuels (non-vie): brutes</t>
  </si>
  <si>
    <t>Provisions pour fonds d'excédents (non-vie): brutes</t>
  </si>
  <si>
    <t>Provisions techniques de l'assurance sur la vie liée à des participations: brutes</t>
  </si>
  <si>
    <t>Provisions techniques de l'assurance sur la vie liée à des participations; affaires directes: brutes</t>
  </si>
  <si>
    <t>202010000BE</t>
  </si>
  <si>
    <t>Provisions techniques de l'assurance sur la vie liée à des participations: affaires directes: brutes - Meilleure estimation possible</t>
  </si>
  <si>
    <t>Provisions techniques de l'assurance sur la vie liée à des participations; affaires indirectes: brutes</t>
  </si>
  <si>
    <t>202020000BE</t>
  </si>
  <si>
    <t>Provisions techniques de l'assurance sur la vie liée à des participations: affaires indirectes: brutes - Meilleure estimation possible</t>
  </si>
  <si>
    <t>Reports de primes de l'assurance sur la vie liée à des participations: bruts</t>
  </si>
  <si>
    <t>Reports de primes de l'assurance sur la vie liée à des participations; affaires directes: bruts</t>
  </si>
  <si>
    <t>ADC1DA</t>
  </si>
  <si>
    <t>Répartition par genres d'assurance sur la vie liée à des participations</t>
  </si>
  <si>
    <t>ADILD02000</t>
  </si>
  <si>
    <t>Assurance sur la vie liée à des participations (A2); (FB)</t>
  </si>
  <si>
    <t>ADILD02100</t>
  </si>
  <si>
    <t>Assurance de capital liée à des fonds de placement (A2.1, A2.2); (CH)</t>
  </si>
  <si>
    <t>ADILD02300</t>
  </si>
  <si>
    <t>Assurance de rentes liée à des parts de fonds de placement (A2.3); (CH)</t>
  </si>
  <si>
    <t>ADILD02400</t>
  </si>
  <si>
    <t>Assurance sur la vie liée à des fonds cantonnés ou à d'autres valeurs de référence (A2.4, A2.5); (CH)</t>
  </si>
  <si>
    <t>ADILD02600</t>
  </si>
  <si>
    <t>Assurance de rentes liée à des fonds cantonnés ou à d'autres valeurs de référence (A2.6); (CH)</t>
  </si>
  <si>
    <t>ADILD06100</t>
  </si>
  <si>
    <t>Opérations de capitalisation liées à des parts de fonds (A6.1); (CH)</t>
  </si>
  <si>
    <t>ADILD06200</t>
  </si>
  <si>
    <t>Opérations de capitalisation liées à des portefeuilles de placement internes (A6.2); (CH)</t>
  </si>
  <si>
    <t>Reports de primes de l'assurance sur la vie liée à des participations; affaires indirectes: bruts</t>
  </si>
  <si>
    <t>ADC1RA</t>
  </si>
  <si>
    <t>ADILR02000</t>
  </si>
  <si>
    <t>RE: Assurance sur la vie liée à des participations (A2); (FB)</t>
  </si>
  <si>
    <t>ADILR02700</t>
  </si>
  <si>
    <t>RE: Assurance liée à des fonds de placements et assurance liée à des fonds cantonnés, avec garantie (A2.2, A2.5); (CH)</t>
  </si>
  <si>
    <t>ADILR02800</t>
  </si>
  <si>
    <t>RE: Assurance liée à des fonds de placements et assurance liée à des fonds cantonnés, autres (A2.1, A2.3, A2.4, A2.6, A6.1, A6.2); (CH)</t>
  </si>
  <si>
    <t>Réserves mathématiques de l'assurance sur la vie liée à des participations: brutes</t>
  </si>
  <si>
    <t>Réserves mathématiques de l'assurance sur la vie liée à des participations; affaires directes: brutes</t>
  </si>
  <si>
    <t>ADC023</t>
  </si>
  <si>
    <t>Répartition en prévoyance 3a et prévoyance 3b (par genres d'assurance sur la vie liée à des participations)</t>
  </si>
  <si>
    <t>Réserves mathématiques de l'assurance sur la vie liée à des participations; affaires indirectes: brutes</t>
  </si>
  <si>
    <t>Provisions pour sinistres survenus mais non encore liquidés de l'assurance sur la vie liée à des participations: brutes</t>
  </si>
  <si>
    <t>Provisions pour sinistres survenus mais non encore liquidés de l'assurance sur la vie liée à des participations; affaires directes: brutes</t>
  </si>
  <si>
    <t>Provisions pour sinistres survenus mais non encore liquidés de l'assurance sur la vie liée à des participations; affaires indirectes: brutes</t>
  </si>
  <si>
    <t>Provisions de fluctuation de l'assurance sur la vie liée à des participations: brutes</t>
  </si>
  <si>
    <t>Provisions de fluctuation de l'assurance sur la vie liée à des participations; affaires directes: brutes</t>
  </si>
  <si>
    <t>Provisions de fluctuation de l'assurance sur la vie liée à des participations; affaires indirectes: brutes</t>
  </si>
  <si>
    <t>Autres provisions techniques de l'assurance sur la vie liée à des participations; affaires directes: brutes</t>
  </si>
  <si>
    <t>Autres provisions techniques de l'assurance sur la vie liée à des participations; affaires indirectes: brutes</t>
  </si>
  <si>
    <t>Provisions pour parts d'excédents contractuels de l'assurance sur la vie liée à des participations: brutes</t>
  </si>
  <si>
    <t>Provisions pour les garanties en cas de vie et autres de l'assurance sur la vie liée à des participations: brutes</t>
  </si>
  <si>
    <t>Provisions non techniques</t>
  </si>
  <si>
    <t>203000000MCV</t>
  </si>
  <si>
    <t>Provisions non techniques - Valeur proche du marché</t>
  </si>
  <si>
    <t>Provisions pour ristournes</t>
  </si>
  <si>
    <t>Provisions pour la prévoyance en faveur du personnel</t>
  </si>
  <si>
    <t>Provisions pour autres risques liés à l'exploitation de l'assurance-maladie</t>
  </si>
  <si>
    <t>Provisions financières</t>
  </si>
  <si>
    <t>Provisions financières: provisions de fluctuation des cours des monnaies</t>
  </si>
  <si>
    <t>Provisions financières: provisions de fluctuation des cours des placements</t>
  </si>
  <si>
    <t>Autres provisions</t>
  </si>
  <si>
    <t>Dettes liées à des instruments de taux</t>
  </si>
  <si>
    <t>204000000MCV</t>
  </si>
  <si>
    <t>Dettes liées à des instruments de taux - Valeur proche du marché</t>
  </si>
  <si>
    <t>TDC004</t>
  </si>
  <si>
    <t>Répartition des valeurs par taux d'intérêt</t>
  </si>
  <si>
    <t>TDI0020</t>
  </si>
  <si>
    <t>Taux d'intérêt 0 - 0,99%</t>
  </si>
  <si>
    <t>TDI0030</t>
  </si>
  <si>
    <t>Taux d'intérêt 1 - 1,99%</t>
  </si>
  <si>
    <t>TDI0040</t>
  </si>
  <si>
    <t>Taux d'intérêt 2 - 2,99%</t>
  </si>
  <si>
    <t>TDI0050</t>
  </si>
  <si>
    <t>Taux d'intérêt 3 - 3,99%</t>
  </si>
  <si>
    <t>TDI0060</t>
  </si>
  <si>
    <t>Taux d'intérêt 4 - 4,99%</t>
  </si>
  <si>
    <t>TDI0070</t>
  </si>
  <si>
    <t>Taux d'intérêt 5 - 5,99%</t>
  </si>
  <si>
    <t>TDI0080</t>
  </si>
  <si>
    <t>Taux d'intérêt 6 - 6,99%</t>
  </si>
  <si>
    <t>TDI0090</t>
  </si>
  <si>
    <t>Taux d'intérêt 7 - 7,99%</t>
  </si>
  <si>
    <t>TDI0100</t>
  </si>
  <si>
    <t>Taux d'intérêt 8 - 8,99%</t>
  </si>
  <si>
    <t>TDI0110</t>
  </si>
  <si>
    <t>Taux d'intérêt 9 - 9,99%</t>
  </si>
  <si>
    <t>TDI0120</t>
  </si>
  <si>
    <t>Taux d'intérêt plus de 10%</t>
  </si>
  <si>
    <t>Dettes financières</t>
  </si>
  <si>
    <t>TDI0010</t>
  </si>
  <si>
    <t>Dans les 12 mois</t>
  </si>
  <si>
    <t>Dettes financières (senior)</t>
  </si>
  <si>
    <t>ADD012</t>
  </si>
  <si>
    <t>Limites de crédit</t>
  </si>
  <si>
    <t>ADI0200</t>
  </si>
  <si>
    <t>Total limites disponibles au jour de référence (nominal)</t>
  </si>
  <si>
    <t>ADI0210</t>
  </si>
  <si>
    <t>Total utilisé au jour de référence (nominal)</t>
  </si>
  <si>
    <t>ADI0220</t>
  </si>
  <si>
    <t>Limites de crédit confirmées non utilisées au jour de référence (nominal)</t>
  </si>
  <si>
    <t>Crédits en compte courant</t>
  </si>
  <si>
    <t>Autres dettes financières</t>
  </si>
  <si>
    <t>204900100MF</t>
  </si>
  <si>
    <t>Emprunts, prêts et autres dettes à caractère de capital étrangers: tiers</t>
  </si>
  <si>
    <t>204900200MF</t>
  </si>
  <si>
    <t>Emprunts, prêts et autres dettes à caractère de fonds étrangers - participations: part &gt;50%</t>
  </si>
  <si>
    <t>204900300MF</t>
  </si>
  <si>
    <t>Emprunts, prêts et autres dettes à caractère de fonds étrangers - participations: part &gt;20% à 50%</t>
  </si>
  <si>
    <t>204900400MF</t>
  </si>
  <si>
    <t>Emprunts, prêts et autres dettes à caractère de fonds étrangers: de/envers des actionnaires</t>
  </si>
  <si>
    <t>Dettes sur instruments financiers dérivés</t>
  </si>
  <si>
    <t>205000000MCV</t>
  </si>
  <si>
    <t>Dettes sur instruments financiers dérivés - Valeur proche du marché</t>
  </si>
  <si>
    <t>205000100MCV</t>
  </si>
  <si>
    <t>205000200MCV</t>
  </si>
  <si>
    <t>205000300MCV</t>
  </si>
  <si>
    <t>205000400MCV</t>
  </si>
  <si>
    <t>205000500MCV</t>
  </si>
  <si>
    <t>Instruments liés au risque d'assurance - Valeur proche du marché</t>
  </si>
  <si>
    <t>205000600MCV</t>
  </si>
  <si>
    <t>Dépôts résultant de la réassurance, cédée</t>
  </si>
  <si>
    <t>206000000MCV</t>
  </si>
  <si>
    <t>Dépôts résultant de la réassurance cédée - Valeur proche du marché</t>
  </si>
  <si>
    <t>Dettes nées d'opérations d'assurance</t>
  </si>
  <si>
    <t>207000000MCV</t>
  </si>
  <si>
    <t>Dettes nées d'opérations d'assurance - Valeur proche du marché</t>
  </si>
  <si>
    <t>Dettes envers des preneurs d'assurance, agents et intermédiaires</t>
  </si>
  <si>
    <t>Dettes envers des preneurs d'assurance</t>
  </si>
  <si>
    <t>Primes payées d'avance des preneurs d'assurance</t>
  </si>
  <si>
    <t>Dettes envers des agents et des intermédiaires</t>
  </si>
  <si>
    <t>Dettes envers des entreprises d'assurance et de réassurance</t>
  </si>
  <si>
    <t>Dettes envers des entreprises de réassurance, cédée</t>
  </si>
  <si>
    <t>Dettes envers des entreprises de réassurance, acceptée</t>
  </si>
  <si>
    <t>Dettes envers des entreprises d'assurance: autres</t>
  </si>
  <si>
    <t>Primes payées d'avance des entreprises d'assurance</t>
  </si>
  <si>
    <t>Autres dettes nées d'opérations d'assurance et de réassurance</t>
  </si>
  <si>
    <t>Autres dépôts reçus de réassureurs</t>
  </si>
  <si>
    <t>Autres passifs</t>
  </si>
  <si>
    <t>208000000MCV</t>
  </si>
  <si>
    <t>Autres passifs - Valeur proche du marché</t>
  </si>
  <si>
    <t xml:space="preserve">Autres dettes </t>
  </si>
  <si>
    <t>Dettes nées d'activités de placement</t>
  </si>
  <si>
    <t>Dettes fiscales</t>
  </si>
  <si>
    <t>Divers passifs</t>
  </si>
  <si>
    <t>208000900MF</t>
  </si>
  <si>
    <t>Autres dettes envers des participations: taux de participation &gt;50%</t>
  </si>
  <si>
    <t>208000910MF</t>
  </si>
  <si>
    <t>Autres dettes envers des participations: taux de participation &gt;20% à 50%</t>
  </si>
  <si>
    <t>208000920MF</t>
  </si>
  <si>
    <t>Autres dettes envers des actionnaires</t>
  </si>
  <si>
    <t>208000930MF</t>
  </si>
  <si>
    <t>Autres dettes à court terme</t>
  </si>
  <si>
    <t>208000940MF</t>
  </si>
  <si>
    <t>Autres dettes à long terme</t>
  </si>
  <si>
    <t>Compte de régularisation passif</t>
  </si>
  <si>
    <t>209000000MCV</t>
  </si>
  <si>
    <t>Compte de régularisation passif - Valeur proche du marché</t>
  </si>
  <si>
    <t>Primes acquises non échues</t>
  </si>
  <si>
    <t>Impôts différés</t>
  </si>
  <si>
    <t>Engagements fiscaux différés</t>
  </si>
  <si>
    <t xml:space="preserve">Autres postes du compte de régularisation </t>
  </si>
  <si>
    <t>Dettes subordonnées</t>
  </si>
  <si>
    <t>210000000MCV</t>
  </si>
  <si>
    <t>Dettes subordonnées - Valeur proche du marché</t>
  </si>
  <si>
    <t>Emprunts et prêts à caractère de fonds propres, à durée indéterminée</t>
  </si>
  <si>
    <t>Autres dettes à caractère de fonds propres, à durée indéterminée</t>
  </si>
  <si>
    <t>Emprunts, prêts et autres dettes devant obligatoirement être convertis en fonds propres</t>
  </si>
  <si>
    <t>Emprunts et prêts à caractère de fonds propres, à durée déterminée</t>
  </si>
  <si>
    <t>Autres dettes à caractère de fonds propres, à durée déterminée</t>
  </si>
  <si>
    <t>210000900MF</t>
  </si>
  <si>
    <t>Emprunts, prêts et autres dettes devant obligatoirement être convertis en fonds propres: tiers</t>
  </si>
  <si>
    <t>210000905MF</t>
  </si>
  <si>
    <t>Emprunts à durée indéterminée, prêts et autres dettes à caractère de fonds propres: tiers</t>
  </si>
  <si>
    <t>210000910MF</t>
  </si>
  <si>
    <t>Emprunts, prêts et autres dettes à caractère de fonds propres, à durée déterminée: tiers</t>
  </si>
  <si>
    <t>210000915MF</t>
  </si>
  <si>
    <t>Emprunts, prêts et autres dettes devant obligatoirement être convertis en fonds propres - participations: part &gt;50%</t>
  </si>
  <si>
    <t>210000920MF</t>
  </si>
  <si>
    <t>Emprunts à durée indéterminée, prêts et autres dettes à caractère de fonds propres - participations: part &gt;50%</t>
  </si>
  <si>
    <t>210000925MF</t>
  </si>
  <si>
    <t>Emprunts, prêts et autres dettes à caractère de fonds propres, à durée déterminée - participations: part &gt;50%</t>
  </si>
  <si>
    <t>210000930MF</t>
  </si>
  <si>
    <t>Emprunts, prêts et autres dettes devant obligatoirement être convertis en fonds propres - participations: part &gt;20% à 50%</t>
  </si>
  <si>
    <t>210000935MF</t>
  </si>
  <si>
    <t>Emprunts à durée indéterminée, prêts et autres dettes à caractère de fonds propres - participations: part &gt;20% à 50%</t>
  </si>
  <si>
    <t>210000940MF</t>
  </si>
  <si>
    <t>Emprunts, prêts et autres dettes à caractère de fonds propres, à durée déterminée - participations: part &gt;20% à 50%</t>
  </si>
  <si>
    <t>210000945MF</t>
  </si>
  <si>
    <t>Emprunts, prêts et autres dettes devant obligatoirement être convertis en fonds propres: de/envers des actionnaires</t>
  </si>
  <si>
    <t>210000950MF</t>
  </si>
  <si>
    <t>Emprunts à durée indéterminée, prêts et autres dettes à caractère de fonds propres: de/envers des actionnaires</t>
  </si>
  <si>
    <t>210000955MF</t>
  </si>
  <si>
    <t>Emprunts, prêts et autres dettes à caractère de fonds propres, à durée déterminée: de/envers des actionnaires</t>
  </si>
  <si>
    <t>Total des provisions et dettes externes</t>
  </si>
  <si>
    <t>2.17</t>
  </si>
  <si>
    <t>FONDS PROPRES</t>
  </si>
  <si>
    <t>Capital-actions</t>
  </si>
  <si>
    <t>Capital-actions libéré</t>
  </si>
  <si>
    <t>ADC105</t>
  </si>
  <si>
    <t>Répartition par actionnaires importants</t>
  </si>
  <si>
    <t>AB001</t>
  </si>
  <si>
    <t>Positions hors bilan (groupes)</t>
  </si>
  <si>
    <t>ADD020</t>
  </si>
  <si>
    <t>Contrats de leasing</t>
  </si>
  <si>
    <t>ADD004</t>
  </si>
  <si>
    <t>Obligations de garantie</t>
  </si>
  <si>
    <t>ADI0138</t>
  </si>
  <si>
    <t>Garanties vis-à-vis de tiers (valeur nominale)</t>
  </si>
  <si>
    <t>ADI0139</t>
  </si>
  <si>
    <t>"Letter of credit", "Letter of intend" et "Letter of awareness" octroyés (valeur nominale)</t>
  </si>
  <si>
    <t>ADI0140</t>
  </si>
  <si>
    <t>Contrats "Operating leasing"</t>
  </si>
  <si>
    <t>ADI0150</t>
  </si>
  <si>
    <t>Engagements conditionnels issus des opérations sur dérivés</t>
  </si>
  <si>
    <t>ADI0160</t>
  </si>
  <si>
    <t>Valeur comptable des actifs mis en gage en faveur de tiers</t>
  </si>
  <si>
    <t>ADD011</t>
  </si>
  <si>
    <t>SPV, SPE et VIE</t>
  </si>
  <si>
    <t>ADI0170</t>
  </si>
  <si>
    <t>Nombre de sociétés</t>
  </si>
  <si>
    <t>ADI0180</t>
  </si>
  <si>
    <t>Somme des bilans</t>
  </si>
  <si>
    <t>ADI0190</t>
  </si>
  <si>
    <t>Total fonds propres</t>
  </si>
  <si>
    <t>ADD007</t>
  </si>
  <si>
    <t>Indications sur la capitalisation</t>
  </si>
  <si>
    <t>ADI0230</t>
  </si>
  <si>
    <t>Nombre d'actions émises</t>
  </si>
  <si>
    <t>ADI0240</t>
  </si>
  <si>
    <t>Capital-actions conditionnel</t>
  </si>
  <si>
    <t>ADI0250</t>
  </si>
  <si>
    <t>Capitalisation boursière</t>
  </si>
  <si>
    <t>Parts minoritaires</t>
  </si>
  <si>
    <t>Capital social libéré</t>
  </si>
  <si>
    <t>Capital minimum selon art. 8 LSA (pour les coopératives sans capital social)</t>
  </si>
  <si>
    <t>Capital-participation</t>
  </si>
  <si>
    <t>Réserves légales</t>
  </si>
  <si>
    <t>Réserve légale issue d'apports de capital</t>
  </si>
  <si>
    <t>Réserves LSA (caisses-maladie)</t>
  </si>
  <si>
    <t>ADD029</t>
  </si>
  <si>
    <t>Capital cible LAMal</t>
  </si>
  <si>
    <t>ADD030</t>
  </si>
  <si>
    <t>Capital porteur de risque LAMal</t>
  </si>
  <si>
    <t>ADD031</t>
  </si>
  <si>
    <t>Ratio de solvabilité LAMal</t>
  </si>
  <si>
    <t>ADD027</t>
  </si>
  <si>
    <t>Résultat de l'exercice LAMal</t>
  </si>
  <si>
    <t>ADD028</t>
  </si>
  <si>
    <t>Taux de frais de gestion LAMal</t>
  </si>
  <si>
    <t>Fonds d'organisation (LSA)</t>
  </si>
  <si>
    <t>Primes d'émission</t>
  </si>
  <si>
    <t>Autres réserves légales issues du capital</t>
  </si>
  <si>
    <t>Réserves légales issues du bénéfice</t>
  </si>
  <si>
    <t>Réserves légales générales issues du bénéfice</t>
  </si>
  <si>
    <t>Réserves de réévaluation</t>
  </si>
  <si>
    <t>Réserves pour actions propres détenues indirectement</t>
  </si>
  <si>
    <t>Réserves facultatives issues du bénéfice ou pertes cumulées (poste négatif)</t>
  </si>
  <si>
    <t>ADI1300</t>
  </si>
  <si>
    <t>Embedded Value/MCEV</t>
  </si>
  <si>
    <t>Réserves statutaires issues du bénéfice</t>
  </si>
  <si>
    <t>Réserves libres</t>
  </si>
  <si>
    <t>Bénéfice/perte résultant du bilan</t>
  </si>
  <si>
    <t>ADC200</t>
  </si>
  <si>
    <t>Proposition d'affectation du bénéfice/de la perte résultant du bilan</t>
  </si>
  <si>
    <t>ADI8000</t>
  </si>
  <si>
    <t xml:space="preserve">Dividendes </t>
  </si>
  <si>
    <t>ADI8010</t>
  </si>
  <si>
    <t>Attributions aux réserves</t>
  </si>
  <si>
    <t>ADI8020</t>
  </si>
  <si>
    <t>Prélèvement sur les réserves</t>
  </si>
  <si>
    <t>ADI8030</t>
  </si>
  <si>
    <t>Report à nouveau</t>
  </si>
  <si>
    <t>ADI8040</t>
  </si>
  <si>
    <t>Autres utilisations</t>
  </si>
  <si>
    <t>Report de bénéfice ou perte</t>
  </si>
  <si>
    <t>Bénéfice ou perte de l'exercice</t>
  </si>
  <si>
    <t>Compte de compensation actifs et passifs (seulement caisses-maladie)</t>
  </si>
  <si>
    <t>Autres (groupes)</t>
  </si>
  <si>
    <t>Gains/pertes non réalisés sur placements de capitaux</t>
  </si>
  <si>
    <t>Ecarts de change</t>
  </si>
  <si>
    <t>Autres positions de fonds propres</t>
  </si>
  <si>
    <t>Propres parts du capital (poste négatif)</t>
  </si>
  <si>
    <t>Total des fonds propres</t>
  </si>
  <si>
    <t>Compte de liaison avec la société principale (seulement pour les succursales étrangères en Suisse)</t>
  </si>
  <si>
    <t>2.18</t>
  </si>
  <si>
    <t>Total Passifs</t>
  </si>
  <si>
    <t>B</t>
  </si>
  <si>
    <t>COMPTE DE RESULTAT</t>
  </si>
  <si>
    <t>RESULTAT OPERATIONNEL</t>
  </si>
  <si>
    <t>Résultat technique</t>
  </si>
  <si>
    <t>Primes émises brutes</t>
  </si>
  <si>
    <t>Primes émises brutes (vie)</t>
  </si>
  <si>
    <t>Primes émises brutes (vie): affaires directes</t>
  </si>
  <si>
    <t>APP002</t>
  </si>
  <si>
    <t>Affaires en libre prestation de service dans la Principauté du Liechtenstein</t>
  </si>
  <si>
    <t>ADI0850</t>
  </si>
  <si>
    <t>Assurance individuelle de capital (A3.1)</t>
  </si>
  <si>
    <t>ADI0851</t>
  </si>
  <si>
    <t>ADI0854</t>
  </si>
  <si>
    <t>ADI0852</t>
  </si>
  <si>
    <t>ADI0855</t>
  </si>
  <si>
    <t>APP003</t>
  </si>
  <si>
    <t>Affaires par l'intermédiaire d'une succursale dans la Principauté du Liechtenstein</t>
  </si>
  <si>
    <t>Primes émises - primes périodiques: brutes</t>
  </si>
  <si>
    <t xml:space="preserve">Primes émises - primes uniques découlant des activités en cours: brutes </t>
  </si>
  <si>
    <t>Primes émises - primes uniques découlant de reprises de portefeuille: brutes</t>
  </si>
  <si>
    <t>Primes émises - primes comptabilisées découlant de parts d'excédents utilisées pour une augmentation de prestation: brutes</t>
  </si>
  <si>
    <t>Primes émises (vie): affaires indirectes</t>
  </si>
  <si>
    <t>Primes émises de l'assurance sur la vie liée à des participations</t>
  </si>
  <si>
    <t>Primes émises de l'assurance sur la vie liée à des participations: affaires directes</t>
  </si>
  <si>
    <t>ADI0853</t>
  </si>
  <si>
    <t>Assurance sur la vie liée à des participations</t>
  </si>
  <si>
    <t>Primes émises - primes périodiques de l'assurance sur la vie liée à des participations: brutes</t>
  </si>
  <si>
    <t xml:space="preserve">Primes émises - primes uniques découlant des activités en cours de l'assurance sur la vie liée à des participations: brutes </t>
  </si>
  <si>
    <t>Primes émises - primes uniques découlant de reprises de portefeuille de l'assurance sur la vie liée à des participations: brutes</t>
  </si>
  <si>
    <t>Primes émises - primes comptabilisées découlant de parts d'excédents utilisées pour une augmentation de prestation de l'assurance sur la vie liée à des participations: brutes</t>
  </si>
  <si>
    <t>Primes émises de l'assurance sur la vie liée à des participations: affaires indirectes</t>
  </si>
  <si>
    <t>Primes émises (non-vie): brutes</t>
  </si>
  <si>
    <t>Primes émises (non-vie); affaires directes: brutes</t>
  </si>
  <si>
    <t>APP005</t>
  </si>
  <si>
    <t>Responsabilité civile pour véhicules automobiles Fonds suisse pour la prévention des accidents de la route</t>
  </si>
  <si>
    <t>ADP0300</t>
  </si>
  <si>
    <t xml:space="preserve">Primes émises (RC autos): brutes </t>
  </si>
  <si>
    <t>ADI6000</t>
  </si>
  <si>
    <t>Part de la prime Principauté du Liechtenstein</t>
  </si>
  <si>
    <t>ADI6010</t>
  </si>
  <si>
    <t>Part de la prime de contrats non soumis</t>
  </si>
  <si>
    <t>ADI6020</t>
  </si>
  <si>
    <t>Part de la prime pour renonciation à la négligence grave</t>
  </si>
  <si>
    <t>ADI6030</t>
  </si>
  <si>
    <t>Part de la prime pour co-assurance d'un assureur non gérant</t>
  </si>
  <si>
    <t>ADI6040</t>
  </si>
  <si>
    <t>Part de la prime pour co-assurance d'un assureur gérant</t>
  </si>
  <si>
    <t>ADI6050</t>
  </si>
  <si>
    <t>Suppléments pour paiement par acomptes</t>
  </si>
  <si>
    <t>ADI6060</t>
  </si>
  <si>
    <t>Frais d'annulation</t>
  </si>
  <si>
    <t>ADI6070</t>
  </si>
  <si>
    <t>Frais de retrait de plaques</t>
  </si>
  <si>
    <t>ADI6080</t>
  </si>
  <si>
    <t>Primes non réclamées, resp. amorties</t>
  </si>
  <si>
    <t>ADT0300</t>
  </si>
  <si>
    <t>Somme de toutes les corrections</t>
  </si>
  <si>
    <t>ADI6090</t>
  </si>
  <si>
    <t>Autres corrections après accord avec la FINMA</t>
  </si>
  <si>
    <t>ADT0310</t>
  </si>
  <si>
    <t>Prime déterminante pour la prévention des accidents de la route</t>
  </si>
  <si>
    <t>ADT0320</t>
  </si>
  <si>
    <t>Contributions dues au Fonds suisse pour la prévention des accidents de la route, pour l'année d'exercice</t>
  </si>
  <si>
    <t>ADI6100</t>
  </si>
  <si>
    <t>Contributions payées au Fonds suisse pour la prévention des accidents de la route, pour l'année d'exercice</t>
  </si>
  <si>
    <t>ADT0330</t>
  </si>
  <si>
    <t>Différence (à justifier)</t>
  </si>
  <si>
    <t>ADI0860</t>
  </si>
  <si>
    <t>Assurance accidents; CH + FB)</t>
  </si>
  <si>
    <t>ADI0870</t>
  </si>
  <si>
    <t>Assurance maladie</t>
  </si>
  <si>
    <t>ADI0880</t>
  </si>
  <si>
    <t>Responsabilité civile pour véhicules terrestres automoteurs</t>
  </si>
  <si>
    <t>ADI0890</t>
  </si>
  <si>
    <t>Corps de véhicules terrestres (autres que ferroviaires)</t>
  </si>
  <si>
    <t>ADI0900</t>
  </si>
  <si>
    <t>Assurance de transport</t>
  </si>
  <si>
    <t>ADI0910</t>
  </si>
  <si>
    <t>Incendie et autres dommages aux biens</t>
  </si>
  <si>
    <t>ADI0915</t>
  </si>
  <si>
    <t>Eléments naturels</t>
  </si>
  <si>
    <t>ADI0920</t>
  </si>
  <si>
    <t>Responsabilité civile générale</t>
  </si>
  <si>
    <t>ADI0930</t>
  </si>
  <si>
    <t>Crédit et caution</t>
  </si>
  <si>
    <t>ADI0940</t>
  </si>
  <si>
    <t>Pertes pécuniaires diverses</t>
  </si>
  <si>
    <t>ADI0950</t>
  </si>
  <si>
    <t>Protection juridique</t>
  </si>
  <si>
    <t>ADI0960</t>
  </si>
  <si>
    <t>Assurance assistance touristique</t>
  </si>
  <si>
    <t>Assurance accidents</t>
  </si>
  <si>
    <t>Primes émises (non-vie); affaires indirectes: brutes</t>
  </si>
  <si>
    <t>Primes émises: part des réassureurs</t>
  </si>
  <si>
    <t>Primes émises (vie): part des réassureurs</t>
  </si>
  <si>
    <t>Primes émises (vie); affaires directes: part des réassureurs</t>
  </si>
  <si>
    <t>Primes émises (vie); affaires indirectes: part des rétrocessionnaires</t>
  </si>
  <si>
    <t>Primes émises de l'assurance sur la vie liée à des participations: part des réassureurs</t>
  </si>
  <si>
    <t>Primes émises de l'assurance sur la vie liée à des participations; affaires directes: part des réassureurs</t>
  </si>
  <si>
    <t>Primes émises de l'assurance sur la vie liée à des participations; affaires indirectes: part des rétrocessionnaires</t>
  </si>
  <si>
    <t>Primes émises (non-vie): part des réassureurs</t>
  </si>
  <si>
    <t>Primes émises (non-vie); affaires directes: part des réassureurs</t>
  </si>
  <si>
    <t>Primes émises (non-vie); affaires indirectes: part des rétrocessionnaires</t>
  </si>
  <si>
    <t>Primes pour propre compte</t>
  </si>
  <si>
    <t>Variations des reports de primes: brutes</t>
  </si>
  <si>
    <t>Variations des reports de primes (vie): brutes</t>
  </si>
  <si>
    <t>Variations des reports de primes (vie); affaires directes: brutes</t>
  </si>
  <si>
    <t>Variations des reports de primes (vie); affaires indirectes: brutes</t>
  </si>
  <si>
    <t>Variations des reports de primes de l'assurance sur la vie liée à des participations: brutes</t>
  </si>
  <si>
    <t>Variations des reports de primes de l'assurance sur la vie liée à des participations; affaires directes: brutes</t>
  </si>
  <si>
    <t>Variations des reports de primes de l'assurance sur la vie liée à des participations; affaires indirectes: brutes</t>
  </si>
  <si>
    <t>Variations des reports de primes (non-vie): brutes</t>
  </si>
  <si>
    <t>Variations des reports de primes (non-vie); affaires directes: brutes</t>
  </si>
  <si>
    <t>Variations des reports de primes (non-vie); affaires indirectes: brutes</t>
  </si>
  <si>
    <t>Variations des reports de primes: part des réassureurs</t>
  </si>
  <si>
    <t>Variations des reports de primes (vie): part des réassureurs</t>
  </si>
  <si>
    <t>Variations des reports de primes (vie); affaires directes: part des réassureurs</t>
  </si>
  <si>
    <t>Variations des reports de primes (vie); affaires indirectes: part des rétrocessionnaires</t>
  </si>
  <si>
    <t>Variations des reports de primes de l'assurance sur la vie liée à des participations: part des réassureurs</t>
  </si>
  <si>
    <t>Variations des reports de primes de l'assurance sur la vie liée à des participations; affaires directes: part des réassureurs</t>
  </si>
  <si>
    <t>Variations des reports de primes de l'assurance sur la vie liée à des participations; affaires indirectes: part des rétrocessionnaires</t>
  </si>
  <si>
    <t>Variations des reports de primes (non-vie): part des réassureurs</t>
  </si>
  <si>
    <t>Variations des reports de primes (non-vie); affaires directes: part des réassureurs</t>
  </si>
  <si>
    <t>Variations des reports de primes (non-vie); affaires indirectes: part des rétrocessionnaires</t>
  </si>
  <si>
    <t>Primes acquises pour propre compte</t>
  </si>
  <si>
    <t>Autres produits de l'activité d'assurance</t>
  </si>
  <si>
    <t>ADC003</t>
  </si>
  <si>
    <t>Répartition par segments (groupes)</t>
  </si>
  <si>
    <t>ADI7000</t>
  </si>
  <si>
    <t>Assurance sur la vie</t>
  </si>
  <si>
    <t>ADI7010</t>
  </si>
  <si>
    <t>Assurance dommages</t>
  </si>
  <si>
    <t>ADI7020</t>
  </si>
  <si>
    <t>Réassurance</t>
  </si>
  <si>
    <t>ADI7030</t>
  </si>
  <si>
    <t>Finance</t>
  </si>
  <si>
    <t>ADI7040</t>
  </si>
  <si>
    <t>Services</t>
  </si>
  <si>
    <t>Intérêts débités sur des avoirs techniques (sans paiements d'avance pour des polices)</t>
  </si>
  <si>
    <t>Ecarts de conversion (produits) sur provisions techniques en monnaie étrangère</t>
  </si>
  <si>
    <t>Produits divers de l'activité d'assurance (affaires en fronting incluses)</t>
  </si>
  <si>
    <t>Autres produits de l'activité d'assurance: part des réassureurs</t>
  </si>
  <si>
    <t>Total des produits de l'activité technique d'assurance</t>
  </si>
  <si>
    <t>Charges des sinistres: montants payés: bruts</t>
  </si>
  <si>
    <t>Charges des sinistres: montants payés (vie): brutes</t>
  </si>
  <si>
    <t>Charges des sinistres: montants payés (vie); affaires directes: brutes</t>
  </si>
  <si>
    <t>Paiements de capital en cas de décès et de vie: bruts</t>
  </si>
  <si>
    <t>Rentes (rentes de vieillesse et de survivants): brutes</t>
  </si>
  <si>
    <t>Incapacité de gain et invalidité (rentes et libération du service des primes): bruts</t>
  </si>
  <si>
    <t>Incapacité de gain et invalidité (capital): bruts</t>
  </si>
  <si>
    <t>Rachats: bruts</t>
  </si>
  <si>
    <t>Prestations de libre passage (y compris encouragement à la propriété du logement et indemnité en cas de divorce): bruts</t>
  </si>
  <si>
    <t>Prestations lors de la dissolution du contrat: bruts</t>
  </si>
  <si>
    <t>Dépenses de traitement des prestations: brutes</t>
  </si>
  <si>
    <t>Autres prestations d'assurance payées: bruts</t>
  </si>
  <si>
    <t>Charges des sinistres: montants payés (vie); affaires indirectes: brutes</t>
  </si>
  <si>
    <t>Charges des sinistres: montants payés de l'assurance sur la vie liée à des participations: brutes</t>
  </si>
  <si>
    <t>Charges des sinistres: montants payés de l'assurance sur la vie liée à des participations; affaires directes: brutes</t>
  </si>
  <si>
    <t>Paiements de capital en cas de décès et de vie de l'assurance sur la vie liée à des participations: bruts</t>
  </si>
  <si>
    <t>Rentes (rentes de vieillesse et de survivants) de l'assurance sur la vie liée à des participations: brutes</t>
  </si>
  <si>
    <t>Incapacité de gain et invalidité (rentes et libération du service des primes) de l'assurance sur la vie liée à des participations: bruts</t>
  </si>
  <si>
    <t>Incapacité de gain et invalidité (capital) de l'assurance sur la vie liée à des participations: bruts</t>
  </si>
  <si>
    <t>Rachats de l'assurance sur la vie liée à des participations: bruts</t>
  </si>
  <si>
    <t>Prestations de libre passage (y compris encouragement à la propriété du logement et indemnité en cas de divorce) de l'assurance sur la vie liée à des participations: bruts</t>
  </si>
  <si>
    <t>Prestations lors de la dissolution du contrat de l'assurance sur la vie liée à des participations: bruts</t>
  </si>
  <si>
    <t>Dépenses de traitement des prestations de l'assurance sur la vie liée à des participations: brutes</t>
  </si>
  <si>
    <t>Autres prestations d'assurance payées de l'assurance sur la vie liée à des participations: bruts</t>
  </si>
  <si>
    <t>Charges des sinistres: montants payés de l'assurance sur la vie liée à des participations; affaires indirectes: brutes</t>
  </si>
  <si>
    <t>Charges des sinistres: montants payés (non-vie): brutes</t>
  </si>
  <si>
    <t>Charges des sinistres: montants payés (non-vie); affaires directes: brutes</t>
  </si>
  <si>
    <t>ADC070</t>
  </si>
  <si>
    <t>Répartition des paiements</t>
  </si>
  <si>
    <t>Paiements pour rentes</t>
  </si>
  <si>
    <t>Paiements pour sinistres, sans rentes</t>
  </si>
  <si>
    <t>ADD024</t>
  </si>
  <si>
    <t xml:space="preserve">Affaires au Liechtenstein (LPS): Particularités de l'assurance responsabilité civile des véhicules automobiles (libre prestation de service) </t>
  </si>
  <si>
    <t>ADI1050</t>
  </si>
  <si>
    <t>Nombre de sinistres</t>
  </si>
  <si>
    <t>ADI1060</t>
  </si>
  <si>
    <t>Charge des sinistres</t>
  </si>
  <si>
    <t>Affaires au Liechtenstein (succ.): Particularités de l'assurance responsabilité civile des véhicules automobiles (succursale)</t>
  </si>
  <si>
    <t>Charges des sinistres: montants payés (non-vie); affaires indirectes: brutes</t>
  </si>
  <si>
    <t>Charges de sinistres - montants payés: part des réassureurs</t>
  </si>
  <si>
    <t>Charges de sinistres (vie) - montants payés: part des réassureurs</t>
  </si>
  <si>
    <t>Charges de sinistres (vie) - montants payés; affaires directes: part des réassureurs</t>
  </si>
  <si>
    <t>Répartition par branches: niveau 1 (CH + FBCH + FB)</t>
  </si>
  <si>
    <t>Charges de sinistres (vie) - montants payés; affaires indirectes: part des rétrocessionnaires</t>
  </si>
  <si>
    <t>Charges des sinistres: montants payés de l'assurance sur la vie liée à des participations: part des réassureurs</t>
  </si>
  <si>
    <t>Charges des sinistres: montants payés de l'assurance sur la vie liée à des participations; affaires directes: part des réassureurs</t>
  </si>
  <si>
    <t>Charges des sinistres: montants payés de l'assurance sur la vie liée à des participations; affaires indirectes: part des rétrocessionnaires</t>
  </si>
  <si>
    <t>Charges des sinistres: montants payés (non-vie): part des réassureurs</t>
  </si>
  <si>
    <t>Charges des sinistres: montants payés (non-vie); affaires directes: part des réassureurs</t>
  </si>
  <si>
    <t>Charges des sinistres: montants payés (non-vie); affaires indirectes: part des rétrocessionnaires</t>
  </si>
  <si>
    <t>Variations des provisions techniques: brutes</t>
  </si>
  <si>
    <t>Variations des provisions techniques (vie): brutes</t>
  </si>
  <si>
    <t>Variations des réserves mathématiques (vie): brutes</t>
  </si>
  <si>
    <t>Variations des réserves mathématiques (vie); affaires directes: brutes</t>
  </si>
  <si>
    <t>Variations des réserves mathématiques (vie); affaires indirectes: brutes</t>
  </si>
  <si>
    <t>Variations des provisions pour sinistres survenus mais non encore liquidés (vie): brutes</t>
  </si>
  <si>
    <t>Variations des provisions pour sinistres survenus mais non encore liquidés (vie); affaires directes: brutes</t>
  </si>
  <si>
    <t>Variations des provisions pour sinistres survenus mais non encore liquidés (vie); affaires indirectes: brutes</t>
  </si>
  <si>
    <t>Variations des provisions de fluctuation (vie): brutes</t>
  </si>
  <si>
    <t>Variations des provisions de fluctuation (vie); affaires directes: brutes</t>
  </si>
  <si>
    <t>Variations des provisions de fluctuation (vie); affaires indirectes: brutes</t>
  </si>
  <si>
    <t>Variations des autres provisions techniques (vie): brutes</t>
  </si>
  <si>
    <t>Variations de la déduction de Zillmer (vie): brutes</t>
  </si>
  <si>
    <t>Variations des provisions pour le fonds de renchérissement (vie): brutes</t>
  </si>
  <si>
    <t>Variations des diverses provisions techniques (vie); affaires directes: brutes</t>
  </si>
  <si>
    <t>Variations des diverses provisions techniques (vie); affaires indirectes: brutes</t>
  </si>
  <si>
    <t>Variations des provisions pour parts d'excédents contractuels (vie): brutes</t>
  </si>
  <si>
    <t>Variations des provisions pour fonds d'excédents (vie): brutes</t>
  </si>
  <si>
    <t>Variations des provisions techniques (non-vie): brutes</t>
  </si>
  <si>
    <t>Variations des provisions pour sinistres survenus mais non encore liquidés (non-vie): brutes</t>
  </si>
  <si>
    <t>Variations des provisions pour sinistres survenus mais non encore liquidés (non-vie); affaires directes: brutes</t>
  </si>
  <si>
    <t>Variations des provisions pour sinistres survenus mais non encore liquidés (non-vie); affaires indirectes: brutes</t>
  </si>
  <si>
    <t>Variations des provisions de sécurité et pour fluctuations (non-vie): brutes</t>
  </si>
  <si>
    <t>Variations des provisions de sécurité et pour fluctuations (non-vie); affaires directes: brutes</t>
  </si>
  <si>
    <t>Variations des provisions pour risques de fluctuation des produits de l'assurance maladie; affaires directes: brutes</t>
  </si>
  <si>
    <t>Variations des provisions de sécurité et pour fluctuations (non-vie); affaires indirectes: brutes</t>
  </si>
  <si>
    <t>Variations des autres provisions techniques (non-vie): brutes</t>
  </si>
  <si>
    <t>Variations des autres provisions techniques (non-vie); affaires directes: brutes</t>
  </si>
  <si>
    <t>Variations des provisions de vieillissement (non-vie): brutes</t>
  </si>
  <si>
    <t>Variations des provisions techniques pour rentes (non-vie); affaires directes: brutes</t>
  </si>
  <si>
    <t>Variations des diverses provisions techniques (non-vie); affaires directes: brutes</t>
  </si>
  <si>
    <t>Variations des autres provisions techniques (non-vie); affaires indirectes: brutes</t>
  </si>
  <si>
    <t>Variations des provisions techniques pour rentes (non-vie); affaires indirectes: brutes</t>
  </si>
  <si>
    <t>Variations des diverses provisions techniques (non-vie); affaires indirectes: brutes</t>
  </si>
  <si>
    <t>Variations des provisions pour parts d'excédents contractuels (non-vie): brutes</t>
  </si>
  <si>
    <t>Variations des provisions pour fonds d'excédents (non-vie): brutes</t>
  </si>
  <si>
    <t>Variations des provisions techniques: part des réassureurs</t>
  </si>
  <si>
    <t>Variations des provisions techniques (vie): part des réassureurs</t>
  </si>
  <si>
    <t>Variations des réserves mathématiques (vie): part des réassureurs</t>
  </si>
  <si>
    <t>Variations des réserves mathématiques (vie); affaires directes: part des réassureurs</t>
  </si>
  <si>
    <t>Variations des réserves mathématiques (vie); affaires indirectes: part des rétrocessionnaires</t>
  </si>
  <si>
    <t>Variations des provisions pour sinistres survenus mais non encore liquidés (vie): part des réassureurs</t>
  </si>
  <si>
    <t>Variations des provisions pour sinistres survenus mais non encore liquidés (vie); affaires directes: part des réassureurs</t>
  </si>
  <si>
    <t>Variations des provisions pour sinistres survenus mais non encore liquidés (vie); affaires indirectes: part des rétrocessionnaires</t>
  </si>
  <si>
    <t>Variations des autres provisions techniques (vie): part des réassureurs</t>
  </si>
  <si>
    <t>Variations des autres provisions techniques (vie); affaires directes: part des réassureurs</t>
  </si>
  <si>
    <t>Variations des autres provisions techniques (vie); affaires indirectes: part des rétrocessionnaires</t>
  </si>
  <si>
    <t>Variation des provisions pour parts d'excédents contractuels (vie): part des réassureurs</t>
  </si>
  <si>
    <t>Variations des provisions pour fonds d'excédents (vie): part des réassureurs</t>
  </si>
  <si>
    <t>Variations des provisions techniques (non-vie): part des réassureurs</t>
  </si>
  <si>
    <t>Variations des provisions pour sinistres survenus mais non encore liquidés (non-vie): part des réassureurs</t>
  </si>
  <si>
    <t>Variations des provisions pour sinistres survenus mais non encore liquidés (non-vie); affaires directes: part des réassureurs</t>
  </si>
  <si>
    <t>Variations des provisions pour sinistres survenus mais non encore liquidés (non-vie); affaires indirectes: part des rétrocessionnaires</t>
  </si>
  <si>
    <t>Variations des autres provisions techniques (non-vie): part des réassureurs</t>
  </si>
  <si>
    <t>Variations des autres provisions techniques (non-vie); affaires directes: part des réassureurs</t>
  </si>
  <si>
    <t>Variations des autres provisions techniques (non-vie); affaires indirectes: part des rétrocessionnaires</t>
  </si>
  <si>
    <t>Variations des provisions pour parts d'excédents contractuels (non-vie): part des réassureurs</t>
  </si>
  <si>
    <t>Variations des provisions pour fonds d'excédents (non-vie): part des réassureurs</t>
  </si>
  <si>
    <t>Variations des provisions techniques de l'assurance sur la vie liée à des participations pour propre compte</t>
  </si>
  <si>
    <t>Variations des réserves mathématiques de l'assurance sur la vie liée à des participations: brutes</t>
  </si>
  <si>
    <t>Variations des réserves mathématiques de l'assurance sur la vie liée à des participations; affaires directes: brutes</t>
  </si>
  <si>
    <t>Variations des réserves mathématiques de l'assurance sur la vie liée à des participations; affaires indirectes: brutes</t>
  </si>
  <si>
    <t>Variation des provisions pour sinistres survenus mais non encore liquidés de l'assurance sur la vie liée à des participations: brutes</t>
  </si>
  <si>
    <t>Variation des provisions pour sinistres survenus mais non encore liquidés de l'assurance sur la vie liée à des participations; affaires directes: brutes</t>
  </si>
  <si>
    <t>Variation des provisions pour sinistres survenus mais non encore liquidés de l'assurance sur la vie liée à des participations; affaires indirectes: brutes</t>
  </si>
  <si>
    <t>Variations des provisions de fluctuation de l'assurance sur la vie liée à des participations: brutes</t>
  </si>
  <si>
    <t>Variations des provisions de fluctuation de l'assurance sur la vie liée à des participations; affaires directes: brutes</t>
  </si>
  <si>
    <t>Variations des provisions de fluctuation de l'assurance sur la vie liée à des participations; affaires indirectes: brutes</t>
  </si>
  <si>
    <t>Variations des autres provisions techniques de l'assurance sur la vie liée à des participations: brutes</t>
  </si>
  <si>
    <t>Variations des autres provisions techniques de l'assurance sur la vie liée à des participations; affaires directes: brutes</t>
  </si>
  <si>
    <t>Variations des autres provisions techniques de l'assurance sur la vie liée à des participations; affaires indirectes: brutes</t>
  </si>
  <si>
    <t>Variations des provisions pour parts d'excédents contractuels de l'assurance sur la vie liée à des participations: brutes</t>
  </si>
  <si>
    <t>Variations des provisions pour les garanties en cas de vie et autres dans l'assurance sur la vie liée à des participations: brutes</t>
  </si>
  <si>
    <t>Variations des autres provisions techniques de l'assurance sur la vie liée à des participations: part des réassureurs</t>
  </si>
  <si>
    <t>Charges des sinistres pour propre compte</t>
  </si>
  <si>
    <t>Frais d'acquisition et de gestion: bruts</t>
  </si>
  <si>
    <t xml:space="preserve">Frais d'acquisition </t>
  </si>
  <si>
    <t>Frais d'acquisition pour les affaires directes</t>
  </si>
  <si>
    <t>APP002P</t>
  </si>
  <si>
    <t>APP003P</t>
  </si>
  <si>
    <t>Commissions et parts de bénéfice pour les affaires acceptées en réassurance</t>
  </si>
  <si>
    <t>Commissions et parts de bénéfice pour les affaires acceptées en réassurance (vie)</t>
  </si>
  <si>
    <t>Commissions et parts de bénéfice pour les affaires acceptées en réassurance (non-vie)</t>
  </si>
  <si>
    <t>Variation des frais d'acquisition reportés (sauf déductions de Zillmer)</t>
  </si>
  <si>
    <t>Frais de gestion</t>
  </si>
  <si>
    <t>Amortissements et corrections de valeur des immobilisations corporelles et incorporelles</t>
  </si>
  <si>
    <t>Frais d'acquisition et de gestion: part des réassureurs</t>
  </si>
  <si>
    <t>Frais d'acquisition et de gestion pour propre compte</t>
  </si>
  <si>
    <t>Autres charges techniques pour propre compte</t>
  </si>
  <si>
    <t>Charges pour la participation des preneurs d'assurance aux excédents</t>
  </si>
  <si>
    <t>Charges pour la participation des preneurs d'assurance aux excédents (vie); affaires directes: brutes</t>
  </si>
  <si>
    <t>ADC019</t>
  </si>
  <si>
    <t>Répartition par genre de participation aux excédents</t>
  </si>
  <si>
    <t>ADI1970</t>
  </si>
  <si>
    <t>Dépendant du résultat</t>
  </si>
  <si>
    <t>ADI1980</t>
  </si>
  <si>
    <t>Ne dépendant pas du résultat</t>
  </si>
  <si>
    <t>Charges pour la participation des preneurs d'assurance aux excédents (vie); affaires directes: part des réassureurs</t>
  </si>
  <si>
    <t>Charges pour la participation des preneurs d'assurance aux excédents (vie); affaires indirectes: brutes</t>
  </si>
  <si>
    <t>Charges pour la participation des preneurs d'assurance aux excédents (vie); affaires indirectes: part des rétrocessionnaires</t>
  </si>
  <si>
    <t>Charges pour la participation des preneurs d'assurance aux excédents (non-vie); affaires directes: brutes</t>
  </si>
  <si>
    <t>Charges pour la participation des preneurs d'assurance aux excédents (non-vie); affaires directes: part des réassureurs</t>
  </si>
  <si>
    <t>Charges pour la participation des preneurs d'assurance aux excédents (non-vie); affaires indirectes: brutes</t>
  </si>
  <si>
    <t>Charges pour la participation des preneurs d'assurance aux excédents (non-vie); affaires indirectes: part des rétrocessionnaires</t>
  </si>
  <si>
    <t>Diverses charges techniques pour propre compte</t>
  </si>
  <si>
    <t>Intérêts crédités/versés pour des engagements techniques: bruts</t>
  </si>
  <si>
    <t>Ecarts de conversion (charges) sur des provisions techniques en monnaie étrangère: bruts</t>
  </si>
  <si>
    <t>Autres charges de l'activité d'assurance: brutes</t>
  </si>
  <si>
    <t>ADC052</t>
  </si>
  <si>
    <t>Rabais non soumis à approbation (ristournes et prestations gratuites)</t>
  </si>
  <si>
    <t>Diverses charges techniques: part des réassureurs</t>
  </si>
  <si>
    <t>Total charges de l’activité technique (assurance dommages uniquement)</t>
  </si>
  <si>
    <t>Résultat financier</t>
  </si>
  <si>
    <t>Produits des placements</t>
  </si>
  <si>
    <t>Produits des placements (caisses-maladie)</t>
  </si>
  <si>
    <t>Revenus directs des placements</t>
  </si>
  <si>
    <t>Revenus directs des immeubles</t>
  </si>
  <si>
    <t>Revenus directs des participations et autres placements auprès de participations et d'actionnaires</t>
  </si>
  <si>
    <t>Revenus directs des titres à revenu fixe</t>
  </si>
  <si>
    <t>Revenus directs des prêts</t>
  </si>
  <si>
    <t>Revenus directs des prêts sur police</t>
  </si>
  <si>
    <t>Revenus directs des hypothèques</t>
  </si>
  <si>
    <t>Revenus directs des actions</t>
  </si>
  <si>
    <t>Revenus directs de placements collectifs</t>
  </si>
  <si>
    <t>Revenus directs des placements alternatifs</t>
  </si>
  <si>
    <t>Revenus directs des autres placements</t>
  </si>
  <si>
    <t>Revenus directs des créances sur instruments financiers dérivés (opérations de couverture)</t>
  </si>
  <si>
    <t>Gains non-réalisés / corrections de valeur sur placements de capitaux</t>
  </si>
  <si>
    <t>Gains non-réalisés / corrections de valeur sur immeubles</t>
  </si>
  <si>
    <t>Gains non-réalisés / corrections de valeur sur participations et autres placements auprès de participations et d'actionnaires</t>
  </si>
  <si>
    <t>Gains non-réalisés / corrections de valeur sur titres à revenu fixe</t>
  </si>
  <si>
    <t>Gains non-réalisés / corrections de valeur sur prêts</t>
  </si>
  <si>
    <t>Gains non-réalisés / corrections de valeur sur hypothèques</t>
  </si>
  <si>
    <t>Gains non-réalisés / corrections de valeur sur actions</t>
  </si>
  <si>
    <t>Gains non-réalisés / corrections de valeur sur placements collectifs</t>
  </si>
  <si>
    <t>Gains non-réalisés / corrections de valeur sur placements alternatifs</t>
  </si>
  <si>
    <t>Gains non-réalisés / corrections de valeurRéévaluations sur autres placements</t>
  </si>
  <si>
    <t>Gains non-réalisés / corrections de valeur sur placements en monnaies étrangères (écarts de conversion)</t>
  </si>
  <si>
    <t>o Gains non-réalisés / corrections de valeur sur créances sur instruments financiers dérivés (opérations de couverture)</t>
  </si>
  <si>
    <t>Gains réalisés sur placements de capitaux</t>
  </si>
  <si>
    <t>Gains réalisés sur immeubles</t>
  </si>
  <si>
    <t>Gains réalisés sur participations et autres placements auprès de participations et d'actionnaires</t>
  </si>
  <si>
    <t>Gains réalisés sur titres à revenu fixe</t>
  </si>
  <si>
    <t>Gains réalisés sur prêts</t>
  </si>
  <si>
    <t>Gains réalisés sur hypothèques</t>
  </si>
  <si>
    <t>Gains réalisés sur actions</t>
  </si>
  <si>
    <t>Gains réalisés sur placements collectifs</t>
  </si>
  <si>
    <t>Gains réalisés sur placements alternatifs</t>
  </si>
  <si>
    <t>Gains réalisés sur autres placements</t>
  </si>
  <si>
    <t>Gains réalisés sur placements en monnaies étrangères (écarts de conversion)</t>
  </si>
  <si>
    <t>Gains réalisés sur créances sur instruments financiers dérivés (opérations de couverture)</t>
  </si>
  <si>
    <t>Charges financières et frais de gestion des placements</t>
  </si>
  <si>
    <t>Charges financières et frais de gestion des placements (caisses-maladie)</t>
  </si>
  <si>
    <t>Frais d'administration des placements</t>
  </si>
  <si>
    <t>Charges pour la gestion des immeubles</t>
  </si>
  <si>
    <t>Charges pour la gestion des autres placements</t>
  </si>
  <si>
    <t>Charges d'intérêts attribués aux placements de capitaux</t>
  </si>
  <si>
    <t>Pertes non-réalisées / corrections de valeur sur placements de capitaux</t>
  </si>
  <si>
    <t>Pertes non-réalisées / corrections de valeur sur immeubles</t>
  </si>
  <si>
    <t>Pertes non-réalisées / corrections de valeur sur participations et autres placements auprès de participations et d'actionnaires</t>
  </si>
  <si>
    <t>Pertes non-réalisées / corrections de valeur sur titres à revenu fixe</t>
  </si>
  <si>
    <t>Pertes non-réalisées / corrections de valeur sur prêts</t>
  </si>
  <si>
    <t>Pertes non-réalisées / corrections de valeur sur hypothèques</t>
  </si>
  <si>
    <t>Pertes non-réalisées / corrections de valeur sur actions</t>
  </si>
  <si>
    <t>Pertes non-réalisées / corrections de valeur sur placements collectifs</t>
  </si>
  <si>
    <t>Pertes non-réalisées / corrections de valeur sur placements alternatifs</t>
  </si>
  <si>
    <t>Pertes non-réalisées / corrections de valeur sur autres placements</t>
  </si>
  <si>
    <t>Pertes non-réalisées / corrections de valeur sur placements en monnaies étrangères (écarts de conversion)</t>
  </si>
  <si>
    <t>Pertes non-réalisées / corrections de valeur sur créances sur instruments financiers dérivés (opérations de couverture)</t>
  </si>
  <si>
    <t>Pertes réalisées sur placements de capitaux</t>
  </si>
  <si>
    <t>Pertes réalisées sur immeubles</t>
  </si>
  <si>
    <t>Pertes réalisées sur participations et autres placements auprès de participations et d'actionnaires</t>
  </si>
  <si>
    <t>Pertes réalisées sur titres à revenu fixe</t>
  </si>
  <si>
    <t>Pertes réalisées sur prêts</t>
  </si>
  <si>
    <t>Pertes réalisées sur hypothèques</t>
  </si>
  <si>
    <t>Pertes réalisées sur actions</t>
  </si>
  <si>
    <t>Pertes réalisées sur placements collectifs</t>
  </si>
  <si>
    <t>Pertes réalisées sur placements alternatifs</t>
  </si>
  <si>
    <t>Pertes réalisées sur autres placements</t>
  </si>
  <si>
    <t>Pertes réalisées sur placements en monnaies étrangères (écarts de conversion)</t>
  </si>
  <si>
    <t>Pertes réalisées sur créances sur instruments financiers dérivés (opérations de couverture)</t>
  </si>
  <si>
    <t>Résultat des placements</t>
  </si>
  <si>
    <t>Plus-values nettes et produits financiers nets des placements de l’assurance
sur la vie liée à des participations</t>
  </si>
  <si>
    <t>Produits des placements: assurance sur la vie liée à des parts de fonds de placement et à des fonds cantonnés</t>
  </si>
  <si>
    <t>Revenus directs: assurance sur la vie liée à des parts de fonds de placement et à des fonds cantonnés</t>
  </si>
  <si>
    <t>Gains non-réalisés / corrections de valeur: assurance sur la vie liée à des parts de fonds de placement et à des fonds cantonnés</t>
  </si>
  <si>
    <t>Gains réalisés: assurance sur la vie liée à des parts de fonds de placement et à des fonds cantonnés</t>
  </si>
  <si>
    <t>Charges de placements: assurance sur la vie liée à des parts de fonds de placement et à des fonds cantonnés</t>
  </si>
  <si>
    <t>Pertes non-réalisées / corrections de valeur: assurance sur la vie liée à des parts de fonds de placement et à des fonds cantonnés</t>
  </si>
  <si>
    <t>Pertes réalisées: assurance sur la vie liée à des parts de fonds de placement et à des fonds cantonnés</t>
  </si>
  <si>
    <t>Autres charges: assurance sur la vie liée à des parts de fonds de placement et à des fonds cantonnés</t>
  </si>
  <si>
    <t>Autres produits financiers</t>
  </si>
  <si>
    <t>Revenus directs des liquidités</t>
  </si>
  <si>
    <t>Gains non-réalisés / corrections de valeur sur liquidités</t>
  </si>
  <si>
    <t>Gains réalisés sur liquidités</t>
  </si>
  <si>
    <t>Revenus directs des créances sur instruments financiers dérivés</t>
  </si>
  <si>
    <t>Gains non-réalisés / corrections de valeur sur créances sur instruments financiers dérivés</t>
  </si>
  <si>
    <t xml:space="preserve">Gains réalisés sur créances sur instruments financiers dérivés </t>
  </si>
  <si>
    <t>Gains réalisés sur des placements en monnaies étrangères en dehors des activités de placement (écarts de conversion)</t>
  </si>
  <si>
    <t>Gains non-réalisés / corrections de valeur sur des placements en monnaies étrangères en dehors des activités de placement (écarts de conversion)</t>
  </si>
  <si>
    <t>Divers produits financiers</t>
  </si>
  <si>
    <t>Autres charges financières</t>
  </si>
  <si>
    <t>Pertes non-réalisées / corrections de valeur sur liquidités</t>
  </si>
  <si>
    <t>Pertes réalisées sur liquidités</t>
  </si>
  <si>
    <t xml:space="preserve">Pertes non-réalisées / corrections de valeur sur créances sur instruments financiers dérivés </t>
  </si>
  <si>
    <t xml:space="preserve">Pertes réalisées sur créances sur instruments financiers dérivés </t>
  </si>
  <si>
    <t>Pertes réalisées sur des placements en monnaies étrangères en dehors des activités de placement (écarts de conversion)</t>
  </si>
  <si>
    <t>Pertes non-réalisées / corrections de valeur sur des placements en monnaies étrangères en dehors des activités de placement (écarts de conversion)</t>
  </si>
  <si>
    <t>Diverses charges financières</t>
  </si>
  <si>
    <t>Résultat opérationnel</t>
  </si>
  <si>
    <t>Charges d’intérêt des dettes liées à des instruments de taux</t>
  </si>
  <si>
    <t>Autres produits</t>
  </si>
  <si>
    <t>Produits divers</t>
  </si>
  <si>
    <t>Gains sur ventes d'immobilisations corporelles/incorporelles et participations</t>
  </si>
  <si>
    <t>Autres charges</t>
  </si>
  <si>
    <t>Variations des provisions pour ristournes</t>
  </si>
  <si>
    <t>Variations des autres provisions non techniques</t>
  </si>
  <si>
    <t>Charges diverses</t>
  </si>
  <si>
    <t>Pertes sur ventes d'immobilisations corporelles/incorporelles et participations</t>
  </si>
  <si>
    <t>Produits / charges extraordinaires</t>
  </si>
  <si>
    <t>Produites extraordinaires</t>
  </si>
  <si>
    <t>Charges extraordinaires</t>
  </si>
  <si>
    <t>Bénéfice / perte avant impôt</t>
  </si>
  <si>
    <t>Impôts directs</t>
  </si>
  <si>
    <t>Impôts directs sur le capital</t>
  </si>
  <si>
    <t>Impôts directs sur le bénéfice</t>
  </si>
  <si>
    <t>Autres impôts</t>
  </si>
  <si>
    <t>Part des minoritaires</t>
  </si>
  <si>
    <t>732000900MF</t>
  </si>
  <si>
    <t>Impôts sur le résultat et les fonds propres</t>
  </si>
  <si>
    <t>Bénéfice / perte</t>
  </si>
  <si>
    <t>TDD003</t>
  </si>
  <si>
    <t>Nombre de postes à plein temps</t>
  </si>
  <si>
    <t>TDI1630</t>
  </si>
  <si>
    <t>Service interne</t>
  </si>
  <si>
    <t>TDI1640</t>
  </si>
  <si>
    <t>Service externe</t>
  </si>
  <si>
    <t>Letter of credit, "Letter of intend" et "Letter of awareness" octroyés (valeur nominale)</t>
  </si>
  <si>
    <t>Plus-values nettes et produits financiers nets des placements de l’assurance_x000D_
sur la vie liée à des participations</t>
  </si>
  <si>
    <t>BILANZ</t>
  </si>
  <si>
    <t>Aktiven</t>
  </si>
  <si>
    <t>Aufteilung nach Währungen</t>
  </si>
  <si>
    <t>Übrige</t>
  </si>
  <si>
    <t>Aktiven - Marktnaher Wert</t>
  </si>
  <si>
    <t>Kapitalanlagen (ohne anteilgebundene Lebensversicherung)</t>
  </si>
  <si>
    <t>Kapitalanlagen (ohne ALV) - Marktnaher Wert</t>
  </si>
  <si>
    <t>Erfassung der nicht frei verfügbaren Kapitalanlagen (das gebundene Vermögen ist nicht zu berücksichtigen)</t>
  </si>
  <si>
    <t>Immobilien</t>
  </si>
  <si>
    <t>Konzernbeteiligungen</t>
  </si>
  <si>
    <t>Festverzinsliche Wertpapiere</t>
  </si>
  <si>
    <t>Darlehen</t>
  </si>
  <si>
    <t>Hypotheken</t>
  </si>
  <si>
    <t>Aktien</t>
  </si>
  <si>
    <t>Kollektive Kapitalanlagen</t>
  </si>
  <si>
    <t>Alternative Kapitalanlagen</t>
  </si>
  <si>
    <t>Sonstige Kapitalanlagen</t>
  </si>
  <si>
    <t>Gesamtbetrag der in Form von Einanlegerfonds unter den Kapitalanlagen erfassten Beträge (Buchwert und "net asset value")</t>
  </si>
  <si>
    <t>Gesamtbetrag der in Form von Einanlegerfonds unter den Kapitalanlagen erfassten Beträge (Buchwert)</t>
  </si>
  <si>
    <t>Gesamtbetrag der in Form von Einanlegerfonds unter den Kapitalanlagen erfassten Beträge (net asset value)</t>
  </si>
  <si>
    <t>Kaution von ausländischen Niederlassungen</t>
  </si>
  <si>
    <t>Immobilien für Anlagezwecke</t>
  </si>
  <si>
    <t>Immobilien für Anlagezwecke - Marktnaher Wert</t>
  </si>
  <si>
    <t>Wohnimmobilien</t>
  </si>
  <si>
    <t>Wohnimmobilien - Marktnaher Wert</t>
  </si>
  <si>
    <t>Einfamilienhäuser</t>
  </si>
  <si>
    <t>Abschreibungen und Wertberichtigungen Einfamilienhäuser</t>
  </si>
  <si>
    <t>Mehrfamilienhäuser</t>
  </si>
  <si>
    <t>Abschreibungen und Wertberichtigungen Mehrfamilienhäuser</t>
  </si>
  <si>
    <t>Stockwerkeigentum</t>
  </si>
  <si>
    <t>Abschreibungen und Wertberichtigungen Stockwerkeigentum</t>
  </si>
  <si>
    <t>Wohnimmobilien (nur Rückversicherer und Niederlassungen im Ausland)</t>
  </si>
  <si>
    <t>Wohnimmobilien (Rück und NL) - Marktnaher Wert</t>
  </si>
  <si>
    <t>Abschreibungen und Wertberichtigungen Wohnimmobilien (Rückversicherung und Niederlassung)</t>
  </si>
  <si>
    <t>Ein- und Mehrfamilienhäuser</t>
  </si>
  <si>
    <t>Büro- und Verwaltungsbauten</t>
  </si>
  <si>
    <t>Büro- und Verwaltungsbauten - Marktnaher Wert</t>
  </si>
  <si>
    <t>Abschreibungen und Wertberichtigungen Büro- und Verwaltungsbauten</t>
  </si>
  <si>
    <t>Gemischtgenutzte Immobilien</t>
  </si>
  <si>
    <t>Gemischtgenutzte Immobilien - Marktnaher Wert</t>
  </si>
  <si>
    <t>Gemischtgenutzte Liegenschaften (nicht anrechenbare Nutzung &lt;=30%)</t>
  </si>
  <si>
    <t>Abschreibungen und Wertberichtigungen gemischtgenutzte Liegenschaften (nicht anrechenbare Nutzung &lt;=30%)</t>
  </si>
  <si>
    <t>Gemischtgenutzte Liegenschaften: Verkaufsflächenanteil an städtischer Zentrumslage</t>
  </si>
  <si>
    <t>Abschreibungen und Wertberichtigungen gemischtgenutzte Liegenschaften: Verkaufsflächenanteil an städtischer Zentrumslage</t>
  </si>
  <si>
    <t>Übrige Immobilien</t>
  </si>
  <si>
    <t>Übrige Immobilien - Marktnaher Wert</t>
  </si>
  <si>
    <t>Objekte im Baurecht (Baurechtsvergabe)</t>
  </si>
  <si>
    <t>Abschreibungen und Wertberichtigungen Objekte im Baurecht (Baurechtsvergabe)</t>
  </si>
  <si>
    <t>Objekte im Baurecht (Baurechtsnahme)</t>
  </si>
  <si>
    <t>Abschreibungen und Wertberichtigungen Objekte im Baurecht (Baurechtsnahme)</t>
  </si>
  <si>
    <t>Sonstige Immobilien</t>
  </si>
  <si>
    <t>Abschreibungen und Wertberichtigungen sonstige Immobilien</t>
  </si>
  <si>
    <t>Übrige Immobilien (nur Rückversicherer und Niederlassungen im Ausland)</t>
  </si>
  <si>
    <t>Übrige Immobilien (Rück und NL) - Marktnaher Wert</t>
  </si>
  <si>
    <t>Abschreibungen und Wertberichtigungen übrige Immobilien (Rückversicherung und Niederlassung)</t>
  </si>
  <si>
    <t>Angefangene Bauten</t>
  </si>
  <si>
    <t>Angefangene Bauten - Marktnaher Wert</t>
  </si>
  <si>
    <t>Wertberichtigungen angefangene Bauten</t>
  </si>
  <si>
    <t>Bauland</t>
  </si>
  <si>
    <t>Bauland - Marktnaher Wert</t>
  </si>
  <si>
    <t>Wertberichtigungen Bauland</t>
  </si>
  <si>
    <t>Beteiligungen</t>
  </si>
  <si>
    <t>Beteiligungen - Marktnaher Wert</t>
  </si>
  <si>
    <t>Beteiligungen: Quote &gt;50%</t>
  </si>
  <si>
    <t xml:space="preserve">Aufteilung kotiert/nicht kotiert </t>
  </si>
  <si>
    <t>Kotiert</t>
  </si>
  <si>
    <t>Nicht Kotiert</t>
  </si>
  <si>
    <t>Beteiligungen: Quote &gt;50% - Marktnaher Wert</t>
  </si>
  <si>
    <t>Wertberichtigungen Beteiligungen: Quote &gt;50%</t>
  </si>
  <si>
    <t>Beteiligungen: Quote &gt;20% bis 50%</t>
  </si>
  <si>
    <t>Aufteilung kotiert/nicht kotiert</t>
  </si>
  <si>
    <t>Beteiligungen: Quote &gt;20% bis 50% - Marktnaher Wert</t>
  </si>
  <si>
    <t>Wertberichtigungen Beteiligungen: Quote &gt;20% bis 50%</t>
  </si>
  <si>
    <t>Aufteilung nach Ratingkategorien</t>
  </si>
  <si>
    <t>Ratingkategorie: AA- und höher</t>
  </si>
  <si>
    <t>Ratingkategorie: A- bis und mit A+</t>
  </si>
  <si>
    <t>Ratingkategorie: BBB- bis und mit BBB+</t>
  </si>
  <si>
    <t>Ratingkategorie: Tiefer oder kein Rating</t>
  </si>
  <si>
    <t>Aufteilung nach Fälligkeit</t>
  </si>
  <si>
    <t>Fälligkeit: Berichtsjahr +1</t>
  </si>
  <si>
    <t>Fälligkeit: Berichtsjahr +2</t>
  </si>
  <si>
    <t xml:space="preserve">Fälligkeit: Berichtsjahr +3 </t>
  </si>
  <si>
    <t>Fälligkeit: Berichtsjahr +4</t>
  </si>
  <si>
    <t>Fälligkeit: Berichtsjahr +5</t>
  </si>
  <si>
    <t>Fälligkeit: Berichtsjahr +6 bis +10</t>
  </si>
  <si>
    <t>Fälligkeit: Berichtsjahr +11 und mehr</t>
  </si>
  <si>
    <t>Keine Fälligkeit</t>
  </si>
  <si>
    <t>Festverzinsliche Wertpapiere - Marktnaher Wert</t>
  </si>
  <si>
    <t>Staats- und Zentralbankenanleihen</t>
  </si>
  <si>
    <t>Staats- und Zentralbankenanleihen - Marktnaher Wert</t>
  </si>
  <si>
    <t>Wertberichtigungen Staats- und Zentralbankenanleihen</t>
  </si>
  <si>
    <t>Unternehmensanleihen</t>
  </si>
  <si>
    <t>Unternehmensanleihen - Marktnaher Wert</t>
  </si>
  <si>
    <t>Wertberichtigungen Unternehmensanleihen</t>
  </si>
  <si>
    <t>Pfandbriefanleihen/Covered Bonds</t>
  </si>
  <si>
    <t>Pfandbriefe/Covered Bonds - Marktnaher Wert</t>
  </si>
  <si>
    <t>Wertberichtigungen Pfandbriefe/Covered Bonds</t>
  </si>
  <si>
    <t>Wandelanleihen</t>
  </si>
  <si>
    <t>Wandelanleihen - Marktnaher Wert</t>
  </si>
  <si>
    <t>Wertberichtigungen Wandelanleihen</t>
  </si>
  <si>
    <t>Sonstige Anleihen</t>
  </si>
  <si>
    <t>Sonstige Anleihen - Marktnaher Wert</t>
  </si>
  <si>
    <t>Optionsanleihen</t>
  </si>
  <si>
    <t>Wertberichtigungen Optionsanleihen</t>
  </si>
  <si>
    <t>Supranationale Anleihen</t>
  </si>
  <si>
    <t>Wertberichtigungen supranationale Anleihen</t>
  </si>
  <si>
    <t>Hybride Instrumente</t>
  </si>
  <si>
    <t>Wertberichtigungen hybride Instrumente</t>
  </si>
  <si>
    <t>Synthetische und replizierte Anlagen</t>
  </si>
  <si>
    <t>Darlehen - Marktnaher Wert</t>
  </si>
  <si>
    <t>Nachrangige und sonstige Darlehen</t>
  </si>
  <si>
    <t>Nachrangige und sonstige Darlehen - Marktnaher Wert</t>
  </si>
  <si>
    <t>Wertberichtigungen Nachrangige und sonstige Darlehen</t>
  </si>
  <si>
    <t>Policendarlehen</t>
  </si>
  <si>
    <t>Policendarlehen - Marktnaher Wert</t>
  </si>
  <si>
    <t>Policendarlehen Einzelversicherung</t>
  </si>
  <si>
    <t>Wertberichtigungen Policendarlehen Einzelversicherung</t>
  </si>
  <si>
    <t>Policendarlehen Kollektivversicherung</t>
  </si>
  <si>
    <t>Wertberichtigungen Policendarlehen Kollektivversicherung</t>
  </si>
  <si>
    <t>Schuldbuchforderungen</t>
  </si>
  <si>
    <t>Hypotheken - Marktnaher Wert</t>
  </si>
  <si>
    <t>Hypotheken auf Ein- und Mehrfamilienhäuser</t>
  </si>
  <si>
    <t>Wertberichtigungen Hypotheken auf Ein- und Mehrfamilienhäuser</t>
  </si>
  <si>
    <t>Hypotheken auf Stockwerkeigentum</t>
  </si>
  <si>
    <t>Wertberichtigungen Hypotheken auf Stockwerkeigentum</t>
  </si>
  <si>
    <t>Hypotheken auf Wohnimmobilien (nur Rückversicherer und Niederlassungen im Ausland)</t>
  </si>
  <si>
    <t>Wertberichtigungen Hypotheken auf Wohnimmobilien</t>
  </si>
  <si>
    <t>Hypotheken auf Büro- und Verwaltungsbauten</t>
  </si>
  <si>
    <t>Wertberichtigungen Hypotheken auf Büro- und Verwaltungsbauten</t>
  </si>
  <si>
    <t xml:space="preserve">Hypotheken auf Objekte im Baurecht </t>
  </si>
  <si>
    <t xml:space="preserve">Wertberichtigungen Hypotheken auf Objekte im Baurecht </t>
  </si>
  <si>
    <t>Hypotheken auf Gemischtgenutzte Liegenschaften (nicht anrechenbare Nutzung &lt;=30%)</t>
  </si>
  <si>
    <t>Wertberichtigungen Hypotheken auf Gemischtgenutzte Liegenschaften (nicht anrechenbare Nutzung &lt;=30%)</t>
  </si>
  <si>
    <t>Hypotheken auf Gemischtgenutzte Liegenschaften: Verkaufsflächenanteil an städtischer Zentrumslage</t>
  </si>
  <si>
    <t>Wertberichtigungen Hypotheken auf Gemischtgenutzte Liegenschaften: Verkaufsflächenanteil an städtischer Zentrumslage</t>
  </si>
  <si>
    <t>Hypotheken auf Immobilien-Aktiengesellschaft</t>
  </si>
  <si>
    <t>Wertberichtigungen Hypotheken auf Immobilien-Aktiengesellschaft</t>
  </si>
  <si>
    <t>Hypotheken auf übrige Immobilien</t>
  </si>
  <si>
    <t>Wertberichtigungen Hypotheken auf übrige Immobilien</t>
  </si>
  <si>
    <t>Aktien - Marktnaher Wert</t>
  </si>
  <si>
    <t>Aktien und ähnliche Wertschriften</t>
  </si>
  <si>
    <t>Aktien und ähnliche Wertschriften - Marktnaher Wert</t>
  </si>
  <si>
    <t>Wertberichtigungen Aktien und ähnliche Wertschriften</t>
  </si>
  <si>
    <t>Aktien von Gruppengesellschaften</t>
  </si>
  <si>
    <t>Aktien von Gruppengesellschaften - Marktnaher Wert</t>
  </si>
  <si>
    <t>Wertberichtigungen Aktien von Gruppengesellschaften</t>
  </si>
  <si>
    <t>Anlagen an Immobiliengesellschaften</t>
  </si>
  <si>
    <t>Anlagen an Immobiliengesellschaften - Marktnaher Wert</t>
  </si>
  <si>
    <t>Wertberichtigungen Anlagen an Immobiliengesellschaften</t>
  </si>
  <si>
    <t>Replizierte Anlagen</t>
  </si>
  <si>
    <t>Übrige Kapitalanlagen</t>
  </si>
  <si>
    <t>Übrige Kapitalanlagen - Marktnaher Wert</t>
  </si>
  <si>
    <t>Kollektive Kapitalanlagen - Marktnaher Wert</t>
  </si>
  <si>
    <t>Anlagefonds: Immobilien</t>
  </si>
  <si>
    <t>Anlagefonds: Immobilien - Marktnaher Wert</t>
  </si>
  <si>
    <t>Wertberichtigungen Anlagefonds: Immobilien</t>
  </si>
  <si>
    <t>Anlagefonds: Aktien</t>
  </si>
  <si>
    <t>Anlagefonds: Aktien - Marktnaher Wert</t>
  </si>
  <si>
    <t>Wertberichtigungen Anlagefonds: Aktien</t>
  </si>
  <si>
    <t>Anlagefonds: festverzinsliche Wertpapiere</t>
  </si>
  <si>
    <t>Anlagefonds: festverzinsliche Wertpapiere - Marktnaher Wert</t>
  </si>
  <si>
    <t>Wertberichtigungen Anlagefonds: festverzinsliche Wertpapiere</t>
  </si>
  <si>
    <t>Anlagefonds: Geldmarkt</t>
  </si>
  <si>
    <t>Anlagefonds: Geldmarkt - Marktnaher Wert</t>
  </si>
  <si>
    <t>Wertberichtigungen Anlagefonds: Geldmarkt</t>
  </si>
  <si>
    <t>Anlagefonds: Übrige</t>
  </si>
  <si>
    <t>Anlagefonds: Übrige - Marktnaher Wert</t>
  </si>
  <si>
    <t>Wertberichtigungen Anlagefonds: Übrige</t>
  </si>
  <si>
    <t>Anlagefonds: Gemischt</t>
  </si>
  <si>
    <t>Anlagefonds: Gemischt - Marktnaher Wert</t>
  </si>
  <si>
    <t>Wertberichtigungen Anlagefonds: Gemischt</t>
  </si>
  <si>
    <t>Anlagefonds: Alternative Kapitalanlagen</t>
  </si>
  <si>
    <t>Alternative Anlagen</t>
  </si>
  <si>
    <t>Alternative Anlagen - Marktnaher Wert</t>
  </si>
  <si>
    <t>Hedge Funds - Marktnaher Wert</t>
  </si>
  <si>
    <t>Wertberichtigungen Single Hedge Funds</t>
  </si>
  <si>
    <t>Wertberichtigungen Fund of Hedge Funds</t>
  </si>
  <si>
    <t xml:space="preserve">Private Equity  </t>
  </si>
  <si>
    <t>Private Equity Funds - Marktnaher Wert</t>
  </si>
  <si>
    <t>Wertberichtigungen Single Private Equity Funds</t>
  </si>
  <si>
    <t>Wertberichtigungen Private Equity Fund of Funds</t>
  </si>
  <si>
    <t>Partizipationen (Anteil &lt;20%)</t>
  </si>
  <si>
    <t>Wertberichtigungen Partizipationen (Anteil &lt;20%)</t>
  </si>
  <si>
    <t>Andere Alternative Anlagen</t>
  </si>
  <si>
    <t>Private Debt - Marktnaher Wert</t>
  </si>
  <si>
    <t>Wertberichtigungen Private Debt</t>
  </si>
  <si>
    <t>Senior Secured Loans</t>
  </si>
  <si>
    <t>Senior Secured Loans - Marktnaher Wert</t>
  </si>
  <si>
    <t>Wertberichtigungen Senior Secured Loans</t>
  </si>
  <si>
    <t>Rohstoffe</t>
  </si>
  <si>
    <t>Rohstoffe - Marktnaher Wert</t>
  </si>
  <si>
    <t>Wertberichtigungen Rohstoffe</t>
  </si>
  <si>
    <t>Strukturierte Produkte</t>
  </si>
  <si>
    <t>Strukturierte Produkte - Marktnaher Wert</t>
  </si>
  <si>
    <t>Wertberichtigungen Insurance-Linked Securities</t>
  </si>
  <si>
    <t>Andere strukturierte Produkte</t>
  </si>
  <si>
    <t>Wertberichtigungen strukturierte Produkte</t>
  </si>
  <si>
    <t>Sonstige Kapitalanlagen - Marktnaher Wert</t>
  </si>
  <si>
    <t>Verbriefte Forderungen</t>
  </si>
  <si>
    <t>Verbriefte Forderungen - Marktnaher Wert</t>
  </si>
  <si>
    <t>Asset Backed Securities (ABS) - Marktnaher Wert</t>
  </si>
  <si>
    <t>Wertberichtigungen Asset Backed Securities (ABS)</t>
  </si>
  <si>
    <t>Mortgage Backed Securities (MBS) - Marktnaher Wert</t>
  </si>
  <si>
    <t>Wertberichtigungen Mortgage Backed Securities (MBS)</t>
  </si>
  <si>
    <t>Collateralized Debt Obligations (CDO) und Collateralized Loan Obligations (CLO)</t>
  </si>
  <si>
    <t>Collateralized Debt Obligations (CDO) und Collateralized Loan Obligations (CLO) - Marktnaher Wert</t>
  </si>
  <si>
    <t>Wertberichtigungen Collateralized Debt Obligations (CDO) und Collateralized Loan Obligations (CLO)</t>
  </si>
  <si>
    <t>Sonstige verbriefte Forderungen</t>
  </si>
  <si>
    <t>Sonstige verbriefte Forderungen - Marktnaher Wert</t>
  </si>
  <si>
    <t>Wertberichtigungen sonstige verbriefte Forderungen</t>
  </si>
  <si>
    <t>Andere Kapitalanlagen (alle Kapitalanlagen, die nicht den oben genannten Kategorien angehören)</t>
  </si>
  <si>
    <t>Andere Kapitalanlagen - Marktnaher Wert</t>
  </si>
  <si>
    <t>Wertberichtigungen andere Kapitalanlagen (alle Kapitalanlagen, die nicht den oben genannten Kategorien angehören)</t>
  </si>
  <si>
    <t>Schwankungsreserven Kapitalanlagen (ohne anteilgebundene Lebensversicherung)</t>
  </si>
  <si>
    <t>Kapitalanlagen aus anteilgebundener Lebensversicherung</t>
  </si>
  <si>
    <t>Kapitalanlagen aus anteilgebundener Lebensversicherung - Marktnaher Wert</t>
  </si>
  <si>
    <t>Fondsanteilgebundene Lebensversicherung</t>
  </si>
  <si>
    <t>Fondsanteilgebundene Lebensversicherung - Marktnaher Wert</t>
  </si>
  <si>
    <t>Fondsanteilgebundene Lebensversicherung: Anlagefonds - Immobilien</t>
  </si>
  <si>
    <t>Wertberichtigungen Fondsanteilgebundene Lebensversicherung: Anlagefonds - Immobilien</t>
  </si>
  <si>
    <t>Fondsanteilgebundene Lebensversicherung: Anlagefonds - Aktien</t>
  </si>
  <si>
    <t>Wertberichtigungen Fondsanteilgebundene Lebensversicherung: Anlagefonds - Aktien</t>
  </si>
  <si>
    <t>Fondsanteilgebundene Lebensversicherung: Anlagefonds - Obligationen</t>
  </si>
  <si>
    <t>Wertberichtigungen Fondsanteilgebundene Lebensversicherung: Anlagefonds - Obligationen</t>
  </si>
  <si>
    <t>Fondsanteilgebundene Lebensversicherung: Anlagefonds - Geldmarkt</t>
  </si>
  <si>
    <t>Wertberichtigungen Fondsanteilgebundene Lebensversicherung: Anlagefonds - Geldmarkt</t>
  </si>
  <si>
    <t>Fondsanteilgebundene Lebensversicherung: Anlagefonds - Alternative Anlagen</t>
  </si>
  <si>
    <t>Wertberichtigungen Fondsanteilgebundene Lebensversicherung: Anlagefonds - Alternative Anlagen</t>
  </si>
  <si>
    <t>Fondsanteilgebundene Lebensversicherung: Anlagefonds - Gemischt</t>
  </si>
  <si>
    <t>Wertberichtigungen Fondsanteilgebundene Lebensversicherung: Anlagefonds - Gemischt</t>
  </si>
  <si>
    <t>Fondsanteilgebundene Lebensversicherung: Übriges (z.B. Derivate, flüssige Mittel)</t>
  </si>
  <si>
    <t>Wertberichtigungen Fondsanteilgebundene Lebensversicherung: Übriges (z.B. Derivate, flüssige Mittel)</t>
  </si>
  <si>
    <t>An interne Anlagebestände oder andere Bezugswerte gebundene Lebensversicherung</t>
  </si>
  <si>
    <t>An interne Anlagebestände oder andere Bezugswerte gebundene Lebensversicherung - Marktnaher Wert</t>
  </si>
  <si>
    <t>An interne Anlagebestände oder andere Bezugswerte gebundene Lebensversicherung: Immobilien</t>
  </si>
  <si>
    <t>Wertberichtigungen an interne Anlagebestände oder andere Bezugswerte gebundene Lebensversicherung: Immobilien</t>
  </si>
  <si>
    <t>An interne Anlagebestände oder andere Bezugswerte gebundene Lebensversicherung: Festverzinsliche Wertpapiere</t>
  </si>
  <si>
    <t>Wertberichtigungen an interne Anlagebestände oder andere Bezugswerte gebundene Lebensversicherung: Festverzinsliche Wertpapiere</t>
  </si>
  <si>
    <t>An interne Anlagebestände oder andere Bezugswerte gebundene Lebensversicherung: Darlehen</t>
  </si>
  <si>
    <t>Wertberichtigungen an interne Anlagebestände oder andere Bezugswerte gebundene Lebensversicherung: Darlehen</t>
  </si>
  <si>
    <t>An interne Anlagebestände oder andere Bezugswerte gebundene Lebensversicherung: Hypotheken</t>
  </si>
  <si>
    <t>Wertberichtigungen an interne Anlagebestände oder andere Bezugswerte gebundene Lebensversicherung: Hypotheken</t>
  </si>
  <si>
    <t>An interne Anlagebestände oder andere Bezugswerte gebundene Lebensversicherung: Aktien und ähnliche Wertschriften</t>
  </si>
  <si>
    <t>Wertberichtigungen an interne Anlagebestände oder andere Bezugswerte gebundene Lebensversicherung: Aktien und ähnliche Wertschriften</t>
  </si>
  <si>
    <t>An interne Anlagebestände oder andere Bezugswerte gebundene Lebensversicherung: Kollektive Kapitalanlagen</t>
  </si>
  <si>
    <t>Wertberichtigungen an interne Anlagebestände oder andere Bezugswerte gebundene Lebensversicherung: Kollektive Kapitalanlagen</t>
  </si>
  <si>
    <t>An interne Anlagebestände oder andere Bezugswerte gebundene Lebensversicherung: Alternative Anlagen</t>
  </si>
  <si>
    <t>Wertberichtigungen an interne Anlagebestände oder andere Bezugswerte gebundene Lebensversicherung: Alternative Anlagen</t>
  </si>
  <si>
    <t>An interne Anlagebestände oder andere Bezugswerte gebundene Lebensversicherung: Strukturierte Produkte</t>
  </si>
  <si>
    <t>Wertberichtigungen an interne Anlagebestände oder andere Bezugswerte gebundene Lebensversicherung: Strukturierte Produkte</t>
  </si>
  <si>
    <t>An interne Anlagebestände oder andere Bezugswerte gebundene Lebensversicherung: Derivative Instrumente (netto)</t>
  </si>
  <si>
    <t>Wertberichtigungen an interne Anlagebestände oder andere Bezugswerte gebundene Lebensversicherung: Derivative Instrumente (netto)</t>
  </si>
  <si>
    <t>An interne Anlagebestände oder andere Bezugswerte gebundene Lebensversicherung: Forderungen aus Geldmarktanlagen</t>
  </si>
  <si>
    <t>Wertberichtigungen an interne Anlagebestände oder andere Bezugswerte gebundene Lebensversicherung: Forderungen aus Geldmarktanlagen</t>
  </si>
  <si>
    <t>An interne Anlagebestände oder andere Bezugswerte gebundene Lebensversicherung: Policendarlehen</t>
  </si>
  <si>
    <t>Wertberichtigungen an interne Anlagebestände oder andere Bezugswerte gebundene Lebensversicherung: Policendarlehen</t>
  </si>
  <si>
    <t>An interne Anlagebestände oder andere Bezugswerte gebundene Lebensversicherung: Übrige Kapitalanlagen</t>
  </si>
  <si>
    <t>Wertberichtigungen an interne Anlagebestände oder andere Bezugswerte gebundene Lebensversicherung: Übrige Kapitalanlagen</t>
  </si>
  <si>
    <t>An interne Anlagebestände oder andere Bezugswerte gebundene Lebensversicherung: Flüssige Mittel</t>
  </si>
  <si>
    <t>Wertberichtigungen an interne Anlagebestände oder andere Bezugswerte gebundene Lebensversicherung: Flüssige Mittel</t>
  </si>
  <si>
    <t>Schwankungsreserven Kapitalanlagen aus anteilgebundener Lebensversicherung</t>
  </si>
  <si>
    <t>Forderungen aus derivativen Finanzinstrumenten</t>
  </si>
  <si>
    <t>Forderungen aus derivativen Finanzinstrumenten - Marktnaher Wert</t>
  </si>
  <si>
    <t>Zinsrisikobezogene Instrumente</t>
  </si>
  <si>
    <t>Zinsrisikobezogene Instrumente - Marktnaher Wert</t>
  </si>
  <si>
    <t>Wertberichtigungen zinsrisikobezogene Instrumente</t>
  </si>
  <si>
    <t>Währungsrisikobezogene Instrumente</t>
  </si>
  <si>
    <t>Währungsrisikobezogene Instrumente - Marktnaher Wert</t>
  </si>
  <si>
    <t>Wertberichtigungen währungsrisikobezogene Instrumente</t>
  </si>
  <si>
    <t>Marktrisikobezogene Instrumente</t>
  </si>
  <si>
    <t>Marktrisikobezogene Instrumente - Marktnaher Wert</t>
  </si>
  <si>
    <t>Wertberichtigungen marktrisikobezogene Instrumente</t>
  </si>
  <si>
    <t>Kreditrisikobezogene Instrumente</t>
  </si>
  <si>
    <t>Kreditrisikobezogene Instrumente - Marktnaher Wert</t>
  </si>
  <si>
    <t>Wertberichtigungen kreditrisikobezogene Instrumente</t>
  </si>
  <si>
    <t>Versicherungsrisikobezogene Instrumente</t>
  </si>
  <si>
    <t>Versicherungsrisikobezogene Instrumente - Marktnaher Wert</t>
  </si>
  <si>
    <t>Wertberichtigungen versicherungsrisikobezogene Instrumente</t>
  </si>
  <si>
    <t>Übrige derivative Instrumente</t>
  </si>
  <si>
    <t>Übrige derivative Instrumente - Marktnaher Wert</t>
  </si>
  <si>
    <t>Wertberichtigungen übrige Instrumente</t>
  </si>
  <si>
    <t>Depotforderungen aus übernommener Rückversicherung</t>
  </si>
  <si>
    <t>Depotforderungen aus übernommener Rückversicherung - Marktnaher Wert</t>
  </si>
  <si>
    <t>Flüssige Mittel</t>
  </si>
  <si>
    <t>Flüssige Mittel - Marktnaher Wert</t>
  </si>
  <si>
    <t>Geldflussrechnung</t>
  </si>
  <si>
    <t>Geldfluss aus Geschäftstätigkeit</t>
  </si>
  <si>
    <t>Periodenergebnis vor Steuern</t>
  </si>
  <si>
    <t>Anpassungen Finanzanlagen und Liegenschaften für Anlagezwecke</t>
  </si>
  <si>
    <t>Abschreibungen und Wertberichtigungen auf Sachanlagen und immateriellen Anlagen</t>
  </si>
  <si>
    <t>Nicht realisierte Gewinne und Verluste auf Finanzanlagen</t>
  </si>
  <si>
    <t>Nicht realisierte Gewinne und Verluste auf Liegenschaften für Anlagezwecke</t>
  </si>
  <si>
    <t>Veränderungen der übrigen Finanzanlagen</t>
  </si>
  <si>
    <t>Liquiditätswirksame Zu- und Abgänge von Aktiven und Passiven</t>
  </si>
  <si>
    <t>Kauf/Verkauf von Renditeliegenschaften</t>
  </si>
  <si>
    <t>Kauf/Verkauf von Finanzanlagen mit Eigenkapitalcharakter</t>
  </si>
  <si>
    <t>Kauf/Verkauf von Finanzanlagen mit Fremdkapitalcharakter</t>
  </si>
  <si>
    <t>Zugang/Abgang von Hypotheken</t>
  </si>
  <si>
    <t>Zugang/Abgang von Darlehen</t>
  </si>
  <si>
    <t>Zugang/Abgang von strukturierten Produkten</t>
  </si>
  <si>
    <t>Zugang/Abgang an derivativen Instrumenten</t>
  </si>
  <si>
    <t>Übrige Veränderungen von Aktiven und Passiven aus Geschäftstätigkeit</t>
  </si>
  <si>
    <t>Bezahlte Steuern</t>
  </si>
  <si>
    <t>Veränderungen von Aktiven und Passiven aus Geschäftstätigkeit</t>
  </si>
  <si>
    <t>Aktivierte Abschlusskosten</t>
  </si>
  <si>
    <t>Guthaben aus Rückversicherung</t>
  </si>
  <si>
    <t>Deckungskapital</t>
  </si>
  <si>
    <t>Rückstellungen für künftige Überschussbeteiligung der Versicherten</t>
  </si>
  <si>
    <t>Schadenrückstellungen</t>
  </si>
  <si>
    <t>Prämienüberträge</t>
  </si>
  <si>
    <t>Finanzschulden aus dem Versicherungsgeschäft</t>
  </si>
  <si>
    <t>Geldfluss aus Geschäftstätigkeit (netto)</t>
  </si>
  <si>
    <t>Geldfluss aus Investitionstätigkeit</t>
  </si>
  <si>
    <t>Kauf von Sachanlagen</t>
  </si>
  <si>
    <t>Verkauf von Sachanlagen</t>
  </si>
  <si>
    <t>Kauf von immateriellen Anlagen</t>
  </si>
  <si>
    <t>Verkauf von immateriellen Anlagen</t>
  </si>
  <si>
    <t>Erwerb von Gesellschaften</t>
  </si>
  <si>
    <t>Veräusserung von Gesellschaften</t>
  </si>
  <si>
    <t>Kauf von Beteiligungen an assoziierten Unternehmen</t>
  </si>
  <si>
    <t>Verkauf von Beteiligungen an assoziierten Unternehmen</t>
  </si>
  <si>
    <t>Dividenden von assoziierten Unternehmen</t>
  </si>
  <si>
    <t>Geldfluss aus Investitionstätigkeit (netto)</t>
  </si>
  <si>
    <t>Geldfluss aus Finanzierungstätigkeit</t>
  </si>
  <si>
    <t>Kapitalerhöhungen</t>
  </si>
  <si>
    <t>Verkauf von eigenen Aktien</t>
  </si>
  <si>
    <t>Kauf von eigenen Aktien</t>
  </si>
  <si>
    <t>Zuschüsse von Aktionären</t>
  </si>
  <si>
    <t>Kauf von Anteilen an verbundenen Unternehmen</t>
  </si>
  <si>
    <t>Ausgabe von Vorzugspapieren</t>
  </si>
  <si>
    <t>Aufnahme von Finanzschulden aus Finanzierungstätigkeit</t>
  </si>
  <si>
    <t>Rückzahlung von Finanzschulden aus Finanzierungstätigkeit</t>
  </si>
  <si>
    <t>Dividendenzahlungen</t>
  </si>
  <si>
    <t>Zahlungen von Verbindlichkeiten aus Finanzierungsleasing</t>
  </si>
  <si>
    <t>Übrige Zahlungen/Zuflüsse aus Finanzierungstätigkeit</t>
  </si>
  <si>
    <t>Geldfluss aus Finanzierungstätigkeit (netto)</t>
  </si>
  <si>
    <t xml:space="preserve">Total Geldflüsse (ohne Wechselkursänderungen auf flüssigen Mitteln) </t>
  </si>
  <si>
    <t>Nachweis Veränderung Flüssige Mittel</t>
  </si>
  <si>
    <t>Bestand per 1. Januar</t>
  </si>
  <si>
    <t>Veränderung netto aller Mittelflüsse im Geschäftsjahr</t>
  </si>
  <si>
    <t>Wechselkursänderungen auf flüssigen Mitteln</t>
  </si>
  <si>
    <t>Währungskursgewinne und -verluste</t>
  </si>
  <si>
    <t>Bestand per 31. Dezember</t>
  </si>
  <si>
    <t>Bargeld</t>
  </si>
  <si>
    <t>Bargeld - Marktnaher Wert</t>
  </si>
  <si>
    <t>Bankguthaben</t>
  </si>
  <si>
    <t>Bankguthaben - Marktnaher Wert</t>
  </si>
  <si>
    <t>Forderungen aus Geldmarktanlagen</t>
  </si>
  <si>
    <t>Forderungen aus Geldmarktanlagen - Marktnaher Wert</t>
  </si>
  <si>
    <t>Festgelder</t>
  </si>
  <si>
    <t>Sonstige Geldmarktanlagen</t>
  </si>
  <si>
    <t>Anteil versicherungstechnische Rückstellungen aus Rückversicherung</t>
  </si>
  <si>
    <t>Versicherungstechnische Rückstellungen (Leben): Anteil der Rückversicherer</t>
  </si>
  <si>
    <t>Versicherungstechnische Rückstellungen (Leben); direktes Geschäft: Anteil der Rückversicherer</t>
  </si>
  <si>
    <t>Versicherungstechnische Rückstellungen (Leben); direktes Geschäft: Anteil der Rückversicherer - Bestmöglicher Schätzwert</t>
  </si>
  <si>
    <t>Versicherungstechnische Rückstellungen (Leben); indirektes Geschäft: Anteil der Retrozessionäre</t>
  </si>
  <si>
    <t>Versicherungstechnische Rückstellungen (Leben); indirektes Geschäft: Anteil der Retrozessionäre - Bestmöglicher Schätzwert</t>
  </si>
  <si>
    <t>Prämienüberträge (Leben): Anteil der Rückversicherer</t>
  </si>
  <si>
    <t>Prämienüberträge (Leben); direktes Geschäft: Anteil der Rückversicherer</t>
  </si>
  <si>
    <t>Aufteilung nach Branchen: Leben direkt</t>
  </si>
  <si>
    <t>Einzelkapitalversicherung auf den Todes- und Erlebensfall (A3.1); (CH + FB)</t>
  </si>
  <si>
    <t>Einzelrentenversicherung (A3.2); (CH + FB)</t>
  </si>
  <si>
    <t>Sonstige Einzellebensversicherung (A3.3); (CH + FB)</t>
  </si>
  <si>
    <t>Kollektivlebensversicherung (A1, A3.4); (CH + FB)</t>
  </si>
  <si>
    <t>Sonstige Lebensversicherung (A6.3, A7); (CH + FB)</t>
  </si>
  <si>
    <t>Prämienüberträge (Leben); indirektes Geschäft: Anteil der Retrozessionäre</t>
  </si>
  <si>
    <t>Aufteilung nach Branchen: Leben indirekt</t>
  </si>
  <si>
    <t>RE: Einzelkapitalversicherung (A3.1); (CH + FB)</t>
  </si>
  <si>
    <t>RE: Einzelrentenversicherung (A3.2); (CH + FB)</t>
  </si>
  <si>
    <t>RE: Sonstige Einzellebensversicherung (A3.3); (CH + FB)</t>
  </si>
  <si>
    <t>RE: Kollektivlebensversicherung (A1, A3.4); (CH + FB)</t>
  </si>
  <si>
    <t>RE: Sonstige Lebensversicherung (A6.3, A7); (CH + FB)</t>
  </si>
  <si>
    <t>Deckungskapital (Leben): Anteil der Rückversicherer</t>
  </si>
  <si>
    <t>Deckungskapital (Leben); direktes Geschäft: Anteil der Rückversicherer</t>
  </si>
  <si>
    <t>Deckungskapital (Leben); indirektes Geschäft: Anteil der Retrozessionäre</t>
  </si>
  <si>
    <t xml:space="preserve">Rückstellungen für eingetretene, noch nicht ausbezahlte Versicherungsleistungen (Leben): Anteil der Rückversicherer </t>
  </si>
  <si>
    <t xml:space="preserve">Rückstellungen für eingetretene, noch nicht ausbezahlte Versicherungsleistungen (Leben); direktes Geschäft: Anteil der Rückversicherer </t>
  </si>
  <si>
    <t xml:space="preserve">Rückstellungen für eingetretene, noch nicht ausbezahlte Versicherungsleistungen (Leben); indirektes Geschäft: Anteil der Retrozessionäre </t>
  </si>
  <si>
    <t>Übrige versicherungstechnische Rückstellungen (Leben): Anteil der Rückversicherer</t>
  </si>
  <si>
    <t>Übrige versicherungstechnische Rückstellungen (Leben); direktes Geschäft: Anteil der Rückversicherer</t>
  </si>
  <si>
    <t>Übrige versicherungstechnische Rückstellungen (Leben); indirektes Geschäft: Anteil der Retrozessionäre</t>
  </si>
  <si>
    <t>Rückstellungen für vertragliche Überschussbeteiligungen (Leben): Anteil der Rückversicherer</t>
  </si>
  <si>
    <t>Rückstellungen für Überschussfonds (Leben): Anteil der Rückversicherer</t>
  </si>
  <si>
    <t xml:space="preserve">Versicherungstechnische Rückstellungen (Nicht-Leben): Anteil der Rückversicherer </t>
  </si>
  <si>
    <t>Versicherungstechnische Rückstellungen (Schadenversicherungsgeschäft); direktes Geschäft: Anteil der Rückversicherer</t>
  </si>
  <si>
    <t>Versicherungstechnische Rückstellungen (Schadenversicherungsgeschäft); direktes Geschäft: Anteil der Rückversicherer - Bestmöglicher Schätzwert</t>
  </si>
  <si>
    <t>Versicherungstechnische Rückstellungen (Krankenversicherungsgeschäft); direktes Geschäft: Anteil der Rückversicherer</t>
  </si>
  <si>
    <t>Versicherungstechnische Rückstellungen (Krankenversicherungsgeschäft); direktes Geschäft: Anteil der Rückversicherer - Bestmöglicher Schätzwert</t>
  </si>
  <si>
    <t>Versicherungstechnische Rückstellungen (Schadenversicherungsgeschäft); indirektes Geschäft: Anteil der Rückversicherer</t>
  </si>
  <si>
    <t>Versicherungstechnische Rückstellungen (Schadenversicherungsgeschäft); indirektes Geschäft: Anteil der Rückversicherer - Bestmöglicher Schätzwert</t>
  </si>
  <si>
    <t>Versicherungstechnische Rückstellungen (Krankenversicherungsgeschäft); indirektes Geschäft: Anteil der Rückversicherer</t>
  </si>
  <si>
    <t>Versicherungstechnische Rückstellungen (Krankenversicherungsgeschäft); indirektes Geschäft: Anteil der Rückversicherer - Bestmöglicher Schätzwert</t>
  </si>
  <si>
    <t>Prämienüberträge (Nicht-Leben): Anteil der Rückversicherer</t>
  </si>
  <si>
    <t>Prämienüberträge (Nicht-Leben); direktes Geschäft: Anteil der Rückversicherer</t>
  </si>
  <si>
    <t>Aufteilung nach Branchen: Nicht-Leben direkt</t>
  </si>
  <si>
    <t>Unfallversicherung (CH + FB)</t>
  </si>
  <si>
    <t>Krankenversicherung (CH + FB)</t>
  </si>
  <si>
    <t>Landfahrzeug-Kasko (ohne Schienenfahrzeuge); (CH + FB)</t>
  </si>
  <si>
    <t>Feuer, Elementarschäden und andere Sachschäden (CH + FB)</t>
  </si>
  <si>
    <t>Haftpflicht für Landfahrzeuge mit eigenem Antrieb (CH + FB)</t>
  </si>
  <si>
    <t>Transportversicherung (CH + FB)</t>
  </si>
  <si>
    <t>Allgemeine Haftpflicht (CH + FB)</t>
  </si>
  <si>
    <t>Rechtsschutz (CH + FB)</t>
  </si>
  <si>
    <t>Kredit, Kaution, verschiedene finanzielle Verluste und touristische Beistandsleistung (CH + FB)</t>
  </si>
  <si>
    <t>Prämienüberträge (Nicht-Leben); indirektes Geschäft: Anteil der Retrozessionäre</t>
  </si>
  <si>
    <t>Aufteilung nach Branchen: Nicht-Leben indirekt</t>
  </si>
  <si>
    <t>RE: Unfallversicherung (CH + FB)</t>
  </si>
  <si>
    <t>RE: Krankenversicherung (CH + FB)</t>
  </si>
  <si>
    <t>RE: Landfahrzeug-Kasko (ohne Schienenfahrzeuge); (CH + FB)</t>
  </si>
  <si>
    <t>RE: Feuer, Elementarschäden und andere Sachschäden (CH + FB)</t>
  </si>
  <si>
    <t>RE: Haftpflicht für Landfahrzeuge mit eigenem Antrieb (CH + FB)</t>
  </si>
  <si>
    <t>RE: Transportversicherung (CH + FB)</t>
  </si>
  <si>
    <t>RE: Allgemeine Haftpflicht (CH + FB)</t>
  </si>
  <si>
    <t>RE: Rechtsschutz (CH + FB)</t>
  </si>
  <si>
    <t>RE: Kredit, Kaution, verschiedene finanzielle Verluste und touristische Beistandsleistung (CH + FB)</t>
  </si>
  <si>
    <t xml:space="preserve">Rückstellungen für eingetretene, noch nicht ausbezahlte Versicherungsleistungen (Nicht-Leben): Anteil der Rückversicherer </t>
  </si>
  <si>
    <t xml:space="preserve">Rückstellungen für eingetretene, noch nicht ausbezahlte Versicherungsleistungen (Nicht-Leben); direktes Geschäft: Anteil der Rückversicherer </t>
  </si>
  <si>
    <t xml:space="preserve">Rückstellungen für eingetretene, noch nicht ausbezahlte Versicherungsleistungen (Nicht-Leben); indirektes Geschäft: Anteil der Retrozessionäre </t>
  </si>
  <si>
    <t>Übrige versicherungstechnische Rückstellungen (Nicht-Leben): Anteil der Rückversicherer</t>
  </si>
  <si>
    <t>Übrige versicherungstechnische Rückstellungen (Nicht-Leben); direktes Geschäft: Anteil der Rückversicherer</t>
  </si>
  <si>
    <t>Übrige versicherungstechnische Rückstellungen (Nicht-Leben); indirektes Geschäft: Anteil der Retrozessionäre</t>
  </si>
  <si>
    <t>Rückstellungen für vertragliche Überschussbeteiligungen (Nicht-Leben): Anteil der Rückversicherer</t>
  </si>
  <si>
    <t>Rückstellungen für Überschussfonds (Nicht-Leben): Anteil der Rückversicherer</t>
  </si>
  <si>
    <t>Sicherheits- und Schwankungsrückstellungen (Rück - Schaden): Anteil der Rückversicherer</t>
  </si>
  <si>
    <t>Versicherungstechnische Rückstellungen für anteilgebundene Lebensversicherung: Anteil der Rückversicherer</t>
  </si>
  <si>
    <t>Versicherungstechnische Rückstellungen für anteilgebundene Lebensversicherung; direktes Geschäft: Anteil der Rückversicherer</t>
  </si>
  <si>
    <t>Versicherungstechnische Rückstellungen für anteilgebundene Lebensversicherung: direktes Geschäft: Anteil der Rückversicherer - Bestmöglicher Schätzwert</t>
  </si>
  <si>
    <t>Versicherungstechnische Rückstellungen für anteilgebundene Lebensversicherung; indirektes Geschäft: Anteil der Rückversicherer</t>
  </si>
  <si>
    <t>Versicherungstechnische Rückstellungen für anteilgebundene Lebensversicherung: indirektes Geschäft: Anteil der Rückversicherer - Bestmöglicher Schätzwert</t>
  </si>
  <si>
    <t>Prämienüberträge für anteilgebundene Lebensversicherungen: Anteil der Rückversicherer</t>
  </si>
  <si>
    <t>Prämienüberträge für anteilgebundene Lebensversicherungen; direktes Geschäft: Anteil der Rückversicherer</t>
  </si>
  <si>
    <t>Prämienüberträge für anteilgebundene Lebensversicherungen; indirektes Geschäft: Anteil der Retrozessionäre</t>
  </si>
  <si>
    <t>Deckungskapital für anteilgebundene Lebensversicherungen: Anteil der Rückversicherer</t>
  </si>
  <si>
    <t>Deckungskapital für anteilgebundene Lebensversicherungen; direktes Geschäft: Anteil der Rückversicherer</t>
  </si>
  <si>
    <t>Deckungskapital für anteilgebundene Lebensversicherungen; indirektes Geschäft: Anteil der Retrozessionäre</t>
  </si>
  <si>
    <t>Rückstellungen für eingetretene, noch nicht ausbezahlte Versicherungsleistungen für anteilgebundene Lebensversicherungen: Anteil der Rückversicherer</t>
  </si>
  <si>
    <t>Rückstellungen für eingetretene, noch nicht ausbezahlte Versicherungsleistungen für anteilgebundene Lebensversicherungen; direktes Geschäft: Anteil der Rückversicherer</t>
  </si>
  <si>
    <t>Rückstellungen für eingetretene, noch nicht ausbezahlte Versicherungsleistungen für anteilgebundene Lebensversicherungen; indirektes Geschäft: Anteil der Retrozessionäre</t>
  </si>
  <si>
    <t>Übrige Rückstellungen für anteilgebundene Lebensversicherungen: Anteil der Rückversicherer</t>
  </si>
  <si>
    <t>Übrige Rückstellungen für anteilgebundene Lebensversicherungen; direktes Geschäft: Anteil der Rückversicherer</t>
  </si>
  <si>
    <t>Übrige Rückstellungen für anteilgebundene Lebensversicherungen; indirektes Geschäft: Anteil der Retrozessionäre</t>
  </si>
  <si>
    <t>Rückstellungen für vertragliche Überschussbeteiligungen für anteilgebundene Lebensversicherungen: Anteil der Rückversicherer</t>
  </si>
  <si>
    <t>Rückstellungen für Erlebensfall- und andere Garantien bei der anteilgebundenen Lebensversicherung: Anteil der Rückversicherer</t>
  </si>
  <si>
    <t>Sachanlagen</t>
  </si>
  <si>
    <t>Sachanlagen - Marktnaher Wert</t>
  </si>
  <si>
    <t>Mobilien</t>
  </si>
  <si>
    <t>Betriebsliegenschaften</t>
  </si>
  <si>
    <t>Übrige Sachanlagen</t>
  </si>
  <si>
    <t>Abschreibungen und Wertberichtigungen Sachanlagen</t>
  </si>
  <si>
    <t>Aktivierte Abschlusskosten - Marktnaher Wert</t>
  </si>
  <si>
    <t>Immaterielle Vermögenswerte</t>
  </si>
  <si>
    <t>Immaterielle Vermögenswerte - Marktnaher Wert</t>
  </si>
  <si>
    <t>Geschäfts- oder Firmenwert (Goodwill)</t>
  </si>
  <si>
    <t>Aktivierte Software</t>
  </si>
  <si>
    <t>Sonstige immaterielle Vermögenswerte</t>
  </si>
  <si>
    <t>Abschreibungen und Wertberichtigungen immaterielle Vermögenswerte</t>
  </si>
  <si>
    <t>Aufwendungen für die Einrichtung, Erweiterung oder Umstellung des Unternehmens</t>
  </si>
  <si>
    <t>Forderungen aus dem Versicherungsgeschäft</t>
  </si>
  <si>
    <t>Forderungen aus dem Versicherungsgeschäft - Marktnaher Wert</t>
  </si>
  <si>
    <t>Forderungen gegenüber Versicherungsnehmern und Agenten</t>
  </si>
  <si>
    <t>Forderungen gegenüber Versicherungsnehmern</t>
  </si>
  <si>
    <t>Forderungen gegenüber Agenten und Vermittlern</t>
  </si>
  <si>
    <t>Forderungen gegenüber Versicherungs- und Rückversicherungsgesellschaften</t>
  </si>
  <si>
    <t>Forderungen gegenüber Rückversicherungsgesellschaften, abgegebene</t>
  </si>
  <si>
    <t>Forderungen gegenüber Rückversicherungsgesellschaften: Übernommene</t>
  </si>
  <si>
    <t>Forderungen gegenüber Versicherungsgesellschaften: übrige</t>
  </si>
  <si>
    <t>Sonstige Forderungen aus Versicherungs- und Rückversicherungstätigkeit</t>
  </si>
  <si>
    <t>Sonstige Depotforderungen</t>
  </si>
  <si>
    <t>Übrige Forderungen</t>
  </si>
  <si>
    <t>Übrige Forderungen - Marktnaher Wert</t>
  </si>
  <si>
    <t>Sonstige Forderungen</t>
  </si>
  <si>
    <t>Forderungen aus Kapitalanlagentätigkeit</t>
  </si>
  <si>
    <t>Steuerforderungen</t>
  </si>
  <si>
    <t>Forderungen gegenüber Beteiligungen: Beteiligungsquote &gt;50%</t>
  </si>
  <si>
    <t>Forderungen gegenüber Beteiligungen: Beteiligungsquote &gt;20% bis 50%</t>
  </si>
  <si>
    <t>Forderungen gegenüber Aktionären</t>
  </si>
  <si>
    <t xml:space="preserve">Sonstige Aktiven  </t>
  </si>
  <si>
    <t>Sonstige Aktiven   - Marktnaher Wert</t>
  </si>
  <si>
    <t>Nicht einbezahltes Grundkapital</t>
  </si>
  <si>
    <t>Nicht einbezahltes Grundkapital - Marktnaher Wert</t>
  </si>
  <si>
    <t>Aktive Rechnungsabgrenzung</t>
  </si>
  <si>
    <t>Aktive Rechnungsabgrenzung - Marktnaher Wert</t>
  </si>
  <si>
    <t>Vorausbezahlte Versicherungsleistungen</t>
  </si>
  <si>
    <t>Abgegrenzte Zinsen und Mieten</t>
  </si>
  <si>
    <t>Latente Steuerforderungen</t>
  </si>
  <si>
    <t>Sonstige Rechnungsabgrenzungsposten</t>
  </si>
  <si>
    <t>Total Aktiven</t>
  </si>
  <si>
    <t>Passiven</t>
  </si>
  <si>
    <t>FREMDKAPITAL</t>
  </si>
  <si>
    <t>Bestmöglicher Schätzwert der Versicherungsverpflichtungen und Marktnaher Wert der übrigen Verpflichtungen</t>
  </si>
  <si>
    <t>Versicherungstechnische Rückstellungen: Brutto</t>
  </si>
  <si>
    <t>Versicherungstechnische Rückstellungen (Leben): Brutto</t>
  </si>
  <si>
    <t>Versicherungstechnische Rückstellungen (Leben); direktes Geschäft: Brutto</t>
  </si>
  <si>
    <t>Versicherungstechnische Rückstellungen (Leben); direktes Geschäft: Brutto - Bestmöglicher Schätzwert</t>
  </si>
  <si>
    <t>Versicherungstechnische Rückstellungen (Leben); indirektes Geschäft: Brutto</t>
  </si>
  <si>
    <t>Versicherungstechnische Rückstellungen (Leben); indirektes Geschäft: Brutto - Bestmöglicher Schätzwert</t>
  </si>
  <si>
    <t>Prämienüberträge (Leben): Brutto</t>
  </si>
  <si>
    <t>Prämienüberträge (Leben); direktes Geschäft: Brutto</t>
  </si>
  <si>
    <t>Kollektivlebensversicherung im Rahmen der beruflichen Vorsorge (A1); (CH)</t>
  </si>
  <si>
    <t>Kollektivlebensversicherung  ausserhalb der BV (A3.4); (CH)</t>
  </si>
  <si>
    <t>Sonstige Kapitalisationsgeschäfte (A6.3); (CH)</t>
  </si>
  <si>
    <t>Tontinengeschäfte (A7); (CH)</t>
  </si>
  <si>
    <t>Prämienüberträge (Leben); indirektes Geschäft: Brutto</t>
  </si>
  <si>
    <t>Aufteilung nach Zedenten-Regionen</t>
  </si>
  <si>
    <t>Europa</t>
  </si>
  <si>
    <t>Nordamerika</t>
  </si>
  <si>
    <t>Mittel- und Südamerika</t>
  </si>
  <si>
    <t>Asien/Pazifik</t>
  </si>
  <si>
    <t>Übrige Länder</t>
  </si>
  <si>
    <t>Aufteilung nach Vertragsart</t>
  </si>
  <si>
    <t>Proportional</t>
  </si>
  <si>
    <t>Nicht Proportional</t>
  </si>
  <si>
    <t>Übriges</t>
  </si>
  <si>
    <t>Aufteilung nach gruppenintern/gruppenextern</t>
  </si>
  <si>
    <t>Gruppenintern</t>
  </si>
  <si>
    <t>Gruppenextern</t>
  </si>
  <si>
    <t>Deckungskapital (Leben): Brutto</t>
  </si>
  <si>
    <t>Deckungskapital (Leben); direktes Geschäft: Brutto</t>
  </si>
  <si>
    <t>Versicherung mit Kapitalbildung</t>
  </si>
  <si>
    <t>Reine Risikoversicherung</t>
  </si>
  <si>
    <t>Anwartschaftliche Renten</t>
  </si>
  <si>
    <t>Laufende Renten</t>
  </si>
  <si>
    <t>Restschuldversicherung - Todesfall</t>
  </si>
  <si>
    <t>Restschuldversicherung - Invalidität</t>
  </si>
  <si>
    <t>Übrige - Todesfall</t>
  </si>
  <si>
    <t>Übrige - Invalidität</t>
  </si>
  <si>
    <t>Aufteilung in Vorsorge 3a und Vorsorge 3b (pro Branche)</t>
  </si>
  <si>
    <t>Vorsorge 3a und Kollektivversicherung</t>
  </si>
  <si>
    <t>Vorsorge 3b</t>
  </si>
  <si>
    <t>Versicherte Summen und Renten</t>
  </si>
  <si>
    <t>Anzahl Versicherte</t>
  </si>
  <si>
    <t>Deckungskapital (Leben); indirektes Geschäft: Brutto</t>
  </si>
  <si>
    <t xml:space="preserve">Aufteilung nach gruppenintern/gruppenextern </t>
  </si>
  <si>
    <t>Aufteilung nach den 20 grössten Zedenten</t>
  </si>
  <si>
    <t>Aufteilung nach Niederlassungen</t>
  </si>
  <si>
    <t>Bewegungen des Deckungskapitals (nach Branchen)</t>
  </si>
  <si>
    <t>Zugänge durch Neugeschäft</t>
  </si>
  <si>
    <t>Zugänge durch Nachreservierung</t>
  </si>
  <si>
    <t>Zugänge durch Portefeuille-Transfers</t>
  </si>
  <si>
    <t>Abgänge durch Schadenzahlungen</t>
  </si>
  <si>
    <t>Abgänge durch Auflösung der Rückstellungen</t>
  </si>
  <si>
    <t>Abgänge durch Portefeuille-Transfers</t>
  </si>
  <si>
    <t>Effekt Währungsumrechnung</t>
  </si>
  <si>
    <t xml:space="preserve">Rückstellungen für eingetretene, noch nicht ausbezahlte Versicherungsleistungen (Leben): Brutto </t>
  </si>
  <si>
    <t xml:space="preserve">Rückstellungen für eingetretene, noch nicht ausbezahlte Versicherungsleistungen (Leben); direktes Geschäft: Brutto </t>
  </si>
  <si>
    <t>Aufteilung der Lebensrückstellungen</t>
  </si>
  <si>
    <t xml:space="preserve">Rückstellungen für eingetretene, noch nicht ausbezahlte Versicherungsleistungen (Leben); indirektes Geschäft: Brutto </t>
  </si>
  <si>
    <t>Schwankungsrückstellungen (Leben): Brutto</t>
  </si>
  <si>
    <t>Schwankungsrückstellungen (Leben); direktes Geschäft: Brutto</t>
  </si>
  <si>
    <t>Schwankungsrückstellungen (Leben); indirektes Geschäft: Brutto</t>
  </si>
  <si>
    <t>Übrige versicherungstechnische Rückstellungen (Leben): Brutto</t>
  </si>
  <si>
    <t>Zillmerabschlag (Leben): Brutto</t>
  </si>
  <si>
    <t>Teuerungsfonds (Leben): Brutto</t>
  </si>
  <si>
    <t>Sonstige versicherungstechnische Rückstellungen (Leben); direktes Geschäft: Brutto</t>
  </si>
  <si>
    <t>Sonstige versicherungstechnische Rückstellungen (Leben); indirektes Geschäft: Brutto</t>
  </si>
  <si>
    <t>Rückstellungen für vertragliche Überschussbeteiligungen (Leben): Brutto</t>
  </si>
  <si>
    <t>Rückstellungen für Überschussfonds (Leben): Brutto</t>
  </si>
  <si>
    <t>Aufteilung nach Art des Überschussfonds</t>
  </si>
  <si>
    <t>Fest zugeteilter Teil</t>
  </si>
  <si>
    <t>Freier Teil</t>
  </si>
  <si>
    <t xml:space="preserve">Versicherungstechnische Rückstellungen (Nicht-Leben): Brutto </t>
  </si>
  <si>
    <t>Versicherungstechnische Rückstellungen (Schadenversicherungsgeschäft); direktes Geschäft: Brutto</t>
  </si>
  <si>
    <t>Versicherungstechnische Rückstellungen (Schadenversicherungsgeschäft); direktes Geschäft: Brutto - Bestmöglicher Schätzwert</t>
  </si>
  <si>
    <t>Versicherungstechnische Rückstellungen (Krankenversicherungsgeschäft); direktes Geschäft: Brutto</t>
  </si>
  <si>
    <t>Versicherungstechnische Rückstellungen (Krankenversicherungsgeschäft); direktes Geschäft: Brutto - Bestmöglicher Schätzwert</t>
  </si>
  <si>
    <t>Versicherungstechnische Rückstellungen (Schadenversicherungsgeschäft); indirektes Geschäft: Brutto</t>
  </si>
  <si>
    <t>Versicherungstechnische Rückstellungen (Schadenversicherungsgeschäft); indirektes Geschäft: Brutto - Bestmöglicher Schätzwert</t>
  </si>
  <si>
    <t>Versicherungstechnische Rückstellungen (Krankenversicherungsgeschäft); indirektes Geschäft: Brutto</t>
  </si>
  <si>
    <t>Versicherungstechnische Rückstellungen (Krankenversicherungsgeschäft); indirektes Geschäft: Brutto - Bestmöglicher Schätzwert</t>
  </si>
  <si>
    <t>Prämienüberträge (Nicht-Leben): Brutto</t>
  </si>
  <si>
    <t>Prämienüberträge (Nicht-Leben); direktes Geschäft: Brutto</t>
  </si>
  <si>
    <t>Einzelunfallversicherung (CH)</t>
  </si>
  <si>
    <t>Obligatorische Berufsunfallversicherung - BU nach UVG (CH)</t>
  </si>
  <si>
    <t>Freiwillige UVG-Versicherung (CH)</t>
  </si>
  <si>
    <t>UVG-Zusatzversicherung (CH)</t>
  </si>
  <si>
    <t>Motorfahrzeuginsassen-Unfallversicherung (CH)</t>
  </si>
  <si>
    <t>Übrige Kollektivunfallversicherung (CH)</t>
  </si>
  <si>
    <t>Obligatorische Nichtberufsunfallversicherung - NBU nach UVG (CH)</t>
  </si>
  <si>
    <t>VVG Krankenversicherung: Ambulante Heilbehandlungen (CH)</t>
  </si>
  <si>
    <t>VVG Krankenversicherung: Stationäre Heilbehandlungen (CH)</t>
  </si>
  <si>
    <t>VVG Krankenversicherung: Pflege (CH)</t>
  </si>
  <si>
    <t>VVG Einzelkrankenversicherung: Erwerbsausfall (CH)</t>
  </si>
  <si>
    <t>VVG Kollektivkrankenversicherung: Erwerbsausfall (CH)</t>
  </si>
  <si>
    <t>Schienenfahrzeug-Kasko (CH)</t>
  </si>
  <si>
    <t>Luftfahrzeug-Kasko (CH)</t>
  </si>
  <si>
    <t>See-, Binnensee-, und Flussschifffahrts-Kasko (CH)</t>
  </si>
  <si>
    <t>Transportgüter (einschliesslich Waren, Gepäckstücke und alle sonstigen Güter); (CH)</t>
  </si>
  <si>
    <t>Feuer (CH)</t>
  </si>
  <si>
    <t>Elementarschäden (CH)</t>
  </si>
  <si>
    <t>Sonstige Sachschäden (CH)</t>
  </si>
  <si>
    <t>Luftfahrzeughaftpflicht (CH)</t>
  </si>
  <si>
    <t>See-, Binnensee- und Flussschifffahrtshaftpflicht (CH)</t>
  </si>
  <si>
    <t>Berufshaftpflicht (CH)</t>
  </si>
  <si>
    <t>Kredit (CH)</t>
  </si>
  <si>
    <t>Kaution (CH)</t>
  </si>
  <si>
    <t>Verschiedene finanzielle Verluste (CH)</t>
  </si>
  <si>
    <t>Touristische Beistandsleistung (CH)</t>
  </si>
  <si>
    <t>Aufteilung Elementarschäden</t>
  </si>
  <si>
    <t>Deckung gemäss AVO</t>
  </si>
  <si>
    <t>ES-Deckung "Spezial"</t>
  </si>
  <si>
    <t>Prämienüberträge (Nicht-Leben); indirektes Geschäft: Brutto</t>
  </si>
  <si>
    <t>RE: Arbeitsunfälle und Berufskrankheiten (CH)</t>
  </si>
  <si>
    <t>RE: Unfall: Übrige (CH)</t>
  </si>
  <si>
    <t>RE: Sachgeschäft ohne Katastrophen (CH)</t>
  </si>
  <si>
    <t>RE: Sachgeschäft - Katastrophen (CH)</t>
  </si>
  <si>
    <t>RE: Berufshaftpflicht (CH)</t>
  </si>
  <si>
    <t>RE: Kredit und Kaution (CH)</t>
  </si>
  <si>
    <t>RE: Verschiedene finanzielle Verluste (CH)</t>
  </si>
  <si>
    <t>RE: Touristische Beistandsleistung (CH)</t>
  </si>
  <si>
    <t xml:space="preserve">Rückstellungen für eingetretene, noch nicht ausbezahlte Versicherungsleistungen (Nicht-Leben): Brutto </t>
  </si>
  <si>
    <t xml:space="preserve">Rückstellungen für eingetretene, noch nicht ausbezahlte Versicherungsleistungen (Nicht-Leben); direktes Geschäft: Brutto </t>
  </si>
  <si>
    <t>Aufteilung der Schadenrückstellungen</t>
  </si>
  <si>
    <t xml:space="preserve">Rückstellungen für eingetretene, noch nicht ausbezahlte Versicherungsleistungen (Nicht-Leben); indirektes Geschäft: Brutto </t>
  </si>
  <si>
    <t>Sicherheits- und Schwankungsrückstellungen (Nicht-Leben): Brutto</t>
  </si>
  <si>
    <t>Sicherheits- und Schwankungsrückstellungen (Nicht-Leben); direktes Geschäft: Brutto</t>
  </si>
  <si>
    <t>Aufteilung nach Art der Rückstellungen</t>
  </si>
  <si>
    <t>Schwankungsrückstellungen in der Kreditversicherung</t>
  </si>
  <si>
    <t>Restliche Sicherheits- und Schwankungsrückstellungen</t>
  </si>
  <si>
    <t>Berechnung der Schwankungsrückstellung in der Kreditversicherung</t>
  </si>
  <si>
    <t>Beurteilungskriterien</t>
  </si>
  <si>
    <t>Gebuchte Prämien f.e.R. Kreditversicherung (direkt und indirekt)</t>
  </si>
  <si>
    <t>Gebuchte Prämien f.e.R. Gesamtsumme (direkt und indirekt)</t>
  </si>
  <si>
    <t>4% der Gesamtsumme</t>
  </si>
  <si>
    <t>Befreiung aus der Bildung der Schwankungsrückstellung (ja/nein)</t>
  </si>
  <si>
    <t>Berechnung der Schwankungsrückstellung</t>
  </si>
  <si>
    <t>Durchschnitt der gebuchten Prämien f.e.R der letzten 5 Jahre (direkt und Indirekt)</t>
  </si>
  <si>
    <t>Betrag der Schwankungsrückstellung = 134%</t>
  </si>
  <si>
    <t>Betrag der Schwankungsrückstellung am Anfang des Geschäftsjahres</t>
  </si>
  <si>
    <t xml:space="preserve">Technisches Ergebnis des Versicherungszweiges "Kreditversicherung" vor der Zuweisung (+ = Überschuss / - = Verlust) </t>
  </si>
  <si>
    <t>Teil des technischen Überschusses des Versicherungszweiges "Kreditversicherung", welcher der Schwankungsreserve zugewiesen wird.</t>
  </si>
  <si>
    <t>Auflösung der Rückstellung, um eine technische Nettoverluste in der Kreditversicherung zu decken (Auflösung = maximaler Verlust)</t>
  </si>
  <si>
    <t>Betrag der Schwankungsrückstellung am Ende des Geschäftsjahres</t>
  </si>
  <si>
    <t>Rückstellungen für Schwankungsrisiken bei Produkten für die Krankenversicherung; direktes Geschäft: Brutto</t>
  </si>
  <si>
    <t>Sicherheits- und Schwankungsrückstellungen (Nicht-Leben); indirektes Geschäft: Brutto</t>
  </si>
  <si>
    <t>Übrige versicherungstechnische Rückstellungen (Nicht-Leben): Brutto</t>
  </si>
  <si>
    <t>Übrige versicherungstechnische Rückstellungen (Nicht-Leben); direktes Geschäft: Brutto</t>
  </si>
  <si>
    <t>Alterungsrückstellungen (Nicht-Leben): Brutto</t>
  </si>
  <si>
    <t>Versicherungstechnische Rückstellungen für Renten (Nicht-Leben); direktes Geschäft: Brutto</t>
  </si>
  <si>
    <t>Rückstellungen für Änderungen Rechnungsgrundlagen (Art. 90 Abs. 3 UVG)</t>
  </si>
  <si>
    <t>Sonstige versicherungstechnische Rückstellungen (Nicht-Leben); direktes Geschäft: Brutto</t>
  </si>
  <si>
    <t>Übrige versicherungstechnische Rückstellungen (Nicht-Leben); indirektes Geschäft: Brutto</t>
  </si>
  <si>
    <t>Versicherungstechnische Rückstellungen für Renten (Nicht-Leben); indirektes Geschäft: Brutto</t>
  </si>
  <si>
    <t>Sonstige versicherungstechnische Rückstellungen (Nicht-Leben); indirektes Geschäft: Brutto</t>
  </si>
  <si>
    <t>Rückstellungen für vertragliche Überschussbeteiligungen (Nicht-Leben): Brutto</t>
  </si>
  <si>
    <t>Rückstellungen für Überschussfonds (Nicht-Leben): Brutto</t>
  </si>
  <si>
    <t>Versicherungstechnische Rückstellungen für anteilgebundene Lebensversicherung: Brutto</t>
  </si>
  <si>
    <t>Versicherungstechnische Rückstellungen für anteilgebundene Lebensversicherung; direktes Geschäft: Brutto</t>
  </si>
  <si>
    <t>Versicherungstechnische Rückstellungen für anteilgebundene Lebensversicherung: direktes Geschäft: Brutto - Bestmöglicher Schätzwert</t>
  </si>
  <si>
    <t>Versicherungstechnische Rückstellungen für anteilgebundene Lebensversicherung; indirektes Geschäft: Brutto</t>
  </si>
  <si>
    <t>Versicherungstechnische Rückstellungen für anteilgebundene Lebensversicherung: indirektes Geschäft: Brutto - Bestmöglicher Schätzwert</t>
  </si>
  <si>
    <t>Prämienüberträge für anteilgebundene Lebensversicherung: Brutto</t>
  </si>
  <si>
    <t>Prämienüberträge für anteilgebundene Lebensversicherung; direktes Geschäft: Brutto</t>
  </si>
  <si>
    <t xml:space="preserve">Aufteilung nach Arten der anteilgebundenen Lebensversicherung </t>
  </si>
  <si>
    <t>Anteilgebundene Lebensversicherung (A2); (FB)</t>
  </si>
  <si>
    <t>An Fondsanteile gebundene Kapitalversicherung ( A2.1, A2.2); (CH)</t>
  </si>
  <si>
    <t>An Fondsanteile gebundene Rentenversicherung (A2.3); (CH)</t>
  </si>
  <si>
    <t>An interne Anlagebestände und andere Bezugswerte gebundene Kapitalversicherung (A2.4, A2.5); (CH)</t>
  </si>
  <si>
    <t>An interne Anlagebestände und andere Bezugswerte gebundene Rentenversicherung (A2.6); (CH)</t>
  </si>
  <si>
    <t>Fondsanteilgebundene Kapitalisationsgeschäfte (A6.1); (CH)</t>
  </si>
  <si>
    <t>An interne Anlagebestände gebundene Kapitalisationsgeschäfte (A6.2); (CH)</t>
  </si>
  <si>
    <t>Prämienüberträge für anteilgebundene Lebensversicherung; indirektes Geschäft: Brutto</t>
  </si>
  <si>
    <t>Aufteilung nach Arten der anteilgebundenen Lebensversicherung</t>
  </si>
  <si>
    <t>RE: Anteilgebundene Lebensversicherung (A2); (FB)</t>
  </si>
  <si>
    <t>RE: An Fondsanteile und interne Anlagebestände gebundene Versicherung, mit Garantien (A2.2, A2.5); (CH)</t>
  </si>
  <si>
    <t>RE: An Fondsanteile und interne Anlagebestände gebundene Versicherung, sonstige (A2.1, A2.3, A2.4, A2.6, A6.1, A6.2); (CH)</t>
  </si>
  <si>
    <t>Deckungskapital für anteilgebundene Lebensversicherungen: Brutto</t>
  </si>
  <si>
    <t>Deckungskapital für anteilgebundene Lebensversicherungen; direktes Geschäft: Brutto</t>
  </si>
  <si>
    <t>Aufteilung in Vorsorge 3a und Vorsorge 3b (pro Art der anteilgebundenen Lebensversicherung)</t>
  </si>
  <si>
    <t>Deckungskapital für anteilgebundene Lebensversicherungen; indirektes Geschäft: Brutto</t>
  </si>
  <si>
    <t>Rückstellungen für eingetretene, noch nicht ausbezahlte Versicherungsleistungen für anteilgebundene Lebensversicherungen: Brutto</t>
  </si>
  <si>
    <t>Rückstellungen für eingetretene, noch nicht ausbezahlte Versicherungsleistungen für anteilgebundene Lebensversicherungen; direktes Geschäft: Brutto</t>
  </si>
  <si>
    <t>Rückstellungen für eingetretene, noch nicht ausbezahlte Versicherungsleistungen für anteilgebundene Lebensversicherungen: indirektes Geschäft: Brutto</t>
  </si>
  <si>
    <t>Schwankungsrückstellungen für anteilgebundene Lebensversicherungen: Brutto</t>
  </si>
  <si>
    <t>Schwankungsrückstellungen für anteilgebundene Lebensversicherungen; direktes Geschäft: Brutto</t>
  </si>
  <si>
    <t>Schwankungsrückstellungen für anteilgebundene Lebensversicherungen; indirektes Geschäft: Brutto</t>
  </si>
  <si>
    <t>Übrige versicherungstechnische Rückstellungen für anteilgebundene Lebensversicherungen; direktes Geschäft: Brutto</t>
  </si>
  <si>
    <t>Übrige versicherungstechnische Rückstellungen für anteilgebundene Lebensversicherungen; indirektes Geschäft: Brutto</t>
  </si>
  <si>
    <t>Rückstellungen für vertragliche Überschussbeteiligungen für anteilgebundene Lebensversicherungen: Brutto</t>
  </si>
  <si>
    <t>Rückstellungen für Erlebensfall- und andere Garantien bei der anteilgebundenen Lebensversicherung: Brutto</t>
  </si>
  <si>
    <t>Nichtversicherungstechnische Rückstellungen</t>
  </si>
  <si>
    <t>Nichtversicherungstechnische Rückstellungen - Marktnaher Wert</t>
  </si>
  <si>
    <t>Rückstellungen für Prämienrückvergütungen</t>
  </si>
  <si>
    <t>Rückstellungen für Personalvorsorge</t>
  </si>
  <si>
    <t xml:space="preserve">Rückstellungen für weitere Risiken des Versicherungsbetriebs in der Krankenversicherung </t>
  </si>
  <si>
    <t>Finanzielle Rückstellungen</t>
  </si>
  <si>
    <t>Finanzielle Rückstellungen: Kursschwankungsrückstelllungen Währungen</t>
  </si>
  <si>
    <t>Finanzielle Rückstellungen: Kursschwankungsrückstelllungen Kapitalanlagen</t>
  </si>
  <si>
    <t xml:space="preserve">Sonstige Rückstellungen </t>
  </si>
  <si>
    <t>Verzinsliche Verbindlichkeiten</t>
  </si>
  <si>
    <t>Verzinsliche Verbindlichkeiten - Marktnaher Wert</t>
  </si>
  <si>
    <t xml:space="preserve">Aufteilung der Werte nach Zinssätzen </t>
  </si>
  <si>
    <t>Zinssätze 0 - 0.99%</t>
  </si>
  <si>
    <t>Zinssätze 1 - 1.99%</t>
  </si>
  <si>
    <t>Zinssätze 2 - 2.99%</t>
  </si>
  <si>
    <t>Zinssätze 3 - 3.99%</t>
  </si>
  <si>
    <t>Zinssätze 4 - 4.99%</t>
  </si>
  <si>
    <t>Zinssätze 5 - 5.99%</t>
  </si>
  <si>
    <t>Zinssätze 6 - 6.99%</t>
  </si>
  <si>
    <t>Zinssätze 7 - 7.99%</t>
  </si>
  <si>
    <t>Zinssätze 8 - 8.99%</t>
  </si>
  <si>
    <t>Zinssätze 9 - 9.99%</t>
  </si>
  <si>
    <t>Zinssätze über 10%</t>
  </si>
  <si>
    <t>Finanzschulden</t>
  </si>
  <si>
    <t>Innert 12 Monaten fällig</t>
  </si>
  <si>
    <t>Finanzschulden (Senior)</t>
  </si>
  <si>
    <t>Kreditlimiten</t>
  </si>
  <si>
    <t>Total verfügbare Limiten am Stichtag (nominal)</t>
  </si>
  <si>
    <t>Total benützt per Stichtag (nominal)</t>
  </si>
  <si>
    <t>Unbenützte festzugesagte Kreditlimiten am Stichtag (nominal)</t>
  </si>
  <si>
    <t>Kontokorrentkredite</t>
  </si>
  <si>
    <t>Sonstige Finanzschulden</t>
  </si>
  <si>
    <t>Anleihen, Darlehen und sonstige Verbindlichkeiten mit Fremdkapitalcharakter: Dritte</t>
  </si>
  <si>
    <t xml:space="preserve">Anleihen, Darlehen und sonstige Verbindlichkeiten mit Fremdkapitalcharakter - Beteiligungen: Quote &gt;50% </t>
  </si>
  <si>
    <t>Anleihen, Darlehen und sonstige Verbindlichkeiten mit Fremdkapitalcharakter - Beteiligungen: Quote &gt;20% bis 50%</t>
  </si>
  <si>
    <t xml:space="preserve">Anleihen, Darlehen und sonstige Verbindlichkeiten mit Fremdkapitalcharakter: Von/gegenüber Aktionären </t>
  </si>
  <si>
    <t>Verbindlichkeiten aus derivativen Finanzinstrumenten</t>
  </si>
  <si>
    <t>Verbindlichkeiten aus derivativen Finanzinstrumenten - Marktnaher Wert</t>
  </si>
  <si>
    <t>Depotverbindlichkeiten aus abgegebener Rückversicherung</t>
  </si>
  <si>
    <t>Depotverbindlichkeiten aus abgegebener Rückversicherung - Marktnaher Wert</t>
  </si>
  <si>
    <t>Verbindlichkeiten aus dem Versicherungsgeschäft</t>
  </si>
  <si>
    <t>Verbindlichkeiten aus dem Versicherungsgeschäft - Marktnaher Wert</t>
  </si>
  <si>
    <t>Verbindlichkeiten gegenüber Versicherungsnehmern, Agenten und Vermittler</t>
  </si>
  <si>
    <t>Verbindlichkeiten gegenüber Versicherungsnehmern</t>
  </si>
  <si>
    <t>Vorausbezahlte Prämien von Versicherungsnehmern</t>
  </si>
  <si>
    <t xml:space="preserve">Verbindlichkeiten gegenüber Agenten und Vermittler </t>
  </si>
  <si>
    <t>Verbindlichkeiten gegenüber Versicherungs- und Rückversicherungsgesellschaften</t>
  </si>
  <si>
    <t>Verbindlichkeiten gegenüber Rückversicherungsgesellschaften: Abgegebene</t>
  </si>
  <si>
    <t>Verbindlichkeiten gegenüber Rückversicherungsgesellschaften: Übernommene</t>
  </si>
  <si>
    <t>Verbindlichkeiten gegenüber Versicherungsgesellschaften: Übrige</t>
  </si>
  <si>
    <t>Vorausbezahlte Prämien von Versicherungsgesellschaften</t>
  </si>
  <si>
    <t>Sonstige Verbindlichkeiten aus Versicherungs- und Rückversicherungstätigkeit</t>
  </si>
  <si>
    <t>Sonstige Depotverbindlichkeiten</t>
  </si>
  <si>
    <t>Sonstige Passiven</t>
  </si>
  <si>
    <t>Sonstige Passiven - Marktnaher Wert</t>
  </si>
  <si>
    <t>Sonstige Verbindlichkeiten</t>
  </si>
  <si>
    <t>Verbindlichkeiten aus Kapitalanlagetätigkeit</t>
  </si>
  <si>
    <t>Steuerverbindlichkeiten</t>
  </si>
  <si>
    <t>Übrige Passiven</t>
  </si>
  <si>
    <t>Sonstige Verbindlichkeiten gegenüber Beteiligungen: Beteiligungsquote &gt;50%</t>
  </si>
  <si>
    <t>Sonstige Verbindlichkeiten gegenüber Beteiligungen: Beteiligungsquote &gt;20% bis 50%</t>
  </si>
  <si>
    <t>Sonstige Verbindlichkeiten gegenüber Aktionären</t>
  </si>
  <si>
    <t>Sonstige kurzfristige Verbindlichkeiten</t>
  </si>
  <si>
    <t xml:space="preserve">Sonstige langfristige Verbindlichkeiten </t>
  </si>
  <si>
    <t>Passive Rechnungsabgrenzung</t>
  </si>
  <si>
    <t>Passive Rechnungsabgrenzung - Marktnaher Wert</t>
  </si>
  <si>
    <t>Abgegrenzte Prämien</t>
  </si>
  <si>
    <t>Abgegrenzte Steuern</t>
  </si>
  <si>
    <t>Latente Steuerverpflichtungen</t>
  </si>
  <si>
    <t>Nachrangige Verbindlichkeiten</t>
  </si>
  <si>
    <t>Nachrangige Verbindlichkeiten - Marktnaher Wert</t>
  </si>
  <si>
    <t>Unbefristete Anleihen und Darlehen mit Eigenkapitalcharakter</t>
  </si>
  <si>
    <t>Unbefristete sonstige Verbindlichkeiten mit Eigenkapitalcharakter</t>
  </si>
  <si>
    <t>Anleihen, Darlehen und sonstige Verbindlichkeiten, die zwingend in Eigenkapital gewandelt werden müssen</t>
  </si>
  <si>
    <t>Anleihen und Darlehen mit Eigenkapitalcharakter mit fester Laufzeit</t>
  </si>
  <si>
    <t>Sonstige Verbindlichkeiten mit Eigenkapitalcharakter mit fester Laufzeit</t>
  </si>
  <si>
    <t>Anleihen, Darlehen und sonstige Verbindlichkeiten, die zwingend in Eigenkapital gewandelt werden müssen: Dritte</t>
  </si>
  <si>
    <t>Unbefristete Anleihen, Darlehen und sonstige Verbindlichkeiten mit Eigenkapitalcharakter: Dritte</t>
  </si>
  <si>
    <t>Anleihen, Darlehen und sonstige Verbindlichkeiten mit Eigenkapitalcharakter mit fester Laufzeit: Dritte</t>
  </si>
  <si>
    <t>Anleihen, Darlehen und sonstige Verbindlichkeiten, die zwingend in Eigenkapital gewandelt werden müssen - Beteiligungen: Quote &gt;50%</t>
  </si>
  <si>
    <t>Unbefristete Anleihen, Darlehen und sonstige Verbindlichkeiten mit Eigenkapitalcharakter - Beteiligungen: Quote &gt;50%</t>
  </si>
  <si>
    <t>Anleihen, Darlehen und sonstige Verbindlichkeiten mit Eigenkapitalcharakter mit fester Laufzeit - Beteiligungen: Quote &gt;50%</t>
  </si>
  <si>
    <t>Anleihen, Darlehen und sonstige Verbindlichkeiten, die zwingend in Eigenkapital gewandelt werden müssen - Beteiligungen: Quote &gt;20% bis 50%</t>
  </si>
  <si>
    <t>Unbefristete Anleihen, Darlehen und sonstige Verbindlichkeiten mit Eigenkapitalcharakter - Beteiligungen: Quote &gt;20% bis 50%</t>
  </si>
  <si>
    <t>Anleihen, Darlehen und sonstige Verbindlichkeiten mit Eigenkapitalcharakter mit fester Laufzeit - Beteiligungen: Quote &gt;20% bis 50%</t>
  </si>
  <si>
    <t xml:space="preserve">Anleihen, Darlehen und sonstige Verbindlichkeiten, die zwingend in Eigenkapital gewandelt werden müssen: Von/gegenüber Aktionären </t>
  </si>
  <si>
    <t>Unbefristete Anleihen, Darlehen und sonstige Verbindlichkeiten mit Eigenkapitalcharakter: Von/gegenüber Aktionären</t>
  </si>
  <si>
    <t>Anleihen, Darlehen und sonstige Verbindlichkeiten mit Eigenkapitalcharakter mit fester Laufzeit: Von/gegenüber Aktionären</t>
  </si>
  <si>
    <t>Total Fremdkapital</t>
  </si>
  <si>
    <t>EIGENKAPITAL</t>
  </si>
  <si>
    <t>Gesellschaftskapital</t>
  </si>
  <si>
    <t>Einbezahltes Aktienkapital</t>
  </si>
  <si>
    <t>Aufteilung nach Grossaktionären</t>
  </si>
  <si>
    <t>Ausserbilanzpositionen (Gruppen)</t>
  </si>
  <si>
    <t>Leasingverträge</t>
  </si>
  <si>
    <t>Garantieverpflichtungen</t>
  </si>
  <si>
    <t>Garantien gegenüber Dritten (Nominalwert)</t>
  </si>
  <si>
    <t>Abgegebene "Letter of credit", "Letter of intend" und "Letter of awareness" (Nominalwert)</t>
  </si>
  <si>
    <t>Verträge "Operating leasing"</t>
  </si>
  <si>
    <t>Eventualverpflichtungen aus Derivatgeschäften</t>
  </si>
  <si>
    <t>Buchwerte der verpfändeten Aktiven zu Gunsten Dritter</t>
  </si>
  <si>
    <t>SPV, SPE und VIE</t>
  </si>
  <si>
    <t>Anzahl Gesellschaften</t>
  </si>
  <si>
    <t>Total der Bilanzsummen</t>
  </si>
  <si>
    <t>Total Eigenkapitalien</t>
  </si>
  <si>
    <t>Angaben zur Kapitalisierung</t>
  </si>
  <si>
    <t>Anzahl ausgegebene Aktien</t>
  </si>
  <si>
    <t>Bedingtes Aktienkapital</t>
  </si>
  <si>
    <t>Marktkapitalisierung</t>
  </si>
  <si>
    <t>Minderheitsanteile</t>
  </si>
  <si>
    <t>Einbezahltes Genossenschaftskapital</t>
  </si>
  <si>
    <t>Mindestkapital nach Art. 8 VAG (bei Genossenschaften ohne Genossenschaftskapital)</t>
  </si>
  <si>
    <t>Partizipationskapital</t>
  </si>
  <si>
    <t>Gesetzliche Kapitalreserven</t>
  </si>
  <si>
    <t>Gesetzliche Reserve aus Kapitaleinlagen</t>
  </si>
  <si>
    <t>Reserven VAG (Krankenkassen)</t>
  </si>
  <si>
    <t>KVG- Zielkapital</t>
  </si>
  <si>
    <t>KVG- Risikotragendes Kapital</t>
  </si>
  <si>
    <t>KVG-Solvenzquote</t>
  </si>
  <si>
    <t>Jahresergebnis KVG</t>
  </si>
  <si>
    <t>Verwaltungskosten-Satz KVG</t>
  </si>
  <si>
    <t>Organisationsfonds (VAG)</t>
  </si>
  <si>
    <t>Emissionsagios</t>
  </si>
  <si>
    <t>Sonstige gesetzliche Kapitalreserven</t>
  </si>
  <si>
    <t>Gesetzliche Gewinnreserven</t>
  </si>
  <si>
    <t>Allgemeine gesetzliche Gewinnreserven</t>
  </si>
  <si>
    <t>Aufwertungsreserven</t>
  </si>
  <si>
    <t>Reserve für indirekt gehaltene eigene Anteile</t>
  </si>
  <si>
    <t>Freiwillige Gewinnreserven oder kumulierte Verluste als Minusposten</t>
  </si>
  <si>
    <t>Statutarische Gewinnreserven</t>
  </si>
  <si>
    <t>Freiwillige Reserven</t>
  </si>
  <si>
    <t>Bilanzgewinn/-verlust</t>
  </si>
  <si>
    <t>Vorgeschlagene Verwendung des Bilanzgewinns/-Verlustes</t>
  </si>
  <si>
    <t>Dividende</t>
  </si>
  <si>
    <t>Zuweisung in die Reserven</t>
  </si>
  <si>
    <t>Entnahme aus den Reserven</t>
  </si>
  <si>
    <t>Vortrag auf neue Rechnung</t>
  </si>
  <si>
    <t>Weitere Verwendungen</t>
  </si>
  <si>
    <t>Gewinnvortrag oder Verlustvortrag</t>
  </si>
  <si>
    <t>Jahresgewinn oder Jahresverlust</t>
  </si>
  <si>
    <t>Konto zum Ausgleich Aktiven und Passiven (nur für Krankenkassen)</t>
  </si>
  <si>
    <t>Übrige (Gruppe)</t>
  </si>
  <si>
    <t>Nicht realisierte Gewinne/Verluste auf Kapitalanlagen</t>
  </si>
  <si>
    <t>Währungsumrechnungsdifferenzen</t>
  </si>
  <si>
    <t>Übrige Eigenkapitalpositionen</t>
  </si>
  <si>
    <t>Eigene Kapitalanteile als Minusposten</t>
  </si>
  <si>
    <t>Total Eigenkapital</t>
  </si>
  <si>
    <t>Verbindungskonto mit Hauptgesellschaft (nur für ausländische Niederlassungen in der Schweiz)</t>
  </si>
  <si>
    <t>Total Passiven</t>
  </si>
  <si>
    <t>ERFOLGSRECHNUNG</t>
  </si>
  <si>
    <t>OPERATIVES ERGEBNIS</t>
  </si>
  <si>
    <t>Versicherungstechnisches Ergebnis</t>
  </si>
  <si>
    <t>Gebuchte Prämien: Brutto</t>
  </si>
  <si>
    <t>Gebuchte Prämien (Leben): Brutto</t>
  </si>
  <si>
    <t>Gebuchte Prämien (Leben); direktes Geschäft: Brutto</t>
  </si>
  <si>
    <t>Angaben freier Dienstleistungsverkehr im Fürstentum Liechtenstein</t>
  </si>
  <si>
    <t>Angaben Niederlassungen im Fürstentum Liechtenstein</t>
  </si>
  <si>
    <t>Gebuchte Prämien - periodische Prämien: Brutto</t>
  </si>
  <si>
    <t>Gebuchte Prämien - Einmaleinlagen aus laufender Tätigkeit: Brutto</t>
  </si>
  <si>
    <t>Gebuchte Prämien - Einmaleinlagen aus Portefeuilleübernahmen: Brutto</t>
  </si>
  <si>
    <t>Gebuchte Prämien - Buchmässige Prämien aus zur Leistungserhöhung verwendeten Überschussanteilen: Brutto</t>
  </si>
  <si>
    <t>Gebuchte Prämien (Leben); indirektes Geschäft: Brutto</t>
  </si>
  <si>
    <t xml:space="preserve">Übriges  </t>
  </si>
  <si>
    <t>Gebuchte Prämien für anteilgebundene Lebensversicherung: Brutto</t>
  </si>
  <si>
    <t>Gebuchte Prämien für anteilgebundene Lebensversicherung; direktes Geschäft: Brutto</t>
  </si>
  <si>
    <t>Anteilgebundene Lebensversicherung</t>
  </si>
  <si>
    <t>Gebuchte Prämien - periodische Prämien für anteilgebundene Lebensversicherung: Brutto</t>
  </si>
  <si>
    <t>Gebuchte Prämien - Einmaleinlagen aus laufender Tätigkeit für anteilgebundene Lebensversicherung: Brutto</t>
  </si>
  <si>
    <t>Gebuchte Prämien - Einmaleinlagen aus Portefeuilleübernahmen für anteilgebundene Lebensversicherung: Brutto</t>
  </si>
  <si>
    <t>Gebuchte Prämien - Buchmässige Prämien aus zur Leistungserhöhung verwendeten Überschussanteilen für anteilgebundene Lebensversicherung: Brutto</t>
  </si>
  <si>
    <t>Gebuchte Prämien für anteilgebundene Lebensversicherung; indirektes Geschäft: Brutto</t>
  </si>
  <si>
    <t>Gebuchte Prämien (Nicht-Leben): Brutto</t>
  </si>
  <si>
    <t>Gebuchte Prämien (Nicht-Leben); direktes Geschäft: Brutto</t>
  </si>
  <si>
    <t>Motorfahrzeughaftpflicht: Schweizerischer Fonds für Unfallverhütung im Strassenverkehr</t>
  </si>
  <si>
    <t>Gebuchte Prämien (Motorfahrzeughaftpflicht): Brutto</t>
  </si>
  <si>
    <t>Prämienanteil Fürstentum Liechtenstein</t>
  </si>
  <si>
    <t>Prämienanteil von nicht abgabepflichtigen Verträgen</t>
  </si>
  <si>
    <t>Prämienanteil für Grobfahrlässigkeitsverzicht</t>
  </si>
  <si>
    <t>Prämienanteil für Mitversicherung durch nicht führenden Versicherer</t>
  </si>
  <si>
    <t>Prämienanteil für Mitversicherung durch führenden Versicherer</t>
  </si>
  <si>
    <t>Ratenzuschläge</t>
  </si>
  <si>
    <t>Sistierungsgebühren</t>
  </si>
  <si>
    <t>Gebühren Schilderrückzug</t>
  </si>
  <si>
    <t>Nicht einforderbare bzw. abgeschriebene Prämien</t>
  </si>
  <si>
    <t>Summe aller Korrekturen</t>
  </si>
  <si>
    <t>Weitere Korrekturen nur nach Absprache mit FINMA</t>
  </si>
  <si>
    <t>UVB-pflichtige Prämie</t>
  </si>
  <si>
    <t>Dem "Schweizerischen Fonds für Unfallverhütung im Strassenverkehr" für das Berichtsjahr geschuldete Beiträge</t>
  </si>
  <si>
    <t>Dem "Schweizerischen Fonds für Unfallverhütung im Strassenverkehr" für das Berichtsjahr überwiesene Beiträge</t>
  </si>
  <si>
    <t>Differenz (zu begründen)</t>
  </si>
  <si>
    <t>Unfallversicherung</t>
  </si>
  <si>
    <t>Krankenversicherung</t>
  </si>
  <si>
    <t>Haftpflicht für Landfahrzeuge mit eigenem Antrieb</t>
  </si>
  <si>
    <t>Landfahrzeug-Kasko (ohne Schienenfahrzeuge)</t>
  </si>
  <si>
    <t>Transportversicherung</t>
  </si>
  <si>
    <t>Feuer und sonstige Sachschäden</t>
  </si>
  <si>
    <t>Elementarschäden</t>
  </si>
  <si>
    <t>Allgemeine Haftpflicht</t>
  </si>
  <si>
    <t>Kredit und Kaution</t>
  </si>
  <si>
    <t>Verschiedene finanzielle Verluste</t>
  </si>
  <si>
    <t>Rechtsschutz</t>
  </si>
  <si>
    <t>Touristische Beistandsleistung</t>
  </si>
  <si>
    <t>Gebuchte Prämien (Nicht-Leben); indirektes Geschäft: Brutto</t>
  </si>
  <si>
    <t>Gebuchte Prämien: Anteil der Rückversicherer</t>
  </si>
  <si>
    <t>Gebuchte Prämien (Leben): Anteil der Rückversicherer</t>
  </si>
  <si>
    <t>Gebuchte Prämien (Leben); direktes Geschäft: Anteil der Rückversicherer</t>
  </si>
  <si>
    <t>Gebuchte Prämien (Leben); indirektes Geschäft: Anteil der Retrozessionäre</t>
  </si>
  <si>
    <t>Gebuchte Prämien für anteilgebundene Lebensversicherung: Anteil der Rückversicherer</t>
  </si>
  <si>
    <t>Gebuchte Prämien für anteilgebundene Lebensversicherung; direktes Geschäft: Anteil der Rückversicherer</t>
  </si>
  <si>
    <t>Gebuchte Prämien für anteilgebundene Lebensversicherung; indirektes Geschäft: Anteil der Retrozessionäre</t>
  </si>
  <si>
    <t>Gebuchte Prämien (Nicht-Leben): Anteil der Rückversicherer</t>
  </si>
  <si>
    <t>Gebuchte Prämien (Nicht-Leben); direktes Geschäft: Anteil der Rückversicherer</t>
  </si>
  <si>
    <t>Gebuchte Prämien (Nicht-Leben); indirektes Geschäft: Anteil der Retrozessionäre</t>
  </si>
  <si>
    <t>Prämie für eigene Rechnung</t>
  </si>
  <si>
    <t>Veränderung der Prämienüberträge: Brutto</t>
  </si>
  <si>
    <t>Veränderung der Prämienüberträge (Leben): Brutto</t>
  </si>
  <si>
    <t>Veränderung der Prämienüberträge (Leben); direktes Geschäft: Brutto</t>
  </si>
  <si>
    <t>Veränderung der Prämienüberträge (Leben); indirektes Geschäft: Brutto</t>
  </si>
  <si>
    <t>Veränderung der Prämienüberträge für anteilgebundene Lebensversicherung: Brutto</t>
  </si>
  <si>
    <t>Veränderung der Prämienüberträge für anteilgebundene Lebensversicherung; direktes Geschäft: Brutto</t>
  </si>
  <si>
    <t>Veränderung der Prämienüberträge für anteilgebundene Lebensversicherung; indirektes Geschäft: Brutto</t>
  </si>
  <si>
    <t>Veränderung der Prämienüberträge (Nicht-Leben): Brutto</t>
  </si>
  <si>
    <t>Veränderung der Prämienüberträge (Nicht-Leben): direktes Geschäft</t>
  </si>
  <si>
    <t>Veränderung der Prämienüberträge (Nicht-Leben); indirektes Geschäft: Brutto</t>
  </si>
  <si>
    <t>Veränderung der Prämienüberträge: Anteil der Rückversicherer</t>
  </si>
  <si>
    <t>Veränderung der Prämienüberträge (Leben): Anteil der Rückversicherer</t>
  </si>
  <si>
    <t>Veränderung der Prämienüberträge (Leben); direktes Geschäft: Anteil der Rückversicherer</t>
  </si>
  <si>
    <t>Veränderung der Prämienüberträge (Leben); indirektes Geschäft: Anteil der Retrozessionäre</t>
  </si>
  <si>
    <t>Veränderung der Prämienüberträge für anteilgebundene Lebensversicherung: Anteil der Rückversicherer</t>
  </si>
  <si>
    <t>Veränderung der Prämienüberträge für anteilgebundene Lebensversicherung; direktes Geschäft: Anteil der Rückversicherer</t>
  </si>
  <si>
    <t>Veränderung der Prämienüberträge für anteilgebundene Lebensversicherung; indirektes Geschäft: Anteil der Retrozessionäre</t>
  </si>
  <si>
    <t>Veränderung der Prämienüberträge (Nicht-Leben): Anteil der Rückversicherer</t>
  </si>
  <si>
    <t>Veränderung der Prämienüberträge (Nicht-Leben); direktes Geschäft: Anteil der Rückversicherer</t>
  </si>
  <si>
    <t>Veränderung der Prämienüberträge (Nicht-Leben); indirektes Geschäft: Anteil der Retrozessionäre</t>
  </si>
  <si>
    <t>Verdiente Prämien für eigene Rechnung</t>
  </si>
  <si>
    <t>Sonstige Erträge aus dem Versicherungsgeschäft</t>
  </si>
  <si>
    <t>Aufteilung nach Segmenten (Gruppen)</t>
  </si>
  <si>
    <t xml:space="preserve">Lebensversicherung </t>
  </si>
  <si>
    <t>Schadenversicherung</t>
  </si>
  <si>
    <t>Rückversicherung</t>
  </si>
  <si>
    <t>Belastete Zinsen auf versicherungstechnischen Guthaben (ohne Vorauszahlungen auf Policen)</t>
  </si>
  <si>
    <t>Wechselkursdifferenzen (Erträge) auf versicherungs-technischen Rückstellungen in Fremdwährung</t>
  </si>
  <si>
    <t>Andere  Erträge aus der Versicherungstätigkeit (inkl. Frontingsgeschäft)</t>
  </si>
  <si>
    <t>Sonstige Erträge aus dem Versicherungsgeschäft: Anteil der Rückversicherer</t>
  </si>
  <si>
    <t>Total Erträge aus dem versicherungstechnischen Geschäft</t>
  </si>
  <si>
    <t>Zahlungen für Versicherungsfälle: Brutto</t>
  </si>
  <si>
    <t>Zahlungen für Versicherungsfälle (Leben): Brutto</t>
  </si>
  <si>
    <t>Zahlungen für Versicherungsfälle (Leben); direktes Geschäft: Brutto</t>
  </si>
  <si>
    <t>Kapitalauszahlungen im Todes- und Erlebensfall: Brutto</t>
  </si>
  <si>
    <t>Renten (Alters- und Hinterbliebenenrenten): Brutto</t>
  </si>
  <si>
    <t>Erwerbsunfähigkeit und Invalidität (Renten und Prämienbefreiung): Brutto</t>
  </si>
  <si>
    <t>Erwerbsunfähigkeit und Invalidität (Kapital): Brutto</t>
  </si>
  <si>
    <t>Rückkäufe: Brutto</t>
  </si>
  <si>
    <t>Freizügigkeitsleistungen (inkl. Wohneigentumsförderung und Scheidungsabfindung): Brutto</t>
  </si>
  <si>
    <t>Leistungen bei Vertragsauflösung: Brutto</t>
  </si>
  <si>
    <t>Leistungsbearbeitungsaufwendungen: Brutto</t>
  </si>
  <si>
    <t>Übrige ausbezahlte Versicherungsleistungen: Brutto</t>
  </si>
  <si>
    <t>Zahlungen für Versicherungsfälle (Leben); indirektes Geschäft: Brutto</t>
  </si>
  <si>
    <t xml:space="preserve">Übriges   </t>
  </si>
  <si>
    <t>Zahlungen für Versicherungsfälle für anteilgebundene Lebensversicherung: Brutto</t>
  </si>
  <si>
    <t>Zahlungen für Versicherungsfälle für anteilgebundene Lebensversicherung; direktes Geschäft: Brutto</t>
  </si>
  <si>
    <t>Kapitalauszahlungen im Todes- und Erlebensfall für anteilgebundene Lebensversicherung</t>
  </si>
  <si>
    <t>Renten (Alters- und Hinterbliebenenrenten) für anteilgebundene Lebensversicherung</t>
  </si>
  <si>
    <t>Erwerbsunfähigkeit und Invalidität (Renten und Prämienbefreiung) für anteilgebundene Lebensversicherung</t>
  </si>
  <si>
    <t>Erwerbsunfähigkeit und Invalidität (Kapital) für anteilgebundene Lebensversicherung</t>
  </si>
  <si>
    <t>Rückkäufe für anteilgebundene Lebensversicherung</t>
  </si>
  <si>
    <t>Freizügigkeitsleistungen (inkl. Wohneigentumsförderung und Scheidungsabfindung) für anteilgebundene Lebensversicherung</t>
  </si>
  <si>
    <t>Leistungen bei Vertragsauflösung für anteilgebundene Lebensversicherung</t>
  </si>
  <si>
    <t>Leistungsbearbeitungsaufwendungen für anteilgebundene Lebensversicherung</t>
  </si>
  <si>
    <t>Übrige ausbezahlte Versicherungsleistungen für anteilgebundene Lebensversicherung</t>
  </si>
  <si>
    <t>Zahlungen für Versicherungsfälle für anteilgebundene Lebensversicherung; indirektes Geschäft: Brutto</t>
  </si>
  <si>
    <t>Zahlungen für Versicherungsfälle (Nicht-Leben): Brutto</t>
  </si>
  <si>
    <t>Zahlungen für Versicherungsfälle (Nicht-Leben); direktes Geschäft: Brutto</t>
  </si>
  <si>
    <t>Aufteilung der Zahlungen</t>
  </si>
  <si>
    <t>Zahlungen für Renten</t>
  </si>
  <si>
    <t>Zahlungen für Schäden ohne Renten</t>
  </si>
  <si>
    <t>Geschäft in Liechtenstein: Besonderheiten zur Motorfahrzeug-Haftpflichtversicherung (Freier Dienstleistungsverkehr)</t>
  </si>
  <si>
    <t>Anzahl Schadenfälle</t>
  </si>
  <si>
    <t>Aufwendungen für Versicherungsfälle</t>
  </si>
  <si>
    <t xml:space="preserve">Geschäft in Liechtenstein: Besonderheiten zur Motorfahrzeug-Haftpflichtversicherung (Niederlassungen) </t>
  </si>
  <si>
    <t>Zahlungen für Versicherungsfälle (Nicht-Leben); indirektes Geschäft: Brutto</t>
  </si>
  <si>
    <t>Zahlungen für Versicherungsfälle: Anteil der Rückversicherer</t>
  </si>
  <si>
    <t>Zahlungen für Versicherungsfälle (Leben): Anteil der Rückversicherer</t>
  </si>
  <si>
    <t>Zahlungen für Versicherungsfälle (Leben); direktes Geschäft: Anteil der Rückversicherer</t>
  </si>
  <si>
    <t>Zahlungen für Versicherungsfälle (Leben); indirektes Geschäft: Anteil der Retrozessionäre</t>
  </si>
  <si>
    <t>Zahlungen für Versicherungsfälle für anteilgebundene Lebensversicherung: Anteil der Rückversicherer</t>
  </si>
  <si>
    <t>Zahlungen für Versicherungsfälle für anteilgebundene Lebensversicherung; direktes Geschäft: Anteil der Rückversicherer</t>
  </si>
  <si>
    <t>Zahlungen für Versicherungsfälle für anteilgebundene Lebensversicherung; indirektes Geschäft: Anteil der Retrozessionäre</t>
  </si>
  <si>
    <t>Zahlungen für Versicherungsfälle (Nicht-Leben): Anteil der Rückversicherer</t>
  </si>
  <si>
    <t>Zahlungen für Versicherungsfälle (Nicht-Leben); direktes Geschäft: Anteil der Rückversicherer</t>
  </si>
  <si>
    <t>Zahlungen für Versicherungsfälle (Nicht-Leben); indirektes Geschäft: Anteil der Retrozessionäre</t>
  </si>
  <si>
    <t>Veränderung der versicherungstechnischen Rückstellungen: Brutto</t>
  </si>
  <si>
    <t>Veränderung der versicherungstechnischen Rückstellungen (Leben): Brutto</t>
  </si>
  <si>
    <t>Veränderung des Deckungskapitals (Leben): Brutto</t>
  </si>
  <si>
    <t>Veränderung des Deckungskapitals (Leben); direktes Geschäft: Brutto</t>
  </si>
  <si>
    <t>Veränderung des Deckungskapitals (Leben); indirektes Geschäft: Brutto</t>
  </si>
  <si>
    <t xml:space="preserve">Veränderung der Rückstellungen für eingetretene, noch nicht ausbezahlte Versicherungsleistungen (Leben): Brutto </t>
  </si>
  <si>
    <t xml:space="preserve">Veränderung der Rückstellungen für eingetretene, noch nicht ausbezahlte Versicherungsleistungen (Leben); direktes Geschäft: Brutto </t>
  </si>
  <si>
    <t xml:space="preserve">Veränderung der Rückstellungen für eingetretene, noch nicht ausbezahlte Versicherungsleistungen (Leben); indirektes Geschäft: Brutto </t>
  </si>
  <si>
    <t>Veränderung der Schwankungsrückstellungen (Leben): Brutto</t>
  </si>
  <si>
    <t>Veränderung der Schwankungsrückstellungen (Leben); direktes Geschäft: Brutto</t>
  </si>
  <si>
    <t>Veränderung der Schwankungsrückstellungen (Leben); indirektes Geschäft: Brutto</t>
  </si>
  <si>
    <t>Veränderung der übrigen versicherungstechnischen Rückstellungen (Leben): Brutto</t>
  </si>
  <si>
    <t>Veränderung des Zillmerabschlags (Leben): Brutto</t>
  </si>
  <si>
    <t>Veränderung der Rückstellungen für den Teuerungsfonds (Leben): Brutto</t>
  </si>
  <si>
    <t>Veränderung der sonstigen versicherungstechnischen Rückstellungen (Leben); direktes Geschäft: Brutto</t>
  </si>
  <si>
    <t>Veränderung der übrigen versicherungstechnischen Rückstellungen (Leben); indirektes Geschäft: Brutto</t>
  </si>
  <si>
    <t>Veränderung der Rückstellungen für vertragliche Überschussbeteiligungen (Leben): Brutto</t>
  </si>
  <si>
    <t>Veränderung der Rückstellungen für Überschussfonds (Leben): Brutto</t>
  </si>
  <si>
    <t>Veränderung der versicherungstechnischen Rückstellungen (Nicht-Leben): Brutto</t>
  </si>
  <si>
    <t xml:space="preserve">Veränderung der Rückstellungen für eingetretene, noch nicht ausbezahlte Versicherungsleistungen (Nicht-Leben): Brutto </t>
  </si>
  <si>
    <t xml:space="preserve">Veränderung der Rückstellungen für eingetretene, noch nicht ausbezahlte Versicherungsleistungen (Nicht-Leben); direktes Geschäft: Brutto </t>
  </si>
  <si>
    <t xml:space="preserve">Veränderung der Rückstellungen für eingetretene, noch nicht ausbezahlte Versicherungsleistungen (Nicht-Leben); indirektes Geschäft: Brutto </t>
  </si>
  <si>
    <t>Veränderung der Sicherheits- und Schwankungsrückstellungen (Nicht-Leben): Brutto</t>
  </si>
  <si>
    <t>Veränderung der Sicherheits- und Schwankungsrückstellungen (Nicht-Leben); direktes Geschäft: Brutto</t>
  </si>
  <si>
    <t>Veränderung der Rückstellungen für Schwankungsrisiken bei Produkten für die Krankenversicherung; direktes Geschäft: Brutto</t>
  </si>
  <si>
    <t>Veränderung der Sicherheits- und Schwankungsrückstellungen (Nicht-Leben); indirektes Geschäft: Brutto</t>
  </si>
  <si>
    <t>Veränderung der übrigen versicherungstechnischen Rückstellungen (Nicht-Leben): Brutto</t>
  </si>
  <si>
    <t>Veränderung der übrigen versicherungstechnischen Rückstellungen (Nicht-Leben); direktes Geschäft: Brutto</t>
  </si>
  <si>
    <t>Veränderung der Alterungsrückstellungen (Nicht-Leben): Brutto</t>
  </si>
  <si>
    <t>Veränderung der versicherungstechnischen Rückstellungen für Renten (Nicht-Leben); direktes Geschäft: Brutto</t>
  </si>
  <si>
    <t>Veränderung der sonstigen versicherungstechnischen Rückstellungen (Nicht-Leben); direktes Geschäft: Brutto</t>
  </si>
  <si>
    <t>Veränderung der übrigen versicherungstechnischen Rückstellungen (Nicht-Leben); indirektes Geschäft: Brutto</t>
  </si>
  <si>
    <t>Veränderung der versicherungstechnischen Rückstellungen für Renten (Nicht-Leben); indirektes Geschäft: Brutto</t>
  </si>
  <si>
    <t>Veränderung der sonstigen versicherungstechnischen Rückstellungen (Nicht-Leben); indirektes Geschäft: Brutto</t>
  </si>
  <si>
    <t>Veränderung der Rückstellungen für vertragliche Überschussbeteiligungen (Nicht-Leben): Brutto</t>
  </si>
  <si>
    <t>Veränderung der Rückstellungen für Überschussfonds (Nicht-Leben): Brutto</t>
  </si>
  <si>
    <t>Veränderung der versicherungstechnischen Rückstellungen: Anteil der Rückversicherer</t>
  </si>
  <si>
    <t>Veränderung der versicherungstechnischen Rückstellungen (Leben): Anteil der Rückversicherer</t>
  </si>
  <si>
    <t>Veränderung des Deckungskapitals (Leben): Anteil der Rückversicherer</t>
  </si>
  <si>
    <t>Veränderung des Deckungskapitals (Leben); direktes Geschäft: Anteil der Rückversicherer</t>
  </si>
  <si>
    <t>Veränderung des Deckungskapitals (Leben); indirektes Geschäft: Anteil der Retrozessionäre</t>
  </si>
  <si>
    <t xml:space="preserve">Veränderung der Rückstellungen für eingetretene, noch nicht ausbezahlte Versicherungsleistungen (Leben): Anteil der Rückversicherer </t>
  </si>
  <si>
    <t xml:space="preserve">Veränderung der Rückstellungen für eingetretene, noch nicht ausbezahlte Versicherungsleistungen (Leben); direktes Geschäft: Anteil der Rückversicherer </t>
  </si>
  <si>
    <t xml:space="preserve">Veränderung der Rückstellungen für eingetretene, noch nicht ausbezahlte Versicherungsleistungen (Leben); indirektes Geschäft: Anteil der Retrozessionäre </t>
  </si>
  <si>
    <t>Veränderung der übrigen versicherungstechnischen Rückstellungen (Leben): Anteil der Rückversicherer</t>
  </si>
  <si>
    <t>Veränderung der übrigen versicherungstechnischen Rückstellungen (Leben); direktes Geschäft: Anteil der Rückversicherer</t>
  </si>
  <si>
    <t>Veränderung der übrigen versicherungstechnischen Rückstellungen (Leben); indirektes Geschäft: Anteil der Retrozessionäre</t>
  </si>
  <si>
    <t>Veränderung der Rückstellungen für vertragliche Überschussbeteiligungen (Leben): Anteil der Rückversicherer</t>
  </si>
  <si>
    <t>Veränderung der Rückstellungen für Überschussfonds (Leben): Anteil der Rückversicherer</t>
  </si>
  <si>
    <t>Veränderung der versicherungstechnischen Rückstellungen (Nicht-Leben): Anteil der Rückversicherer</t>
  </si>
  <si>
    <t xml:space="preserve">Veränderung der Rückstellungen für eingetretene, noch nicht ausbezahlte Versicherungsleistungen (Nicht-Leben): Anteil der Rückversicherer </t>
  </si>
  <si>
    <t xml:space="preserve">Veränderung der Rückstellungen für eingetretene, noch nicht ausbezahlte Versicherungsleistungen (Nicht-Leben); direktes Geschäft: Anteil der Rückversicherer </t>
  </si>
  <si>
    <t xml:space="preserve">Veränderung der Rückstellungen für eingetretene, noch nicht ausbezahlte Versicherungsleistungen (Nicht-Leben); indirektes Geschäft: Anteil der Retrozessionäre </t>
  </si>
  <si>
    <t>Veränderung der übrigen versicherungstechnischen Rückstellungen (Nicht-Leben): Anteil der Rückversicherer</t>
  </si>
  <si>
    <t>Veränderung der übrigen versicherungstechnischen Rückstellungen (Nicht-Leben); direktes Geschäft: Anteil der Rückversicherer</t>
  </si>
  <si>
    <t>Veränderung der übrigen versicherungstechnischen Rückstellungen (Nicht-Leben); indirektes Geschäft: Anteil der Retrozessionäre</t>
  </si>
  <si>
    <t>Veränderung der Rückstellungen für vertragliche Überschussbeteiligungen (Nicht-Leben): Anteil der Rückversicherer</t>
  </si>
  <si>
    <t>Veränderung der Rückstellungen für Überschussfonds (Nicht-Leben): Anteil der Rückversicherer</t>
  </si>
  <si>
    <t>Veränderung der versicherungstechnischen Rückstellungen für anteilgebundene Lebensversicherung für eigene Rechnung</t>
  </si>
  <si>
    <t>Veränderung des Deckungskapitals für anteilgebundene Lebensversicherungen: Brutto</t>
  </si>
  <si>
    <t>Veränderung des Deckungskapitals für anteilgebundene Lebensversicherungen; direktes Geschäft: Brutto</t>
  </si>
  <si>
    <t>Veränderung des Deckungskapitals für anteilgebundene Lebensversicherungen; indirektes Geschäft: Brutto</t>
  </si>
  <si>
    <t>Veränderung Rückstellungen für eingetretene, noch nicht ausbezahlte Versicherungsleistungen für anteilgebundene Lebensversicherungen: Brutto</t>
  </si>
  <si>
    <t>Veränderung Rückstellungen für eingetretene, noch nicht ausbezahlte Versicherungsleistungen für anteilgebundene Lebensversicherungen; direktes Geschäft: Brutto</t>
  </si>
  <si>
    <t>Veränderung Rückstellungen für eingetretene, noch nicht ausbezahlte Versicherungsleistungen für anteilgebundene Lebensversicherungen; indirektes Geschäft: Brutto</t>
  </si>
  <si>
    <t>Veränderung der Schwankungsrückstellungen für anteilgebundene Lebensversicherungen: Brutto</t>
  </si>
  <si>
    <t>Veränderung der Schwankungsrückstellungen für anteilgebundene Lebensversicherungen; direktes Geschäft: Brutto</t>
  </si>
  <si>
    <t>Veränderung der Schwankungsrückstellungen für anteilgebundene Lebensversicherungen; indirektes Geschäft: Brutto</t>
  </si>
  <si>
    <t>Veränderung der übrigen versicherungstechnischen Rückstellungen für anteilgebundene Lebensversicherungen: Brutto</t>
  </si>
  <si>
    <t>Veränderung der übrigen versicherungstechnischen Rückstellungen für anteilgebundene Lebensversicherungen; direktes Geschäft: Brutto</t>
  </si>
  <si>
    <t>Veränderung der übrigen versicherungstechnischen Rückstellungen für anteilgebundene Lebensversicherungen; indirektes Geschäft: Brutto</t>
  </si>
  <si>
    <t>Veränderung der Rückstellungen für vertragliche Überschussbeteiligungen für anteilgebundene Lebensversicherungen: Brutto</t>
  </si>
  <si>
    <t>Veränderung der Rückstellungen für Erlebensfall- und andere Garantien bei der anteilgebundenen Lebensversicherung: Brutto</t>
  </si>
  <si>
    <t>Veränderung der Versicherungstechnischen Rückstellungen für anteilgebundene Lebensversicherung: Anteil der Rückversicherer</t>
  </si>
  <si>
    <t>Aufwendungen für Versicherungsfälle für eigene Rechnung</t>
  </si>
  <si>
    <t>Abschluss- und Verwaltungsaufwand: Brutto</t>
  </si>
  <si>
    <t>Abschlussaufwendungen</t>
  </si>
  <si>
    <t>Abschlussaufwendungen für das direkte Geschäft</t>
  </si>
  <si>
    <t>Angaben freier Dienstleistungsverkehr im Fürstentum Liechtenstein, Provisionen</t>
  </si>
  <si>
    <t>Angaben Niederlassungen im Fürstentum Liechtenstein, Provisionen</t>
  </si>
  <si>
    <t>Provisionen und Gewinnanteile für das in Rückdeckung übernommene Versicherungsgeschäft</t>
  </si>
  <si>
    <t>Provisionen und Gewinnanteile für das in Rückdeckung übernommene Versicherungsgeschäft (Leben)</t>
  </si>
  <si>
    <t>Provisionen und Gewinnanteile für das in Rückdeckung übernommene Versicherungsgeschäft (Nicht-Leben)</t>
  </si>
  <si>
    <t>Veränderung der abgegrenzten Abschlussaufwendungen (ausser Zillmerbeträgen)</t>
  </si>
  <si>
    <t>Verwaltungsaufwendungen</t>
  </si>
  <si>
    <t xml:space="preserve">Wertberichtigungen und Abschreibungen von Sachanlagen und immateriellen Anlagen </t>
  </si>
  <si>
    <t>Abschluss- und Verwaltungsaufwand: Anteil der Rückversicherer</t>
  </si>
  <si>
    <t>Abschluss- und Verwaltungsaufwand für eigene Rechnung</t>
  </si>
  <si>
    <t>Sonstige versicherungstechnische Aufwendungen für eigene Rechnung</t>
  </si>
  <si>
    <t xml:space="preserve">Aufwendungen für Überschussbeteiligung </t>
  </si>
  <si>
    <t>Aufwendungen für Überschussbeteiligungen (Leben); direktes Geschäft: Brutto</t>
  </si>
  <si>
    <t>Aufteilung nach Arten der Überschussbeteiligung</t>
  </si>
  <si>
    <t>Erfolgsabhängig</t>
  </si>
  <si>
    <t>Erfolgsunabhängig</t>
  </si>
  <si>
    <t>Aufwendungen für Überschussbeteiligungen (Leben); direktes Geschäft: Anteil der Rückversicherer</t>
  </si>
  <si>
    <t>Aufwendungen für Überschussbeteiligungen (Leben); indirektes Geschäft: Anteil der Retrozessionäre</t>
  </si>
  <si>
    <t>Aufwendungen für Überschussbeteiligungen (Nicht-Leben); direktes Geschäft: Brutto</t>
  </si>
  <si>
    <t>Aufwendungen für Überschussbeteiligungen (Nicht-Leben); direktes Geschäft: Anteil der Rückversicherer</t>
  </si>
  <si>
    <t>Aufwendungen für Überschussbeteiligungen (Nicht-Leben); indirektes Geschäft: Brutto</t>
  </si>
  <si>
    <t>Aufwendungen für Überschussbeteiligungen (Nicht-Leben); indirektes Geschäft: Anteil der Retrozessionäre</t>
  </si>
  <si>
    <t>Übrige versicherungstechnische Aufwendungen für eigene Rechnung</t>
  </si>
  <si>
    <t>Gutgeschriebene/ausbezahlte Zinsen für versicherungstechnische Verpflichtungen: Brutto</t>
  </si>
  <si>
    <t>Wechselkursdifferenzen (Aufwendungen) auf versicherungstechnischen Rückstellungen in Fremdwährung: Brutto</t>
  </si>
  <si>
    <t>Andere Aufwendungen aus der Versicherungstätigkeit: Brutto</t>
  </si>
  <si>
    <t>Nicht bewilligte Rabatte  (Vergünstigungen und Gratisleistungen)</t>
  </si>
  <si>
    <t>Übrige versicherungstechnische Aufwendungen: Anteil der Rückversicherer</t>
  </si>
  <si>
    <t>Total Aufwendungen aus dem versicherungstechnischen Geschäft (nur für Schadenversicherung)</t>
  </si>
  <si>
    <t>Finanzielles Ergebnis</t>
  </si>
  <si>
    <t>Erträge aus Kapitalanlagen</t>
  </si>
  <si>
    <t>Erträge aus Kapitalanlagen (Krankenkassen)</t>
  </si>
  <si>
    <t>Direkte Erträge aus Kapitalanlagen</t>
  </si>
  <si>
    <t>Direkte Erträge aus Immobilien</t>
  </si>
  <si>
    <t>Direkte Erträge aus Beteiligungen und sonstigen Kapitalanlagen bei Beteiligungen und Aktionären</t>
  </si>
  <si>
    <t>Direkte Erträge aus festverzinslichen Wertpapieren</t>
  </si>
  <si>
    <t>Direkte Erträge aus Darlehen</t>
  </si>
  <si>
    <t>Direkte Erträge aus Policendarlehen</t>
  </si>
  <si>
    <t>Direkte Erträge aus Hypotheken</t>
  </si>
  <si>
    <t>Direkte Erträge aus Aktien</t>
  </si>
  <si>
    <t>Direkte Erträge aus kollektiven Kapitalanlagen</t>
  </si>
  <si>
    <t>Direkte Erträge aus alternativen Kapitalanlagen</t>
  </si>
  <si>
    <t>Direkte Erträge aus sonstigen Kapitalanlagen</t>
  </si>
  <si>
    <t>Direkte Erträge aus Forderungen aus derivativen Finanzinstrumenten (Absicherungsgeschäfte)</t>
  </si>
  <si>
    <t>Zuschreibungen auf Kapitalanlagen</t>
  </si>
  <si>
    <t>Zuschreibungen auf Immobilien</t>
  </si>
  <si>
    <t>Zuschreibungen auf Beteiligungen und sonstigen Kapitalanlagen bei Beteiligungen und Aktionären</t>
  </si>
  <si>
    <t>Zuschreibungen auf festverzinslichen Wertpapieren</t>
  </si>
  <si>
    <t>Zuschreibungen auf Darlehen</t>
  </si>
  <si>
    <t>Zuschreibungen auf Hypotheken</t>
  </si>
  <si>
    <t>Zuschreibungen auf Aktien</t>
  </si>
  <si>
    <t>Zuschreibungen auf kollektiven Kapitalanlagen</t>
  </si>
  <si>
    <t>Zuschreibungen auf alternativen Kapitalanlagen</t>
  </si>
  <si>
    <t>Zuschreibungen auf sonstigen Kapitalanlagen</t>
  </si>
  <si>
    <t>Zuschreibungen auf Fremdwährungsanlagen (Wechselkursdifferenz)</t>
  </si>
  <si>
    <t>Zuschreibungen auf Forderungen aus derivativen Finanzinstrumenten (Absicherungsgeschäfte)</t>
  </si>
  <si>
    <t>Realisierte Gewinne aus Kapitalanlagen</t>
  </si>
  <si>
    <t>Realisierte Gewinne aus Immobilien</t>
  </si>
  <si>
    <t>Realisierte Gewinne aus Beteiligungen und sonstigen Kapitalanlagen bei Beteiligungen und Aktionären</t>
  </si>
  <si>
    <t>Realisierte Gewinne aus festverzinslichen Wertpapieren</t>
  </si>
  <si>
    <t>Realisierte Gewinne aus Darlehen</t>
  </si>
  <si>
    <t>Realisierte Gewinne aus Hypotheken</t>
  </si>
  <si>
    <t>Realisierte Gewinne aus Aktien</t>
  </si>
  <si>
    <t>Realisierte Gewinne aus kollektiven Kapitalanlagen</t>
  </si>
  <si>
    <t>Realisierte Gewinne aus alternativen Kapitalanlagen</t>
  </si>
  <si>
    <t>Realisierte Gewinne aus sonstigen Kapitalanlagen</t>
  </si>
  <si>
    <t>Realisierte Gewinne aus Fremdwährungsanlagen (Wechselkursdifferenz)</t>
  </si>
  <si>
    <t>Realisierte Gewinne aus Forderungen aus derivativen Finanzinstrumenten (Absicherungsgeschäfte)</t>
  </si>
  <si>
    <t>Aufwendungen für Kapitalanlagen</t>
  </si>
  <si>
    <t>Aufwendungen für Kapitalanlagen (Krankenkassen)</t>
  </si>
  <si>
    <t>Aufwendungen für die Verwaltung von Kapitalanlagen</t>
  </si>
  <si>
    <t>Aufwendungen für die Verwaltung von Immobilien</t>
  </si>
  <si>
    <t>Aufwendungen für die Verwaltung der übrigen Kapitalanlagen</t>
  </si>
  <si>
    <t>Den Kapitalanlagen zugeordneter Zinsaufwand</t>
  </si>
  <si>
    <t>Abschreibungen auf Kapitalanlagen</t>
  </si>
  <si>
    <t>Abschreibungen auf Immobilien</t>
  </si>
  <si>
    <t>Abschreibungen auf Beteiligungen und sonstigen Kapitalanlagen bei Beteiligungen und Aktionären</t>
  </si>
  <si>
    <t>Abschreibungen auf festverzinslichen Wertpapieren</t>
  </si>
  <si>
    <t>Abschreibungen auf Darlehen</t>
  </si>
  <si>
    <t>Abschreibungen auf Hypotheken</t>
  </si>
  <si>
    <t>Abschreibungen auf Aktien</t>
  </si>
  <si>
    <t>Abschreibungen auf kollektiven Kapitalanlagen</t>
  </si>
  <si>
    <t>Abschreibungen auf alternativen Kapitalanlagen</t>
  </si>
  <si>
    <t>Abschreibungen auf sonstigen Kapitalanlagen</t>
  </si>
  <si>
    <t>Abschreibungen auf Fremdwährungsanlagen (Wechselkursdifferenzen)</t>
  </si>
  <si>
    <t>Abschreibungen auf Forderungen aus derivativen Finanzinstrumenten (Absicherungsgeschäfte)</t>
  </si>
  <si>
    <t>Realisierte Verluste aus Kapitalanlagen</t>
  </si>
  <si>
    <t>Realisierte Verluste aus Immobilien</t>
  </si>
  <si>
    <t>Realisierte Verluste aus Beteiligungen und sonstigen Kapitalanlagen bei Beteiligungen und Aktionären</t>
  </si>
  <si>
    <t>Realisierte Verluste aus festverzinslichen Wertpapieren</t>
  </si>
  <si>
    <t>Realisierte Verluste aus Darlehen</t>
  </si>
  <si>
    <t>Realisierte Verluste aus Hypotheken</t>
  </si>
  <si>
    <t>Realisierte Verluste aus Aktien</t>
  </si>
  <si>
    <t>Realisierte Verluste aus kollektiven Kapitalanlagen</t>
  </si>
  <si>
    <t>Realisierte Verluste aus alternativen Kapitalanlagen</t>
  </si>
  <si>
    <t>Realisierte Verluste aus sonstigen Kapitalanlagen</t>
  </si>
  <si>
    <t>Realisierte Verluste aus Fremdwährungsanlagen (Wechselkursdifferenzen)</t>
  </si>
  <si>
    <t>Realisierte Verluste aus Forderungen aus derivativen Finanzinstrumenten (Absicherungsgeschäfte)</t>
  </si>
  <si>
    <t>Kapitalanlagenergebnis</t>
  </si>
  <si>
    <t>Kapital- und Zinserfolg aus anteilgebundener Lebensversicherung</t>
  </si>
  <si>
    <t>Erträge aus Kapitalanlagen: fondsanteilgebundene und an interne Anlagebestände gebundene Lebensversicherung</t>
  </si>
  <si>
    <t>Direkte Erträge aus fondsanteilgebundene und an interne Anlagebestände gebundene Lebensversicherung</t>
  </si>
  <si>
    <t>Zuschreibungen auf fondsanteilgebundene und an interne Anlagebestände gebundene Lebensversicherung</t>
  </si>
  <si>
    <t>Realisierte Gewinne aus fondsanteilgebundenen und an interne Anlagebestände gebundene Lebensversicherung</t>
  </si>
  <si>
    <t>Aufwendungen für Kapitalanlagen: fondsanteilgebundene und an interne Anlagebestände gebundene Lebensversicherung</t>
  </si>
  <si>
    <t>Abschreibungen aus fondsanteilgebundene und an interne Anlagebestände gebundene Lebensversicherung</t>
  </si>
  <si>
    <t>Realisierte Verluste aus fondsanteilgebundenen und an interne Anlagebestände gebundene Lebensversicherung</t>
  </si>
  <si>
    <t>Sonstige Aufwendungen: fondsanteilgebundene und an interne Anlagebestände gebundene Lebensversicherung</t>
  </si>
  <si>
    <t>Sonstige finanzielle Erträge</t>
  </si>
  <si>
    <t>Direkte Erträge aus flüssigen Mitteln</t>
  </si>
  <si>
    <t>Zuschreibungen auf flüssigen Mitteln</t>
  </si>
  <si>
    <t>Realisierte Gewinne aus flüssigen Mitteln</t>
  </si>
  <si>
    <t>Direkte Erträge aus Forderungen aus derivativen Finanzinstrumenten</t>
  </si>
  <si>
    <t xml:space="preserve">Zuschreibungen auf Forderungen aus derivativen Finanzinstrumenten </t>
  </si>
  <si>
    <t xml:space="preserve">Realisierte Gewinne aus Forderungen aus derivativen Finanzinstrumenten </t>
  </si>
  <si>
    <t>Realisierte Gewinne aus Fremdwährungsanlagen ausserhalb Kapitalanlagetätigkeit (Wechselkursdifferenzen)</t>
  </si>
  <si>
    <t>Zuschreibungen auf Fremdwährungsanlagen ausserhalb Kapitalanlagetätigkeit (Wechselkursdifferenzen)</t>
  </si>
  <si>
    <t>Andere finanzielle Erträge</t>
  </si>
  <si>
    <t>Sonstige finanzielle Aufwendungen</t>
  </si>
  <si>
    <t>Abschreibungen auf flüssigen Mitteln</t>
  </si>
  <si>
    <t>Realisierte Verluste aus flüssigen Mitteln</t>
  </si>
  <si>
    <t>Abschreibungen auf Forderungen aus derivativen Finanzinstrumenten</t>
  </si>
  <si>
    <t>Realisierte Verluste aus Forderungen aus derivativen Finanzinstrumenten</t>
  </si>
  <si>
    <t>Realisierte Verluste aus Fremdwährungsanlagen ausserhalb Kapitalanlagetätigkeit (Wechselkursdifferenzen)</t>
  </si>
  <si>
    <t>Abschreibungen auf Fremdwährungsanlagen ausserhalb Kapitalanlagetätigkeit (Wechselkursdifferenzen)</t>
  </si>
  <si>
    <t>Andere finanzielle Aufwendungen</t>
  </si>
  <si>
    <t>Zinsaufwendungen für verzinsliche Verbindlichkeiten</t>
  </si>
  <si>
    <t>Sonstige Erträge</t>
  </si>
  <si>
    <t>Andere Erträge</t>
  </si>
  <si>
    <t>Gewinne aus Verkäufen von Sachanlagen, immateriellen Anlagen und Beteiligungen</t>
  </si>
  <si>
    <t>Sonstige Aufwendungen</t>
  </si>
  <si>
    <t>Veränderung der Rückstellungen für Prämienrückvergütungen</t>
  </si>
  <si>
    <t>Veränderung der übrigen nichtversicherungstechnischen Rückstellungen</t>
  </si>
  <si>
    <t>Andere Aufwendungen</t>
  </si>
  <si>
    <t>Verluste aus Verkäufen von Sachanlagen, immateriellen Anlagen und Beteiligungen</t>
  </si>
  <si>
    <t>Ausserordentlicher Ertrag und Aufwand</t>
  </si>
  <si>
    <t>Ausserordentlicher Ertrag</t>
  </si>
  <si>
    <t>Ausserordentlicher Aufwand</t>
  </si>
  <si>
    <t>Gewinn/Verlust vor Steuern</t>
  </si>
  <si>
    <t>Direkte Steuern</t>
  </si>
  <si>
    <t>Direkte Kapitalsteuern</t>
  </si>
  <si>
    <t>Direkte Ertragssteuern</t>
  </si>
  <si>
    <t>Sonstige Steuern</t>
  </si>
  <si>
    <t>Anteil Minderheiten</t>
  </si>
  <si>
    <t>Steuern auf Ergebnis und Eigenkapital</t>
  </si>
  <si>
    <t>Gewinn/Verlust</t>
  </si>
  <si>
    <t>Anzahl Vollzeitstellen</t>
  </si>
  <si>
    <t xml:space="preserve">Innendienst </t>
  </si>
  <si>
    <t xml:space="preserve">Aussendienst </t>
  </si>
  <si>
    <t>103000500MCV</t>
  </si>
  <si>
    <t>AFI1280</t>
  </si>
  <si>
    <t>TDI0015</t>
  </si>
  <si>
    <t>ADI1220</t>
  </si>
  <si>
    <t>ADI1230</t>
  </si>
  <si>
    <t>ADD025</t>
  </si>
  <si>
    <t>ADI1070</t>
  </si>
  <si>
    <t>ADI1080</t>
  </si>
  <si>
    <t>ERROR</t>
  </si>
  <si>
    <t>NR_FR</t>
  </si>
  <si>
    <t>NR_Text_FR</t>
  </si>
  <si>
    <t>NR_Text_DE</t>
  </si>
  <si>
    <t>NR_DE</t>
  </si>
  <si>
    <t>Text_DE</t>
  </si>
  <si>
    <t>Text_FR</t>
  </si>
  <si>
    <r>
      <rPr>
        <sz val="7"/>
        <color rgb="FF000000"/>
        <rFont val="Arial"/>
        <family val="2"/>
      </rPr>
      <t>ADC1RL Aufteilung nach Branchen: Leben indirekt</t>
    </r>
  </si>
  <si>
    <r>
      <rPr>
        <sz val="7"/>
        <color rgb="FF000000"/>
        <rFont val="Arial"/>
        <family val="2"/>
      </rPr>
      <t>ADILR03100 RE: Einzelkapitalversicherung (A3.1); (CH + FB)</t>
    </r>
  </si>
  <si>
    <r>
      <rPr>
        <sz val="7"/>
        <color rgb="FF000000"/>
        <rFont val="Arial"/>
        <family val="2"/>
      </rPr>
      <t>ADILR03200 RE: Einzelrentenversicherung (A3.2); (CH + FB)</t>
    </r>
  </si>
  <si>
    <r>
      <rPr>
        <sz val="7"/>
        <color rgb="FF000000"/>
        <rFont val="Arial"/>
        <family val="2"/>
      </rPr>
      <t>ADILR03300 RE: Sonstige Einzellebensversicherung (A3.3); (CH + FB)</t>
    </r>
  </si>
  <si>
    <r>
      <rPr>
        <sz val="7"/>
        <color rgb="FF000000"/>
        <rFont val="Arial"/>
        <family val="2"/>
      </rPr>
      <t>ADILR08000 RE: Kollektivlebensversicherung (A1, A3.4); (CH + FB)</t>
    </r>
  </si>
  <si>
    <r>
      <rPr>
        <sz val="7"/>
        <color rgb="FF000000"/>
        <rFont val="Arial"/>
        <family val="2"/>
      </rPr>
      <t>ADILR09000 RE: Sonstige Lebensversicherung (A6.3, A7); (CH + FB)</t>
    </r>
  </si>
  <si>
    <r>
      <rPr>
        <sz val="7"/>
        <color rgb="FF000000"/>
        <rFont val="Arial"/>
        <family val="2"/>
      </rPr>
      <t>ADC1RS Aufteilung nach Branchen: Nicht-Leben indirekt</t>
    </r>
  </si>
  <si>
    <r>
      <rPr>
        <sz val="7"/>
        <color rgb="FF000000"/>
        <rFont val="Arial"/>
        <family val="2"/>
      </rPr>
      <t>ADISR01000 RE: Unfallversicherung (CH + FB)</t>
    </r>
  </si>
  <si>
    <r>
      <rPr>
        <sz val="7"/>
        <color rgb="FF000000"/>
        <rFont val="Arial"/>
        <family val="2"/>
      </rPr>
      <t>ADISR02000 RE: Krankenversicherung (CH + FB)</t>
    </r>
  </si>
  <si>
    <r>
      <rPr>
        <sz val="7"/>
        <color rgb="FF000000"/>
        <rFont val="Arial"/>
        <family val="2"/>
      </rPr>
      <t>ADISR03000 RE: Landfahrzeug-Kasko (ohne Schienenfahrzeuge); (CH + FB)</t>
    </r>
  </si>
  <si>
    <r>
      <rPr>
        <sz val="7"/>
        <color rgb="FF000000"/>
        <rFont val="Arial"/>
        <family val="2"/>
      </rPr>
      <t>ADISR10000 RE: Haftpflicht für Landfahrzeuge mit eigenem Antrieb (CH + FB)</t>
    </r>
  </si>
  <si>
    <r>
      <rPr>
        <sz val="7"/>
        <color rgb="FF000000"/>
        <rFont val="Arial"/>
        <family val="2"/>
      </rPr>
      <t>ADISR12900 RE: Transportversicherung (CH + FB)</t>
    </r>
  </si>
  <si>
    <r>
      <rPr>
        <sz val="7"/>
        <color rgb="FF000000"/>
        <rFont val="Arial"/>
        <family val="2"/>
      </rPr>
      <t>ADISR13000 RE: Allgemeine Haftpflicht (CH + FB)</t>
    </r>
  </si>
  <si>
    <r>
      <rPr>
        <sz val="7"/>
        <color rgb="FF000000"/>
        <rFont val="Arial"/>
        <family val="2"/>
      </rPr>
      <t>ADISR17000 RE: Rechtsschutz (CH + FB)</t>
    </r>
  </si>
  <si>
    <r>
      <rPr>
        <sz val="7"/>
        <color rgb="FF000000"/>
        <rFont val="Arial"/>
        <family val="2"/>
      </rPr>
      <t>ADC007 Aufteilung nach Zedenten-Regionen</t>
    </r>
  </si>
  <si>
    <r>
      <rPr>
        <sz val="7"/>
        <color rgb="FF000000"/>
        <rFont val="Arial"/>
        <family val="2"/>
      </rPr>
      <t>ADI1000 Europa</t>
    </r>
  </si>
  <si>
    <r>
      <rPr>
        <sz val="7"/>
        <color rgb="FF000000"/>
        <rFont val="Arial"/>
        <family val="2"/>
      </rPr>
      <t>ADI1010 Nordamerika</t>
    </r>
  </si>
  <si>
    <r>
      <rPr>
        <sz val="7"/>
        <color rgb="FF000000"/>
        <rFont val="Arial"/>
        <family val="2"/>
      </rPr>
      <t>ADI1020 Mittel- und Südamerika</t>
    </r>
  </si>
  <si>
    <r>
      <rPr>
        <sz val="7"/>
        <color rgb="FF000000"/>
        <rFont val="Arial"/>
        <family val="2"/>
      </rPr>
      <t>ADI1030 Asien/Pazifik</t>
    </r>
  </si>
  <si>
    <r>
      <rPr>
        <sz val="7"/>
        <color rgb="FF000000"/>
        <rFont val="Arial"/>
        <family val="2"/>
      </rPr>
      <t>ADI1040 Übrige Länder</t>
    </r>
  </si>
  <si>
    <r>
      <rPr>
        <sz val="7"/>
        <color rgb="FF000000"/>
        <rFont val="Arial"/>
        <family val="2"/>
      </rPr>
      <t>ADC006 Aufteilung nach Vertragsart</t>
    </r>
  </si>
  <si>
    <r>
      <rPr>
        <sz val="7"/>
        <color rgb="FF000000"/>
        <rFont val="Arial"/>
        <family val="2"/>
      </rPr>
      <t>ADI1100 Proportional</t>
    </r>
  </si>
  <si>
    <r>
      <rPr>
        <sz val="7"/>
        <color rgb="FF000000"/>
        <rFont val="Arial"/>
        <family val="2"/>
      </rPr>
      <t>ADI1110 Nicht Proportional</t>
    </r>
  </si>
  <si>
    <r>
      <rPr>
        <sz val="7"/>
        <color rgb="FF000000"/>
        <rFont val="Arial"/>
        <family val="2"/>
      </rPr>
      <t>ADI1120 Übriges</t>
    </r>
  </si>
  <si>
    <r>
      <rPr>
        <sz val="7"/>
        <color rgb="FF000000"/>
        <rFont val="Arial"/>
        <family val="2"/>
      </rPr>
      <t>ADC009 Aufteilung nach gruppenintern/gruppenextern</t>
    </r>
  </si>
  <si>
    <r>
      <rPr>
        <sz val="7"/>
        <color rgb="FF000000"/>
        <rFont val="Arial"/>
        <family val="2"/>
      </rPr>
      <t>ADI0610 Gruppenintern</t>
    </r>
  </si>
  <si>
    <r>
      <rPr>
        <sz val="7"/>
        <color rgb="FF000000"/>
        <rFont val="Arial"/>
        <family val="2"/>
      </rPr>
      <t>ADI0620 Gruppenextern</t>
    </r>
  </si>
  <si>
    <r>
      <rPr>
        <sz val="7"/>
        <color rgb="FF000000"/>
        <rFont val="Arial"/>
        <family val="2"/>
      </rPr>
      <t xml:space="preserve">ADC009 Aufteilung nach gruppenintern/gruppenextern </t>
    </r>
  </si>
  <si>
    <r>
      <rPr>
        <sz val="7"/>
        <color rgb="FF000000"/>
        <rFont val="Arial"/>
        <family val="2"/>
      </rPr>
      <t>ADISR01800 RE: Arbeitsunfälle und Berufskrankheiten (CH)</t>
    </r>
  </si>
  <si>
    <r>
      <rPr>
        <sz val="7"/>
        <color rgb="FF000000"/>
        <rFont val="Arial"/>
        <family val="2"/>
      </rPr>
      <t>ADISR01900 RE: Unfall: Übrige (CH)</t>
    </r>
  </si>
  <si>
    <r>
      <rPr>
        <sz val="7"/>
        <color rgb="FF000000"/>
        <rFont val="Arial"/>
        <family val="2"/>
      </rPr>
      <t>ADISR09100 RE: Sachgeschäft ohne Katastrophen (CH)</t>
    </r>
  </si>
  <si>
    <r>
      <rPr>
        <sz val="7"/>
        <color rgb="FF000000"/>
        <rFont val="Arial"/>
        <family val="2"/>
      </rPr>
      <t>ADISR09200 RE: Sachgeschäft - Katastrophen (CH)</t>
    </r>
  </si>
  <si>
    <r>
      <rPr>
        <sz val="7"/>
        <color rgb="FF000000"/>
        <rFont val="Arial"/>
        <family val="2"/>
      </rPr>
      <t>ADISR13100 RE: Berufshaftpflicht (CH)</t>
    </r>
  </si>
  <si>
    <r>
      <rPr>
        <sz val="7"/>
        <color rgb="FF000000"/>
        <rFont val="Arial"/>
        <family val="2"/>
      </rPr>
      <t>ADISR15900 RE: Kredit und Kaution (CH)</t>
    </r>
  </si>
  <si>
    <r>
      <rPr>
        <sz val="7"/>
        <color rgb="FF000000"/>
        <rFont val="Arial"/>
        <family val="2"/>
      </rPr>
      <t>ADISR16000 RE: Verschiedene finanzielle Verluste (CH)</t>
    </r>
  </si>
  <si>
    <r>
      <rPr>
        <sz val="7"/>
        <color rgb="FF000000"/>
        <rFont val="Arial"/>
        <family val="2"/>
      </rPr>
      <t>ADISR18000 RE: Touristische Beistandsleistung (CH)</t>
    </r>
  </si>
  <si>
    <r>
      <rPr>
        <sz val="7"/>
        <color rgb="FF000000"/>
        <rFont val="Arial"/>
        <family val="2"/>
      </rPr>
      <t>ADC1RA Aufteilung nach Arten der anteilgebundenen Lebensversicherung</t>
    </r>
  </si>
  <si>
    <r>
      <rPr>
        <sz val="7"/>
        <color rgb="FF000000"/>
        <rFont val="Arial"/>
        <family val="2"/>
      </rPr>
      <t>ADILR02700 RE: An Fondsanteile und interne Anlagebestände gebundene Versicherung, mit Garantien (A2.2, A2.5); (CH)</t>
    </r>
  </si>
  <si>
    <r>
      <rPr>
        <sz val="7"/>
        <color rgb="FF000000"/>
        <rFont val="Arial"/>
        <family val="2"/>
      </rPr>
      <t>ADILR02800 RE: An Fondsanteile und interne Anlagebestände gebundene Versicherung, sonstige (A2.1, A2.3, A2.4, A2.6, A6.1, A6.2); (CH)</t>
    </r>
  </si>
  <si>
    <r>
      <rPr>
        <sz val="7"/>
        <color rgb="FF000000"/>
        <rFont val="Arial"/>
        <family val="2"/>
      </rPr>
      <t>301000000 Gebuchte Prämien: Brutto</t>
    </r>
  </si>
  <si>
    <r>
      <rPr>
        <sz val="7"/>
        <color rgb="FF000000"/>
        <rFont val="Arial"/>
        <family val="2"/>
      </rPr>
      <t>301100000 Gebuchte Prämien (Leben): Brutto</t>
    </r>
  </si>
  <si>
    <r>
      <rPr>
        <sz val="7"/>
        <color rgb="FF000000"/>
        <rFont val="Arial"/>
        <family val="2"/>
      </rPr>
      <t>301120100 Gebuchte Prämien (Leben); indirektes Geschäft: Brutto</t>
    </r>
  </si>
  <si>
    <r>
      <rPr>
        <sz val="7"/>
        <color rgb="FF000000"/>
        <rFont val="Arial"/>
        <family val="2"/>
      </rPr>
      <t xml:space="preserve">ADI1120 Übriges  </t>
    </r>
  </si>
  <si>
    <r>
      <rPr>
        <sz val="7"/>
        <color rgb="FF000000"/>
        <rFont val="Arial"/>
        <family val="2"/>
      </rPr>
      <t>301220100 Gebuchte Prämien für anteilgebundene Lebensversicherung; indirektes Geschäft: Brutto</t>
    </r>
  </si>
  <si>
    <r>
      <rPr>
        <sz val="7"/>
        <color rgb="FF000000"/>
        <rFont val="Arial"/>
        <family val="2"/>
      </rPr>
      <t>301210000 Gebuchte Prämien für anteilgebundene Lebensversicherung; direktes Geschäft: Brutto</t>
    </r>
  </si>
  <si>
    <r>
      <rPr>
        <sz val="7"/>
        <color rgb="FF000000"/>
        <rFont val="Arial"/>
        <family val="2"/>
      </rPr>
      <t>301300000 Gebuchte Prämien (Nicht-Leben): Brutto</t>
    </r>
  </si>
  <si>
    <r>
      <rPr>
        <sz val="7"/>
        <color rgb="FF000000"/>
        <rFont val="Arial"/>
        <family val="2"/>
      </rPr>
      <t>301300200 Gebuchte Prämien (Nicht-Leben); indirektes Geschäft: Brutto</t>
    </r>
  </si>
  <si>
    <t>ABB Reinsurance AG</t>
  </si>
  <si>
    <t>Catlin Re Schweiz AG</t>
  </si>
  <si>
    <t>Coface Re SA</t>
  </si>
  <si>
    <t>Doutors Réassurance SA</t>
  </si>
  <si>
    <t>DSM RE Switzerland AG</t>
  </si>
  <si>
    <t xml:space="preserve"> EGLESIA AG</t>
  </si>
  <si>
    <t>Engineering Re AG</t>
  </si>
  <si>
    <t>Euler Hermes Reinsurance AG</t>
  </si>
  <si>
    <t xml:space="preserve"> EUROPA Re AG</t>
  </si>
  <si>
    <t>Glacier Re</t>
  </si>
  <si>
    <t xml:space="preserve"> Ikano Re AG</t>
  </si>
  <si>
    <t>Intercona Re AG</t>
  </si>
  <si>
    <t>Intracap Insurance Ltd</t>
  </si>
  <si>
    <t>Korean Reinsurance Switzerland AG</t>
  </si>
  <si>
    <t>KOT INSURANCE COMPANY AG</t>
  </si>
  <si>
    <t xml:space="preserve"> MS Amlin AG</t>
  </si>
  <si>
    <t>Munot Re AG</t>
  </si>
  <si>
    <t>New Reinsurance Company Ltd.</t>
  </si>
  <si>
    <t>OMNIUM REINSURANCE COMPANY SA</t>
  </si>
  <si>
    <t xml:space="preserve">Peak Reinsurance AG </t>
  </si>
  <si>
    <t>Readel SA</t>
  </si>
  <si>
    <t>RenaissanceRe Europe AG</t>
  </si>
  <si>
    <t xml:space="preserve"> Ribura Ltd</t>
  </si>
  <si>
    <t xml:space="preserve"> RVK Rück AG</t>
  </si>
  <si>
    <t>SCOR Switzerland AG</t>
  </si>
  <si>
    <t xml:space="preserve"> Sigurd Rück AG</t>
  </si>
  <si>
    <t>Swiss Re Corporate Solutions Ltd</t>
  </si>
  <si>
    <t>Swiss Re Nexus Reinsurance Gesellschaft AG</t>
  </si>
  <si>
    <t>Syngenta Rückversicherung AG</t>
  </si>
  <si>
    <t>The Toa 21st Century Reinsurance Company Ltd.</t>
  </si>
  <si>
    <t xml:space="preserve"> UNIQA Re AG</t>
  </si>
  <si>
    <t>VANDEMOORTELE Rückversicherung AG</t>
  </si>
  <si>
    <t>Veritas Rückversicherungs Aktien-Gesellschaft in Liquidation</t>
  </si>
  <si>
    <t>Volcap SA</t>
  </si>
  <si>
    <t>Validus Reinsurance (Switzerland) Ltd</t>
  </si>
  <si>
    <t>Schweiz/Suisse</t>
  </si>
  <si>
    <t>2020</t>
  </si>
  <si>
    <t>Champlain Reinsurance Company Ltd.</t>
  </si>
  <si>
    <t>Chubb Rückversicherungen (Schweiz) AG</t>
  </si>
  <si>
    <t>Clariant Reinsurance AG</t>
  </si>
  <si>
    <t>CROWN INSURANCE SA</t>
  </si>
  <si>
    <t>Deutsche Rückversicherung Schweiz AG</t>
  </si>
  <si>
    <t>Echo Rückversicherungs-AG</t>
  </si>
  <si>
    <t>Pirelli Group Reinsurance Company SA</t>
  </si>
  <si>
    <t>Plastic Omnium Re AG</t>
  </si>
  <si>
    <t>SIGNAL IDUNA Rückversicherungs AG</t>
  </si>
  <si>
    <t>Sonepar International Re SA</t>
  </si>
  <si>
    <t>Schweizerische Rückversicherungs-Gesellschaft AG</t>
  </si>
  <si>
    <t>Takeda Re Insurance AG</t>
  </si>
  <si>
    <t>Adecco International Re AG</t>
  </si>
  <si>
    <t>ADC1RL Répartition par branches: vie indirect</t>
  </si>
  <si>
    <t>ADILR03100 RE: Assurance individuelle de capital (A3.1); (CH + FB)</t>
  </si>
  <si>
    <t>ADILR03200 RE: Assurance individuelle de rente (A3.2); (CH + FB)</t>
  </si>
  <si>
    <t>ADILR03300 RE: Autres assurance individuelles sur la vie (A3.3); (CH + FB)</t>
  </si>
  <si>
    <t>ADILR08000 RE: Assurance collective sur la vie (A1, A3.4); (CH + FB)</t>
  </si>
  <si>
    <t>ADILR09000 RE: Autres assurances sur la vie (A6.3, A7); (CH + FB)</t>
  </si>
  <si>
    <t>ADC1RS Répartition par branches: non-vie indirect</t>
  </si>
  <si>
    <t>ADISR01000 RE: Assurance accidents (CH + FB)</t>
  </si>
  <si>
    <t>ADISR02000 RE: Assurance maladie (CH + FB)</t>
  </si>
  <si>
    <t>ADISR03000 RE: Corps de véhicules terrestres (autres que ferroviaires); (CH + FB)</t>
  </si>
  <si>
    <t>ADISR10000 RE: Responsabilité civile pour véhicules terrestres automoteurs (CH + FB)</t>
  </si>
  <si>
    <t>ADISR12900 RE: Assurance de transport (CH + FB)</t>
  </si>
  <si>
    <t>ADISR13000 RE: Responsabilité civile générale (CH + FB)</t>
  </si>
  <si>
    <t>ADISR17000 RE: Protection juridique (CH + FB)</t>
  </si>
  <si>
    <t>ADC007 Répartition par régions des cédantes</t>
  </si>
  <si>
    <t>ADI1000 Europe</t>
  </si>
  <si>
    <t>ADI1010 Amérique du Nord</t>
  </si>
  <si>
    <t>ADI1020 Amérique centrale et Amérique du Sud</t>
  </si>
  <si>
    <t>ADI1030 Asie/Pacifique</t>
  </si>
  <si>
    <t>ADI1040 Autres  pays de domicile</t>
  </si>
  <si>
    <t>ADC006 Répartition par types de contrat</t>
  </si>
  <si>
    <t>ADI1100 Proportionnel</t>
  </si>
  <si>
    <t>ADI1110 Non proportionnel</t>
  </si>
  <si>
    <t>ADI1120 Autres</t>
  </si>
  <si>
    <t>ADC009 Répartition entre interne/externe au groupe</t>
  </si>
  <si>
    <t>ADI0610 Interne au groupe</t>
  </si>
  <si>
    <t>ADI0620 Externe au groupe</t>
  </si>
  <si>
    <t>ADISR01800 RE: Accidents de travail et maladies professionnelles (CH)</t>
  </si>
  <si>
    <t>ADISR01900 RE: Assurance accidents: autres (CH)</t>
  </si>
  <si>
    <t>ADISR09100 RE: Assurance de choses - sans les catastrophes (CH)</t>
  </si>
  <si>
    <t>ADISR09200 RE: Assurance de choses - catastrophes (CH)</t>
  </si>
  <si>
    <t>ADISR13100 RE: Responsabilité civile professionnelle (CH)</t>
  </si>
  <si>
    <t>ADISR15900 RE: Crédit et caution (CH)</t>
  </si>
  <si>
    <t>ADISR16000 RE: Pertes pécuniaires diverses (CH)</t>
  </si>
  <si>
    <t>ADISR18000 RE: Assurance assistance touristique (CH)</t>
  </si>
  <si>
    <t>ADC1RA Répartition par genres d'assurance sur la vie liée à des participations</t>
  </si>
  <si>
    <t>ADILR02700 RE: Assurance liée à des fonds de placements et assurance liée à des fonds cantonnés, avec garantie (A2.2, A2.5); (CH)</t>
  </si>
  <si>
    <t>ADILR02800 RE: Assurance liée à des fonds de placements et assurance liée à des fonds cantonnés, autres (A2.1, A2.3, A2.4, A2.6, A6.1, A6.2); (CH)</t>
  </si>
  <si>
    <t>301000000 Primes émises brutes</t>
  </si>
  <si>
    <t>301100000 Primes émises brutes (vie)</t>
  </si>
  <si>
    <t>301120100 Primes émises (vie): affaires indirectes</t>
  </si>
  <si>
    <t>301220100 Primes émises de l'assurance sur la vie liée à des participations: affaires indirectes</t>
  </si>
  <si>
    <t>301210000 Primes émises de l'assurance sur la vie liée à des participations: affaires directes</t>
  </si>
  <si>
    <t>301300000 Primes émises (non-vie): brutes</t>
  </si>
  <si>
    <t>301300200 Primes émises (non-vie); affaires indirectes: brutes</t>
  </si>
  <si>
    <t>Rückversicherer und  Rückversicherungs-Captives</t>
  </si>
  <si>
    <t>Réassureurs et captives de réassurance</t>
  </si>
  <si>
    <t xml:space="preserve">Quelle: Eidgenössische Finanzmarktaufsicht FINMA
Masseinheit: CHF
</t>
  </si>
  <si>
    <t xml:space="preserve">Source: Autorité fédérale de surveillance des marchés financiers FINMA
Unité: en CHF
</t>
  </si>
  <si>
    <t>Total</t>
  </si>
  <si>
    <t>Legende:</t>
  </si>
  <si>
    <t>Légende:</t>
  </si>
  <si>
    <t>CH: Schweizergeschäft</t>
  </si>
  <si>
    <t>CH: Affaires suisses</t>
  </si>
  <si>
    <t>FB: Auslandsgeschäft</t>
  </si>
  <si>
    <t>FB: Affaires étrangères</t>
  </si>
  <si>
    <t>RE: In Rückdeckung übernommenes Geschàft</t>
  </si>
  <si>
    <t>RE: Affaires acceptées en réassurance</t>
  </si>
  <si>
    <t xml:space="preserve">Verdiente Prämien brutto </t>
  </si>
  <si>
    <t xml:space="preserve">Primes brutes acquises </t>
  </si>
  <si>
    <t xml:space="preserve">Verdiente Prämien brutto - pro Branche Total  </t>
  </si>
  <si>
    <t xml:space="preserve">Primes brutes aquises - par branches Total  </t>
  </si>
  <si>
    <r>
      <rPr>
        <sz val="7"/>
        <color rgb="FF000000"/>
        <rFont val="Arial"/>
        <family val="2"/>
      </rPr>
      <t>304000000 Veränderung der Prämienüberträge: Brutto</t>
    </r>
  </si>
  <si>
    <t>304000000 Variations des reports de primes: brutes</t>
  </si>
  <si>
    <r>
      <rPr>
        <sz val="7"/>
        <color rgb="FF000000"/>
        <rFont val="Arial"/>
        <family val="2"/>
      </rPr>
      <t>304100000 Veränderung der Prämienüberträge (Leben): Brutto</t>
    </r>
  </si>
  <si>
    <t>304100000 Variations des reports de primes (vie): brutes</t>
  </si>
  <si>
    <r>
      <rPr>
        <sz val="7"/>
        <color rgb="FF000000"/>
        <rFont val="Arial"/>
        <family val="2"/>
      </rPr>
      <t>304100200 Veränderung der Prämienüberträge (Leben); indirektes Geschäft: Brutto</t>
    </r>
  </si>
  <si>
    <t>304100200 Variations des reports de primes (vie); affaires indirectes: brutes</t>
  </si>
  <si>
    <r>
      <rPr>
        <sz val="7"/>
        <color rgb="FF000000"/>
        <rFont val="Arial"/>
        <family val="2"/>
      </rPr>
      <t>304200000 Veränderung der Prämienüberträge für anteilgebundene Lebensversicherung: Brutto</t>
    </r>
  </si>
  <si>
    <t>304200000 Variations des reports de primes de l'assurance sur la vie liée à des participations: brutes</t>
  </si>
  <si>
    <r>
      <rPr>
        <sz val="7"/>
        <color rgb="FF000000"/>
        <rFont val="Arial"/>
        <family val="2"/>
      </rPr>
      <t>304200200 Veränderung der Prämienüberträge für anteilgebundene Lebensversicherung; indirektes Geschäft: Brutto</t>
    </r>
  </si>
  <si>
    <t>304200200 Variations des reports de primes de l'assurance sur la vie liée à des participations; affaires indirectes: brutes</t>
  </si>
  <si>
    <r>
      <rPr>
        <sz val="7"/>
        <color rgb="FF000000"/>
        <rFont val="Arial"/>
        <family val="2"/>
      </rPr>
      <t>304300000 Veränderung der Prämienüberträge (Nicht-Leben): Brutto</t>
    </r>
  </si>
  <si>
    <t>304300000 Variations des reports de primes (non-vie): brutes</t>
  </si>
  <si>
    <r>
      <rPr>
        <sz val="7"/>
        <color rgb="FF000000"/>
        <rFont val="Arial"/>
        <family val="2"/>
      </rPr>
      <t>304300200 Veränderung der Prämienüberträge (Nicht-Leben); indirektes Geschäft: Brutto</t>
    </r>
  </si>
  <si>
    <t>304300200 Variations des reports de primes (non-vie); affaires indirectes: brutes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</si>
</sst>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807]#,##0"/>
    <numFmt numFmtId="165" formatCode="[$-10807]#,##0;\-#,##0"/>
  </numFmts>
  <fonts count="30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7"/>
      <color rgb="FF000000"/>
      <name val="Arial"/>
      <family val="2"/>
    </font>
    <font>
      <sz val="11"/>
      <color rgb="FF000000"/>
      <name val="Calibri"/>
      <family val="2"/>
      <scheme val="minor"/>
    </font>
    <font>
      <sz val="6"/>
      <name val="Arial"/>
      <family val="2"/>
    </font>
    <font>
      <sz val="6"/>
      <color rgb="FF00000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0000"/>
      <name val="Arial"/>
      <family val="2"/>
    </font>
    <font>
      <sz val="7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7">
    <xf numFmtId="0" fontId="0" fillId="0" borderId="0"/>
    <xf numFmtId="0" fontId="6" fillId="0" borderId="0"/>
    <xf numFmtId="0" fontId="10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194">
    <xf numFmtId="0" fontId="4" fillId="0" borderId="0" xfId="0" applyFont="1" applyFill="1" applyBorder="1"/>
    <xf numFmtId="0" fontId="11" fillId="0" borderId="2" xfId="0" applyFont="1" applyFill="1" applyBorder="1" applyAlignment="1">
      <alignment vertical="top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/>
    </xf>
    <xf numFmtId="0" fontId="13" fillId="0" borderId="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vertical="top"/>
    </xf>
    <xf numFmtId="0" fontId="14" fillId="0" borderId="2" xfId="0" applyFont="1" applyFill="1" applyBorder="1" applyAlignment="1">
      <alignment horizontal="left" vertical="top" wrapText="1"/>
    </xf>
    <xf numFmtId="3" fontId="10" fillId="0" borderId="2" xfId="0" applyNumberFormat="1" applyFont="1" applyFill="1" applyBorder="1" applyAlignment="1">
      <alignment horizontal="right" vertical="top"/>
    </xf>
    <xf numFmtId="0" fontId="10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vertical="top"/>
    </xf>
    <xf numFmtId="0" fontId="14" fillId="0" borderId="2" xfId="0" applyFont="1" applyBorder="1" applyAlignment="1">
      <alignment horizontal="left" vertical="top" wrapText="1"/>
    </xf>
    <xf numFmtId="0" fontId="10" fillId="0" borderId="0" xfId="0" applyFont="1" applyBorder="1" applyAlignment="1">
      <alignment vertical="top"/>
    </xf>
    <xf numFmtId="0" fontId="10" fillId="0" borderId="3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left" vertical="top"/>
    </xf>
    <xf numFmtId="0" fontId="10" fillId="0" borderId="2" xfId="2" applyFont="1" applyFill="1" applyBorder="1" applyAlignment="1" applyProtection="1">
      <alignment horizontal="left" vertical="top" wrapText="1"/>
      <protection locked="0"/>
    </xf>
    <xf numFmtId="0" fontId="10" fillId="0" borderId="2" xfId="2" applyFont="1" applyFill="1" applyBorder="1" applyAlignment="1" applyProtection="1">
      <alignment horizontal="left" vertical="top"/>
      <protection locked="0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0" fontId="10" fillId="0" borderId="2" xfId="0" applyFont="1" applyFill="1" applyBorder="1" applyAlignment="1" applyProtection="1">
      <alignment horizontal="left" vertical="top"/>
      <protection locked="0"/>
    </xf>
    <xf numFmtId="1" fontId="10" fillId="0" borderId="2" xfId="0" applyNumberFormat="1" applyFont="1" applyFill="1" applyBorder="1" applyAlignment="1">
      <alignment horizontal="right" vertical="top"/>
    </xf>
    <xf numFmtId="0" fontId="16" fillId="0" borderId="2" xfId="0" applyFont="1" applyFill="1" applyBorder="1" applyAlignment="1">
      <alignment horizontal="left" vertical="top" wrapText="1"/>
    </xf>
    <xf numFmtId="3" fontId="10" fillId="0" borderId="2" xfId="0" applyNumberFormat="1" applyFont="1" applyFill="1" applyBorder="1" applyAlignment="1">
      <alignment horizontal="left" vertical="top"/>
    </xf>
    <xf numFmtId="0" fontId="13" fillId="0" borderId="2" xfId="3" applyFont="1" applyFill="1" applyBorder="1" applyAlignment="1">
      <alignment horizontal="left" vertical="top" wrapText="1"/>
    </xf>
    <xf numFmtId="0" fontId="13" fillId="0" borderId="2" xfId="3" applyFont="1" applyFill="1" applyBorder="1" applyAlignment="1">
      <alignment horizontal="left" vertical="top"/>
    </xf>
    <xf numFmtId="0" fontId="10" fillId="0" borderId="2" xfId="3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left" vertical="top"/>
    </xf>
    <xf numFmtId="0" fontId="14" fillId="0" borderId="2" xfId="3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right" vertical="top"/>
    </xf>
    <xf numFmtId="0" fontId="10" fillId="0" borderId="2" xfId="3" applyFont="1" applyFill="1" applyBorder="1" applyAlignment="1" applyProtection="1">
      <alignment horizontal="left" vertical="top" wrapText="1"/>
      <protection locked="0"/>
    </xf>
    <xf numFmtId="0" fontId="10" fillId="0" borderId="2" xfId="0" applyFont="1" applyFill="1" applyBorder="1" applyAlignment="1">
      <alignment horizontal="right" vertical="top" wrapText="1"/>
    </xf>
    <xf numFmtId="0" fontId="14" fillId="0" borderId="2" xfId="3" applyFont="1" applyFill="1" applyBorder="1" applyAlignment="1">
      <alignment horizontal="left" vertical="top"/>
    </xf>
    <xf numFmtId="49" fontId="10" fillId="0" borderId="2" xfId="3" applyNumberFormat="1" applyFont="1" applyFill="1" applyBorder="1" applyAlignment="1">
      <alignment horizontal="left" vertical="top" wrapText="1"/>
    </xf>
    <xf numFmtId="49" fontId="10" fillId="0" borderId="2" xfId="3" applyNumberFormat="1" applyFont="1" applyFill="1" applyBorder="1" applyAlignment="1">
      <alignment horizontal="left" vertical="top"/>
    </xf>
    <xf numFmtId="0" fontId="10" fillId="0" borderId="2" xfId="0" applyFont="1" applyBorder="1" applyAlignment="1">
      <alignment horizontal="right" vertical="top"/>
    </xf>
    <xf numFmtId="0" fontId="13" fillId="0" borderId="2" xfId="2" applyFont="1" applyFill="1" applyBorder="1" applyAlignment="1" applyProtection="1">
      <alignment horizontal="left" vertical="top" wrapText="1"/>
      <protection locked="0"/>
    </xf>
    <xf numFmtId="0" fontId="14" fillId="0" borderId="2" xfId="2" applyFont="1" applyFill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>
      <alignment vertical="top"/>
    </xf>
    <xf numFmtId="0" fontId="11" fillId="0" borderId="2" xfId="0" applyFont="1" applyFill="1" applyBorder="1" applyAlignment="1">
      <alignment vertical="top" wrapText="1"/>
    </xf>
    <xf numFmtId="3" fontId="13" fillId="0" borderId="2" xfId="3" applyNumberFormat="1" applyFont="1" applyFill="1" applyBorder="1" applyAlignment="1" applyProtection="1">
      <alignment horizontal="left" vertical="top" wrapText="1"/>
    </xf>
    <xf numFmtId="3" fontId="10" fillId="0" borderId="2" xfId="3" applyNumberFormat="1" applyFont="1" applyFill="1" applyBorder="1" applyAlignment="1" applyProtection="1">
      <alignment horizontal="left" vertical="top" wrapText="1"/>
    </xf>
    <xf numFmtId="0" fontId="13" fillId="0" borderId="2" xfId="3" applyFont="1" applyFill="1" applyBorder="1" applyAlignment="1" applyProtection="1">
      <alignment horizontal="left" vertical="top" wrapText="1"/>
    </xf>
    <xf numFmtId="0" fontId="10" fillId="0" borderId="2" xfId="3" applyFont="1" applyFill="1" applyBorder="1" applyAlignment="1" applyProtection="1">
      <alignment horizontal="left" vertical="top" wrapText="1"/>
    </xf>
    <xf numFmtId="0" fontId="10" fillId="0" borderId="2" xfId="4" applyFont="1" applyFill="1" applyBorder="1" applyAlignment="1">
      <alignment horizontal="left" vertical="top" wrapText="1"/>
    </xf>
    <xf numFmtId="0" fontId="13" fillId="0" borderId="2" xfId="4" applyFont="1" applyFill="1" applyBorder="1" applyAlignment="1">
      <alignment horizontal="left" vertical="top" wrapText="1"/>
    </xf>
    <xf numFmtId="0" fontId="18" fillId="0" borderId="0" xfId="0" applyFont="1" applyFill="1" applyBorder="1"/>
    <xf numFmtId="0" fontId="19" fillId="0" borderId="2" xfId="0" applyFont="1" applyFill="1" applyBorder="1" applyAlignment="1">
      <alignment vertical="top" wrapText="1"/>
    </xf>
    <xf numFmtId="0" fontId="0" fillId="0" borderId="0" xfId="0" applyFont="1" applyBorder="1"/>
    <xf numFmtId="0" fontId="19" fillId="0" borderId="2" xfId="0" applyFont="1" applyBorder="1" applyAlignment="1">
      <alignment horizontal="right" vertical="top"/>
    </xf>
    <xf numFmtId="0" fontId="18" fillId="0" borderId="2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vertical="top"/>
    </xf>
    <xf numFmtId="0" fontId="19" fillId="0" borderId="2" xfId="0" applyFont="1" applyFill="1" applyBorder="1" applyAlignment="1">
      <alignment vertical="top"/>
    </xf>
    <xf numFmtId="0" fontId="18" fillId="0" borderId="2" xfId="0" applyFont="1" applyBorder="1" applyAlignment="1">
      <alignment vertical="top" wrapText="1"/>
    </xf>
    <xf numFmtId="1" fontId="18" fillId="0" borderId="2" xfId="0" applyNumberFormat="1" applyFont="1" applyFill="1" applyBorder="1" applyAlignment="1">
      <alignment horizontal="right" vertical="top"/>
    </xf>
    <xf numFmtId="0" fontId="18" fillId="0" borderId="2" xfId="0" applyFont="1" applyFill="1" applyBorder="1" applyAlignment="1">
      <alignment horizontal="left" vertical="top"/>
    </xf>
    <xf numFmtId="0" fontId="19" fillId="0" borderId="2" xfId="0" applyFont="1" applyFill="1" applyBorder="1" applyAlignment="1">
      <alignment horizontal="left" vertical="top" wrapText="1"/>
    </xf>
    <xf numFmtId="1" fontId="18" fillId="0" borderId="2" xfId="0" applyNumberFormat="1" applyFont="1" applyBorder="1" applyAlignment="1">
      <alignment vertical="top"/>
    </xf>
    <xf numFmtId="3" fontId="18" fillId="0" borderId="2" xfId="0" applyNumberFormat="1" applyFont="1" applyFill="1" applyBorder="1" applyAlignment="1">
      <alignment horizontal="left" vertical="top"/>
    </xf>
    <xf numFmtId="0" fontId="20" fillId="0" borderId="2" xfId="0" applyFont="1" applyFill="1" applyBorder="1" applyAlignment="1">
      <alignment horizontal="left" vertical="top" wrapText="1"/>
    </xf>
    <xf numFmtId="3" fontId="18" fillId="0" borderId="2" xfId="0" applyNumberFormat="1" applyFont="1" applyFill="1" applyBorder="1" applyAlignment="1">
      <alignment horizontal="right" vertical="top"/>
    </xf>
    <xf numFmtId="0" fontId="18" fillId="0" borderId="2" xfId="0" applyFont="1" applyFill="1" applyBorder="1" applyAlignment="1">
      <alignment horizontal="left" vertical="top" wrapText="1"/>
    </xf>
    <xf numFmtId="1" fontId="18" fillId="0" borderId="2" xfId="0" applyNumberFormat="1" applyFont="1" applyBorder="1" applyAlignment="1">
      <alignment horizontal="right" vertical="top"/>
    </xf>
    <xf numFmtId="0" fontId="21" fillId="0" borderId="2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top"/>
    </xf>
    <xf numFmtId="0" fontId="20" fillId="0" borderId="2" xfId="0" applyFont="1" applyBorder="1" applyAlignment="1">
      <alignment horizontal="left" vertical="top" wrapText="1"/>
    </xf>
    <xf numFmtId="0" fontId="18" fillId="0" borderId="0" xfId="0" applyFont="1" applyBorder="1" applyAlignment="1">
      <alignment vertical="top"/>
    </xf>
    <xf numFmtId="0" fontId="18" fillId="0" borderId="3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left" vertical="top"/>
    </xf>
    <xf numFmtId="0" fontId="18" fillId="0" borderId="2" xfId="2" applyFont="1" applyFill="1" applyBorder="1" applyAlignment="1" applyProtection="1">
      <alignment horizontal="left" vertical="top"/>
      <protection locked="0"/>
    </xf>
    <xf numFmtId="0" fontId="18" fillId="0" borderId="2" xfId="2" applyFont="1" applyFill="1" applyBorder="1" applyAlignment="1" applyProtection="1">
      <alignment horizontal="left" vertical="top" wrapText="1"/>
      <protection locked="0"/>
    </xf>
    <xf numFmtId="0" fontId="18" fillId="0" borderId="2" xfId="0" applyFont="1" applyFill="1" applyBorder="1" applyAlignment="1" applyProtection="1">
      <alignment horizontal="left" vertical="top"/>
      <protection locked="0"/>
    </xf>
    <xf numFmtId="0" fontId="18" fillId="0" borderId="2" xfId="0" applyFont="1" applyFill="1" applyBorder="1" applyAlignment="1" applyProtection="1">
      <alignment horizontal="left" vertical="top" wrapText="1"/>
      <protection locked="0"/>
    </xf>
    <xf numFmtId="0" fontId="22" fillId="0" borderId="2" xfId="0" applyFont="1" applyFill="1" applyBorder="1" applyAlignment="1">
      <alignment horizontal="left" vertical="top" wrapText="1"/>
    </xf>
    <xf numFmtId="0" fontId="18" fillId="0" borderId="2" xfId="3" applyFont="1" applyFill="1" applyBorder="1" applyAlignment="1">
      <alignment horizontal="left" vertical="top"/>
    </xf>
    <xf numFmtId="0" fontId="19" fillId="0" borderId="2" xfId="3" applyFont="1" applyFill="1" applyBorder="1" applyAlignment="1">
      <alignment horizontal="left" vertical="top" wrapText="1"/>
    </xf>
    <xf numFmtId="0" fontId="19" fillId="0" borderId="2" xfId="3" applyFont="1" applyFill="1" applyBorder="1" applyAlignment="1">
      <alignment horizontal="left" vertical="top"/>
    </xf>
    <xf numFmtId="0" fontId="18" fillId="0" borderId="2" xfId="3" applyFont="1" applyFill="1" applyBorder="1" applyAlignment="1">
      <alignment horizontal="left" vertical="top" wrapText="1"/>
    </xf>
    <xf numFmtId="0" fontId="20" fillId="0" borderId="2" xfId="3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right" vertical="top"/>
    </xf>
    <xf numFmtId="0" fontId="18" fillId="0" borderId="2" xfId="3" applyFont="1" applyFill="1" applyBorder="1" applyAlignment="1" applyProtection="1">
      <alignment horizontal="left" vertical="top" wrapText="1"/>
      <protection locked="0"/>
    </xf>
    <xf numFmtId="0" fontId="18" fillId="0" borderId="2" xfId="0" applyFont="1" applyFill="1" applyBorder="1" applyAlignment="1">
      <alignment horizontal="right" vertical="top" wrapText="1"/>
    </xf>
    <xf numFmtId="49" fontId="18" fillId="0" borderId="2" xfId="0" applyNumberFormat="1" applyFont="1" applyFill="1" applyBorder="1" applyAlignment="1">
      <alignment horizontal="right" vertical="top"/>
    </xf>
    <xf numFmtId="49" fontId="18" fillId="0" borderId="2" xfId="0" applyNumberFormat="1" applyFont="1" applyBorder="1" applyAlignment="1">
      <alignment horizontal="right" vertical="top"/>
    </xf>
    <xf numFmtId="0" fontId="20" fillId="0" borderId="2" xfId="3" applyFont="1" applyFill="1" applyBorder="1" applyAlignment="1">
      <alignment horizontal="left" vertical="top"/>
    </xf>
    <xf numFmtId="49" fontId="18" fillId="0" borderId="2" xfId="3" applyNumberFormat="1" applyFont="1" applyFill="1" applyBorder="1" applyAlignment="1">
      <alignment horizontal="left" vertical="top" wrapText="1"/>
    </xf>
    <xf numFmtId="49" fontId="18" fillId="0" borderId="2" xfId="3" applyNumberFormat="1" applyFont="1" applyFill="1" applyBorder="1" applyAlignment="1">
      <alignment horizontal="left" vertical="top"/>
    </xf>
    <xf numFmtId="3" fontId="19" fillId="0" borderId="2" xfId="0" applyNumberFormat="1" applyFont="1" applyFill="1" applyBorder="1" applyAlignment="1">
      <alignment horizontal="right" vertical="top"/>
    </xf>
    <xf numFmtId="1" fontId="18" fillId="4" borderId="2" xfId="0" applyNumberFormat="1" applyFont="1" applyFill="1" applyBorder="1" applyAlignment="1">
      <alignment horizontal="right" vertical="top"/>
    </xf>
    <xf numFmtId="0" fontId="20" fillId="5" borderId="2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horizontal="right" vertical="top"/>
    </xf>
    <xf numFmtId="3" fontId="19" fillId="0" borderId="2" xfId="0" applyNumberFormat="1" applyFont="1" applyFill="1" applyBorder="1" applyAlignment="1">
      <alignment horizontal="left" vertical="top"/>
    </xf>
    <xf numFmtId="0" fontId="19" fillId="0" borderId="2" xfId="3" applyFont="1" applyFill="1" applyBorder="1" applyAlignment="1">
      <alignment vertical="top" wrapText="1"/>
    </xf>
    <xf numFmtId="0" fontId="19" fillId="0" borderId="2" xfId="2" applyFont="1" applyFill="1" applyBorder="1" applyAlignment="1" applyProtection="1">
      <alignment horizontal="left" vertical="top" wrapText="1"/>
      <protection locked="0"/>
    </xf>
    <xf numFmtId="0" fontId="20" fillId="0" borderId="2" xfId="2" applyFont="1" applyFill="1" applyBorder="1" applyAlignment="1" applyProtection="1">
      <alignment horizontal="left" vertical="top" wrapText="1"/>
      <protection locked="0"/>
    </xf>
    <xf numFmtId="0" fontId="18" fillId="0" borderId="3" xfId="0" applyFont="1" applyBorder="1" applyAlignment="1">
      <alignment vertical="top"/>
    </xf>
    <xf numFmtId="0" fontId="19" fillId="0" borderId="2" xfId="0" applyFont="1" applyBorder="1" applyAlignment="1">
      <alignment vertical="top" wrapText="1"/>
    </xf>
    <xf numFmtId="0" fontId="20" fillId="3" borderId="2" xfId="2" applyFont="1" applyFill="1" applyBorder="1" applyAlignment="1" applyProtection="1">
      <alignment horizontal="left" vertical="top" wrapText="1"/>
      <protection locked="0"/>
    </xf>
    <xf numFmtId="0" fontId="18" fillId="3" borderId="2" xfId="2" applyFont="1" applyFill="1" applyBorder="1" applyAlignment="1" applyProtection="1">
      <alignment horizontal="left" vertical="top" wrapText="1"/>
      <protection locked="0"/>
    </xf>
    <xf numFmtId="3" fontId="18" fillId="0" borderId="2" xfId="0" applyNumberFormat="1" applyFont="1" applyFill="1" applyBorder="1" applyAlignment="1">
      <alignment vertical="top" wrapText="1"/>
    </xf>
    <xf numFmtId="0" fontId="19" fillId="6" borderId="2" xfId="0" applyFont="1" applyFill="1" applyBorder="1" applyAlignment="1">
      <alignment horizontal="right" vertical="top" wrapText="1"/>
    </xf>
    <xf numFmtId="3" fontId="19" fillId="0" borderId="2" xfId="3" applyNumberFormat="1" applyFont="1" applyFill="1" applyBorder="1" applyAlignment="1" applyProtection="1">
      <alignment horizontal="left" vertical="top" wrapText="1"/>
    </xf>
    <xf numFmtId="3" fontId="18" fillId="0" borderId="2" xfId="3" applyNumberFormat="1" applyFont="1" applyFill="1" applyBorder="1" applyAlignment="1" applyProtection="1">
      <alignment horizontal="left" vertical="top" wrapText="1"/>
    </xf>
    <xf numFmtId="0" fontId="19" fillId="0" borderId="2" xfId="3" applyFont="1" applyFill="1" applyBorder="1" applyAlignment="1" applyProtection="1">
      <alignment horizontal="left" vertical="top" wrapText="1"/>
    </xf>
    <xf numFmtId="0" fontId="18" fillId="0" borderId="2" xfId="3" applyFont="1" applyFill="1" applyBorder="1" applyAlignment="1" applyProtection="1">
      <alignment horizontal="left" vertical="top" wrapText="1"/>
    </xf>
    <xf numFmtId="1" fontId="18" fillId="0" borderId="2" xfId="4" applyNumberFormat="1" applyFont="1" applyFill="1" applyBorder="1" applyAlignment="1">
      <alignment horizontal="right" vertical="top"/>
    </xf>
    <xf numFmtId="0" fontId="18" fillId="0" borderId="2" xfId="4" applyFont="1" applyFill="1" applyBorder="1" applyAlignment="1">
      <alignment horizontal="left" vertical="top" wrapText="1"/>
    </xf>
    <xf numFmtId="0" fontId="19" fillId="0" borderId="2" xfId="4" applyFont="1" applyFill="1" applyBorder="1" applyAlignment="1">
      <alignment horizontal="left" vertical="top" wrapText="1"/>
    </xf>
    <xf numFmtId="0" fontId="19" fillId="0" borderId="2" xfId="4" applyFont="1" applyFill="1" applyBorder="1" applyAlignment="1">
      <alignment vertical="top" wrapText="1"/>
    </xf>
    <xf numFmtId="3" fontId="18" fillId="3" borderId="2" xfId="0" applyNumberFormat="1" applyFont="1" applyFill="1" applyBorder="1" applyAlignment="1">
      <alignment horizontal="left" vertical="top"/>
    </xf>
    <xf numFmtId="1" fontId="18" fillId="0" borderId="2" xfId="0" applyNumberFormat="1" applyFont="1" applyFill="1" applyBorder="1" applyAlignment="1">
      <alignment horizontal="right" vertical="top" wrapText="1"/>
    </xf>
    <xf numFmtId="0" fontId="23" fillId="0" borderId="2" xfId="0" applyFont="1" applyBorder="1" applyAlignment="1">
      <alignment horizontal="right" vertical="top"/>
    </xf>
    <xf numFmtId="0" fontId="10" fillId="0" borderId="2" xfId="0" applyFont="1" applyBorder="1" applyAlignment="1">
      <alignment horizontal="left" vertical="top"/>
    </xf>
    <xf numFmtId="1" fontId="12" fillId="0" borderId="2" xfId="0" applyNumberFormat="1" applyFont="1" applyFill="1" applyBorder="1" applyAlignment="1">
      <alignment horizontal="right" vertical="top"/>
    </xf>
    <xf numFmtId="0" fontId="13" fillId="0" borderId="3" xfId="0" applyFont="1" applyFill="1" applyBorder="1" applyAlignment="1">
      <alignment vertical="top" wrapText="1"/>
    </xf>
    <xf numFmtId="1" fontId="12" fillId="0" borderId="2" xfId="0" applyNumberFormat="1" applyFont="1" applyBorder="1" applyAlignment="1">
      <alignment vertical="top"/>
    </xf>
    <xf numFmtId="1" fontId="12" fillId="0" borderId="2" xfId="0" applyNumberFormat="1" applyFont="1" applyBorder="1" applyAlignment="1">
      <alignment horizontal="right" vertical="top"/>
    </xf>
    <xf numFmtId="0" fontId="13" fillId="0" borderId="3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0" fillId="0" borderId="3" xfId="0" applyFont="1" applyFill="1" applyBorder="1" applyAlignment="1">
      <alignment vertical="top" wrapText="1"/>
    </xf>
    <xf numFmtId="1" fontId="12" fillId="3" borderId="2" xfId="0" applyNumberFormat="1" applyFont="1" applyFill="1" applyBorder="1" applyAlignment="1">
      <alignment horizontal="right" vertical="top"/>
    </xf>
    <xf numFmtId="3" fontId="10" fillId="3" borderId="2" xfId="0" applyNumberFormat="1" applyFont="1" applyFill="1" applyBorder="1" applyAlignment="1">
      <alignment horizontal="right" vertical="top"/>
    </xf>
    <xf numFmtId="0" fontId="16" fillId="0" borderId="2" xfId="0" applyFont="1" applyBorder="1" applyAlignment="1">
      <alignment horizontal="left" vertical="top" wrapText="1"/>
    </xf>
    <xf numFmtId="0" fontId="10" fillId="0" borderId="2" xfId="0" applyNumberFormat="1" applyFont="1" applyFill="1" applyBorder="1" applyAlignment="1">
      <alignment vertical="top" wrapText="1"/>
    </xf>
    <xf numFmtId="49" fontId="12" fillId="0" borderId="2" xfId="0" applyNumberFormat="1" applyFont="1" applyFill="1" applyBorder="1" applyAlignment="1">
      <alignment horizontal="right" vertical="top"/>
    </xf>
    <xf numFmtId="49" fontId="12" fillId="0" borderId="2" xfId="0" applyNumberFormat="1" applyFont="1" applyBorder="1" applyAlignment="1">
      <alignment horizontal="right" vertical="top"/>
    </xf>
    <xf numFmtId="0" fontId="17" fillId="0" borderId="2" xfId="0" applyFont="1" applyFill="1" applyBorder="1" applyAlignment="1">
      <alignment vertical="top"/>
    </xf>
    <xf numFmtId="0" fontId="10" fillId="0" borderId="3" xfId="0" applyFont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3" fontId="10" fillId="3" borderId="2" xfId="0" applyNumberFormat="1" applyFont="1" applyFill="1" applyBorder="1" applyAlignment="1">
      <alignment horizontal="left" vertical="top"/>
    </xf>
    <xf numFmtId="3" fontId="10" fillId="0" borderId="2" xfId="0" applyNumberFormat="1" applyFont="1" applyFill="1" applyBorder="1" applyAlignment="1">
      <alignment vertical="top"/>
    </xf>
    <xf numFmtId="0" fontId="23" fillId="0" borderId="2" xfId="0" applyFont="1" applyBorder="1" applyAlignment="1">
      <alignment horizontal="right" vertical="top" wrapText="1"/>
    </xf>
    <xf numFmtId="1" fontId="12" fillId="0" borderId="2" xfId="4" applyNumberFormat="1" applyFont="1" applyFill="1" applyBorder="1" applyAlignment="1">
      <alignment horizontal="right" vertical="top"/>
    </xf>
    <xf numFmtId="0" fontId="10" fillId="0" borderId="2" xfId="4" applyFont="1" applyFill="1" applyBorder="1" applyAlignment="1">
      <alignment horizontal="left" vertical="top"/>
    </xf>
    <xf numFmtId="1" fontId="12" fillId="0" borderId="2" xfId="0" applyNumberFormat="1" applyFont="1" applyFill="1" applyBorder="1" applyAlignment="1">
      <alignment horizontal="right" vertical="top" wrapText="1"/>
    </xf>
    <xf numFmtId="0" fontId="24" fillId="0" borderId="4" xfId="0" applyFont="1" applyBorder="1"/>
    <xf numFmtId="0" fontId="9" fillId="0" borderId="0" xfId="0" applyFont="1" applyFill="1" applyBorder="1"/>
    <xf numFmtId="0" fontId="25" fillId="0" borderId="0" xfId="0" applyFont="1" applyFill="1" applyBorder="1"/>
    <xf numFmtId="0" fontId="26" fillId="0" borderId="1" xfId="1" applyNumberFormat="1" applyFont="1" applyFill="1" applyBorder="1" applyAlignment="1">
      <alignment vertical="top" wrapText="1" readingOrder="1"/>
    </xf>
    <xf numFmtId="0" fontId="26" fillId="0" borderId="1" xfId="1" applyNumberFormat="1" applyFont="1" applyFill="1" applyBorder="1" applyAlignment="1">
      <alignment horizontal="left" vertical="top" wrapText="1" indent="1" readingOrder="1"/>
    </xf>
    <xf numFmtId="0" fontId="26" fillId="0" borderId="1" xfId="1" applyNumberFormat="1" applyFont="1" applyFill="1" applyBorder="1" applyAlignment="1">
      <alignment vertical="top" wrapText="1" indent="1" readingOrder="1"/>
    </xf>
    <xf numFmtId="0" fontId="26" fillId="0" borderId="1" xfId="1" applyNumberFormat="1" applyFont="1" applyFill="1" applyBorder="1" applyAlignment="1">
      <alignment vertical="top" wrapText="1" indent="2" readingOrder="1"/>
    </xf>
    <xf numFmtId="0" fontId="26" fillId="0" borderId="1" xfId="1" applyNumberFormat="1" applyFont="1" applyFill="1" applyBorder="1" applyAlignment="1">
      <alignment vertical="top" wrapText="1" indent="3" readingOrder="1"/>
    </xf>
    <xf numFmtId="0" fontId="26" fillId="0" borderId="1" xfId="1" applyNumberFormat="1" applyFont="1" applyFill="1" applyBorder="1" applyAlignment="1">
      <alignment vertical="top" wrapText="1" indent="4" readingOrder="1"/>
    </xf>
    <xf numFmtId="0" fontId="26" fillId="0" borderId="1" xfId="1" applyNumberFormat="1" applyFont="1" applyFill="1" applyBorder="1" applyAlignment="1">
      <alignment vertical="top" wrapText="1" indent="5" readingOrder="1"/>
    </xf>
    <xf numFmtId="0" fontId="26" fillId="0" borderId="1" xfId="1" applyNumberFormat="1" applyFont="1" applyFill="1" applyBorder="1" applyAlignment="1">
      <alignment vertical="top" wrapText="1" indent="6" readingOrder="1"/>
    </xf>
    <xf numFmtId="0" fontId="25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top" wrapText="1"/>
    </xf>
    <xf numFmtId="0" fontId="5" fillId="2" borderId="1" xfId="1" applyNumberFormat="1" applyFont="1" applyFill="1" applyBorder="1" applyAlignment="1">
      <alignment vertical="top" wrapText="1" readingOrder="1"/>
    </xf>
    <xf numFmtId="164" fontId="5" fillId="2" borderId="1" xfId="1" applyNumberFormat="1" applyFont="1" applyFill="1" applyBorder="1" applyAlignment="1">
      <alignment vertical="top" wrapText="1" readingOrder="1"/>
    </xf>
    <xf numFmtId="165" fontId="5" fillId="2" borderId="1" xfId="1" applyNumberFormat="1" applyFont="1" applyFill="1" applyBorder="1" applyAlignment="1">
      <alignment vertical="top" wrapText="1" readingOrder="1"/>
    </xf>
    <xf numFmtId="0" fontId="27" fillId="0" borderId="0" xfId="0" applyFont="1" applyFill="1" applyBorder="1" applyAlignment="1">
      <alignment vertical="top" wrapText="1"/>
    </xf>
    <xf numFmtId="0" fontId="5" fillId="0" borderId="0" xfId="1" applyNumberFormat="1" applyFont="1" applyFill="1" applyBorder="1" applyAlignment="1">
      <alignment horizontal="left" vertical="top" wrapText="1" readingOrder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wrapText="1"/>
    </xf>
    <xf numFmtId="0" fontId="28" fillId="0" borderId="1" xfId="1" applyNumberFormat="1" applyFont="1" applyFill="1" applyBorder="1" applyAlignment="1">
      <alignment horizontal="left" wrapText="1" readingOrder="1"/>
    </xf>
    <xf numFmtId="0" fontId="5" fillId="0" borderId="1" xfId="1" applyNumberFormat="1" applyFont="1" applyFill="1" applyBorder="1" applyAlignment="1">
      <alignment horizontal="left" wrapText="1" readingOrder="1"/>
    </xf>
    <xf numFmtId="0" fontId="27" fillId="0" borderId="0" xfId="0" applyFont="1" applyFill="1" applyBorder="1" applyAlignment="1">
      <alignment horizontal="left"/>
    </xf>
    <xf numFmtId="0" fontId="5" fillId="0" borderId="0" xfId="1" applyNumberFormat="1" applyFont="1" applyFill="1" applyBorder="1" applyAlignment="1">
      <alignment vertical="top" wrapText="1"/>
    </xf>
    <xf numFmtId="0" fontId="5" fillId="8" borderId="0" xfId="1" applyNumberFormat="1" applyFont="1" applyFill="1" applyBorder="1" applyAlignment="1">
      <alignment vertical="top" wrapText="1" readingOrder="1"/>
    </xf>
    <xf numFmtId="0" fontId="8" fillId="0" borderId="0" xfId="1" applyNumberFormat="1" applyFont="1" applyFill="1" applyBorder="1" applyAlignment="1">
      <alignment horizontal="left" vertical="top" wrapText="1"/>
    </xf>
    <xf numFmtId="0" fontId="28" fillId="0" borderId="0" xfId="1" applyNumberFormat="1" applyFont="1" applyFill="1" applyBorder="1" applyAlignment="1">
      <alignment vertical="top" wrapText="1"/>
    </xf>
    <xf numFmtId="0" fontId="5" fillId="0" borderId="0" xfId="1" applyNumberFormat="1" applyFont="1" applyFill="1" applyBorder="1" applyAlignment="1">
      <alignment horizontal="right" vertical="top" wrapText="1" readingOrder="1"/>
    </xf>
    <xf numFmtId="0" fontId="8" fillId="8" borderId="1" xfId="1" applyNumberFormat="1" applyFont="1" applyFill="1" applyBorder="1" applyAlignment="1">
      <alignment vertical="top" wrapText="1" readingOrder="1"/>
    </xf>
    <xf numFmtId="0" fontId="5" fillId="7" borderId="0" xfId="1" applyNumberFormat="1" applyFont="1" applyFill="1" applyBorder="1" applyAlignment="1">
      <alignment horizontal="left" vertical="top" wrapText="1" readingOrder="1"/>
    </xf>
    <xf numFmtId="3" fontId="5" fillId="2" borderId="1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left" vertical="top" wrapText="1" readingOrder="1"/>
    </xf>
    <xf numFmtId="0" fontId="28" fillId="0" borderId="0" xfId="0" applyFont="1" applyFill="1" applyBorder="1" applyAlignment="1">
      <alignment horizontal="left" vertical="top" wrapText="1"/>
    </xf>
    <xf numFmtId="3" fontId="5" fillId="0" borderId="1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left" vertical="top" wrapText="1"/>
    </xf>
    <xf numFmtId="0" fontId="5" fillId="0" borderId="0" xfId="1" applyNumberFormat="1" applyFont="1" applyFill="1" applyBorder="1" applyAlignment="1">
      <alignment vertical="top" wrapText="1" readingOrder="1"/>
    </xf>
    <xf numFmtId="0" fontId="5" fillId="0" borderId="0" xfId="1" applyNumberFormat="1" applyFont="1" applyFill="1" applyBorder="1" applyAlignment="1">
      <alignment horizontal="left" vertical="top" wrapText="1"/>
    </xf>
    <xf numFmtId="0" fontId="26" fillId="0" borderId="1" xfId="1" applyNumberFormat="1" applyFont="1" applyFill="1" applyBorder="1" applyAlignment="1">
      <alignment horizontal="left" vertical="top" wrapText="1"/>
    </xf>
    <xf numFmtId="3" fontId="26" fillId="2" borderId="1" xfId="1" applyNumberFormat="1" applyFont="1" applyFill="1" applyBorder="1" applyAlignment="1">
      <alignment vertical="top" wrapText="1" readingOrder="1"/>
    </xf>
    <xf numFmtId="3" fontId="5" fillId="8" borderId="1" xfId="1" applyNumberFormat="1" applyFont="1" applyFill="1" applyBorder="1" applyAlignment="1">
      <alignment vertical="top" wrapText="1" readingOrder="1"/>
    </xf>
    <xf numFmtId="0" fontId="5" fillId="7" borderId="0" xfId="1" applyNumberFormat="1" applyFont="1" applyFill="1" applyBorder="1" applyAlignment="1">
      <alignment vertical="top" wrapText="1" readingOrder="1"/>
    </xf>
    <xf numFmtId="164" fontId="5" fillId="8" borderId="1" xfId="1" applyNumberFormat="1" applyFont="1" applyFill="1" applyBorder="1" applyAlignment="1">
      <alignment vertical="top" wrapText="1" readingOrder="1"/>
    </xf>
    <xf numFmtId="3" fontId="26" fillId="8" borderId="1" xfId="1" applyNumberFormat="1" applyFont="1" applyFill="1" applyBorder="1" applyAlignment="1">
      <alignment vertical="top" wrapText="1" readingOrder="1"/>
    </xf>
    <xf numFmtId="0" fontId="7" fillId="0" borderId="0" xfId="0" applyFont="1" applyFill="1" applyBorder="1" applyAlignment="1">
      <alignment horizontal="left" vertical="top" wrapText="1" readingOrder="1"/>
    </xf>
    <xf numFmtId="0" fontId="8" fillId="0" borderId="0" xfId="1" applyNumberFormat="1" applyFont="1" applyFill="1" applyBorder="1" applyAlignment="1">
      <alignment horizontal="left" vertical="top" wrapText="1" readingOrder="1"/>
    </xf>
    <xf numFmtId="0" fontId="29" fillId="0" borderId="0" xfId="0" applyFont="1" applyFill="1" applyBorder="1"/>
    <xf numFmtId="164" fontId="7" fillId="0" borderId="0" xfId="0" applyNumberFormat="1" applyFont="1" applyFill="1" applyBorder="1" applyAlignment="1">
      <alignment vertical="top" wrapText="1"/>
    </xf>
    <xf numFmtId="0" fontId="5" fillId="0" borderId="5" xfId="1" applyNumberFormat="1" applyFont="1" applyFill="1" applyBorder="1" applyAlignment="1">
      <alignment horizontal="left" vertical="top" wrapText="1" readingOrder="1"/>
    </xf>
    <xf numFmtId="0" fontId="5" fillId="0" borderId="5" xfId="1" applyNumberFormat="1" applyFont="1" applyFill="1" applyBorder="1" applyAlignment="1">
      <alignment horizontal="left" vertical="top" wrapText="1"/>
    </xf>
    <xf numFmtId="3" fontId="5" fillId="2" borderId="5" xfId="1" applyNumberFormat="1" applyFont="1" applyFill="1" applyBorder="1" applyAlignment="1">
      <alignment vertical="top" wrapText="1" readingOrder="1"/>
    </xf>
    <xf numFmtId="3" fontId="5" fillId="8" borderId="5" xfId="1" applyNumberFormat="1" applyFont="1" applyFill="1" applyBorder="1" applyAlignment="1">
      <alignment vertical="top" wrapText="1" readingOrder="1"/>
    </xf>
  </cellXfs>
  <cellStyles count="7">
    <cellStyle name="Normal" xfId="1"/>
    <cellStyle name="Normal 10" xfId="4"/>
    <cellStyle name="Normal 10 2" xfId="5"/>
    <cellStyle name="Normal 10 3" xfId="6"/>
    <cellStyle name="Normal 2" xfId="3"/>
    <cellStyle name="Normal 3 2" xfId="2"/>
    <cellStyle name="Standard" xfId="0" builtinId="0"/>
  </cellStyles>
  <dxfs count="12">
    <dxf>
      <font>
        <strike val="0"/>
        <outline val="0"/>
        <shadow val="0"/>
        <u val="none"/>
        <vertAlign val="baseline"/>
        <sz val="8"/>
      </font>
      <numFmt numFmtId="0" formatCode="General"/>
    </dxf>
    <dxf>
      <font>
        <strike val="0"/>
        <outline val="0"/>
        <shadow val="0"/>
        <u val="none"/>
        <vertAlign val="baseline"/>
        <sz val="8"/>
      </font>
    </dxf>
    <dxf>
      <font>
        <strike val="0"/>
        <outline val="0"/>
        <shadow val="0"/>
        <u val="none"/>
        <vertAlign val="baseline"/>
        <sz val="8"/>
      </font>
    </dxf>
    <dxf>
      <font>
        <strike val="0"/>
        <outline val="0"/>
        <shadow val="0"/>
        <u val="none"/>
        <vertAlign val="baseline"/>
        <sz val="8"/>
      </font>
      <numFmt numFmtId="0" formatCode="General"/>
    </dxf>
    <dxf>
      <font>
        <strike val="0"/>
        <outline val="0"/>
        <shadow val="0"/>
        <u val="none"/>
        <vertAlign val="baseline"/>
        <sz val="8"/>
      </font>
      <numFmt numFmtId="0" formatCode="General"/>
    </dxf>
    <dxf>
      <font>
        <strike val="0"/>
        <outline val="0"/>
        <shadow val="0"/>
        <u val="none"/>
        <vertAlign val="baseline"/>
        <sz val="8"/>
      </font>
    </dxf>
    <dxf>
      <font>
        <strike val="0"/>
        <outline val="0"/>
        <shadow val="0"/>
        <u val="none"/>
        <vertAlign val="baseline"/>
        <sz val="8"/>
      </font>
    </dxf>
    <dxf>
      <border outline="0">
        <top style="thin">
          <color theme="1"/>
        </top>
      </border>
    </dxf>
    <dxf>
      <font>
        <strike val="0"/>
        <outline val="0"/>
        <shadow val="0"/>
        <u val="none"/>
        <vertAlign val="baseline"/>
        <sz val="8"/>
      </font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3" name="Lookup" displayName="Lookup" ref="A1:G4166" totalsRowShown="0" headerRowDxfId="10" dataDxfId="8" headerRowBorderDxfId="9" tableBorderDxfId="7">
  <autoFilter ref="A1:G4166"/>
  <tableColumns count="7">
    <tableColumn id="1" name="NR_DE" dataDxfId="6"/>
    <tableColumn id="2" name="Text_DE" dataDxfId="5"/>
    <tableColumn id="3" name="NR_Text_DE" dataDxfId="4">
      <calculatedColumnFormula>Lookup[[#This Row],[NR_DE]]&amp;" "&amp;Lookup[[#This Row],[Text_DE]]</calculatedColumnFormula>
    </tableColumn>
    <tableColumn id="4" name="ERROR" dataDxfId="3">
      <calculatedColumnFormula>IF(Lookup!A2&lt;&gt;Lookup!E2,1,0)</calculatedColumnFormula>
    </tableColumn>
    <tableColumn id="5" name="NR_FR" dataDxfId="2"/>
    <tableColumn id="6" name="Text_FR" dataDxfId="1"/>
    <tableColumn id="7" name="NR_Text_FR" dataDxfId="0">
      <calculatedColumnFormula>Lookup[[#This Row],[NR_FR]]&amp;" "&amp;Lookup[[#This Row],[Text_FR]]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 summaryRight="0"/>
  </sheetPr>
  <dimension ref="A2:AZ179"/>
  <sheetViews>
    <sheetView showGridLines="0" tabSelected="1" zoomScale="120" zoomScaleNormal="120" workbookViewId="0">
      <selection activeCell="B166" sqref="B166"/>
    </sheetView>
  </sheetViews>
  <sheetFormatPr baseColWidth="10" defaultColWidth="10.77734375" defaultRowHeight="7.8" x14ac:dyDescent="0.15"/>
  <cols>
    <col min="1" max="2" width="41.6640625" style="162" customWidth="1"/>
    <col min="3" max="40" width="10.77734375" style="155" customWidth="1"/>
    <col min="41" max="41" width="11.5546875" style="155" bestFit="1" customWidth="1"/>
    <col min="42" max="50" width="10.77734375" style="155" customWidth="1"/>
    <col min="51" max="51" width="11.109375" style="155" bestFit="1" customWidth="1"/>
    <col min="52" max="16384" width="10.77734375" style="155"/>
  </cols>
  <sheetData>
    <row r="2" spans="1:52" s="161" customFormat="1" ht="48" x14ac:dyDescent="0.3">
      <c r="A2" s="169" t="s">
        <v>3088</v>
      </c>
      <c r="B2" s="169" t="s">
        <v>3089</v>
      </c>
      <c r="C2" s="160" t="s">
        <v>2993</v>
      </c>
      <c r="D2" s="160" t="s">
        <v>3042</v>
      </c>
      <c r="E2" s="160" t="s">
        <v>2994</v>
      </c>
      <c r="F2" s="160" t="s">
        <v>3030</v>
      </c>
      <c r="G2" s="160" t="s">
        <v>3031</v>
      </c>
      <c r="H2" s="160" t="s">
        <v>3032</v>
      </c>
      <c r="I2" s="160" t="s">
        <v>2995</v>
      </c>
      <c r="J2" s="160" t="s">
        <v>3033</v>
      </c>
      <c r="K2" s="160" t="s">
        <v>3034</v>
      </c>
      <c r="L2" s="160" t="s">
        <v>2996</v>
      </c>
      <c r="M2" s="160" t="s">
        <v>2997</v>
      </c>
      <c r="N2" s="160" t="s">
        <v>3035</v>
      </c>
      <c r="O2" s="160" t="s">
        <v>2998</v>
      </c>
      <c r="P2" s="160" t="s">
        <v>2999</v>
      </c>
      <c r="Q2" s="160" t="s">
        <v>3000</v>
      </c>
      <c r="R2" s="160" t="s">
        <v>3001</v>
      </c>
      <c r="S2" s="160" t="s">
        <v>3002</v>
      </c>
      <c r="T2" s="160" t="s">
        <v>3003</v>
      </c>
      <c r="U2" s="160" t="s">
        <v>3004</v>
      </c>
      <c r="V2" s="160" t="s">
        <v>3005</v>
      </c>
      <c r="W2" s="160" t="s">
        <v>3006</v>
      </c>
      <c r="X2" s="160" t="s">
        <v>3007</v>
      </c>
      <c r="Y2" s="160" t="s">
        <v>3008</v>
      </c>
      <c r="Z2" s="160" t="s">
        <v>3009</v>
      </c>
      <c r="AA2" s="160" t="s">
        <v>3010</v>
      </c>
      <c r="AB2" s="160" t="s">
        <v>3011</v>
      </c>
      <c r="AC2" s="160" t="s">
        <v>3012</v>
      </c>
      <c r="AD2" s="160" t="s">
        <v>3036</v>
      </c>
      <c r="AE2" s="160" t="s">
        <v>3037</v>
      </c>
      <c r="AF2" s="160" t="s">
        <v>3013</v>
      </c>
      <c r="AG2" s="160" t="s">
        <v>3014</v>
      </c>
      <c r="AH2" s="160" t="s">
        <v>3015</v>
      </c>
      <c r="AI2" s="160" t="s">
        <v>3016</v>
      </c>
      <c r="AJ2" s="160" t="s">
        <v>3017</v>
      </c>
      <c r="AK2" s="160" t="s">
        <v>3038</v>
      </c>
      <c r="AL2" s="160" t="s">
        <v>3018</v>
      </c>
      <c r="AM2" s="160" t="s">
        <v>3039</v>
      </c>
      <c r="AN2" s="160" t="s">
        <v>3019</v>
      </c>
      <c r="AO2" s="160" t="s">
        <v>3040</v>
      </c>
      <c r="AP2" s="160" t="s">
        <v>3020</v>
      </c>
      <c r="AQ2" s="160" t="s">
        <v>3021</v>
      </c>
      <c r="AR2" s="160" t="s">
        <v>3041</v>
      </c>
      <c r="AS2" s="160" t="s">
        <v>3022</v>
      </c>
      <c r="AT2" s="160" t="s">
        <v>3023</v>
      </c>
      <c r="AU2" s="160" t="s">
        <v>3024</v>
      </c>
      <c r="AV2" s="160" t="s">
        <v>3025</v>
      </c>
      <c r="AW2" s="160" t="s">
        <v>3026</v>
      </c>
      <c r="AX2" s="160" t="s">
        <v>3027</v>
      </c>
      <c r="AY2" s="172" t="s">
        <v>3092</v>
      </c>
    </row>
    <row r="3" spans="1:52" s="159" customFormat="1" ht="18.600000000000001" customHeight="1" x14ac:dyDescent="0.3">
      <c r="A3" s="175" t="s">
        <v>3101</v>
      </c>
      <c r="B3" s="175" t="s">
        <v>3102</v>
      </c>
      <c r="C3" s="166" t="s">
        <v>3028</v>
      </c>
      <c r="D3" s="166" t="s">
        <v>3028</v>
      </c>
      <c r="E3" s="166" t="s">
        <v>3028</v>
      </c>
      <c r="F3" s="166" t="s">
        <v>3028</v>
      </c>
      <c r="G3" s="166" t="s">
        <v>3028</v>
      </c>
      <c r="H3" s="166" t="s">
        <v>3028</v>
      </c>
      <c r="I3" s="166" t="s">
        <v>3028</v>
      </c>
      <c r="J3" s="166" t="s">
        <v>3028</v>
      </c>
      <c r="K3" s="166" t="s">
        <v>3028</v>
      </c>
      <c r="L3" s="166" t="s">
        <v>3028</v>
      </c>
      <c r="M3" s="166" t="s">
        <v>3028</v>
      </c>
      <c r="N3" s="166" t="s">
        <v>3028</v>
      </c>
      <c r="O3" s="166" t="s">
        <v>3028</v>
      </c>
      <c r="P3" s="166" t="s">
        <v>3028</v>
      </c>
      <c r="Q3" s="166" t="s">
        <v>3028</v>
      </c>
      <c r="R3" s="166" t="s">
        <v>3028</v>
      </c>
      <c r="S3" s="166" t="s">
        <v>3028</v>
      </c>
      <c r="T3" s="166" t="s">
        <v>3028</v>
      </c>
      <c r="U3" s="166" t="s">
        <v>3028</v>
      </c>
      <c r="V3" s="166" t="s">
        <v>3028</v>
      </c>
      <c r="W3" s="166" t="s">
        <v>3028</v>
      </c>
      <c r="X3" s="166" t="s">
        <v>3028</v>
      </c>
      <c r="Y3" s="166" t="s">
        <v>3028</v>
      </c>
      <c r="Z3" s="166" t="s">
        <v>3028</v>
      </c>
      <c r="AA3" s="166" t="s">
        <v>3028</v>
      </c>
      <c r="AB3" s="166" t="s">
        <v>3028</v>
      </c>
      <c r="AC3" s="166" t="s">
        <v>3028</v>
      </c>
      <c r="AD3" s="166" t="s">
        <v>3028</v>
      </c>
      <c r="AE3" s="166" t="s">
        <v>3028</v>
      </c>
      <c r="AF3" s="166" t="s">
        <v>3028</v>
      </c>
      <c r="AG3" s="166" t="s">
        <v>3028</v>
      </c>
      <c r="AH3" s="166" t="s">
        <v>3028</v>
      </c>
      <c r="AI3" s="166" t="s">
        <v>3028</v>
      </c>
      <c r="AJ3" s="166" t="s">
        <v>3028</v>
      </c>
      <c r="AK3" s="166" t="s">
        <v>3028</v>
      </c>
      <c r="AL3" s="166" t="s">
        <v>3028</v>
      </c>
      <c r="AM3" s="166" t="s">
        <v>3028</v>
      </c>
      <c r="AN3" s="166" t="s">
        <v>3028</v>
      </c>
      <c r="AO3" s="166" t="s">
        <v>3028</v>
      </c>
      <c r="AP3" s="166" t="s">
        <v>3028</v>
      </c>
      <c r="AQ3" s="166" t="s">
        <v>3028</v>
      </c>
      <c r="AR3" s="166" t="s">
        <v>3028</v>
      </c>
      <c r="AS3" s="166" t="s">
        <v>3028</v>
      </c>
      <c r="AT3" s="166" t="s">
        <v>3028</v>
      </c>
      <c r="AU3" s="166" t="s">
        <v>3028</v>
      </c>
      <c r="AV3" s="166" t="s">
        <v>3028</v>
      </c>
      <c r="AW3" s="166" t="s">
        <v>3028</v>
      </c>
      <c r="AX3" s="166" t="s">
        <v>3028</v>
      </c>
      <c r="AY3" s="172" t="s">
        <v>3028</v>
      </c>
    </row>
    <row r="4" spans="1:52" ht="31.2" x14ac:dyDescent="0.3">
      <c r="A4" s="168" t="s">
        <v>3090</v>
      </c>
      <c r="B4" s="168" t="s">
        <v>3091</v>
      </c>
      <c r="C4" s="170" t="s">
        <v>3029</v>
      </c>
      <c r="D4" s="170" t="s">
        <v>3029</v>
      </c>
      <c r="E4" s="170" t="s">
        <v>3029</v>
      </c>
      <c r="F4" s="170" t="s">
        <v>3029</v>
      </c>
      <c r="G4" s="170" t="s">
        <v>3029</v>
      </c>
      <c r="H4" s="170" t="s">
        <v>3029</v>
      </c>
      <c r="I4" s="170" t="s">
        <v>3029</v>
      </c>
      <c r="J4" s="170" t="s">
        <v>3029</v>
      </c>
      <c r="K4" s="170" t="s">
        <v>3029</v>
      </c>
      <c r="L4" s="170" t="s">
        <v>3029</v>
      </c>
      <c r="M4" s="170" t="s">
        <v>3029</v>
      </c>
      <c r="N4" s="170" t="s">
        <v>3029</v>
      </c>
      <c r="O4" s="170" t="s">
        <v>3029</v>
      </c>
      <c r="P4" s="170" t="s">
        <v>3029</v>
      </c>
      <c r="Q4" s="170" t="s">
        <v>3029</v>
      </c>
      <c r="R4" s="170" t="s">
        <v>3029</v>
      </c>
      <c r="S4" s="170" t="s">
        <v>3029</v>
      </c>
      <c r="T4" s="170" t="s">
        <v>3029</v>
      </c>
      <c r="U4" s="170" t="s">
        <v>3029</v>
      </c>
      <c r="V4" s="170" t="s">
        <v>3029</v>
      </c>
      <c r="W4" s="170" t="s">
        <v>3029</v>
      </c>
      <c r="X4" s="170" t="s">
        <v>3029</v>
      </c>
      <c r="Y4" s="170" t="s">
        <v>3029</v>
      </c>
      <c r="Z4" s="170" t="s">
        <v>3029</v>
      </c>
      <c r="AA4" s="170" t="s">
        <v>3029</v>
      </c>
      <c r="AB4" s="170" t="s">
        <v>3029</v>
      </c>
      <c r="AC4" s="170" t="s">
        <v>3029</v>
      </c>
      <c r="AD4" s="170" t="s">
        <v>3029</v>
      </c>
      <c r="AE4" s="170" t="s">
        <v>3029</v>
      </c>
      <c r="AF4" s="170" t="s">
        <v>3029</v>
      </c>
      <c r="AG4" s="170" t="s">
        <v>3029</v>
      </c>
      <c r="AH4" s="170" t="s">
        <v>3029</v>
      </c>
      <c r="AI4" s="170" t="s">
        <v>3029</v>
      </c>
      <c r="AJ4" s="170" t="s">
        <v>3029</v>
      </c>
      <c r="AK4" s="170" t="s">
        <v>3029</v>
      </c>
      <c r="AL4" s="170" t="s">
        <v>3029</v>
      </c>
      <c r="AM4" s="170" t="s">
        <v>3029</v>
      </c>
      <c r="AN4" s="170" t="s">
        <v>3029</v>
      </c>
      <c r="AO4" s="170" t="s">
        <v>3029</v>
      </c>
      <c r="AP4" s="170" t="s">
        <v>3029</v>
      </c>
      <c r="AQ4" s="170" t="s">
        <v>3029</v>
      </c>
      <c r="AR4" s="170" t="s">
        <v>3029</v>
      </c>
      <c r="AS4" s="170" t="s">
        <v>3029</v>
      </c>
      <c r="AT4" s="170" t="s">
        <v>3029</v>
      </c>
      <c r="AU4" s="170" t="s">
        <v>3029</v>
      </c>
      <c r="AV4" s="170" t="s">
        <v>3029</v>
      </c>
      <c r="AW4" s="170" t="s">
        <v>3029</v>
      </c>
      <c r="AX4" s="170" t="s">
        <v>3029</v>
      </c>
      <c r="AY4" s="167">
        <v>2020</v>
      </c>
    </row>
    <row r="5" spans="1:52" ht="10.199999999999999" x14ac:dyDescent="0.2">
      <c r="A5" s="163"/>
      <c r="B5" s="163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71"/>
    </row>
    <row r="6" spans="1:52" ht="9.6" x14ac:dyDescent="0.2">
      <c r="A6" s="164" t="s">
        <v>2985</v>
      </c>
      <c r="B6" s="164" t="s">
        <v>3081</v>
      </c>
      <c r="C6" s="157">
        <v>36978753</v>
      </c>
      <c r="D6" s="157">
        <v>6998633</v>
      </c>
      <c r="E6" s="157">
        <v>1634777884</v>
      </c>
      <c r="F6" s="156"/>
      <c r="G6" s="157">
        <v>-74978502</v>
      </c>
      <c r="H6" s="157">
        <v>12897976</v>
      </c>
      <c r="I6" s="157">
        <v>450346710</v>
      </c>
      <c r="J6" s="157">
        <v>13770354</v>
      </c>
      <c r="K6" s="157">
        <v>246812668</v>
      </c>
      <c r="L6" s="157">
        <v>7466275</v>
      </c>
      <c r="M6" s="157">
        <v>29383729</v>
      </c>
      <c r="N6" s="157">
        <v>226713524</v>
      </c>
      <c r="O6" s="157">
        <v>12607158</v>
      </c>
      <c r="P6" s="157">
        <v>10466025</v>
      </c>
      <c r="Q6" s="157">
        <v>1128031770</v>
      </c>
      <c r="R6" s="157">
        <v>3743482</v>
      </c>
      <c r="S6" s="157">
        <v>-101164</v>
      </c>
      <c r="T6" s="157">
        <v>88205922</v>
      </c>
      <c r="U6" s="157">
        <v>133544870</v>
      </c>
      <c r="V6" s="157">
        <v>22538191</v>
      </c>
      <c r="W6" s="157">
        <v>56198379</v>
      </c>
      <c r="X6" s="157">
        <v>322115130</v>
      </c>
      <c r="Y6" s="157">
        <v>1419839999</v>
      </c>
      <c r="Z6" s="157">
        <v>3631213</v>
      </c>
      <c r="AA6" s="157">
        <v>5619451802</v>
      </c>
      <c r="AB6" s="157">
        <v>322127670</v>
      </c>
      <c r="AC6" s="157">
        <v>73536317</v>
      </c>
      <c r="AD6" s="157">
        <v>10415444</v>
      </c>
      <c r="AE6" s="157">
        <v>4707502</v>
      </c>
      <c r="AF6" s="157">
        <v>12526830</v>
      </c>
      <c r="AG6" s="157">
        <v>947283178</v>
      </c>
      <c r="AH6" s="157">
        <v>4031195</v>
      </c>
      <c r="AI6" s="157">
        <v>6586176</v>
      </c>
      <c r="AJ6" s="157">
        <v>830207942</v>
      </c>
      <c r="AK6" s="157">
        <v>194068210</v>
      </c>
      <c r="AL6" s="157">
        <v>54223759</v>
      </c>
      <c r="AM6" s="157">
        <v>1903570</v>
      </c>
      <c r="AN6" s="157">
        <v>3303114634</v>
      </c>
      <c r="AO6" s="157">
        <v>23953674712</v>
      </c>
      <c r="AP6" s="157">
        <v>1925714983</v>
      </c>
      <c r="AQ6" s="157">
        <v>40487375</v>
      </c>
      <c r="AR6" s="157">
        <v>139091</v>
      </c>
      <c r="AS6" s="157">
        <v>141997742</v>
      </c>
      <c r="AT6" s="157">
        <v>1175140522</v>
      </c>
      <c r="AU6" s="157">
        <v>2405624</v>
      </c>
      <c r="AV6" s="156"/>
      <c r="AW6" s="157">
        <v>8815415</v>
      </c>
      <c r="AX6" s="157">
        <v>1139131948</v>
      </c>
      <c r="AY6" s="184">
        <f t="shared" ref="AY6:AY27" si="0">SUM(C6:AX6)</f>
        <v>45563680620</v>
      </c>
      <c r="AZ6" s="189"/>
    </row>
    <row r="7" spans="1:52" ht="9.6" x14ac:dyDescent="0.2">
      <c r="A7" s="164" t="s">
        <v>2986</v>
      </c>
      <c r="B7" s="164" t="s">
        <v>3082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7">
        <v>2717</v>
      </c>
      <c r="O7" s="156"/>
      <c r="P7" s="156"/>
      <c r="Q7" s="156"/>
      <c r="R7" s="156"/>
      <c r="S7" s="156"/>
      <c r="T7" s="157">
        <v>3875416</v>
      </c>
      <c r="U7" s="157">
        <v>28372027</v>
      </c>
      <c r="V7" s="156"/>
      <c r="W7" s="156"/>
      <c r="X7" s="157">
        <v>33736195</v>
      </c>
      <c r="Y7" s="156"/>
      <c r="Z7" s="156"/>
      <c r="AA7" s="157">
        <v>4727126705</v>
      </c>
      <c r="AB7" s="158">
        <v>0</v>
      </c>
      <c r="AC7" s="156"/>
      <c r="AD7" s="156"/>
      <c r="AE7" s="156"/>
      <c r="AF7" s="157">
        <v>7847352</v>
      </c>
      <c r="AG7" s="156"/>
      <c r="AH7" s="156"/>
      <c r="AI7" s="156"/>
      <c r="AJ7" s="156"/>
      <c r="AK7" s="157">
        <v>28283840</v>
      </c>
      <c r="AL7" s="156"/>
      <c r="AM7" s="156"/>
      <c r="AN7" s="156"/>
      <c r="AO7" s="157">
        <v>8222543113</v>
      </c>
      <c r="AP7" s="157">
        <v>1871277184</v>
      </c>
      <c r="AQ7" s="157">
        <v>6026092</v>
      </c>
      <c r="AR7" s="156"/>
      <c r="AS7" s="156"/>
      <c r="AT7" s="157">
        <v>7924912</v>
      </c>
      <c r="AU7" s="156"/>
      <c r="AV7" s="156"/>
      <c r="AW7" s="156"/>
      <c r="AX7" s="158">
        <v>0</v>
      </c>
      <c r="AY7" s="184">
        <f t="shared" si="0"/>
        <v>14937015553</v>
      </c>
    </row>
    <row r="8" spans="1:52" ht="19.2" x14ac:dyDescent="0.2">
      <c r="A8" s="164" t="s">
        <v>2987</v>
      </c>
      <c r="B8" s="164" t="s">
        <v>3083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7">
        <v>2717</v>
      </c>
      <c r="O8" s="156"/>
      <c r="P8" s="156"/>
      <c r="Q8" s="156"/>
      <c r="R8" s="156"/>
      <c r="S8" s="156"/>
      <c r="T8" s="157">
        <v>3875416</v>
      </c>
      <c r="U8" s="157">
        <v>28372027</v>
      </c>
      <c r="V8" s="156"/>
      <c r="W8" s="156"/>
      <c r="X8" s="157">
        <v>33736195</v>
      </c>
      <c r="Y8" s="156"/>
      <c r="Z8" s="156"/>
      <c r="AA8" s="157">
        <v>4727126705</v>
      </c>
      <c r="AB8" s="158">
        <v>0</v>
      </c>
      <c r="AC8" s="156"/>
      <c r="AD8" s="156"/>
      <c r="AE8" s="156"/>
      <c r="AF8" s="157">
        <v>7847352</v>
      </c>
      <c r="AG8" s="156"/>
      <c r="AH8" s="156"/>
      <c r="AI8" s="156"/>
      <c r="AJ8" s="156"/>
      <c r="AK8" s="157">
        <v>28283840</v>
      </c>
      <c r="AL8" s="156"/>
      <c r="AM8" s="156"/>
      <c r="AN8" s="156"/>
      <c r="AO8" s="157">
        <v>8222543113</v>
      </c>
      <c r="AP8" s="157">
        <v>1871277184</v>
      </c>
      <c r="AQ8" s="157">
        <v>6026092</v>
      </c>
      <c r="AR8" s="156"/>
      <c r="AS8" s="156"/>
      <c r="AT8" s="157">
        <v>7924912</v>
      </c>
      <c r="AU8" s="156"/>
      <c r="AV8" s="156"/>
      <c r="AW8" s="156"/>
      <c r="AX8" s="158">
        <v>0</v>
      </c>
      <c r="AY8" s="184">
        <f t="shared" si="0"/>
        <v>14937015553</v>
      </c>
    </row>
    <row r="9" spans="1:52" ht="9.6" x14ac:dyDescent="0.2">
      <c r="A9" s="164" t="s">
        <v>2966</v>
      </c>
      <c r="B9" s="164" t="s">
        <v>3063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84">
        <f t="shared" si="0"/>
        <v>0</v>
      </c>
    </row>
    <row r="10" spans="1:52" ht="9.6" x14ac:dyDescent="0.2">
      <c r="A10" s="164" t="s">
        <v>2967</v>
      </c>
      <c r="B10" s="164" t="s">
        <v>3064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7">
        <v>2717</v>
      </c>
      <c r="O10" s="156"/>
      <c r="P10" s="156"/>
      <c r="Q10" s="156"/>
      <c r="R10" s="156"/>
      <c r="S10" s="156"/>
      <c r="T10" s="157">
        <v>3875416</v>
      </c>
      <c r="U10" s="157">
        <v>28372027</v>
      </c>
      <c r="V10" s="156"/>
      <c r="W10" s="156"/>
      <c r="X10" s="157">
        <v>33736195</v>
      </c>
      <c r="Y10" s="156"/>
      <c r="Z10" s="156"/>
      <c r="AA10" s="157">
        <v>4706355769</v>
      </c>
      <c r="AB10" s="158">
        <v>0</v>
      </c>
      <c r="AC10" s="156"/>
      <c r="AD10" s="156"/>
      <c r="AE10" s="156"/>
      <c r="AF10" s="157">
        <v>7847352</v>
      </c>
      <c r="AG10" s="156"/>
      <c r="AH10" s="156"/>
      <c r="AI10" s="156"/>
      <c r="AJ10" s="156"/>
      <c r="AK10" s="157">
        <v>28283840</v>
      </c>
      <c r="AL10" s="156"/>
      <c r="AM10" s="156"/>
      <c r="AN10" s="156"/>
      <c r="AO10" s="157">
        <v>8169804201</v>
      </c>
      <c r="AP10" s="157">
        <v>1861184777</v>
      </c>
      <c r="AQ10" s="156"/>
      <c r="AR10" s="156"/>
      <c r="AS10" s="156"/>
      <c r="AT10" s="157">
        <v>7924912</v>
      </c>
      <c r="AU10" s="156"/>
      <c r="AV10" s="156"/>
      <c r="AW10" s="156"/>
      <c r="AX10" s="158">
        <v>0</v>
      </c>
      <c r="AY10" s="184">
        <f t="shared" si="0"/>
        <v>14847387206</v>
      </c>
    </row>
    <row r="11" spans="1:52" ht="9.6" x14ac:dyDescent="0.2">
      <c r="A11" s="164" t="s">
        <v>2968</v>
      </c>
      <c r="B11" s="164" t="s">
        <v>3065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7">
        <v>20770936</v>
      </c>
      <c r="AB11" s="158">
        <v>0</v>
      </c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7">
        <v>52738912</v>
      </c>
      <c r="AP11" s="157">
        <v>10092407</v>
      </c>
      <c r="AQ11" s="156"/>
      <c r="AR11" s="156"/>
      <c r="AS11" s="156"/>
      <c r="AT11" s="156"/>
      <c r="AU11" s="156"/>
      <c r="AV11" s="156"/>
      <c r="AW11" s="156"/>
      <c r="AX11" s="158">
        <v>0</v>
      </c>
      <c r="AY11" s="184">
        <f t="shared" si="0"/>
        <v>83602255</v>
      </c>
    </row>
    <row r="12" spans="1:52" ht="9.6" x14ac:dyDescent="0.2">
      <c r="A12" s="164" t="s">
        <v>2988</v>
      </c>
      <c r="B12" s="164" t="s">
        <v>3066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8">
        <v>0</v>
      </c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8">
        <v>0</v>
      </c>
      <c r="AP12" s="158">
        <v>0</v>
      </c>
      <c r="AQ12" s="157">
        <v>6026092</v>
      </c>
      <c r="AR12" s="156"/>
      <c r="AS12" s="156"/>
      <c r="AT12" s="156"/>
      <c r="AU12" s="156"/>
      <c r="AV12" s="156"/>
      <c r="AW12" s="156"/>
      <c r="AX12" s="158">
        <v>0</v>
      </c>
      <c r="AY12" s="184">
        <f t="shared" si="0"/>
        <v>6026092</v>
      </c>
    </row>
    <row r="13" spans="1:52" ht="9.6" x14ac:dyDescent="0.2">
      <c r="A13" s="164" t="s">
        <v>2960</v>
      </c>
      <c r="B13" s="164" t="s">
        <v>3057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84">
        <f t="shared" si="0"/>
        <v>0</v>
      </c>
    </row>
    <row r="14" spans="1:52" ht="9.6" x14ac:dyDescent="0.2">
      <c r="A14" s="164" t="s">
        <v>2961</v>
      </c>
      <c r="B14" s="164" t="s">
        <v>3058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7">
        <v>3875416</v>
      </c>
      <c r="U14" s="157">
        <v>28372027</v>
      </c>
      <c r="V14" s="156"/>
      <c r="W14" s="156"/>
      <c r="X14" s="156"/>
      <c r="Y14" s="156"/>
      <c r="Z14" s="156"/>
      <c r="AA14" s="157">
        <v>565534043</v>
      </c>
      <c r="AB14" s="158">
        <v>0</v>
      </c>
      <c r="AC14" s="156"/>
      <c r="AD14" s="156"/>
      <c r="AE14" s="156"/>
      <c r="AF14" s="157">
        <v>7847352</v>
      </c>
      <c r="AG14" s="156"/>
      <c r="AH14" s="156"/>
      <c r="AI14" s="156"/>
      <c r="AJ14" s="156"/>
      <c r="AK14" s="157">
        <v>28283840</v>
      </c>
      <c r="AL14" s="156"/>
      <c r="AM14" s="156"/>
      <c r="AN14" s="156"/>
      <c r="AO14" s="157">
        <v>2960538637</v>
      </c>
      <c r="AP14" s="157">
        <v>1270976826</v>
      </c>
      <c r="AQ14" s="157">
        <v>6026092</v>
      </c>
      <c r="AR14" s="156"/>
      <c r="AS14" s="156"/>
      <c r="AT14" s="157">
        <v>7924912</v>
      </c>
      <c r="AU14" s="156"/>
      <c r="AV14" s="156"/>
      <c r="AW14" s="156"/>
      <c r="AX14" s="158">
        <v>0</v>
      </c>
      <c r="AY14" s="184">
        <f t="shared" si="0"/>
        <v>4879379145</v>
      </c>
    </row>
    <row r="15" spans="1:52" ht="9.6" x14ac:dyDescent="0.2">
      <c r="A15" s="164" t="s">
        <v>2962</v>
      </c>
      <c r="B15" s="164" t="s">
        <v>3059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7">
        <v>4008361426</v>
      </c>
      <c r="AB15" s="158">
        <v>0</v>
      </c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7">
        <v>2052890279</v>
      </c>
      <c r="AP15" s="157">
        <v>600300358</v>
      </c>
      <c r="AQ15" s="156"/>
      <c r="AR15" s="156"/>
      <c r="AS15" s="156"/>
      <c r="AT15" s="156"/>
      <c r="AU15" s="156"/>
      <c r="AV15" s="156"/>
      <c r="AW15" s="156"/>
      <c r="AX15" s="158">
        <v>0</v>
      </c>
      <c r="AY15" s="184">
        <f t="shared" si="0"/>
        <v>6661552063</v>
      </c>
    </row>
    <row r="16" spans="1:52" ht="9.6" x14ac:dyDescent="0.2">
      <c r="A16" s="164" t="s">
        <v>2963</v>
      </c>
      <c r="B16" s="164" t="s">
        <v>3060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7">
        <v>2717</v>
      </c>
      <c r="O16" s="156"/>
      <c r="P16" s="156"/>
      <c r="Q16" s="156"/>
      <c r="R16" s="156"/>
      <c r="S16" s="156"/>
      <c r="T16" s="156"/>
      <c r="U16" s="156"/>
      <c r="V16" s="156"/>
      <c r="W16" s="156"/>
      <c r="X16" s="157">
        <v>33736195</v>
      </c>
      <c r="Y16" s="156"/>
      <c r="Z16" s="156"/>
      <c r="AA16" s="157">
        <v>77878873</v>
      </c>
      <c r="AB16" s="158">
        <v>0</v>
      </c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7">
        <v>190243661</v>
      </c>
      <c r="AP16" s="158">
        <v>0</v>
      </c>
      <c r="AQ16" s="156"/>
      <c r="AR16" s="156"/>
      <c r="AS16" s="156"/>
      <c r="AT16" s="156"/>
      <c r="AU16" s="156"/>
      <c r="AV16" s="156"/>
      <c r="AW16" s="156"/>
      <c r="AX16" s="158">
        <v>0</v>
      </c>
      <c r="AY16" s="184">
        <f t="shared" si="0"/>
        <v>301861446</v>
      </c>
    </row>
    <row r="17" spans="1:51" ht="9.6" x14ac:dyDescent="0.2">
      <c r="A17" s="164" t="s">
        <v>2964</v>
      </c>
      <c r="B17" s="164" t="s">
        <v>3061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7">
        <v>75343404</v>
      </c>
      <c r="AB17" s="158">
        <v>0</v>
      </c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7">
        <v>3003770801</v>
      </c>
      <c r="AP17" s="158">
        <v>0</v>
      </c>
      <c r="AQ17" s="156"/>
      <c r="AR17" s="156"/>
      <c r="AS17" s="156"/>
      <c r="AT17" s="156"/>
      <c r="AU17" s="156"/>
      <c r="AV17" s="156"/>
      <c r="AW17" s="156"/>
      <c r="AX17" s="158">
        <v>0</v>
      </c>
      <c r="AY17" s="184">
        <f t="shared" si="0"/>
        <v>3079114205</v>
      </c>
    </row>
    <row r="18" spans="1:51" ht="9.6" x14ac:dyDescent="0.2">
      <c r="A18" s="164" t="s">
        <v>2965</v>
      </c>
      <c r="B18" s="164" t="s">
        <v>3062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7">
        <v>8959</v>
      </c>
      <c r="AB18" s="158">
        <v>0</v>
      </c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7">
        <v>15099735</v>
      </c>
      <c r="AP18" s="158">
        <v>0</v>
      </c>
      <c r="AQ18" s="156"/>
      <c r="AR18" s="156"/>
      <c r="AS18" s="156"/>
      <c r="AT18" s="156"/>
      <c r="AU18" s="156"/>
      <c r="AV18" s="156"/>
      <c r="AW18" s="156"/>
      <c r="AX18" s="158">
        <v>0</v>
      </c>
      <c r="AY18" s="184">
        <f t="shared" si="0"/>
        <v>15108694</v>
      </c>
    </row>
    <row r="19" spans="1:51" ht="9.6" x14ac:dyDescent="0.2">
      <c r="A19" s="164" t="s">
        <v>2970</v>
      </c>
      <c r="B19" s="164" t="s">
        <v>3067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84">
        <f t="shared" si="0"/>
        <v>0</v>
      </c>
    </row>
    <row r="20" spans="1:51" ht="9.6" x14ac:dyDescent="0.2">
      <c r="A20" s="164" t="s">
        <v>2971</v>
      </c>
      <c r="B20" s="164" t="s">
        <v>3068</v>
      </c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7">
        <v>28372027</v>
      </c>
      <c r="V20" s="156"/>
      <c r="W20" s="156"/>
      <c r="X20" s="157">
        <v>33736195</v>
      </c>
      <c r="Y20" s="156"/>
      <c r="Z20" s="156"/>
      <c r="AA20" s="157">
        <v>168501314</v>
      </c>
      <c r="AB20" s="158">
        <v>0</v>
      </c>
      <c r="AC20" s="156"/>
      <c r="AD20" s="156"/>
      <c r="AE20" s="156"/>
      <c r="AF20" s="157">
        <v>7847352</v>
      </c>
      <c r="AG20" s="156"/>
      <c r="AH20" s="156"/>
      <c r="AI20" s="156"/>
      <c r="AJ20" s="156"/>
      <c r="AK20" s="157">
        <v>1405342</v>
      </c>
      <c r="AL20" s="156"/>
      <c r="AM20" s="156"/>
      <c r="AN20" s="156"/>
      <c r="AO20" s="157">
        <v>5071163755</v>
      </c>
      <c r="AP20" s="157">
        <v>1871277184</v>
      </c>
      <c r="AQ20" s="157">
        <v>6026092</v>
      </c>
      <c r="AR20" s="156"/>
      <c r="AS20" s="156"/>
      <c r="AT20" s="157">
        <v>7712364</v>
      </c>
      <c r="AU20" s="156"/>
      <c r="AV20" s="156"/>
      <c r="AW20" s="156"/>
      <c r="AX20" s="158">
        <v>0</v>
      </c>
      <c r="AY20" s="184">
        <f t="shared" si="0"/>
        <v>7196041625</v>
      </c>
    </row>
    <row r="21" spans="1:51" ht="9.6" x14ac:dyDescent="0.2">
      <c r="A21" s="164" t="s">
        <v>2972</v>
      </c>
      <c r="B21" s="164" t="s">
        <v>3069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7">
        <v>2717</v>
      </c>
      <c r="O21" s="156"/>
      <c r="P21" s="156"/>
      <c r="Q21" s="156"/>
      <c r="R21" s="156"/>
      <c r="S21" s="156"/>
      <c r="T21" s="157">
        <v>3875416</v>
      </c>
      <c r="U21" s="156"/>
      <c r="V21" s="156"/>
      <c r="W21" s="156"/>
      <c r="X21" s="156"/>
      <c r="Y21" s="156"/>
      <c r="Z21" s="156"/>
      <c r="AA21" s="157">
        <v>4558625391</v>
      </c>
      <c r="AB21" s="158">
        <v>0</v>
      </c>
      <c r="AC21" s="156"/>
      <c r="AD21" s="156"/>
      <c r="AE21" s="156"/>
      <c r="AF21" s="156"/>
      <c r="AG21" s="156"/>
      <c r="AH21" s="156"/>
      <c r="AI21" s="156"/>
      <c r="AJ21" s="156"/>
      <c r="AK21" s="157">
        <v>26878498</v>
      </c>
      <c r="AL21" s="156"/>
      <c r="AM21" s="156"/>
      <c r="AN21" s="156"/>
      <c r="AO21" s="157">
        <v>3151379358</v>
      </c>
      <c r="AP21" s="156"/>
      <c r="AQ21" s="156"/>
      <c r="AR21" s="156"/>
      <c r="AS21" s="156"/>
      <c r="AT21" s="157">
        <v>212548</v>
      </c>
      <c r="AU21" s="156"/>
      <c r="AV21" s="156"/>
      <c r="AW21" s="156"/>
      <c r="AX21" s="158">
        <v>0</v>
      </c>
      <c r="AY21" s="184">
        <f t="shared" si="0"/>
        <v>7740973928</v>
      </c>
    </row>
    <row r="22" spans="1:51" ht="9.6" x14ac:dyDescent="0.2">
      <c r="A22" s="164" t="s">
        <v>2946</v>
      </c>
      <c r="B22" s="164" t="s">
        <v>3043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84">
        <f t="shared" si="0"/>
        <v>0</v>
      </c>
    </row>
    <row r="23" spans="1:51" ht="19.2" x14ac:dyDescent="0.2">
      <c r="A23" s="164" t="s">
        <v>2947</v>
      </c>
      <c r="B23" s="164" t="s">
        <v>3044</v>
      </c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7">
        <v>1397993311</v>
      </c>
      <c r="AB23" s="158">
        <v>0</v>
      </c>
      <c r="AC23" s="156"/>
      <c r="AD23" s="156"/>
      <c r="AE23" s="156"/>
      <c r="AF23" s="156"/>
      <c r="AG23" s="156"/>
      <c r="AH23" s="156"/>
      <c r="AI23" s="156"/>
      <c r="AJ23" s="156"/>
      <c r="AK23" s="157">
        <v>28283840</v>
      </c>
      <c r="AL23" s="156"/>
      <c r="AM23" s="156"/>
      <c r="AN23" s="156"/>
      <c r="AO23" s="157">
        <v>6367417615</v>
      </c>
      <c r="AP23" s="157">
        <v>776427699</v>
      </c>
      <c r="AQ23" s="156"/>
      <c r="AR23" s="156"/>
      <c r="AS23" s="156"/>
      <c r="AT23" s="157">
        <v>7924912</v>
      </c>
      <c r="AU23" s="156"/>
      <c r="AV23" s="156"/>
      <c r="AW23" s="156"/>
      <c r="AX23" s="158">
        <v>0</v>
      </c>
      <c r="AY23" s="184">
        <f t="shared" si="0"/>
        <v>8578047377</v>
      </c>
    </row>
    <row r="24" spans="1:51" ht="9.6" x14ac:dyDescent="0.2">
      <c r="A24" s="164" t="s">
        <v>2948</v>
      </c>
      <c r="B24" s="164" t="s">
        <v>3045</v>
      </c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7">
        <v>79550657</v>
      </c>
      <c r="AB24" s="158">
        <v>0</v>
      </c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7">
        <v>1006674744</v>
      </c>
      <c r="AP24" s="157">
        <v>148121659</v>
      </c>
      <c r="AQ24" s="156"/>
      <c r="AR24" s="156"/>
      <c r="AS24" s="156"/>
      <c r="AT24" s="156"/>
      <c r="AU24" s="156"/>
      <c r="AV24" s="156"/>
      <c r="AW24" s="156"/>
      <c r="AX24" s="158">
        <v>0</v>
      </c>
      <c r="AY24" s="184">
        <f t="shared" si="0"/>
        <v>1234347060</v>
      </c>
    </row>
    <row r="25" spans="1:51" ht="19.2" x14ac:dyDescent="0.2">
      <c r="A25" s="164" t="s">
        <v>2949</v>
      </c>
      <c r="B25" s="164" t="s">
        <v>3046</v>
      </c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8">
        <v>0</v>
      </c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7">
        <v>14114171</v>
      </c>
      <c r="AP25" s="157">
        <v>426841218</v>
      </c>
      <c r="AQ25" s="156"/>
      <c r="AR25" s="156"/>
      <c r="AS25" s="156"/>
      <c r="AT25" s="156"/>
      <c r="AU25" s="156"/>
      <c r="AV25" s="156"/>
      <c r="AW25" s="156"/>
      <c r="AX25" s="158">
        <v>0</v>
      </c>
      <c r="AY25" s="184">
        <f t="shared" si="0"/>
        <v>440955389</v>
      </c>
    </row>
    <row r="26" spans="1:51" ht="19.2" x14ac:dyDescent="0.2">
      <c r="A26" s="164" t="s">
        <v>2950</v>
      </c>
      <c r="B26" s="164" t="s">
        <v>3047</v>
      </c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7">
        <v>3875416</v>
      </c>
      <c r="U26" s="157">
        <v>28372027</v>
      </c>
      <c r="V26" s="156"/>
      <c r="W26" s="156"/>
      <c r="X26" s="157">
        <v>33736195</v>
      </c>
      <c r="Y26" s="156"/>
      <c r="Z26" s="156"/>
      <c r="AA26" s="157">
        <v>3249582737</v>
      </c>
      <c r="AB26" s="158">
        <v>0</v>
      </c>
      <c r="AC26" s="156"/>
      <c r="AD26" s="156"/>
      <c r="AE26" s="156"/>
      <c r="AF26" s="157">
        <v>7847352</v>
      </c>
      <c r="AG26" s="156"/>
      <c r="AH26" s="156"/>
      <c r="AI26" s="156"/>
      <c r="AJ26" s="156"/>
      <c r="AK26" s="156"/>
      <c r="AL26" s="156"/>
      <c r="AM26" s="156"/>
      <c r="AN26" s="156"/>
      <c r="AO26" s="157">
        <v>834336583</v>
      </c>
      <c r="AP26" s="157">
        <v>519886608</v>
      </c>
      <c r="AQ26" s="157">
        <v>6026092</v>
      </c>
      <c r="AR26" s="156"/>
      <c r="AS26" s="156"/>
      <c r="AT26" s="156"/>
      <c r="AU26" s="156"/>
      <c r="AV26" s="156"/>
      <c r="AW26" s="156"/>
      <c r="AX26" s="158">
        <v>0</v>
      </c>
      <c r="AY26" s="184">
        <f t="shared" si="0"/>
        <v>4683663010</v>
      </c>
    </row>
    <row r="27" spans="1:51" ht="19.2" x14ac:dyDescent="0.2">
      <c r="A27" s="164" t="s">
        <v>2951</v>
      </c>
      <c r="B27" s="164" t="s">
        <v>3048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7">
        <v>2717</v>
      </c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8">
        <v>0</v>
      </c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8">
        <v>0</v>
      </c>
      <c r="AP27" s="158">
        <v>0</v>
      </c>
      <c r="AQ27" s="156"/>
      <c r="AR27" s="156"/>
      <c r="AS27" s="156"/>
      <c r="AT27" s="156"/>
      <c r="AU27" s="156"/>
      <c r="AV27" s="156"/>
      <c r="AW27" s="156"/>
      <c r="AX27" s="158">
        <v>0</v>
      </c>
      <c r="AY27" s="184">
        <f t="shared" si="0"/>
        <v>2717</v>
      </c>
    </row>
    <row r="28" spans="1:51" ht="19.2" x14ac:dyDescent="0.2">
      <c r="A28" s="164" t="s">
        <v>2990</v>
      </c>
      <c r="B28" s="164" t="s">
        <v>3085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84">
        <f t="shared" ref="AY28:AY75" si="1">SUM(C28:AX28)</f>
        <v>0</v>
      </c>
    </row>
    <row r="29" spans="1:51" ht="19.2" x14ac:dyDescent="0.2">
      <c r="A29" s="164" t="s">
        <v>2989</v>
      </c>
      <c r="B29" s="164" t="s">
        <v>3084</v>
      </c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84">
        <f t="shared" si="1"/>
        <v>0</v>
      </c>
    </row>
    <row r="30" spans="1:51" ht="19.2" x14ac:dyDescent="0.2">
      <c r="A30" s="164" t="s">
        <v>2982</v>
      </c>
      <c r="B30" s="164" t="s">
        <v>3078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84">
        <f t="shared" si="1"/>
        <v>0</v>
      </c>
    </row>
    <row r="31" spans="1:51" ht="28.8" x14ac:dyDescent="0.2">
      <c r="A31" s="164" t="s">
        <v>2983</v>
      </c>
      <c r="B31" s="164" t="s">
        <v>3079</v>
      </c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84">
        <f t="shared" si="1"/>
        <v>0</v>
      </c>
    </row>
    <row r="32" spans="1:51" ht="28.8" x14ac:dyDescent="0.2">
      <c r="A32" s="164" t="s">
        <v>2984</v>
      </c>
      <c r="B32" s="164" t="s">
        <v>3080</v>
      </c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84">
        <f t="shared" si="1"/>
        <v>0</v>
      </c>
    </row>
    <row r="33" spans="1:51" ht="9.6" x14ac:dyDescent="0.2">
      <c r="A33" s="164" t="s">
        <v>2960</v>
      </c>
      <c r="B33" s="164" t="s">
        <v>3057</v>
      </c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84">
        <f t="shared" si="1"/>
        <v>0</v>
      </c>
    </row>
    <row r="34" spans="1:51" ht="9.6" x14ac:dyDescent="0.2">
      <c r="A34" s="164" t="s">
        <v>2961</v>
      </c>
      <c r="B34" s="164" t="s">
        <v>3058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84">
        <f t="shared" si="1"/>
        <v>0</v>
      </c>
    </row>
    <row r="35" spans="1:51" ht="9.6" x14ac:dyDescent="0.2">
      <c r="A35" s="164" t="s">
        <v>2962</v>
      </c>
      <c r="B35" s="164" t="s">
        <v>3059</v>
      </c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84">
        <f t="shared" si="1"/>
        <v>0</v>
      </c>
    </row>
    <row r="36" spans="1:51" ht="9.6" x14ac:dyDescent="0.2">
      <c r="A36" s="164" t="s">
        <v>2963</v>
      </c>
      <c r="B36" s="164" t="s">
        <v>3060</v>
      </c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84">
        <f t="shared" si="1"/>
        <v>0</v>
      </c>
    </row>
    <row r="37" spans="1:51" ht="9.6" x14ac:dyDescent="0.2">
      <c r="A37" s="164" t="s">
        <v>2964</v>
      </c>
      <c r="B37" s="164" t="s">
        <v>3061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84">
        <f t="shared" si="1"/>
        <v>0</v>
      </c>
    </row>
    <row r="38" spans="1:51" ht="9.6" x14ac:dyDescent="0.2">
      <c r="A38" s="164" t="s">
        <v>2965</v>
      </c>
      <c r="B38" s="164" t="s">
        <v>3062</v>
      </c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84">
        <f t="shared" si="1"/>
        <v>0</v>
      </c>
    </row>
    <row r="39" spans="1:51" ht="9.6" x14ac:dyDescent="0.2">
      <c r="A39" s="164" t="s">
        <v>2966</v>
      </c>
      <c r="B39" s="164" t="s">
        <v>3063</v>
      </c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84">
        <f t="shared" si="1"/>
        <v>0</v>
      </c>
    </row>
    <row r="40" spans="1:51" ht="9.6" x14ac:dyDescent="0.2">
      <c r="A40" s="164" t="s">
        <v>2967</v>
      </c>
      <c r="B40" s="164" t="s">
        <v>3064</v>
      </c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84">
        <f t="shared" si="1"/>
        <v>0</v>
      </c>
    </row>
    <row r="41" spans="1:51" ht="9.6" x14ac:dyDescent="0.2">
      <c r="A41" s="164" t="s">
        <v>2968</v>
      </c>
      <c r="B41" s="164" t="s">
        <v>3065</v>
      </c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84">
        <f t="shared" si="1"/>
        <v>0</v>
      </c>
    </row>
    <row r="42" spans="1:51" ht="9.6" x14ac:dyDescent="0.2">
      <c r="A42" s="164" t="s">
        <v>2988</v>
      </c>
      <c r="B42" s="164" t="s">
        <v>3066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84">
        <f t="shared" si="1"/>
        <v>0</v>
      </c>
    </row>
    <row r="43" spans="1:51" ht="9.6" x14ac:dyDescent="0.2">
      <c r="A43" s="164" t="s">
        <v>2970</v>
      </c>
      <c r="B43" s="164" t="s">
        <v>3067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84">
        <f t="shared" si="1"/>
        <v>0</v>
      </c>
    </row>
    <row r="44" spans="1:51" ht="9.6" x14ac:dyDescent="0.2">
      <c r="A44" s="164" t="s">
        <v>2971</v>
      </c>
      <c r="B44" s="164" t="s">
        <v>3068</v>
      </c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84">
        <f t="shared" si="1"/>
        <v>0</v>
      </c>
    </row>
    <row r="45" spans="1:51" ht="9.6" x14ac:dyDescent="0.2">
      <c r="A45" s="164" t="s">
        <v>2972</v>
      </c>
      <c r="B45" s="164" t="s">
        <v>3069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84">
        <f t="shared" si="1"/>
        <v>0</v>
      </c>
    </row>
    <row r="46" spans="1:51" ht="9.6" x14ac:dyDescent="0.2">
      <c r="A46" s="164" t="s">
        <v>2991</v>
      </c>
      <c r="B46" s="164" t="s">
        <v>3086</v>
      </c>
      <c r="C46" s="157">
        <v>36978753</v>
      </c>
      <c r="D46" s="157">
        <v>6998633</v>
      </c>
      <c r="E46" s="157">
        <v>1634777884</v>
      </c>
      <c r="F46" s="156"/>
      <c r="G46" s="157">
        <v>-74978502</v>
      </c>
      <c r="H46" s="157">
        <v>12897976</v>
      </c>
      <c r="I46" s="157">
        <v>450346710</v>
      </c>
      <c r="J46" s="157">
        <v>13770354</v>
      </c>
      <c r="K46" s="157">
        <v>246812668</v>
      </c>
      <c r="L46" s="157">
        <v>7466275</v>
      </c>
      <c r="M46" s="157">
        <v>29383729</v>
      </c>
      <c r="N46" s="157">
        <v>226710807</v>
      </c>
      <c r="O46" s="157">
        <v>12607158</v>
      </c>
      <c r="P46" s="157">
        <v>10466025</v>
      </c>
      <c r="Q46" s="157">
        <v>1128031770</v>
      </c>
      <c r="R46" s="157">
        <v>3743482</v>
      </c>
      <c r="S46" s="157">
        <v>-101164</v>
      </c>
      <c r="T46" s="157">
        <v>84330506</v>
      </c>
      <c r="U46" s="157">
        <v>105172843</v>
      </c>
      <c r="V46" s="157">
        <v>22538191</v>
      </c>
      <c r="W46" s="157">
        <v>56198379</v>
      </c>
      <c r="X46" s="157">
        <v>288378935</v>
      </c>
      <c r="Y46" s="157">
        <v>1419839999</v>
      </c>
      <c r="Z46" s="157">
        <v>3631213</v>
      </c>
      <c r="AA46" s="157">
        <v>892325097</v>
      </c>
      <c r="AB46" s="157">
        <v>322127670</v>
      </c>
      <c r="AC46" s="157">
        <v>73536317</v>
      </c>
      <c r="AD46" s="157">
        <v>10415444</v>
      </c>
      <c r="AE46" s="157">
        <v>4707502</v>
      </c>
      <c r="AF46" s="157">
        <v>4679478</v>
      </c>
      <c r="AG46" s="157">
        <v>947283178</v>
      </c>
      <c r="AH46" s="157">
        <v>4031195</v>
      </c>
      <c r="AI46" s="157">
        <v>6586176</v>
      </c>
      <c r="AJ46" s="157">
        <v>830207942</v>
      </c>
      <c r="AK46" s="157">
        <v>165784370</v>
      </c>
      <c r="AL46" s="157">
        <v>54223759</v>
      </c>
      <c r="AM46" s="157">
        <v>1903570</v>
      </c>
      <c r="AN46" s="157">
        <v>3303114634</v>
      </c>
      <c r="AO46" s="157">
        <v>15731131599</v>
      </c>
      <c r="AP46" s="157">
        <v>54437799</v>
      </c>
      <c r="AQ46" s="157">
        <v>34461283</v>
      </c>
      <c r="AR46" s="157">
        <v>139091</v>
      </c>
      <c r="AS46" s="157">
        <v>141997742</v>
      </c>
      <c r="AT46" s="157">
        <v>1167215610</v>
      </c>
      <c r="AU46" s="157">
        <v>2405624</v>
      </c>
      <c r="AV46" s="156"/>
      <c r="AW46" s="157">
        <v>8815415</v>
      </c>
      <c r="AX46" s="157">
        <v>1139131948</v>
      </c>
      <c r="AY46" s="184">
        <f t="shared" si="1"/>
        <v>30626665067</v>
      </c>
    </row>
    <row r="47" spans="1:51" ht="19.2" x14ac:dyDescent="0.2">
      <c r="A47" s="164" t="s">
        <v>2992</v>
      </c>
      <c r="B47" s="164" t="s">
        <v>3087</v>
      </c>
      <c r="C47" s="157">
        <v>36978753</v>
      </c>
      <c r="D47" s="157">
        <v>6998633</v>
      </c>
      <c r="E47" s="157">
        <v>1634777884</v>
      </c>
      <c r="F47" s="156"/>
      <c r="G47" s="157">
        <v>-74978502</v>
      </c>
      <c r="H47" s="157">
        <v>12897976</v>
      </c>
      <c r="I47" s="157">
        <v>450346710</v>
      </c>
      <c r="J47" s="157">
        <v>13770354</v>
      </c>
      <c r="K47" s="157">
        <v>246812668</v>
      </c>
      <c r="L47" s="157">
        <v>7466275</v>
      </c>
      <c r="M47" s="157">
        <v>29383729</v>
      </c>
      <c r="N47" s="157">
        <v>226710807</v>
      </c>
      <c r="O47" s="157">
        <v>12607158</v>
      </c>
      <c r="P47" s="157">
        <v>10466025</v>
      </c>
      <c r="Q47" s="157">
        <v>1128031770</v>
      </c>
      <c r="R47" s="157">
        <v>3743482</v>
      </c>
      <c r="S47" s="157">
        <v>-101164</v>
      </c>
      <c r="T47" s="157">
        <v>84330506</v>
      </c>
      <c r="U47" s="157">
        <v>105172843</v>
      </c>
      <c r="V47" s="157">
        <v>22538191</v>
      </c>
      <c r="W47" s="157">
        <v>56198379</v>
      </c>
      <c r="X47" s="157">
        <v>288378935</v>
      </c>
      <c r="Y47" s="157">
        <v>1419839999</v>
      </c>
      <c r="Z47" s="157">
        <v>3631213</v>
      </c>
      <c r="AA47" s="157">
        <v>892325097</v>
      </c>
      <c r="AB47" s="157">
        <v>322127670</v>
      </c>
      <c r="AC47" s="157">
        <v>73536317</v>
      </c>
      <c r="AD47" s="157">
        <v>10415444</v>
      </c>
      <c r="AE47" s="157">
        <v>4707502</v>
      </c>
      <c r="AF47" s="157">
        <v>4679478</v>
      </c>
      <c r="AG47" s="157">
        <v>947283178</v>
      </c>
      <c r="AH47" s="157">
        <v>4031195</v>
      </c>
      <c r="AI47" s="157">
        <v>6586176</v>
      </c>
      <c r="AJ47" s="157">
        <v>830207942</v>
      </c>
      <c r="AK47" s="157">
        <v>165784370</v>
      </c>
      <c r="AL47" s="157">
        <v>54223759</v>
      </c>
      <c r="AM47" s="157">
        <v>1903570</v>
      </c>
      <c r="AN47" s="157">
        <v>3303114634</v>
      </c>
      <c r="AO47" s="157">
        <v>15731131599</v>
      </c>
      <c r="AP47" s="157">
        <v>54437799</v>
      </c>
      <c r="AQ47" s="157">
        <v>34461283</v>
      </c>
      <c r="AR47" s="157">
        <v>139091</v>
      </c>
      <c r="AS47" s="157">
        <v>141997742</v>
      </c>
      <c r="AT47" s="157">
        <v>1167215610</v>
      </c>
      <c r="AU47" s="157">
        <v>2405624</v>
      </c>
      <c r="AV47" s="156"/>
      <c r="AW47" s="157">
        <v>8815415</v>
      </c>
      <c r="AX47" s="157">
        <v>1139131948</v>
      </c>
      <c r="AY47" s="184">
        <f t="shared" si="1"/>
        <v>30626665067</v>
      </c>
    </row>
    <row r="48" spans="1:51" ht="9.6" x14ac:dyDescent="0.2">
      <c r="A48" s="164" t="s">
        <v>2952</v>
      </c>
      <c r="B48" s="164" t="s">
        <v>3049</v>
      </c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84">
        <f t="shared" si="1"/>
        <v>0</v>
      </c>
    </row>
    <row r="49" spans="1:51" ht="9.6" x14ac:dyDescent="0.2">
      <c r="A49" s="164" t="s">
        <v>2953</v>
      </c>
      <c r="B49" s="164" t="s">
        <v>3050</v>
      </c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84">
        <f t="shared" si="1"/>
        <v>0</v>
      </c>
    </row>
    <row r="50" spans="1:51" ht="19.2" x14ac:dyDescent="0.2">
      <c r="A50" s="164" t="s">
        <v>2974</v>
      </c>
      <c r="B50" s="164" t="s">
        <v>3070</v>
      </c>
      <c r="C50" s="156"/>
      <c r="D50" s="157">
        <v>3834787</v>
      </c>
      <c r="E50" s="157">
        <v>354135</v>
      </c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7">
        <v>19505290</v>
      </c>
      <c r="V50" s="157">
        <v>1556640</v>
      </c>
      <c r="W50" s="156"/>
      <c r="X50" s="156"/>
      <c r="Y50" s="157">
        <v>6451121</v>
      </c>
      <c r="Z50" s="156"/>
      <c r="AA50" s="156"/>
      <c r="AB50" s="158">
        <v>0</v>
      </c>
      <c r="AC50" s="157">
        <v>2445684</v>
      </c>
      <c r="AD50" s="156"/>
      <c r="AE50" s="156"/>
      <c r="AF50" s="156"/>
      <c r="AG50" s="157">
        <v>3044672</v>
      </c>
      <c r="AH50" s="156"/>
      <c r="AI50" s="156"/>
      <c r="AJ50" s="157">
        <v>1185936</v>
      </c>
      <c r="AK50" s="157">
        <v>29472147</v>
      </c>
      <c r="AL50" s="156"/>
      <c r="AM50" s="156"/>
      <c r="AN50" s="156"/>
      <c r="AO50" s="157">
        <v>668588234</v>
      </c>
      <c r="AP50" s="158">
        <v>0</v>
      </c>
      <c r="AQ50" s="157">
        <v>552916</v>
      </c>
      <c r="AR50" s="156"/>
      <c r="AS50" s="156"/>
      <c r="AT50" s="158">
        <v>0</v>
      </c>
      <c r="AU50" s="156"/>
      <c r="AV50" s="156"/>
      <c r="AW50" s="157">
        <v>2875447</v>
      </c>
      <c r="AX50" s="157">
        <v>-2763869</v>
      </c>
      <c r="AY50" s="184">
        <f t="shared" si="1"/>
        <v>737103140</v>
      </c>
    </row>
    <row r="51" spans="1:51" ht="9.6" x14ac:dyDescent="0.2">
      <c r="A51" s="164" t="s">
        <v>2975</v>
      </c>
      <c r="B51" s="164" t="s">
        <v>3071</v>
      </c>
      <c r="C51" s="156"/>
      <c r="D51" s="156"/>
      <c r="E51" s="157">
        <v>11077157</v>
      </c>
      <c r="F51" s="156"/>
      <c r="G51" s="157">
        <v>392585</v>
      </c>
      <c r="H51" s="156"/>
      <c r="I51" s="156"/>
      <c r="J51" s="156"/>
      <c r="K51" s="157">
        <v>3253694</v>
      </c>
      <c r="L51" s="156"/>
      <c r="M51" s="156"/>
      <c r="N51" s="157">
        <v>2674871</v>
      </c>
      <c r="O51" s="156"/>
      <c r="P51" s="156"/>
      <c r="Q51" s="156"/>
      <c r="R51" s="157">
        <v>195873</v>
      </c>
      <c r="S51" s="156"/>
      <c r="T51" s="156"/>
      <c r="U51" s="157">
        <v>5714434</v>
      </c>
      <c r="V51" s="156"/>
      <c r="W51" s="157">
        <v>52948</v>
      </c>
      <c r="X51" s="156"/>
      <c r="Y51" s="157">
        <v>2409646</v>
      </c>
      <c r="Z51" s="156"/>
      <c r="AA51" s="157">
        <v>3199650</v>
      </c>
      <c r="AB51" s="158">
        <v>0</v>
      </c>
      <c r="AC51" s="156"/>
      <c r="AD51" s="156"/>
      <c r="AE51" s="156"/>
      <c r="AF51" s="156"/>
      <c r="AG51" s="157">
        <v>-1721736</v>
      </c>
      <c r="AH51" s="156"/>
      <c r="AI51" s="156"/>
      <c r="AJ51" s="156"/>
      <c r="AK51" s="157">
        <v>45603</v>
      </c>
      <c r="AL51" s="157">
        <v>13589006</v>
      </c>
      <c r="AM51" s="156"/>
      <c r="AN51" s="157">
        <v>2910919</v>
      </c>
      <c r="AO51" s="157">
        <v>96075753</v>
      </c>
      <c r="AP51" s="158">
        <v>0</v>
      </c>
      <c r="AQ51" s="156"/>
      <c r="AR51" s="156"/>
      <c r="AS51" s="157">
        <v>1447944</v>
      </c>
      <c r="AT51" s="157">
        <v>159901858</v>
      </c>
      <c r="AU51" s="156"/>
      <c r="AV51" s="156"/>
      <c r="AW51" s="157">
        <v>191147</v>
      </c>
      <c r="AX51" s="158">
        <v>0</v>
      </c>
      <c r="AY51" s="184">
        <f t="shared" si="1"/>
        <v>301411352</v>
      </c>
    </row>
    <row r="52" spans="1:51" ht="9.6" x14ac:dyDescent="0.2">
      <c r="A52" s="164" t="s">
        <v>2954</v>
      </c>
      <c r="B52" s="164" t="s">
        <v>3051</v>
      </c>
      <c r="C52" s="156"/>
      <c r="D52" s="157">
        <v>3163846</v>
      </c>
      <c r="E52" s="156"/>
      <c r="F52" s="156"/>
      <c r="G52" s="156"/>
      <c r="H52" s="156"/>
      <c r="I52" s="156"/>
      <c r="J52" s="156"/>
      <c r="K52" s="156"/>
      <c r="L52" s="156"/>
      <c r="M52" s="156"/>
      <c r="N52" s="157">
        <v>3655144</v>
      </c>
      <c r="O52" s="156"/>
      <c r="P52" s="156"/>
      <c r="Q52" s="156"/>
      <c r="R52" s="156"/>
      <c r="S52" s="157">
        <v>37359</v>
      </c>
      <c r="T52" s="157">
        <v>19894146</v>
      </c>
      <c r="U52" s="157">
        <v>8402178</v>
      </c>
      <c r="V52" s="156"/>
      <c r="W52" s="156"/>
      <c r="X52" s="156"/>
      <c r="Y52" s="156"/>
      <c r="Z52" s="156"/>
      <c r="AA52" s="157">
        <v>902486</v>
      </c>
      <c r="AB52" s="158">
        <v>0</v>
      </c>
      <c r="AC52" s="156"/>
      <c r="AD52" s="156"/>
      <c r="AE52" s="156"/>
      <c r="AF52" s="156"/>
      <c r="AG52" s="156"/>
      <c r="AH52" s="156"/>
      <c r="AI52" s="157">
        <v>6586176</v>
      </c>
      <c r="AJ52" s="157">
        <v>7197380</v>
      </c>
      <c r="AK52" s="157">
        <v>1846740</v>
      </c>
      <c r="AL52" s="157">
        <v>8981945</v>
      </c>
      <c r="AM52" s="156"/>
      <c r="AN52" s="157">
        <v>290334014</v>
      </c>
      <c r="AO52" s="157">
        <v>6127506</v>
      </c>
      <c r="AP52" s="158">
        <v>0</v>
      </c>
      <c r="AQ52" s="157">
        <v>923477</v>
      </c>
      <c r="AR52" s="156"/>
      <c r="AS52" s="156"/>
      <c r="AT52" s="157">
        <v>7284430</v>
      </c>
      <c r="AU52" s="156"/>
      <c r="AV52" s="156"/>
      <c r="AW52" s="158">
        <v>0</v>
      </c>
      <c r="AX52" s="158">
        <v>0</v>
      </c>
      <c r="AY52" s="184">
        <f t="shared" si="1"/>
        <v>365336827</v>
      </c>
    </row>
    <row r="53" spans="1:51" ht="19.2" x14ac:dyDescent="0.2">
      <c r="A53" s="164" t="s">
        <v>2955</v>
      </c>
      <c r="B53" s="164" t="s">
        <v>3052</v>
      </c>
      <c r="C53" s="156"/>
      <c r="D53" s="156"/>
      <c r="E53" s="156"/>
      <c r="F53" s="156"/>
      <c r="G53" s="156"/>
      <c r="H53" s="156"/>
      <c r="I53" s="156"/>
      <c r="J53" s="156"/>
      <c r="K53" s="157">
        <v>10522837</v>
      </c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7">
        <v>6405620</v>
      </c>
      <c r="Z53" s="156"/>
      <c r="AA53" s="157">
        <v>33192719</v>
      </c>
      <c r="AB53" s="158">
        <v>0</v>
      </c>
      <c r="AC53" s="157">
        <v>172465</v>
      </c>
      <c r="AD53" s="156"/>
      <c r="AE53" s="156"/>
      <c r="AF53" s="156"/>
      <c r="AG53" s="156"/>
      <c r="AH53" s="156"/>
      <c r="AI53" s="156"/>
      <c r="AJ53" s="156"/>
      <c r="AK53" s="157">
        <v>2711407</v>
      </c>
      <c r="AL53" s="156"/>
      <c r="AM53" s="156"/>
      <c r="AN53" s="157">
        <v>122673</v>
      </c>
      <c r="AO53" s="157">
        <v>431216604</v>
      </c>
      <c r="AP53" s="157">
        <v>3569901</v>
      </c>
      <c r="AQ53" s="156"/>
      <c r="AR53" s="156"/>
      <c r="AS53" s="157">
        <v>27929809</v>
      </c>
      <c r="AT53" s="157">
        <v>287508564</v>
      </c>
      <c r="AU53" s="156"/>
      <c r="AV53" s="156"/>
      <c r="AW53" s="157">
        <v>741272</v>
      </c>
      <c r="AX53" s="157">
        <v>1887715</v>
      </c>
      <c r="AY53" s="184">
        <f t="shared" si="1"/>
        <v>805981586</v>
      </c>
    </row>
    <row r="54" spans="1:51" ht="19.2" x14ac:dyDescent="0.2">
      <c r="A54" s="164" t="s">
        <v>2976</v>
      </c>
      <c r="B54" s="164" t="s">
        <v>3072</v>
      </c>
      <c r="C54" s="157">
        <v>16992994</v>
      </c>
      <c r="D54" s="156"/>
      <c r="E54" s="157">
        <v>1220385582</v>
      </c>
      <c r="F54" s="156"/>
      <c r="G54" s="157">
        <v>37126</v>
      </c>
      <c r="H54" s="157">
        <v>7429128</v>
      </c>
      <c r="I54" s="156"/>
      <c r="J54" s="157">
        <v>5390765</v>
      </c>
      <c r="K54" s="157">
        <v>78513555</v>
      </c>
      <c r="L54" s="156"/>
      <c r="M54" s="157">
        <v>19224826</v>
      </c>
      <c r="N54" s="157">
        <v>44410204</v>
      </c>
      <c r="O54" s="157">
        <v>6340045</v>
      </c>
      <c r="P54" s="157">
        <v>128454</v>
      </c>
      <c r="Q54" s="156"/>
      <c r="R54" s="157">
        <v>2821485</v>
      </c>
      <c r="S54" s="157">
        <v>121411</v>
      </c>
      <c r="T54" s="157">
        <v>50924373</v>
      </c>
      <c r="U54" s="157">
        <v>34926463</v>
      </c>
      <c r="V54" s="157">
        <v>16355214</v>
      </c>
      <c r="W54" s="157">
        <v>28422303</v>
      </c>
      <c r="X54" s="157">
        <v>100801219</v>
      </c>
      <c r="Y54" s="157">
        <v>194188548</v>
      </c>
      <c r="Z54" s="157">
        <v>912066</v>
      </c>
      <c r="AA54" s="157">
        <v>229123357</v>
      </c>
      <c r="AB54" s="157">
        <v>273939490</v>
      </c>
      <c r="AC54" s="157">
        <v>31925323</v>
      </c>
      <c r="AD54" s="157">
        <v>4100144</v>
      </c>
      <c r="AE54" s="157">
        <v>964987</v>
      </c>
      <c r="AF54" s="157">
        <v>1512240</v>
      </c>
      <c r="AG54" s="157">
        <v>406031865</v>
      </c>
      <c r="AH54" s="157">
        <v>4031195</v>
      </c>
      <c r="AI54" s="156"/>
      <c r="AJ54" s="157">
        <v>438608408</v>
      </c>
      <c r="AK54" s="157">
        <v>59516534</v>
      </c>
      <c r="AL54" s="157">
        <v>24074060</v>
      </c>
      <c r="AM54" s="157">
        <v>1903570</v>
      </c>
      <c r="AN54" s="157">
        <v>1215520944</v>
      </c>
      <c r="AO54" s="157">
        <v>4740898657</v>
      </c>
      <c r="AP54" s="156"/>
      <c r="AQ54" s="156"/>
      <c r="AR54" s="156"/>
      <c r="AS54" s="157">
        <v>72556321</v>
      </c>
      <c r="AT54" s="157">
        <v>306627126</v>
      </c>
      <c r="AU54" s="156"/>
      <c r="AV54" s="156"/>
      <c r="AW54" s="157">
        <v>1642086</v>
      </c>
      <c r="AX54" s="157">
        <v>255616066</v>
      </c>
      <c r="AY54" s="184">
        <f t="shared" si="1"/>
        <v>9896918134</v>
      </c>
    </row>
    <row r="55" spans="1:51" ht="9.6" x14ac:dyDescent="0.2">
      <c r="A55" s="164" t="s">
        <v>2977</v>
      </c>
      <c r="B55" s="164" t="s">
        <v>3073</v>
      </c>
      <c r="C55" s="156"/>
      <c r="D55" s="156"/>
      <c r="E55" s="157">
        <v>67200837</v>
      </c>
      <c r="F55" s="156"/>
      <c r="G55" s="156"/>
      <c r="H55" s="156"/>
      <c r="I55" s="156"/>
      <c r="J55" s="156"/>
      <c r="K55" s="157">
        <v>13997246</v>
      </c>
      <c r="L55" s="156"/>
      <c r="M55" s="156"/>
      <c r="N55" s="157">
        <v>69052429</v>
      </c>
      <c r="O55" s="156"/>
      <c r="P55" s="156"/>
      <c r="Q55" s="156"/>
      <c r="R55" s="157">
        <v>168202</v>
      </c>
      <c r="S55" s="157">
        <v>9066</v>
      </c>
      <c r="T55" s="156"/>
      <c r="U55" s="156"/>
      <c r="V55" s="156"/>
      <c r="W55" s="157">
        <v>18225392</v>
      </c>
      <c r="X55" s="156"/>
      <c r="Y55" s="157">
        <v>531696744</v>
      </c>
      <c r="Z55" s="156"/>
      <c r="AA55" s="156"/>
      <c r="AB55" s="158">
        <v>0</v>
      </c>
      <c r="AC55" s="157">
        <v>3957885</v>
      </c>
      <c r="AD55" s="156"/>
      <c r="AE55" s="156"/>
      <c r="AF55" s="156"/>
      <c r="AG55" s="157">
        <v>72013184</v>
      </c>
      <c r="AH55" s="156"/>
      <c r="AI55" s="156"/>
      <c r="AJ55" s="157">
        <v>9398176</v>
      </c>
      <c r="AK55" s="157">
        <v>7482276</v>
      </c>
      <c r="AL55" s="156"/>
      <c r="AM55" s="156"/>
      <c r="AN55" s="157">
        <v>436292914</v>
      </c>
      <c r="AO55" s="157">
        <v>1885336293</v>
      </c>
      <c r="AP55" s="157">
        <v>667799</v>
      </c>
      <c r="AQ55" s="157">
        <v>16234156</v>
      </c>
      <c r="AR55" s="156"/>
      <c r="AS55" s="157">
        <v>25159437</v>
      </c>
      <c r="AT55" s="157">
        <v>35554714</v>
      </c>
      <c r="AU55" s="156"/>
      <c r="AV55" s="156"/>
      <c r="AW55" s="158">
        <v>0</v>
      </c>
      <c r="AX55" s="157">
        <v>29763096</v>
      </c>
      <c r="AY55" s="184">
        <f t="shared" si="1"/>
        <v>3222209846</v>
      </c>
    </row>
    <row r="56" spans="1:51" ht="19.2" x14ac:dyDescent="0.2">
      <c r="A56" s="164" t="s">
        <v>2956</v>
      </c>
      <c r="B56" s="164" t="s">
        <v>3053</v>
      </c>
      <c r="C56" s="156"/>
      <c r="D56" s="156"/>
      <c r="E56" s="157">
        <v>39084728</v>
      </c>
      <c r="F56" s="156"/>
      <c r="G56" s="157">
        <v>127306</v>
      </c>
      <c r="H56" s="157">
        <v>1500000</v>
      </c>
      <c r="I56" s="156"/>
      <c r="J56" s="156"/>
      <c r="K56" s="157">
        <v>75014068</v>
      </c>
      <c r="L56" s="156"/>
      <c r="M56" s="156"/>
      <c r="N56" s="157">
        <v>64115924</v>
      </c>
      <c r="O56" s="156"/>
      <c r="P56" s="156"/>
      <c r="Q56" s="156"/>
      <c r="R56" s="157">
        <v>112482</v>
      </c>
      <c r="S56" s="157">
        <v>-267</v>
      </c>
      <c r="T56" s="156"/>
      <c r="U56" s="157">
        <v>12263570</v>
      </c>
      <c r="V56" s="156"/>
      <c r="W56" s="157">
        <v>9359842</v>
      </c>
      <c r="X56" s="157">
        <v>2555114</v>
      </c>
      <c r="Y56" s="157">
        <v>158551851</v>
      </c>
      <c r="Z56" s="156"/>
      <c r="AA56" s="157">
        <v>549600206</v>
      </c>
      <c r="AB56" s="158">
        <v>0</v>
      </c>
      <c r="AC56" s="157">
        <v>21069658</v>
      </c>
      <c r="AD56" s="156"/>
      <c r="AE56" s="156"/>
      <c r="AF56" s="156"/>
      <c r="AG56" s="157">
        <v>5814286</v>
      </c>
      <c r="AH56" s="156"/>
      <c r="AI56" s="156"/>
      <c r="AJ56" s="157">
        <v>130119538</v>
      </c>
      <c r="AK56" s="157">
        <v>29478179</v>
      </c>
      <c r="AL56" s="156"/>
      <c r="AM56" s="156"/>
      <c r="AN56" s="157">
        <v>160685</v>
      </c>
      <c r="AO56" s="157">
        <v>2265087056</v>
      </c>
      <c r="AP56" s="157">
        <v>50135369</v>
      </c>
      <c r="AQ56" s="156"/>
      <c r="AR56" s="156"/>
      <c r="AS56" s="157">
        <v>2567292</v>
      </c>
      <c r="AT56" s="157">
        <v>209548273</v>
      </c>
      <c r="AU56" s="156"/>
      <c r="AV56" s="156"/>
      <c r="AW56" s="158">
        <v>0</v>
      </c>
      <c r="AX56" s="158">
        <v>0</v>
      </c>
      <c r="AY56" s="184">
        <f t="shared" si="1"/>
        <v>3626265160</v>
      </c>
    </row>
    <row r="57" spans="1:51" ht="9.6" x14ac:dyDescent="0.2">
      <c r="A57" s="164" t="s">
        <v>2957</v>
      </c>
      <c r="B57" s="164" t="s">
        <v>3054</v>
      </c>
      <c r="C57" s="157">
        <v>4165190</v>
      </c>
      <c r="D57" s="156"/>
      <c r="E57" s="157">
        <v>25912707</v>
      </c>
      <c r="F57" s="156"/>
      <c r="G57" s="156"/>
      <c r="H57" s="157">
        <v>1340909</v>
      </c>
      <c r="I57" s="156"/>
      <c r="J57" s="157">
        <v>7497775</v>
      </c>
      <c r="K57" s="157">
        <v>5636193</v>
      </c>
      <c r="L57" s="156"/>
      <c r="M57" s="156"/>
      <c r="N57" s="157">
        <v>21745495</v>
      </c>
      <c r="O57" s="157">
        <v>931480</v>
      </c>
      <c r="P57" s="156"/>
      <c r="Q57" s="156"/>
      <c r="R57" s="157">
        <v>343264</v>
      </c>
      <c r="S57" s="157">
        <v>-283902</v>
      </c>
      <c r="T57" s="157">
        <v>5930197</v>
      </c>
      <c r="U57" s="157">
        <v>9949454</v>
      </c>
      <c r="V57" s="156"/>
      <c r="W57" s="156"/>
      <c r="X57" s="157">
        <v>136745523</v>
      </c>
      <c r="Y57" s="157">
        <v>70596496</v>
      </c>
      <c r="Z57" s="157">
        <v>477652</v>
      </c>
      <c r="AA57" s="157">
        <v>8896098</v>
      </c>
      <c r="AB57" s="157">
        <v>16398129</v>
      </c>
      <c r="AC57" s="157">
        <v>902092</v>
      </c>
      <c r="AD57" s="157">
        <v>686389</v>
      </c>
      <c r="AE57" s="156"/>
      <c r="AF57" s="156"/>
      <c r="AG57" s="157">
        <v>55518357</v>
      </c>
      <c r="AH57" s="156"/>
      <c r="AI57" s="156"/>
      <c r="AJ57" s="157">
        <v>111352261</v>
      </c>
      <c r="AK57" s="157">
        <v>7586731</v>
      </c>
      <c r="AL57" s="157">
        <v>1647252</v>
      </c>
      <c r="AM57" s="156"/>
      <c r="AN57" s="157">
        <v>353638845</v>
      </c>
      <c r="AO57" s="157">
        <v>857789613</v>
      </c>
      <c r="AP57" s="158">
        <v>0</v>
      </c>
      <c r="AQ57" s="157">
        <v>3499165</v>
      </c>
      <c r="AR57" s="156"/>
      <c r="AS57" s="157">
        <v>786870</v>
      </c>
      <c r="AT57" s="157">
        <v>11794899</v>
      </c>
      <c r="AU57" s="156"/>
      <c r="AV57" s="156"/>
      <c r="AW57" s="157">
        <v>321136</v>
      </c>
      <c r="AX57" s="157">
        <v>53412973</v>
      </c>
      <c r="AY57" s="184">
        <f t="shared" si="1"/>
        <v>1775219243</v>
      </c>
    </row>
    <row r="58" spans="1:51" ht="9.6" x14ac:dyDescent="0.2">
      <c r="A58" s="164" t="s">
        <v>2958</v>
      </c>
      <c r="B58" s="164" t="s">
        <v>3055</v>
      </c>
      <c r="C58" s="157">
        <v>15820569</v>
      </c>
      <c r="D58" s="156"/>
      <c r="E58" s="157">
        <v>27643822</v>
      </c>
      <c r="F58" s="156"/>
      <c r="G58" s="157">
        <v>-75525490</v>
      </c>
      <c r="H58" s="157">
        <v>2364146</v>
      </c>
      <c r="I58" s="156"/>
      <c r="J58" s="156"/>
      <c r="K58" s="157">
        <v>22834406</v>
      </c>
      <c r="L58" s="157">
        <v>7466275</v>
      </c>
      <c r="M58" s="157">
        <v>10158903</v>
      </c>
      <c r="N58" s="157">
        <v>2025274</v>
      </c>
      <c r="O58" s="157">
        <v>4298303</v>
      </c>
      <c r="P58" s="157">
        <v>9978922</v>
      </c>
      <c r="Q58" s="156"/>
      <c r="R58" s="157">
        <v>34633</v>
      </c>
      <c r="S58" s="157">
        <v>3</v>
      </c>
      <c r="T58" s="157">
        <v>1156537</v>
      </c>
      <c r="U58" s="157">
        <v>14411454</v>
      </c>
      <c r="V58" s="157">
        <v>3178155</v>
      </c>
      <c r="W58" s="157">
        <v>137002</v>
      </c>
      <c r="X58" s="157">
        <v>48277079</v>
      </c>
      <c r="Y58" s="157">
        <v>233599602</v>
      </c>
      <c r="Z58" s="157">
        <v>2241495</v>
      </c>
      <c r="AA58" s="157">
        <v>40625235</v>
      </c>
      <c r="AB58" s="157">
        <v>31790051</v>
      </c>
      <c r="AC58" s="157">
        <v>5514673</v>
      </c>
      <c r="AD58" s="157">
        <v>1640335</v>
      </c>
      <c r="AE58" s="157">
        <v>3742515</v>
      </c>
      <c r="AF58" s="156"/>
      <c r="AG58" s="157">
        <v>95149353</v>
      </c>
      <c r="AH58" s="156"/>
      <c r="AI58" s="156"/>
      <c r="AJ58" s="157">
        <v>-21244596</v>
      </c>
      <c r="AK58" s="157">
        <v>13673273</v>
      </c>
      <c r="AL58" s="157">
        <v>5931496</v>
      </c>
      <c r="AM58" s="156"/>
      <c r="AN58" s="157">
        <v>228698341</v>
      </c>
      <c r="AO58" s="157">
        <v>2860898584</v>
      </c>
      <c r="AP58" s="157">
        <v>52971</v>
      </c>
      <c r="AQ58" s="157">
        <v>13251569</v>
      </c>
      <c r="AR58" s="156"/>
      <c r="AS58" s="157">
        <v>7341965</v>
      </c>
      <c r="AT58" s="157">
        <v>139747645</v>
      </c>
      <c r="AU58" s="158">
        <v>0</v>
      </c>
      <c r="AV58" s="156"/>
      <c r="AW58" s="157">
        <v>1552158</v>
      </c>
      <c r="AX58" s="157">
        <v>281472494</v>
      </c>
      <c r="AY58" s="184">
        <f t="shared" si="1"/>
        <v>4039939152</v>
      </c>
    </row>
    <row r="59" spans="1:51" ht="9.6" x14ac:dyDescent="0.2">
      <c r="A59" s="164" t="s">
        <v>2978</v>
      </c>
      <c r="B59" s="164" t="s">
        <v>3074</v>
      </c>
      <c r="C59" s="156"/>
      <c r="D59" s="156"/>
      <c r="E59" s="157">
        <v>13294930</v>
      </c>
      <c r="F59" s="156"/>
      <c r="G59" s="157">
        <v>-46433</v>
      </c>
      <c r="H59" s="156"/>
      <c r="I59" s="156"/>
      <c r="J59" s="156"/>
      <c r="K59" s="156"/>
      <c r="L59" s="156"/>
      <c r="M59" s="156"/>
      <c r="N59" s="156"/>
      <c r="O59" s="156"/>
      <c r="P59" s="157">
        <v>358649</v>
      </c>
      <c r="Q59" s="156"/>
      <c r="R59" s="156"/>
      <c r="S59" s="156"/>
      <c r="T59" s="156"/>
      <c r="U59" s="156"/>
      <c r="V59" s="156"/>
      <c r="W59" s="156"/>
      <c r="X59" s="156"/>
      <c r="Y59" s="157">
        <v>39315265</v>
      </c>
      <c r="Z59" s="156"/>
      <c r="AA59" s="156"/>
      <c r="AB59" s="158">
        <v>0</v>
      </c>
      <c r="AC59" s="157">
        <v>499874</v>
      </c>
      <c r="AD59" s="156"/>
      <c r="AE59" s="156"/>
      <c r="AF59" s="156"/>
      <c r="AG59" s="157">
        <v>165145761</v>
      </c>
      <c r="AH59" s="156"/>
      <c r="AI59" s="156"/>
      <c r="AJ59" s="157">
        <v>-3200363</v>
      </c>
      <c r="AK59" s="157">
        <v>13955493</v>
      </c>
      <c r="AL59" s="156"/>
      <c r="AM59" s="156"/>
      <c r="AN59" s="157">
        <v>608358722</v>
      </c>
      <c r="AO59" s="157">
        <v>1137776404</v>
      </c>
      <c r="AP59" s="158">
        <v>0</v>
      </c>
      <c r="AQ59" s="156"/>
      <c r="AR59" s="156"/>
      <c r="AS59" s="156"/>
      <c r="AT59" s="156"/>
      <c r="AU59" s="156"/>
      <c r="AV59" s="156"/>
      <c r="AW59" s="157">
        <v>909886</v>
      </c>
      <c r="AX59" s="158">
        <v>0</v>
      </c>
      <c r="AY59" s="184">
        <f t="shared" si="1"/>
        <v>1976368188</v>
      </c>
    </row>
    <row r="60" spans="1:51" ht="9.6" x14ac:dyDescent="0.2">
      <c r="A60" s="164" t="s">
        <v>2979</v>
      </c>
      <c r="B60" s="164" t="s">
        <v>3075</v>
      </c>
      <c r="C60" s="156"/>
      <c r="D60" s="156"/>
      <c r="E60" s="157">
        <v>228276775</v>
      </c>
      <c r="F60" s="156"/>
      <c r="G60" s="157">
        <v>-49984</v>
      </c>
      <c r="H60" s="157">
        <v>263793</v>
      </c>
      <c r="I60" s="157">
        <v>450346710</v>
      </c>
      <c r="J60" s="156"/>
      <c r="K60" s="157">
        <v>1150724</v>
      </c>
      <c r="L60" s="156"/>
      <c r="M60" s="156"/>
      <c r="N60" s="157">
        <v>4376122</v>
      </c>
      <c r="O60" s="157">
        <v>1037330</v>
      </c>
      <c r="P60" s="156"/>
      <c r="Q60" s="157">
        <v>1128031770</v>
      </c>
      <c r="R60" s="157">
        <v>67543</v>
      </c>
      <c r="S60" s="157">
        <v>15166</v>
      </c>
      <c r="T60" s="156"/>
      <c r="U60" s="156"/>
      <c r="V60" s="157">
        <v>1448182</v>
      </c>
      <c r="W60" s="157">
        <v>892</v>
      </c>
      <c r="X60" s="156"/>
      <c r="Y60" s="157">
        <v>175800222</v>
      </c>
      <c r="Z60" s="156"/>
      <c r="AA60" s="157">
        <v>664372</v>
      </c>
      <c r="AB60" s="158">
        <v>0</v>
      </c>
      <c r="AC60" s="157">
        <v>401896</v>
      </c>
      <c r="AD60" s="157">
        <v>3988576</v>
      </c>
      <c r="AE60" s="156"/>
      <c r="AF60" s="157">
        <v>2201095</v>
      </c>
      <c r="AG60" s="157">
        <v>133536538</v>
      </c>
      <c r="AH60" s="156"/>
      <c r="AI60" s="156"/>
      <c r="AJ60" s="157">
        <v>118565252</v>
      </c>
      <c r="AK60" s="157">
        <v>15987</v>
      </c>
      <c r="AL60" s="156"/>
      <c r="AM60" s="156"/>
      <c r="AN60" s="157">
        <v>162695518</v>
      </c>
      <c r="AO60" s="157">
        <v>394009331</v>
      </c>
      <c r="AP60" s="157">
        <v>5364</v>
      </c>
      <c r="AQ60" s="156"/>
      <c r="AR60" s="157">
        <v>139091</v>
      </c>
      <c r="AS60" s="157">
        <v>4208104</v>
      </c>
      <c r="AT60" s="157">
        <v>9248101</v>
      </c>
      <c r="AU60" s="157">
        <v>430277</v>
      </c>
      <c r="AV60" s="156"/>
      <c r="AW60" s="157">
        <v>582283</v>
      </c>
      <c r="AX60" s="157">
        <v>35530863</v>
      </c>
      <c r="AY60" s="184">
        <f t="shared" si="1"/>
        <v>2856987893</v>
      </c>
    </row>
    <row r="61" spans="1:51" ht="9.6" x14ac:dyDescent="0.2">
      <c r="A61" s="164" t="s">
        <v>2980</v>
      </c>
      <c r="B61" s="164" t="s">
        <v>3076</v>
      </c>
      <c r="C61" s="156"/>
      <c r="D61" s="156"/>
      <c r="E61" s="157">
        <v>1547211</v>
      </c>
      <c r="F61" s="156"/>
      <c r="G61" s="157">
        <v>86388</v>
      </c>
      <c r="H61" s="156"/>
      <c r="I61" s="156"/>
      <c r="J61" s="157">
        <v>881814</v>
      </c>
      <c r="K61" s="156"/>
      <c r="L61" s="156"/>
      <c r="M61" s="156"/>
      <c r="N61" s="157">
        <v>14655344</v>
      </c>
      <c r="O61" s="156"/>
      <c r="P61" s="156"/>
      <c r="Q61" s="156"/>
      <c r="R61" s="156"/>
      <c r="S61" s="156"/>
      <c r="T61" s="157">
        <v>5465212</v>
      </c>
      <c r="U61" s="156"/>
      <c r="V61" s="156"/>
      <c r="W61" s="156"/>
      <c r="X61" s="156"/>
      <c r="Y61" s="157">
        <v>824884</v>
      </c>
      <c r="Z61" s="156"/>
      <c r="AA61" s="157">
        <v>26120974</v>
      </c>
      <c r="AB61" s="158">
        <v>0</v>
      </c>
      <c r="AC61" s="157">
        <v>6646767</v>
      </c>
      <c r="AD61" s="156"/>
      <c r="AE61" s="156"/>
      <c r="AF61" s="157">
        <v>966143</v>
      </c>
      <c r="AG61" s="157">
        <v>12750898</v>
      </c>
      <c r="AH61" s="156"/>
      <c r="AI61" s="156"/>
      <c r="AJ61" s="157">
        <v>38225950</v>
      </c>
      <c r="AK61" s="156"/>
      <c r="AL61" s="156"/>
      <c r="AM61" s="156"/>
      <c r="AN61" s="157">
        <v>4381059</v>
      </c>
      <c r="AO61" s="157">
        <v>352917751</v>
      </c>
      <c r="AP61" s="157">
        <v>6395</v>
      </c>
      <c r="AQ61" s="156"/>
      <c r="AR61" s="156"/>
      <c r="AS61" s="156"/>
      <c r="AT61" s="156"/>
      <c r="AU61" s="157">
        <v>1975347</v>
      </c>
      <c r="AV61" s="156"/>
      <c r="AW61" s="158">
        <v>0</v>
      </c>
      <c r="AX61" s="157">
        <v>484212610</v>
      </c>
      <c r="AY61" s="184">
        <f t="shared" si="1"/>
        <v>951664747</v>
      </c>
    </row>
    <row r="62" spans="1:51" ht="9.6" x14ac:dyDescent="0.2">
      <c r="A62" s="164" t="s">
        <v>2959</v>
      </c>
      <c r="B62" s="164" t="s">
        <v>3056</v>
      </c>
      <c r="C62" s="156"/>
      <c r="D62" s="156"/>
      <c r="E62" s="156"/>
      <c r="F62" s="156"/>
      <c r="G62" s="156"/>
      <c r="H62" s="156"/>
      <c r="I62" s="156"/>
      <c r="J62" s="156"/>
      <c r="K62" s="157">
        <v>34423243</v>
      </c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8">
        <v>0</v>
      </c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7">
        <v>34409813</v>
      </c>
      <c r="AP62" s="158">
        <v>0</v>
      </c>
      <c r="AQ62" s="156"/>
      <c r="AR62" s="156"/>
      <c r="AS62" s="156"/>
      <c r="AT62" s="156"/>
      <c r="AU62" s="156"/>
      <c r="AV62" s="156"/>
      <c r="AW62" s="158">
        <v>0</v>
      </c>
      <c r="AX62" s="158">
        <v>0</v>
      </c>
      <c r="AY62" s="184">
        <f t="shared" si="1"/>
        <v>68833056</v>
      </c>
    </row>
    <row r="63" spans="1:51" ht="9.6" x14ac:dyDescent="0.2">
      <c r="A63" s="164" t="s">
        <v>2981</v>
      </c>
      <c r="B63" s="164" t="s">
        <v>3077</v>
      </c>
      <c r="C63" s="156"/>
      <c r="D63" s="156"/>
      <c r="E63" s="156"/>
      <c r="F63" s="156"/>
      <c r="G63" s="156"/>
      <c r="H63" s="156"/>
      <c r="I63" s="156"/>
      <c r="J63" s="156"/>
      <c r="K63" s="157">
        <v>1466702</v>
      </c>
      <c r="L63" s="156"/>
      <c r="M63" s="156"/>
      <c r="N63" s="156"/>
      <c r="O63" s="156"/>
      <c r="P63" s="156"/>
      <c r="Q63" s="156"/>
      <c r="R63" s="156"/>
      <c r="S63" s="156"/>
      <c r="T63" s="157">
        <v>960041</v>
      </c>
      <c r="U63" s="156"/>
      <c r="V63" s="156"/>
      <c r="W63" s="156"/>
      <c r="X63" s="156"/>
      <c r="Y63" s="156"/>
      <c r="Z63" s="156"/>
      <c r="AA63" s="156"/>
      <c r="AB63" s="158">
        <v>0</v>
      </c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8">
        <v>0</v>
      </c>
      <c r="AP63" s="158">
        <v>0</v>
      </c>
      <c r="AQ63" s="156"/>
      <c r="AR63" s="156"/>
      <c r="AS63" s="156"/>
      <c r="AT63" s="156"/>
      <c r="AU63" s="156"/>
      <c r="AV63" s="156"/>
      <c r="AW63" s="158">
        <v>0</v>
      </c>
      <c r="AX63" s="158">
        <v>0</v>
      </c>
      <c r="AY63" s="184">
        <f t="shared" si="1"/>
        <v>2426743</v>
      </c>
    </row>
    <row r="64" spans="1:51" ht="9.6" x14ac:dyDescent="0.2">
      <c r="A64" s="164" t="s">
        <v>2960</v>
      </c>
      <c r="B64" s="164" t="s">
        <v>3057</v>
      </c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84">
        <f t="shared" si="1"/>
        <v>0</v>
      </c>
    </row>
    <row r="65" spans="1:51" ht="9.6" x14ac:dyDescent="0.2">
      <c r="A65" s="164" t="s">
        <v>2961</v>
      </c>
      <c r="B65" s="164" t="s">
        <v>3058</v>
      </c>
      <c r="C65" s="157">
        <v>32903580</v>
      </c>
      <c r="D65" s="157">
        <v>6998633</v>
      </c>
      <c r="E65" s="157">
        <v>210507156</v>
      </c>
      <c r="F65" s="156"/>
      <c r="G65" s="156"/>
      <c r="H65" s="157">
        <v>12897976</v>
      </c>
      <c r="I65" s="157">
        <v>364413360</v>
      </c>
      <c r="J65" s="157">
        <v>13770354</v>
      </c>
      <c r="K65" s="157">
        <v>229798855</v>
      </c>
      <c r="L65" s="157">
        <v>7466275</v>
      </c>
      <c r="M65" s="157">
        <v>29383729</v>
      </c>
      <c r="N65" s="157">
        <v>49645392</v>
      </c>
      <c r="O65" s="157">
        <v>12607158</v>
      </c>
      <c r="P65" s="157">
        <v>10466025</v>
      </c>
      <c r="Q65" s="157">
        <v>1060274921</v>
      </c>
      <c r="R65" s="157">
        <v>1003164</v>
      </c>
      <c r="S65" s="157">
        <v>125887</v>
      </c>
      <c r="T65" s="157">
        <v>81280820</v>
      </c>
      <c r="U65" s="157">
        <v>73155458</v>
      </c>
      <c r="V65" s="157">
        <v>22538191</v>
      </c>
      <c r="W65" s="157">
        <v>55223941</v>
      </c>
      <c r="X65" s="156"/>
      <c r="Y65" s="157">
        <v>641980033</v>
      </c>
      <c r="Z65" s="157">
        <v>3631213</v>
      </c>
      <c r="AA65" s="157">
        <v>661881497</v>
      </c>
      <c r="AB65" s="157">
        <v>210119910</v>
      </c>
      <c r="AC65" s="157">
        <v>62203121</v>
      </c>
      <c r="AD65" s="157">
        <v>10415444</v>
      </c>
      <c r="AE65" s="157">
        <v>3131783</v>
      </c>
      <c r="AF65" s="157">
        <v>4679477</v>
      </c>
      <c r="AG65" s="157">
        <v>469709681</v>
      </c>
      <c r="AH65" s="157">
        <v>4031195</v>
      </c>
      <c r="AI65" s="156"/>
      <c r="AJ65" s="157">
        <v>406879237</v>
      </c>
      <c r="AK65" s="157">
        <v>164081480</v>
      </c>
      <c r="AL65" s="157">
        <v>54223759</v>
      </c>
      <c r="AM65" s="157">
        <v>900622</v>
      </c>
      <c r="AN65" s="157">
        <v>1189959611</v>
      </c>
      <c r="AO65" s="157">
        <v>5395138696</v>
      </c>
      <c r="AP65" s="157">
        <v>-54437799</v>
      </c>
      <c r="AQ65" s="157">
        <v>34461283</v>
      </c>
      <c r="AR65" s="157">
        <v>139091</v>
      </c>
      <c r="AS65" s="157">
        <v>112936715</v>
      </c>
      <c r="AT65" s="157">
        <v>1167215610</v>
      </c>
      <c r="AU65" s="157">
        <v>2405624</v>
      </c>
      <c r="AV65" s="156"/>
      <c r="AW65" s="157">
        <v>8815415</v>
      </c>
      <c r="AX65" s="157">
        <v>234328275</v>
      </c>
      <c r="AY65" s="184">
        <f t="shared" si="1"/>
        <v>13063291848</v>
      </c>
    </row>
    <row r="66" spans="1:51" ht="9.6" x14ac:dyDescent="0.2">
      <c r="A66" s="164" t="s">
        <v>2962</v>
      </c>
      <c r="B66" s="164" t="s">
        <v>3059</v>
      </c>
      <c r="C66" s="157">
        <v>4075173</v>
      </c>
      <c r="D66" s="156"/>
      <c r="E66" s="157">
        <v>1072212779</v>
      </c>
      <c r="F66" s="156"/>
      <c r="G66" s="157">
        <v>-74978502</v>
      </c>
      <c r="H66" s="156"/>
      <c r="I66" s="156"/>
      <c r="J66" s="156"/>
      <c r="K66" s="156"/>
      <c r="L66" s="156"/>
      <c r="M66" s="156"/>
      <c r="N66" s="156"/>
      <c r="O66" s="156"/>
      <c r="P66" s="156"/>
      <c r="Q66" s="157">
        <v>41856858</v>
      </c>
      <c r="R66" s="158">
        <v>0</v>
      </c>
      <c r="S66" s="157">
        <v>-216127</v>
      </c>
      <c r="T66" s="156"/>
      <c r="U66" s="157">
        <v>32017385</v>
      </c>
      <c r="V66" s="156"/>
      <c r="W66" s="156"/>
      <c r="X66" s="156"/>
      <c r="Y66" s="157">
        <v>590411354</v>
      </c>
      <c r="Z66" s="156"/>
      <c r="AA66" s="157">
        <v>6230551</v>
      </c>
      <c r="AB66" s="157">
        <v>22124320</v>
      </c>
      <c r="AC66" s="156"/>
      <c r="AD66" s="156"/>
      <c r="AE66" s="157">
        <v>583051</v>
      </c>
      <c r="AF66" s="156"/>
      <c r="AG66" s="157">
        <v>447099804</v>
      </c>
      <c r="AH66" s="156"/>
      <c r="AI66" s="156"/>
      <c r="AJ66" s="157">
        <v>290509</v>
      </c>
      <c r="AK66" s="156"/>
      <c r="AL66" s="156"/>
      <c r="AM66" s="157">
        <v>749200</v>
      </c>
      <c r="AN66" s="157">
        <v>1718797979</v>
      </c>
      <c r="AO66" s="157">
        <v>7706097570</v>
      </c>
      <c r="AP66" s="158">
        <v>0</v>
      </c>
      <c r="AQ66" s="156"/>
      <c r="AR66" s="156"/>
      <c r="AS66" s="157">
        <v>3393276</v>
      </c>
      <c r="AT66" s="156"/>
      <c r="AU66" s="156"/>
      <c r="AV66" s="156"/>
      <c r="AW66" s="156"/>
      <c r="AX66" s="157">
        <v>810255872</v>
      </c>
      <c r="AY66" s="184">
        <f t="shared" si="1"/>
        <v>12381001052</v>
      </c>
    </row>
    <row r="67" spans="1:51" ht="9.6" x14ac:dyDescent="0.2">
      <c r="A67" s="164" t="s">
        <v>2963</v>
      </c>
      <c r="B67" s="164" t="s">
        <v>3060</v>
      </c>
      <c r="C67" s="156"/>
      <c r="D67" s="156"/>
      <c r="E67" s="157">
        <v>227347533</v>
      </c>
      <c r="F67" s="156"/>
      <c r="G67" s="156"/>
      <c r="H67" s="156"/>
      <c r="I67" s="157">
        <v>1345565</v>
      </c>
      <c r="J67" s="156"/>
      <c r="K67" s="156"/>
      <c r="L67" s="156"/>
      <c r="M67" s="156"/>
      <c r="N67" s="157">
        <v>14676422</v>
      </c>
      <c r="O67" s="156"/>
      <c r="P67" s="156"/>
      <c r="Q67" s="156"/>
      <c r="R67" s="158">
        <v>0</v>
      </c>
      <c r="S67" s="157">
        <v>-267</v>
      </c>
      <c r="T67" s="157">
        <v>3049685</v>
      </c>
      <c r="U67" s="156"/>
      <c r="V67" s="156"/>
      <c r="W67" s="156"/>
      <c r="X67" s="157">
        <v>288378935</v>
      </c>
      <c r="Y67" s="157">
        <v>104618816</v>
      </c>
      <c r="Z67" s="156"/>
      <c r="AA67" s="157">
        <v>2152323</v>
      </c>
      <c r="AB67" s="157">
        <v>126125</v>
      </c>
      <c r="AC67" s="157">
        <v>3369508</v>
      </c>
      <c r="AD67" s="156"/>
      <c r="AE67" s="157">
        <v>579697</v>
      </c>
      <c r="AF67" s="156"/>
      <c r="AG67" s="157">
        <v>725855</v>
      </c>
      <c r="AH67" s="156"/>
      <c r="AI67" s="156"/>
      <c r="AJ67" s="157">
        <v>3901185</v>
      </c>
      <c r="AK67" s="156"/>
      <c r="AL67" s="156"/>
      <c r="AM67" s="157">
        <v>33832</v>
      </c>
      <c r="AN67" s="157">
        <v>106535010</v>
      </c>
      <c r="AO67" s="157">
        <v>247117037</v>
      </c>
      <c r="AP67" s="158">
        <v>0</v>
      </c>
      <c r="AQ67" s="156"/>
      <c r="AR67" s="156"/>
      <c r="AS67" s="156"/>
      <c r="AT67" s="156"/>
      <c r="AU67" s="156"/>
      <c r="AV67" s="156"/>
      <c r="AW67" s="156"/>
      <c r="AX67" s="157">
        <v>92636755</v>
      </c>
      <c r="AY67" s="184">
        <f t="shared" si="1"/>
        <v>1096594016</v>
      </c>
    </row>
    <row r="68" spans="1:51" ht="9.6" x14ac:dyDescent="0.2">
      <c r="A68" s="164" t="s">
        <v>2964</v>
      </c>
      <c r="B68" s="164" t="s">
        <v>3061</v>
      </c>
      <c r="C68" s="156"/>
      <c r="D68" s="156"/>
      <c r="E68" s="157">
        <v>115068289</v>
      </c>
      <c r="F68" s="156"/>
      <c r="G68" s="156"/>
      <c r="H68" s="156"/>
      <c r="I68" s="157">
        <v>59753295</v>
      </c>
      <c r="J68" s="156"/>
      <c r="K68" s="156"/>
      <c r="L68" s="156"/>
      <c r="M68" s="156"/>
      <c r="N68" s="157">
        <v>129646389</v>
      </c>
      <c r="O68" s="156"/>
      <c r="P68" s="156"/>
      <c r="Q68" s="157">
        <v>6303527</v>
      </c>
      <c r="R68" s="157">
        <v>2703723</v>
      </c>
      <c r="S68" s="157">
        <v>-10657</v>
      </c>
      <c r="T68" s="156"/>
      <c r="U68" s="156"/>
      <c r="V68" s="156"/>
      <c r="W68" s="156"/>
      <c r="X68" s="156"/>
      <c r="Y68" s="157">
        <v>74850739</v>
      </c>
      <c r="Z68" s="156"/>
      <c r="AA68" s="157">
        <v>872272</v>
      </c>
      <c r="AB68" s="157">
        <v>44461940</v>
      </c>
      <c r="AC68" s="157">
        <v>7963687</v>
      </c>
      <c r="AD68" s="156"/>
      <c r="AE68" s="157">
        <v>287860</v>
      </c>
      <c r="AF68" s="156"/>
      <c r="AG68" s="157">
        <v>23562559</v>
      </c>
      <c r="AH68" s="156"/>
      <c r="AI68" s="156"/>
      <c r="AJ68" s="157">
        <v>372158741</v>
      </c>
      <c r="AK68" s="156"/>
      <c r="AL68" s="156"/>
      <c r="AM68" s="157">
        <v>219916</v>
      </c>
      <c r="AN68" s="157">
        <v>276366805</v>
      </c>
      <c r="AO68" s="157">
        <v>2169470116</v>
      </c>
      <c r="AP68" s="158">
        <v>0</v>
      </c>
      <c r="AQ68" s="156"/>
      <c r="AR68" s="156"/>
      <c r="AS68" s="157">
        <v>22210342</v>
      </c>
      <c r="AT68" s="156"/>
      <c r="AU68" s="156"/>
      <c r="AV68" s="156"/>
      <c r="AW68" s="156"/>
      <c r="AX68" s="157">
        <v>1911045</v>
      </c>
      <c r="AY68" s="184">
        <f t="shared" si="1"/>
        <v>3307800588</v>
      </c>
    </row>
    <row r="69" spans="1:51" ht="9.6" x14ac:dyDescent="0.2">
      <c r="A69" s="164" t="s">
        <v>2965</v>
      </c>
      <c r="B69" s="164" t="s">
        <v>3062</v>
      </c>
      <c r="C69" s="156"/>
      <c r="D69" s="156"/>
      <c r="E69" s="157">
        <v>9642127</v>
      </c>
      <c r="F69" s="156"/>
      <c r="G69" s="156"/>
      <c r="H69" s="156"/>
      <c r="I69" s="157">
        <v>24834490</v>
      </c>
      <c r="J69" s="156"/>
      <c r="K69" s="157">
        <v>17013813</v>
      </c>
      <c r="L69" s="156"/>
      <c r="M69" s="156"/>
      <c r="N69" s="157">
        <v>32742604</v>
      </c>
      <c r="O69" s="156"/>
      <c r="P69" s="156"/>
      <c r="Q69" s="157">
        <v>19596464</v>
      </c>
      <c r="R69" s="157">
        <v>36595</v>
      </c>
      <c r="S69" s="157">
        <v>1</v>
      </c>
      <c r="T69" s="156"/>
      <c r="U69" s="156"/>
      <c r="V69" s="156"/>
      <c r="W69" s="157">
        <v>974438</v>
      </c>
      <c r="X69" s="156"/>
      <c r="Y69" s="157">
        <v>7979057</v>
      </c>
      <c r="Z69" s="156"/>
      <c r="AA69" s="157">
        <v>221188454</v>
      </c>
      <c r="AB69" s="157">
        <v>45295376</v>
      </c>
      <c r="AC69" s="156"/>
      <c r="AD69" s="156"/>
      <c r="AE69" s="157">
        <v>125112</v>
      </c>
      <c r="AF69" s="156"/>
      <c r="AG69" s="157">
        <v>6185279</v>
      </c>
      <c r="AH69" s="156"/>
      <c r="AI69" s="156"/>
      <c r="AJ69" s="157">
        <v>46978270</v>
      </c>
      <c r="AK69" s="156"/>
      <c r="AL69" s="156"/>
      <c r="AM69" s="156"/>
      <c r="AN69" s="157">
        <v>11455229</v>
      </c>
      <c r="AO69" s="157">
        <v>213308180</v>
      </c>
      <c r="AP69" s="158">
        <v>0</v>
      </c>
      <c r="AQ69" s="156"/>
      <c r="AR69" s="156"/>
      <c r="AS69" s="157">
        <v>3457409</v>
      </c>
      <c r="AT69" s="156"/>
      <c r="AU69" s="156"/>
      <c r="AV69" s="156"/>
      <c r="AW69" s="156"/>
      <c r="AX69" s="158">
        <v>0</v>
      </c>
      <c r="AY69" s="184">
        <f t="shared" si="1"/>
        <v>660812898</v>
      </c>
    </row>
    <row r="70" spans="1:51" ht="9.6" x14ac:dyDescent="0.2">
      <c r="A70" s="164" t="s">
        <v>2966</v>
      </c>
      <c r="B70" s="164" t="s">
        <v>3063</v>
      </c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56"/>
      <c r="AS70" s="156"/>
      <c r="AT70" s="156"/>
      <c r="AU70" s="156"/>
      <c r="AV70" s="156"/>
      <c r="AW70" s="156"/>
      <c r="AX70" s="156"/>
      <c r="AY70" s="184">
        <f t="shared" si="1"/>
        <v>0</v>
      </c>
    </row>
    <row r="71" spans="1:51" ht="9.6" x14ac:dyDescent="0.2">
      <c r="A71" s="164" t="s">
        <v>2967</v>
      </c>
      <c r="B71" s="164" t="s">
        <v>3064</v>
      </c>
      <c r="C71" s="156"/>
      <c r="D71" s="157">
        <v>6998633</v>
      </c>
      <c r="E71" s="157">
        <v>1509734769</v>
      </c>
      <c r="F71" s="156"/>
      <c r="G71" s="157">
        <v>568220</v>
      </c>
      <c r="H71" s="157">
        <v>12897976</v>
      </c>
      <c r="I71" s="157">
        <v>426494354</v>
      </c>
      <c r="J71" s="156"/>
      <c r="K71" s="157">
        <v>137278474</v>
      </c>
      <c r="L71" s="156"/>
      <c r="M71" s="156"/>
      <c r="N71" s="157">
        <v>197047223</v>
      </c>
      <c r="O71" s="156"/>
      <c r="P71" s="157">
        <v>10466025</v>
      </c>
      <c r="Q71" s="157">
        <v>1072231997</v>
      </c>
      <c r="R71" s="157">
        <v>2167107</v>
      </c>
      <c r="S71" s="157">
        <v>174179</v>
      </c>
      <c r="T71" s="157">
        <v>77747380</v>
      </c>
      <c r="U71" s="157">
        <v>105172843</v>
      </c>
      <c r="V71" s="156"/>
      <c r="W71" s="157">
        <v>35843939</v>
      </c>
      <c r="X71" s="157">
        <v>288378935</v>
      </c>
      <c r="Y71" s="157">
        <v>962066511</v>
      </c>
      <c r="Z71" s="156"/>
      <c r="AA71" s="157">
        <v>696353537</v>
      </c>
      <c r="AB71" s="157">
        <v>312398572</v>
      </c>
      <c r="AC71" s="157">
        <v>49815981</v>
      </c>
      <c r="AD71" s="156"/>
      <c r="AE71" s="157">
        <v>4707502</v>
      </c>
      <c r="AF71" s="157">
        <v>4679477</v>
      </c>
      <c r="AG71" s="157">
        <v>691950207</v>
      </c>
      <c r="AH71" s="156"/>
      <c r="AI71" s="156"/>
      <c r="AJ71" s="157">
        <v>798481203</v>
      </c>
      <c r="AK71" s="157">
        <v>126287936</v>
      </c>
      <c r="AL71" s="157">
        <v>54223759</v>
      </c>
      <c r="AM71" s="157">
        <v>1903570</v>
      </c>
      <c r="AN71" s="157">
        <v>3023343759</v>
      </c>
      <c r="AO71" s="157">
        <v>13311645416</v>
      </c>
      <c r="AP71" s="157">
        <v>54437799</v>
      </c>
      <c r="AQ71" s="156"/>
      <c r="AR71" s="157">
        <v>139091</v>
      </c>
      <c r="AS71" s="157">
        <v>80897421</v>
      </c>
      <c r="AT71" s="157">
        <v>1050188719</v>
      </c>
      <c r="AU71" s="157">
        <v>2405624</v>
      </c>
      <c r="AV71" s="156"/>
      <c r="AW71" s="157">
        <v>4132766</v>
      </c>
      <c r="AX71" s="157">
        <v>994608542</v>
      </c>
      <c r="AY71" s="184">
        <f t="shared" si="1"/>
        <v>26107869446</v>
      </c>
    </row>
    <row r="72" spans="1:51" ht="9.6" x14ac:dyDescent="0.2">
      <c r="A72" s="164" t="s">
        <v>2968</v>
      </c>
      <c r="B72" s="164" t="s">
        <v>3065</v>
      </c>
      <c r="C72" s="156"/>
      <c r="D72" s="156"/>
      <c r="E72" s="157">
        <v>125043115</v>
      </c>
      <c r="F72" s="156"/>
      <c r="G72" s="157">
        <v>-75546722</v>
      </c>
      <c r="H72" s="156"/>
      <c r="I72" s="157">
        <v>23852356</v>
      </c>
      <c r="J72" s="157">
        <v>13770354</v>
      </c>
      <c r="K72" s="157">
        <v>109534194</v>
      </c>
      <c r="L72" s="157">
        <v>7466275</v>
      </c>
      <c r="M72" s="157">
        <v>29383729</v>
      </c>
      <c r="N72" s="157">
        <v>29663584</v>
      </c>
      <c r="O72" s="157">
        <v>12607158</v>
      </c>
      <c r="P72" s="156"/>
      <c r="Q72" s="157">
        <v>55799773</v>
      </c>
      <c r="R72" s="157">
        <v>1576375</v>
      </c>
      <c r="S72" s="157">
        <v>-275343</v>
      </c>
      <c r="T72" s="157">
        <v>6583125</v>
      </c>
      <c r="U72" s="156"/>
      <c r="V72" s="157">
        <v>22538191</v>
      </c>
      <c r="W72" s="157">
        <v>20354440</v>
      </c>
      <c r="X72" s="156"/>
      <c r="Y72" s="157">
        <v>457773488</v>
      </c>
      <c r="Z72" s="157">
        <v>3631213</v>
      </c>
      <c r="AA72" s="157">
        <v>195971560</v>
      </c>
      <c r="AB72" s="157">
        <v>9729098</v>
      </c>
      <c r="AC72" s="157">
        <v>23720336</v>
      </c>
      <c r="AD72" s="157">
        <v>10415444</v>
      </c>
      <c r="AE72" s="156"/>
      <c r="AF72" s="156"/>
      <c r="AG72" s="157">
        <v>255332971</v>
      </c>
      <c r="AH72" s="157">
        <v>4031195</v>
      </c>
      <c r="AI72" s="156"/>
      <c r="AJ72" s="157">
        <v>31726739</v>
      </c>
      <c r="AK72" s="157">
        <v>37793544</v>
      </c>
      <c r="AL72" s="156"/>
      <c r="AM72" s="156"/>
      <c r="AN72" s="157">
        <v>279770875</v>
      </c>
      <c r="AO72" s="157">
        <v>2419486183</v>
      </c>
      <c r="AP72" s="158">
        <v>0</v>
      </c>
      <c r="AQ72" s="156"/>
      <c r="AR72" s="156"/>
      <c r="AS72" s="157">
        <v>61100321</v>
      </c>
      <c r="AT72" s="157">
        <v>117026891</v>
      </c>
      <c r="AU72" s="156"/>
      <c r="AV72" s="156"/>
      <c r="AW72" s="157">
        <v>4682649</v>
      </c>
      <c r="AX72" s="157">
        <v>144523406</v>
      </c>
      <c r="AY72" s="184">
        <f t="shared" si="1"/>
        <v>4439066517</v>
      </c>
    </row>
    <row r="73" spans="1:51" ht="9.6" x14ac:dyDescent="0.2">
      <c r="A73" s="164" t="s">
        <v>2969</v>
      </c>
      <c r="B73" s="164" t="s">
        <v>3066</v>
      </c>
      <c r="C73" s="157">
        <v>36978753</v>
      </c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8">
        <v>0</v>
      </c>
      <c r="S73" s="156"/>
      <c r="T73" s="156"/>
      <c r="U73" s="156"/>
      <c r="V73" s="156"/>
      <c r="W73" s="156"/>
      <c r="X73" s="156"/>
      <c r="Y73" s="158">
        <v>0</v>
      </c>
      <c r="Z73" s="156"/>
      <c r="AA73" s="156"/>
      <c r="AB73" s="158">
        <v>0</v>
      </c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8">
        <v>0</v>
      </c>
      <c r="AP73" s="158">
        <v>0</v>
      </c>
      <c r="AQ73" s="157">
        <v>34461283</v>
      </c>
      <c r="AR73" s="156"/>
      <c r="AS73" s="156"/>
      <c r="AT73" s="156"/>
      <c r="AU73" s="156"/>
      <c r="AV73" s="156"/>
      <c r="AW73" s="158">
        <v>0</v>
      </c>
      <c r="AX73" s="158">
        <v>0</v>
      </c>
      <c r="AY73" s="184">
        <f t="shared" si="1"/>
        <v>71440036</v>
      </c>
    </row>
    <row r="74" spans="1:51" ht="9.6" x14ac:dyDescent="0.2">
      <c r="A74" s="164" t="s">
        <v>2973</v>
      </c>
      <c r="B74" s="164" t="s">
        <v>3067</v>
      </c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84">
        <f t="shared" si="1"/>
        <v>0</v>
      </c>
    </row>
    <row r="75" spans="1:51" ht="9.6" x14ac:dyDescent="0.2">
      <c r="A75" s="164" t="s">
        <v>2971</v>
      </c>
      <c r="B75" s="164" t="s">
        <v>3068</v>
      </c>
      <c r="C75" s="156"/>
      <c r="D75" s="157">
        <v>6998633</v>
      </c>
      <c r="E75" s="157">
        <v>91189485</v>
      </c>
      <c r="F75" s="156"/>
      <c r="G75" s="157">
        <v>-74978502</v>
      </c>
      <c r="H75" s="157">
        <v>12897976</v>
      </c>
      <c r="I75" s="157">
        <v>434326276</v>
      </c>
      <c r="J75" s="156"/>
      <c r="K75" s="156"/>
      <c r="L75" s="156"/>
      <c r="M75" s="156"/>
      <c r="N75" s="157">
        <v>38239159</v>
      </c>
      <c r="O75" s="156"/>
      <c r="P75" s="156"/>
      <c r="Q75" s="157">
        <v>290475123</v>
      </c>
      <c r="R75" s="156"/>
      <c r="S75" s="156"/>
      <c r="T75" s="156"/>
      <c r="U75" s="157">
        <v>105172843</v>
      </c>
      <c r="V75" s="157">
        <v>50000</v>
      </c>
      <c r="W75" s="156"/>
      <c r="X75" s="157">
        <v>288378935</v>
      </c>
      <c r="Y75" s="157">
        <v>212002602</v>
      </c>
      <c r="Z75" s="156"/>
      <c r="AA75" s="157">
        <v>18702214</v>
      </c>
      <c r="AB75" s="157">
        <v>185362694</v>
      </c>
      <c r="AC75" s="156"/>
      <c r="AD75" s="156"/>
      <c r="AE75" s="157">
        <v>4707502</v>
      </c>
      <c r="AF75" s="157">
        <v>4679477</v>
      </c>
      <c r="AG75" s="157">
        <v>87607051</v>
      </c>
      <c r="AH75" s="156"/>
      <c r="AI75" s="156"/>
      <c r="AJ75" s="157">
        <v>814948334</v>
      </c>
      <c r="AK75" s="157">
        <v>50693329</v>
      </c>
      <c r="AL75" s="156"/>
      <c r="AM75" s="156"/>
      <c r="AN75" s="157">
        <v>3041692612</v>
      </c>
      <c r="AO75" s="157">
        <v>9895772281</v>
      </c>
      <c r="AP75" s="157">
        <v>54437799</v>
      </c>
      <c r="AQ75" s="157">
        <v>34461283</v>
      </c>
      <c r="AR75" s="157">
        <v>139091</v>
      </c>
      <c r="AS75" s="157">
        <v>22210342</v>
      </c>
      <c r="AT75" s="157">
        <v>1167215510</v>
      </c>
      <c r="AU75" s="157">
        <v>2405624</v>
      </c>
      <c r="AV75" s="156"/>
      <c r="AW75" s="157">
        <v>8815415</v>
      </c>
      <c r="AX75" s="157">
        <v>4487394</v>
      </c>
      <c r="AY75" s="184">
        <f t="shared" si="1"/>
        <v>16803090482</v>
      </c>
    </row>
    <row r="76" spans="1:51" ht="9.6" x14ac:dyDescent="0.2">
      <c r="A76" s="164" t="s">
        <v>2972</v>
      </c>
      <c r="B76" s="164" t="s">
        <v>3069</v>
      </c>
      <c r="C76" s="157">
        <v>36978753</v>
      </c>
      <c r="D76" s="156"/>
      <c r="E76" s="157">
        <v>1543588425</v>
      </c>
      <c r="F76" s="156"/>
      <c r="G76" s="156"/>
      <c r="H76" s="156"/>
      <c r="I76" s="157">
        <v>16020434</v>
      </c>
      <c r="J76" s="157">
        <v>13770354</v>
      </c>
      <c r="K76" s="157">
        <v>246812668</v>
      </c>
      <c r="L76" s="156"/>
      <c r="M76" s="156"/>
      <c r="N76" s="157">
        <v>188471648</v>
      </c>
      <c r="O76" s="157">
        <v>12607158</v>
      </c>
      <c r="P76" s="156"/>
      <c r="Q76" s="157">
        <v>837556647</v>
      </c>
      <c r="R76" s="156"/>
      <c r="S76" s="157">
        <v>-101164</v>
      </c>
      <c r="T76" s="157">
        <v>84330505</v>
      </c>
      <c r="U76" s="156"/>
      <c r="V76" s="157">
        <v>22478191</v>
      </c>
      <c r="W76" s="157">
        <v>56198379</v>
      </c>
      <c r="X76" s="156"/>
      <c r="Y76" s="157">
        <v>1207837397</v>
      </c>
      <c r="Z76" s="157">
        <v>3631213</v>
      </c>
      <c r="AA76" s="157">
        <v>873622883</v>
      </c>
      <c r="AB76" s="157">
        <v>136764976</v>
      </c>
      <c r="AC76" s="157">
        <v>73536317</v>
      </c>
      <c r="AD76" s="157">
        <v>10415444</v>
      </c>
      <c r="AE76" s="156"/>
      <c r="AF76" s="156"/>
      <c r="AG76" s="157">
        <v>859676127</v>
      </c>
      <c r="AH76" s="156"/>
      <c r="AI76" s="156"/>
      <c r="AJ76" s="157">
        <v>15259608</v>
      </c>
      <c r="AK76" s="157">
        <v>113388151</v>
      </c>
      <c r="AL76" s="156"/>
      <c r="AM76" s="156"/>
      <c r="AN76" s="157">
        <v>261422022</v>
      </c>
      <c r="AO76" s="157">
        <v>5835359318</v>
      </c>
      <c r="AP76" s="158">
        <v>0</v>
      </c>
      <c r="AQ76" s="156"/>
      <c r="AR76" s="156"/>
      <c r="AS76" s="157">
        <v>119787400</v>
      </c>
      <c r="AT76" s="156"/>
      <c r="AU76" s="156"/>
      <c r="AV76" s="156"/>
      <c r="AW76" s="156"/>
      <c r="AX76" s="157">
        <v>1134644554</v>
      </c>
      <c r="AY76" s="184">
        <f t="shared" ref="AY76:AY139" si="2">SUM(C76:AX76)</f>
        <v>13704057408</v>
      </c>
    </row>
    <row r="77" spans="1:51" ht="9.6" x14ac:dyDescent="0.2">
      <c r="A77" s="164" t="s">
        <v>3105</v>
      </c>
      <c r="B77" s="164" t="s">
        <v>3106</v>
      </c>
      <c r="C77" s="157">
        <v>781879</v>
      </c>
      <c r="D77" s="156"/>
      <c r="E77" s="157">
        <v>108154978</v>
      </c>
      <c r="F77" s="156"/>
      <c r="G77" s="157">
        <v>-1741</v>
      </c>
      <c r="H77" s="157">
        <v>360740</v>
      </c>
      <c r="I77" s="157">
        <v>18388239</v>
      </c>
      <c r="J77" s="156"/>
      <c r="K77" s="157">
        <v>-1637389</v>
      </c>
      <c r="L77" s="157">
        <v>-2937</v>
      </c>
      <c r="M77" s="156"/>
      <c r="N77" s="157">
        <v>-49546469</v>
      </c>
      <c r="O77" s="156"/>
      <c r="P77" s="157">
        <v>23503</v>
      </c>
      <c r="Q77" s="157">
        <v>54148841</v>
      </c>
      <c r="R77" s="157">
        <v>-903652</v>
      </c>
      <c r="S77" s="157">
        <v>-636798</v>
      </c>
      <c r="T77" s="157">
        <v>2126799</v>
      </c>
      <c r="U77" s="157">
        <v>-573550</v>
      </c>
      <c r="V77" s="157">
        <v>-70008</v>
      </c>
      <c r="W77" s="157">
        <v>-14950458</v>
      </c>
      <c r="X77" s="157">
        <v>-1583045</v>
      </c>
      <c r="Y77" s="157">
        <v>-35756371</v>
      </c>
      <c r="Z77" s="156"/>
      <c r="AA77" s="157">
        <v>-159218911</v>
      </c>
      <c r="AB77" s="157">
        <v>-18369858</v>
      </c>
      <c r="AC77" s="157">
        <v>8724995</v>
      </c>
      <c r="AD77" s="157">
        <v>99578</v>
      </c>
      <c r="AE77" s="157">
        <v>1692</v>
      </c>
      <c r="AF77" s="157">
        <v>-562319</v>
      </c>
      <c r="AG77" s="157">
        <v>-89665297</v>
      </c>
      <c r="AH77" s="157">
        <v>-14552</v>
      </c>
      <c r="AI77" s="156"/>
      <c r="AJ77" s="157">
        <v>354295186</v>
      </c>
      <c r="AK77" s="157">
        <v>-6084978</v>
      </c>
      <c r="AL77" s="157">
        <v>-65479</v>
      </c>
      <c r="AM77" s="156"/>
      <c r="AN77" s="157">
        <v>109783655</v>
      </c>
      <c r="AO77" s="157">
        <v>664734142</v>
      </c>
      <c r="AP77" s="157">
        <v>-60131936</v>
      </c>
      <c r="AQ77" s="157">
        <v>19933</v>
      </c>
      <c r="AR77" s="156"/>
      <c r="AS77" s="157">
        <v>-23936436</v>
      </c>
      <c r="AT77" s="157">
        <v>6570946</v>
      </c>
      <c r="AU77" s="156"/>
      <c r="AV77" s="156"/>
      <c r="AW77" s="157">
        <v>-472572</v>
      </c>
      <c r="AX77" s="157">
        <v>-148904216</v>
      </c>
      <c r="AY77" s="184">
        <f t="shared" si="2"/>
        <v>715126134</v>
      </c>
    </row>
    <row r="78" spans="1:51" ht="9.6" x14ac:dyDescent="0.2">
      <c r="A78" s="164" t="s">
        <v>3107</v>
      </c>
      <c r="B78" s="164" t="s">
        <v>3108</v>
      </c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8">
        <v>0</v>
      </c>
      <c r="U78" s="157">
        <v>-666667</v>
      </c>
      <c r="V78" s="156"/>
      <c r="W78" s="156"/>
      <c r="X78" s="156"/>
      <c r="Y78" s="156"/>
      <c r="Z78" s="156"/>
      <c r="AA78" s="157">
        <v>4078143</v>
      </c>
      <c r="AB78" s="158">
        <v>0</v>
      </c>
      <c r="AC78" s="156"/>
      <c r="AD78" s="156"/>
      <c r="AE78" s="156"/>
      <c r="AF78" s="156"/>
      <c r="AG78" s="156"/>
      <c r="AH78" s="156"/>
      <c r="AI78" s="156"/>
      <c r="AJ78" s="156"/>
      <c r="AK78" s="156"/>
      <c r="AL78" s="156"/>
      <c r="AM78" s="156"/>
      <c r="AN78" s="156"/>
      <c r="AO78" s="157">
        <v>28642900</v>
      </c>
      <c r="AP78" s="157">
        <v>-13160968</v>
      </c>
      <c r="AQ78" s="156"/>
      <c r="AR78" s="156"/>
      <c r="AS78" s="156"/>
      <c r="AT78" s="157">
        <v>-1011960</v>
      </c>
      <c r="AU78" s="156"/>
      <c r="AV78" s="156"/>
      <c r="AW78" s="156"/>
      <c r="AX78" s="158">
        <v>0</v>
      </c>
      <c r="AY78" s="184">
        <f>SUM(C78:AX78)</f>
        <v>17881448</v>
      </c>
    </row>
    <row r="79" spans="1:51" ht="19.2" x14ac:dyDescent="0.2">
      <c r="A79" s="164" t="s">
        <v>3109</v>
      </c>
      <c r="B79" s="164" t="s">
        <v>3110</v>
      </c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8">
        <v>0</v>
      </c>
      <c r="U79" s="157">
        <v>-666667</v>
      </c>
      <c r="V79" s="156"/>
      <c r="W79" s="156"/>
      <c r="X79" s="156"/>
      <c r="Y79" s="156"/>
      <c r="Z79" s="156"/>
      <c r="AA79" s="157">
        <v>4078143</v>
      </c>
      <c r="AB79" s="158">
        <v>0</v>
      </c>
      <c r="AC79" s="156"/>
      <c r="AD79" s="156"/>
      <c r="AE79" s="156"/>
      <c r="AF79" s="156"/>
      <c r="AG79" s="156"/>
      <c r="AH79" s="156"/>
      <c r="AI79" s="156"/>
      <c r="AJ79" s="156"/>
      <c r="AK79" s="156"/>
      <c r="AL79" s="156"/>
      <c r="AM79" s="156"/>
      <c r="AN79" s="156"/>
      <c r="AO79" s="157">
        <v>28642900</v>
      </c>
      <c r="AP79" s="157">
        <v>-13160968</v>
      </c>
      <c r="AQ79" s="156"/>
      <c r="AR79" s="156"/>
      <c r="AS79" s="156"/>
      <c r="AT79" s="157">
        <v>-1011960</v>
      </c>
      <c r="AU79" s="156"/>
      <c r="AV79" s="156"/>
      <c r="AW79" s="156"/>
      <c r="AX79" s="158">
        <v>0</v>
      </c>
      <c r="AY79" s="184">
        <f t="shared" si="2"/>
        <v>17881448</v>
      </c>
    </row>
    <row r="80" spans="1:51" ht="9.6" x14ac:dyDescent="0.2">
      <c r="A80" s="164" t="s">
        <v>2946</v>
      </c>
      <c r="B80" s="164" t="s">
        <v>3043</v>
      </c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/>
      <c r="AL80" s="156"/>
      <c r="AM80" s="156"/>
      <c r="AN80" s="156"/>
      <c r="AO80" s="156"/>
      <c r="AP80" s="156"/>
      <c r="AQ80" s="156"/>
      <c r="AR80" s="156"/>
      <c r="AS80" s="156"/>
      <c r="AT80" s="156"/>
      <c r="AU80" s="156"/>
      <c r="AV80" s="156"/>
      <c r="AW80" s="156"/>
      <c r="AX80" s="156"/>
      <c r="AY80" s="184">
        <f t="shared" si="2"/>
        <v>0</v>
      </c>
    </row>
    <row r="81" spans="1:51" ht="19.2" x14ac:dyDescent="0.2">
      <c r="A81" s="164" t="s">
        <v>2947</v>
      </c>
      <c r="B81" s="164" t="s">
        <v>3044</v>
      </c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7">
        <v>4046165</v>
      </c>
      <c r="AB81" s="158">
        <v>0</v>
      </c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7">
        <v>14146437</v>
      </c>
      <c r="AP81" s="157">
        <v>-898860</v>
      </c>
      <c r="AQ81" s="156"/>
      <c r="AR81" s="156"/>
      <c r="AS81" s="156"/>
      <c r="AT81" s="157">
        <v>-1011960</v>
      </c>
      <c r="AU81" s="156"/>
      <c r="AV81" s="156"/>
      <c r="AW81" s="156"/>
      <c r="AX81" s="158">
        <v>0</v>
      </c>
      <c r="AY81" s="184">
        <f t="shared" si="2"/>
        <v>16281782</v>
      </c>
    </row>
    <row r="82" spans="1:51" ht="9.6" x14ac:dyDescent="0.2">
      <c r="A82" s="164" t="s">
        <v>2948</v>
      </c>
      <c r="B82" s="164" t="s">
        <v>3045</v>
      </c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7">
        <v>31978</v>
      </c>
      <c r="AB82" s="158">
        <v>0</v>
      </c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7">
        <v>-1357</v>
      </c>
      <c r="AP82" s="157">
        <v>-256478</v>
      </c>
      <c r="AQ82" s="156"/>
      <c r="AR82" s="156"/>
      <c r="AS82" s="156"/>
      <c r="AT82" s="156"/>
      <c r="AU82" s="156"/>
      <c r="AV82" s="156"/>
      <c r="AW82" s="156"/>
      <c r="AX82" s="158">
        <v>0</v>
      </c>
      <c r="AY82" s="184">
        <f t="shared" si="2"/>
        <v>-225857</v>
      </c>
    </row>
    <row r="83" spans="1:51" ht="19.2" x14ac:dyDescent="0.2">
      <c r="A83" s="164" t="s">
        <v>2949</v>
      </c>
      <c r="B83" s="164" t="s">
        <v>3046</v>
      </c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7">
        <v>-666667</v>
      </c>
      <c r="V83" s="156"/>
      <c r="W83" s="156"/>
      <c r="X83" s="156"/>
      <c r="Y83" s="156"/>
      <c r="Z83" s="156"/>
      <c r="AA83" s="156"/>
      <c r="AB83" s="158">
        <v>0</v>
      </c>
      <c r="AC83" s="156"/>
      <c r="AD83" s="156"/>
      <c r="AE83" s="156"/>
      <c r="AF83" s="156"/>
      <c r="AG83" s="156"/>
      <c r="AH83" s="156"/>
      <c r="AI83" s="156"/>
      <c r="AJ83" s="156"/>
      <c r="AK83" s="156"/>
      <c r="AL83" s="156"/>
      <c r="AM83" s="156"/>
      <c r="AN83" s="156"/>
      <c r="AO83" s="157">
        <v>-223241</v>
      </c>
      <c r="AP83" s="157">
        <v>23757</v>
      </c>
      <c r="AQ83" s="156"/>
      <c r="AR83" s="156"/>
      <c r="AS83" s="156"/>
      <c r="AT83" s="156"/>
      <c r="AU83" s="156"/>
      <c r="AV83" s="156"/>
      <c r="AW83" s="156"/>
      <c r="AX83" s="158">
        <v>0</v>
      </c>
      <c r="AY83" s="184">
        <f t="shared" si="2"/>
        <v>-866151</v>
      </c>
    </row>
    <row r="84" spans="1:51" ht="19.2" x14ac:dyDescent="0.2">
      <c r="A84" s="164" t="s">
        <v>2950</v>
      </c>
      <c r="B84" s="164" t="s">
        <v>3047</v>
      </c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8">
        <v>0</v>
      </c>
      <c r="U84" s="156"/>
      <c r="V84" s="156"/>
      <c r="W84" s="156"/>
      <c r="X84" s="156"/>
      <c r="Y84" s="156"/>
      <c r="Z84" s="156"/>
      <c r="AA84" s="156"/>
      <c r="AB84" s="158">
        <v>0</v>
      </c>
      <c r="AC84" s="156"/>
      <c r="AD84" s="156"/>
      <c r="AE84" s="156"/>
      <c r="AF84" s="156"/>
      <c r="AG84" s="156"/>
      <c r="AH84" s="156"/>
      <c r="AI84" s="156"/>
      <c r="AJ84" s="156"/>
      <c r="AK84" s="156"/>
      <c r="AL84" s="156"/>
      <c r="AM84" s="156"/>
      <c r="AN84" s="156"/>
      <c r="AO84" s="157">
        <v>14721061</v>
      </c>
      <c r="AP84" s="157">
        <v>-12029387</v>
      </c>
      <c r="AQ84" s="156"/>
      <c r="AR84" s="156"/>
      <c r="AS84" s="156"/>
      <c r="AT84" s="156"/>
      <c r="AU84" s="156"/>
      <c r="AV84" s="156"/>
      <c r="AW84" s="156"/>
      <c r="AX84" s="158">
        <v>0</v>
      </c>
      <c r="AY84" s="184">
        <f t="shared" si="2"/>
        <v>2691674</v>
      </c>
    </row>
    <row r="85" spans="1:51" ht="19.2" x14ac:dyDescent="0.2">
      <c r="A85" s="164" t="s">
        <v>2951</v>
      </c>
      <c r="B85" s="164" t="s">
        <v>3048</v>
      </c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8">
        <v>0</v>
      </c>
      <c r="AC85" s="156"/>
      <c r="AD85" s="156"/>
      <c r="AE85" s="156"/>
      <c r="AF85" s="156"/>
      <c r="AG85" s="156"/>
      <c r="AH85" s="156"/>
      <c r="AI85" s="156"/>
      <c r="AJ85" s="156"/>
      <c r="AK85" s="156"/>
      <c r="AL85" s="156"/>
      <c r="AM85" s="156"/>
      <c r="AN85" s="156"/>
      <c r="AO85" s="158">
        <v>0</v>
      </c>
      <c r="AP85" s="158">
        <v>0</v>
      </c>
      <c r="AQ85" s="156"/>
      <c r="AR85" s="156"/>
      <c r="AS85" s="156"/>
      <c r="AT85" s="156"/>
      <c r="AU85" s="156"/>
      <c r="AV85" s="156"/>
      <c r="AW85" s="156"/>
      <c r="AX85" s="158">
        <v>0</v>
      </c>
      <c r="AY85" s="184">
        <f t="shared" si="2"/>
        <v>0</v>
      </c>
    </row>
    <row r="86" spans="1:51" ht="9.6" x14ac:dyDescent="0.2">
      <c r="A86" s="164" t="s">
        <v>2960</v>
      </c>
      <c r="B86" s="164" t="s">
        <v>3057</v>
      </c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56"/>
      <c r="AE86" s="156"/>
      <c r="AF86" s="156"/>
      <c r="AG86" s="156"/>
      <c r="AH86" s="156"/>
      <c r="AI86" s="156"/>
      <c r="AJ86" s="156"/>
      <c r="AK86" s="156"/>
      <c r="AL86" s="156"/>
      <c r="AM86" s="156"/>
      <c r="AN86" s="156"/>
      <c r="AO86" s="156"/>
      <c r="AP86" s="156"/>
      <c r="AQ86" s="156"/>
      <c r="AR86" s="156"/>
      <c r="AS86" s="156"/>
      <c r="AT86" s="156"/>
      <c r="AU86" s="156"/>
      <c r="AV86" s="156"/>
      <c r="AW86" s="156"/>
      <c r="AX86" s="156"/>
      <c r="AY86" s="184">
        <f t="shared" si="2"/>
        <v>0</v>
      </c>
    </row>
    <row r="87" spans="1:51" ht="9.6" x14ac:dyDescent="0.2">
      <c r="A87" s="164" t="s">
        <v>2961</v>
      </c>
      <c r="B87" s="164" t="s">
        <v>3058</v>
      </c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7">
        <v>-666667</v>
      </c>
      <c r="V87" s="156"/>
      <c r="W87" s="156"/>
      <c r="X87" s="156"/>
      <c r="Y87" s="156"/>
      <c r="Z87" s="156"/>
      <c r="AA87" s="157">
        <v>2045056</v>
      </c>
      <c r="AB87" s="158">
        <v>0</v>
      </c>
      <c r="AC87" s="156"/>
      <c r="AD87" s="156"/>
      <c r="AE87" s="156"/>
      <c r="AF87" s="156"/>
      <c r="AG87" s="156"/>
      <c r="AH87" s="156"/>
      <c r="AI87" s="156"/>
      <c r="AJ87" s="156"/>
      <c r="AK87" s="156"/>
      <c r="AL87" s="156"/>
      <c r="AM87" s="156"/>
      <c r="AN87" s="156"/>
      <c r="AO87" s="157">
        <v>56836590</v>
      </c>
      <c r="AP87" s="157">
        <v>-13160968</v>
      </c>
      <c r="AQ87" s="156"/>
      <c r="AR87" s="156"/>
      <c r="AS87" s="156"/>
      <c r="AT87" s="157">
        <v>-1011960</v>
      </c>
      <c r="AU87" s="156"/>
      <c r="AV87" s="156"/>
      <c r="AW87" s="156"/>
      <c r="AX87" s="158">
        <v>0</v>
      </c>
      <c r="AY87" s="184">
        <f t="shared" si="2"/>
        <v>44042051</v>
      </c>
    </row>
    <row r="88" spans="1:51" ht="9.6" x14ac:dyDescent="0.2">
      <c r="A88" s="164" t="s">
        <v>2962</v>
      </c>
      <c r="B88" s="164" t="s">
        <v>3059</v>
      </c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7">
        <v>2020346</v>
      </c>
      <c r="AB88" s="158">
        <v>0</v>
      </c>
      <c r="AC88" s="156"/>
      <c r="AD88" s="156"/>
      <c r="AE88" s="156"/>
      <c r="AF88" s="156"/>
      <c r="AG88" s="156"/>
      <c r="AH88" s="156"/>
      <c r="AI88" s="156"/>
      <c r="AJ88" s="156"/>
      <c r="AK88" s="156"/>
      <c r="AL88" s="156"/>
      <c r="AM88" s="156"/>
      <c r="AN88" s="156"/>
      <c r="AO88" s="158">
        <v>0</v>
      </c>
      <c r="AP88" s="158">
        <v>0</v>
      </c>
      <c r="AQ88" s="156"/>
      <c r="AR88" s="156"/>
      <c r="AS88" s="156"/>
      <c r="AT88" s="156"/>
      <c r="AU88" s="156"/>
      <c r="AV88" s="156"/>
      <c r="AW88" s="156"/>
      <c r="AX88" s="158">
        <v>0</v>
      </c>
      <c r="AY88" s="184">
        <f t="shared" si="2"/>
        <v>2020346</v>
      </c>
    </row>
    <row r="89" spans="1:51" ht="9.6" x14ac:dyDescent="0.2">
      <c r="A89" s="164" t="s">
        <v>2963</v>
      </c>
      <c r="B89" s="164" t="s">
        <v>3060</v>
      </c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8">
        <v>0</v>
      </c>
      <c r="AC89" s="156"/>
      <c r="AD89" s="15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7">
        <v>-4395510</v>
      </c>
      <c r="AP89" s="158">
        <v>0</v>
      </c>
      <c r="AQ89" s="156"/>
      <c r="AR89" s="156"/>
      <c r="AS89" s="156"/>
      <c r="AT89" s="156"/>
      <c r="AU89" s="156"/>
      <c r="AV89" s="156"/>
      <c r="AW89" s="156"/>
      <c r="AX89" s="158">
        <v>0</v>
      </c>
      <c r="AY89" s="184">
        <f t="shared" si="2"/>
        <v>-4395510</v>
      </c>
    </row>
    <row r="90" spans="1:51" ht="9.6" x14ac:dyDescent="0.2">
      <c r="A90" s="164" t="s">
        <v>2964</v>
      </c>
      <c r="B90" s="164" t="s">
        <v>3061</v>
      </c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8">
        <v>0</v>
      </c>
      <c r="AC90" s="156"/>
      <c r="AD90" s="156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7">
        <v>-23344324</v>
      </c>
      <c r="AP90" s="158">
        <v>0</v>
      </c>
      <c r="AQ90" s="156"/>
      <c r="AR90" s="156"/>
      <c r="AS90" s="156"/>
      <c r="AT90" s="156"/>
      <c r="AU90" s="156"/>
      <c r="AV90" s="156"/>
      <c r="AW90" s="156"/>
      <c r="AX90" s="158">
        <v>0</v>
      </c>
      <c r="AY90" s="184">
        <f t="shared" si="2"/>
        <v>-23344324</v>
      </c>
    </row>
    <row r="91" spans="1:51" ht="9.6" x14ac:dyDescent="0.2">
      <c r="A91" s="164" t="s">
        <v>2965</v>
      </c>
      <c r="B91" s="164" t="s">
        <v>3062</v>
      </c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  <c r="AA91" s="157">
        <v>12741</v>
      </c>
      <c r="AB91" s="158">
        <v>0</v>
      </c>
      <c r="AC91" s="156"/>
      <c r="AD91" s="156"/>
      <c r="AE91" s="156"/>
      <c r="AF91" s="156"/>
      <c r="AG91" s="156"/>
      <c r="AH91" s="156"/>
      <c r="AI91" s="156"/>
      <c r="AJ91" s="156"/>
      <c r="AK91" s="156"/>
      <c r="AL91" s="156"/>
      <c r="AM91" s="156"/>
      <c r="AN91" s="156"/>
      <c r="AO91" s="157">
        <v>-453856</v>
      </c>
      <c r="AP91" s="158">
        <v>0</v>
      </c>
      <c r="AQ91" s="156"/>
      <c r="AR91" s="156"/>
      <c r="AS91" s="156"/>
      <c r="AT91" s="156"/>
      <c r="AU91" s="156"/>
      <c r="AV91" s="156"/>
      <c r="AW91" s="156"/>
      <c r="AX91" s="158">
        <v>0</v>
      </c>
      <c r="AY91" s="184">
        <f t="shared" si="2"/>
        <v>-441115</v>
      </c>
    </row>
    <row r="92" spans="1:51" ht="9.6" x14ac:dyDescent="0.2">
      <c r="A92" s="164" t="s">
        <v>2966</v>
      </c>
      <c r="B92" s="164" t="s">
        <v>3063</v>
      </c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6"/>
      <c r="AH92" s="156"/>
      <c r="AI92" s="156"/>
      <c r="AJ92" s="156"/>
      <c r="AK92" s="156"/>
      <c r="AL92" s="156"/>
      <c r="AM92" s="156"/>
      <c r="AN92" s="156"/>
      <c r="AO92" s="156"/>
      <c r="AP92" s="156"/>
      <c r="AQ92" s="156"/>
      <c r="AR92" s="156"/>
      <c r="AS92" s="156"/>
      <c r="AT92" s="156"/>
      <c r="AU92" s="156"/>
      <c r="AV92" s="156"/>
      <c r="AW92" s="156"/>
      <c r="AX92" s="156"/>
      <c r="AY92" s="184">
        <f t="shared" si="2"/>
        <v>0</v>
      </c>
    </row>
    <row r="93" spans="1:51" ht="9.6" x14ac:dyDescent="0.2">
      <c r="A93" s="164" t="s">
        <v>2967</v>
      </c>
      <c r="B93" s="164" t="s">
        <v>3064</v>
      </c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7">
        <v>-666667</v>
      </c>
      <c r="V93" s="156"/>
      <c r="W93" s="156"/>
      <c r="X93" s="156"/>
      <c r="Y93" s="156"/>
      <c r="Z93" s="156"/>
      <c r="AA93" s="157">
        <v>1523458</v>
      </c>
      <c r="AB93" s="158">
        <v>0</v>
      </c>
      <c r="AC93" s="156"/>
      <c r="AD93" s="156"/>
      <c r="AE93" s="156"/>
      <c r="AF93" s="156"/>
      <c r="AG93" s="156"/>
      <c r="AH93" s="156"/>
      <c r="AI93" s="156"/>
      <c r="AJ93" s="156"/>
      <c r="AK93" s="156"/>
      <c r="AL93" s="156"/>
      <c r="AM93" s="156"/>
      <c r="AN93" s="156"/>
      <c r="AO93" s="157">
        <v>30271378</v>
      </c>
      <c r="AP93" s="157">
        <v>-13184537</v>
      </c>
      <c r="AQ93" s="156"/>
      <c r="AR93" s="156"/>
      <c r="AS93" s="156"/>
      <c r="AT93" s="157">
        <v>-1011960</v>
      </c>
      <c r="AU93" s="156"/>
      <c r="AV93" s="156"/>
      <c r="AW93" s="156"/>
      <c r="AX93" s="158">
        <v>0</v>
      </c>
      <c r="AY93" s="184">
        <f t="shared" si="2"/>
        <v>16931672</v>
      </c>
    </row>
    <row r="94" spans="1:51" ht="9.6" x14ac:dyDescent="0.2">
      <c r="A94" s="164" t="s">
        <v>2968</v>
      </c>
      <c r="B94" s="164" t="s">
        <v>3065</v>
      </c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7">
        <v>2554685</v>
      </c>
      <c r="AB94" s="158">
        <v>0</v>
      </c>
      <c r="AC94" s="156"/>
      <c r="AD94" s="156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7">
        <v>-1628478</v>
      </c>
      <c r="AP94" s="157">
        <v>23569</v>
      </c>
      <c r="AQ94" s="156"/>
      <c r="AR94" s="156"/>
      <c r="AS94" s="156"/>
      <c r="AT94" s="156"/>
      <c r="AU94" s="156"/>
      <c r="AV94" s="156"/>
      <c r="AW94" s="156"/>
      <c r="AX94" s="158">
        <v>0</v>
      </c>
      <c r="AY94" s="184">
        <f t="shared" si="2"/>
        <v>949776</v>
      </c>
    </row>
    <row r="95" spans="1:51" ht="9.6" x14ac:dyDescent="0.2">
      <c r="A95" s="164" t="s">
        <v>2969</v>
      </c>
      <c r="B95" s="164" t="s">
        <v>3066</v>
      </c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8">
        <v>0</v>
      </c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8">
        <v>0</v>
      </c>
      <c r="AP95" s="158">
        <v>0</v>
      </c>
      <c r="AQ95" s="156"/>
      <c r="AR95" s="156"/>
      <c r="AS95" s="156"/>
      <c r="AT95" s="156"/>
      <c r="AU95" s="156"/>
      <c r="AV95" s="156"/>
      <c r="AW95" s="156"/>
      <c r="AX95" s="158">
        <v>0</v>
      </c>
      <c r="AY95" s="184">
        <f t="shared" si="2"/>
        <v>0</v>
      </c>
    </row>
    <row r="96" spans="1:51" ht="9.6" x14ac:dyDescent="0.2">
      <c r="A96" s="164" t="s">
        <v>2970</v>
      </c>
      <c r="B96" s="164" t="s">
        <v>3067</v>
      </c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6"/>
      <c r="AY96" s="184">
        <f t="shared" si="2"/>
        <v>0</v>
      </c>
    </row>
    <row r="97" spans="1:51" ht="9.6" x14ac:dyDescent="0.2">
      <c r="A97" s="164" t="s">
        <v>2971</v>
      </c>
      <c r="B97" s="164" t="s">
        <v>3068</v>
      </c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7">
        <v>-666667</v>
      </c>
      <c r="V97" s="156"/>
      <c r="W97" s="156"/>
      <c r="X97" s="156"/>
      <c r="Y97" s="156"/>
      <c r="Z97" s="156"/>
      <c r="AA97" s="157">
        <v>1454711</v>
      </c>
      <c r="AB97" s="158">
        <v>0</v>
      </c>
      <c r="AC97" s="156"/>
      <c r="AD97" s="156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7">
        <v>5699586</v>
      </c>
      <c r="AP97" s="157">
        <v>-13160968</v>
      </c>
      <c r="AQ97" s="156"/>
      <c r="AR97" s="156"/>
      <c r="AS97" s="156"/>
      <c r="AT97" s="157">
        <v>-1011960</v>
      </c>
      <c r="AU97" s="156"/>
      <c r="AV97" s="156"/>
      <c r="AW97" s="156"/>
      <c r="AX97" s="158">
        <v>0</v>
      </c>
      <c r="AY97" s="184">
        <f t="shared" si="2"/>
        <v>-7685298</v>
      </c>
    </row>
    <row r="98" spans="1:51" ht="9.6" x14ac:dyDescent="0.2">
      <c r="A98" s="164" t="s">
        <v>2972</v>
      </c>
      <c r="B98" s="164" t="s">
        <v>3069</v>
      </c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7">
        <v>2623432</v>
      </c>
      <c r="AB98" s="158">
        <v>0</v>
      </c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7">
        <v>22943314</v>
      </c>
      <c r="AP98" s="158">
        <v>0</v>
      </c>
      <c r="AQ98" s="156"/>
      <c r="AR98" s="156"/>
      <c r="AS98" s="156"/>
      <c r="AT98" s="156"/>
      <c r="AU98" s="156"/>
      <c r="AV98" s="156"/>
      <c r="AW98" s="156"/>
      <c r="AX98" s="158">
        <v>0</v>
      </c>
      <c r="AY98" s="184">
        <f t="shared" si="2"/>
        <v>25566746</v>
      </c>
    </row>
    <row r="99" spans="1:51" ht="19.2" x14ac:dyDescent="0.2">
      <c r="A99" s="164" t="s">
        <v>3111</v>
      </c>
      <c r="B99" s="164" t="s">
        <v>3112</v>
      </c>
      <c r="C99" s="156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8">
        <v>0</v>
      </c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8">
        <v>0</v>
      </c>
      <c r="AY99" s="184">
        <f t="shared" si="2"/>
        <v>0</v>
      </c>
    </row>
    <row r="100" spans="1:51" ht="19.2" x14ac:dyDescent="0.2">
      <c r="A100" s="164" t="s">
        <v>3113</v>
      </c>
      <c r="B100" s="164" t="s">
        <v>3114</v>
      </c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  <c r="AA100" s="156"/>
      <c r="AB100" s="158">
        <v>0</v>
      </c>
      <c r="AC100" s="156"/>
      <c r="AD100" s="156"/>
      <c r="AE100" s="156"/>
      <c r="AF100" s="156"/>
      <c r="AG100" s="156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6"/>
      <c r="AR100" s="156"/>
      <c r="AS100" s="156"/>
      <c r="AT100" s="156"/>
      <c r="AU100" s="156"/>
      <c r="AV100" s="156"/>
      <c r="AW100" s="156"/>
      <c r="AX100" s="158">
        <v>0</v>
      </c>
      <c r="AY100" s="184">
        <f t="shared" si="2"/>
        <v>0</v>
      </c>
    </row>
    <row r="101" spans="1:51" ht="19.2" x14ac:dyDescent="0.2">
      <c r="A101" s="164" t="s">
        <v>2982</v>
      </c>
      <c r="B101" s="164" t="s">
        <v>3078</v>
      </c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6"/>
      <c r="AY101" s="184">
        <f t="shared" si="2"/>
        <v>0</v>
      </c>
    </row>
    <row r="102" spans="1:51" ht="28.8" x14ac:dyDescent="0.2">
      <c r="A102" s="164" t="s">
        <v>2983</v>
      </c>
      <c r="B102" s="164" t="s">
        <v>3079</v>
      </c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8">
        <v>0</v>
      </c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6"/>
      <c r="AS102" s="156"/>
      <c r="AT102" s="156"/>
      <c r="AU102" s="156"/>
      <c r="AV102" s="156"/>
      <c r="AW102" s="156"/>
      <c r="AX102" s="158">
        <v>0</v>
      </c>
      <c r="AY102" s="184">
        <f t="shared" si="2"/>
        <v>0</v>
      </c>
    </row>
    <row r="103" spans="1:51" ht="28.8" x14ac:dyDescent="0.2">
      <c r="A103" s="164" t="s">
        <v>2984</v>
      </c>
      <c r="B103" s="164" t="s">
        <v>3080</v>
      </c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8">
        <v>0</v>
      </c>
      <c r="AC103" s="156"/>
      <c r="AD103" s="156"/>
      <c r="AE103" s="156"/>
      <c r="AF103" s="156"/>
      <c r="AG103" s="156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56"/>
      <c r="AS103" s="156"/>
      <c r="AT103" s="156"/>
      <c r="AU103" s="156"/>
      <c r="AV103" s="156"/>
      <c r="AW103" s="156"/>
      <c r="AX103" s="158">
        <v>0</v>
      </c>
      <c r="AY103" s="184">
        <f t="shared" si="2"/>
        <v>0</v>
      </c>
    </row>
    <row r="104" spans="1:51" ht="9.6" x14ac:dyDescent="0.2">
      <c r="A104" s="164" t="s">
        <v>2960</v>
      </c>
      <c r="B104" s="164" t="s">
        <v>3057</v>
      </c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84">
        <f t="shared" si="2"/>
        <v>0</v>
      </c>
    </row>
    <row r="105" spans="1:51" ht="9.6" x14ac:dyDescent="0.2">
      <c r="A105" s="164" t="s">
        <v>2961</v>
      </c>
      <c r="B105" s="164" t="s">
        <v>3058</v>
      </c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8">
        <v>0</v>
      </c>
      <c r="AC105" s="156"/>
      <c r="AD105" s="156"/>
      <c r="AE105" s="156"/>
      <c r="AF105" s="156"/>
      <c r="AG105" s="156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6"/>
      <c r="AS105" s="156"/>
      <c r="AT105" s="156"/>
      <c r="AU105" s="156"/>
      <c r="AV105" s="156"/>
      <c r="AW105" s="156"/>
      <c r="AX105" s="158">
        <v>0</v>
      </c>
      <c r="AY105" s="184">
        <f t="shared" si="2"/>
        <v>0</v>
      </c>
    </row>
    <row r="106" spans="1:51" ht="9.6" x14ac:dyDescent="0.2">
      <c r="A106" s="164" t="s">
        <v>2962</v>
      </c>
      <c r="B106" s="164" t="s">
        <v>3059</v>
      </c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8">
        <v>0</v>
      </c>
      <c r="AC106" s="156"/>
      <c r="AD106" s="156"/>
      <c r="AE106" s="156"/>
      <c r="AF106" s="156"/>
      <c r="AG106" s="156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6"/>
      <c r="AS106" s="156"/>
      <c r="AT106" s="156"/>
      <c r="AU106" s="156"/>
      <c r="AV106" s="156"/>
      <c r="AW106" s="156"/>
      <c r="AX106" s="158">
        <v>0</v>
      </c>
      <c r="AY106" s="184">
        <f t="shared" si="2"/>
        <v>0</v>
      </c>
    </row>
    <row r="107" spans="1:51" ht="9.6" x14ac:dyDescent="0.2">
      <c r="A107" s="164" t="s">
        <v>2963</v>
      </c>
      <c r="B107" s="164" t="s">
        <v>3060</v>
      </c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  <c r="Z107" s="156"/>
      <c r="AA107" s="156"/>
      <c r="AB107" s="158">
        <v>0</v>
      </c>
      <c r="AC107" s="156"/>
      <c r="AD107" s="156"/>
      <c r="AE107" s="156"/>
      <c r="AF107" s="156"/>
      <c r="AG107" s="156"/>
      <c r="AH107" s="156"/>
      <c r="AI107" s="156"/>
      <c r="AJ107" s="156"/>
      <c r="AK107" s="156"/>
      <c r="AL107" s="156"/>
      <c r="AM107" s="156"/>
      <c r="AN107" s="156"/>
      <c r="AO107" s="156"/>
      <c r="AP107" s="156"/>
      <c r="AQ107" s="156"/>
      <c r="AR107" s="156"/>
      <c r="AS107" s="156"/>
      <c r="AT107" s="156"/>
      <c r="AU107" s="156"/>
      <c r="AV107" s="156"/>
      <c r="AW107" s="156"/>
      <c r="AX107" s="158">
        <v>0</v>
      </c>
      <c r="AY107" s="184">
        <f t="shared" si="2"/>
        <v>0</v>
      </c>
    </row>
    <row r="108" spans="1:51" ht="9.6" x14ac:dyDescent="0.2">
      <c r="A108" s="164" t="s">
        <v>2964</v>
      </c>
      <c r="B108" s="164" t="s">
        <v>3061</v>
      </c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8">
        <v>0</v>
      </c>
      <c r="AC108" s="156"/>
      <c r="AD108" s="156"/>
      <c r="AE108" s="156"/>
      <c r="AF108" s="156"/>
      <c r="AG108" s="156"/>
      <c r="AH108" s="156"/>
      <c r="AI108" s="156"/>
      <c r="AJ108" s="156"/>
      <c r="AK108" s="156"/>
      <c r="AL108" s="156"/>
      <c r="AM108" s="156"/>
      <c r="AN108" s="156"/>
      <c r="AO108" s="156"/>
      <c r="AP108" s="156"/>
      <c r="AQ108" s="156"/>
      <c r="AR108" s="156"/>
      <c r="AS108" s="156"/>
      <c r="AT108" s="156"/>
      <c r="AU108" s="156"/>
      <c r="AV108" s="156"/>
      <c r="AW108" s="156"/>
      <c r="AX108" s="158">
        <v>0</v>
      </c>
      <c r="AY108" s="184">
        <f t="shared" si="2"/>
        <v>0</v>
      </c>
    </row>
    <row r="109" spans="1:51" ht="9.6" x14ac:dyDescent="0.2">
      <c r="A109" s="164" t="s">
        <v>2965</v>
      </c>
      <c r="B109" s="164" t="s">
        <v>3062</v>
      </c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8">
        <v>0</v>
      </c>
      <c r="AC109" s="156"/>
      <c r="AD109" s="156"/>
      <c r="AE109" s="156"/>
      <c r="AF109" s="156"/>
      <c r="AG109" s="156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56"/>
      <c r="AS109" s="156"/>
      <c r="AT109" s="156"/>
      <c r="AU109" s="156"/>
      <c r="AV109" s="156"/>
      <c r="AW109" s="156"/>
      <c r="AX109" s="158">
        <v>0</v>
      </c>
      <c r="AY109" s="184">
        <f t="shared" si="2"/>
        <v>0</v>
      </c>
    </row>
    <row r="110" spans="1:51" ht="9.6" x14ac:dyDescent="0.2">
      <c r="A110" s="164" t="s">
        <v>2966</v>
      </c>
      <c r="B110" s="164" t="s">
        <v>3063</v>
      </c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6"/>
      <c r="AE110" s="156"/>
      <c r="AF110" s="156"/>
      <c r="AG110" s="156"/>
      <c r="AH110" s="156"/>
      <c r="AI110" s="156"/>
      <c r="AJ110" s="156"/>
      <c r="AK110" s="156"/>
      <c r="AL110" s="156"/>
      <c r="AM110" s="156"/>
      <c r="AN110" s="156"/>
      <c r="AO110" s="156"/>
      <c r="AP110" s="156"/>
      <c r="AQ110" s="156"/>
      <c r="AR110" s="156"/>
      <c r="AS110" s="156"/>
      <c r="AT110" s="156"/>
      <c r="AU110" s="156"/>
      <c r="AV110" s="156"/>
      <c r="AW110" s="156"/>
      <c r="AX110" s="156"/>
      <c r="AY110" s="184">
        <f t="shared" si="2"/>
        <v>0</v>
      </c>
    </row>
    <row r="111" spans="1:51" ht="9.6" x14ac:dyDescent="0.2">
      <c r="A111" s="164" t="s">
        <v>2967</v>
      </c>
      <c r="B111" s="164" t="s">
        <v>3064</v>
      </c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  <c r="AA111" s="156"/>
      <c r="AB111" s="158">
        <v>0</v>
      </c>
      <c r="AC111" s="156"/>
      <c r="AD111" s="156"/>
      <c r="AE111" s="156"/>
      <c r="AF111" s="156"/>
      <c r="AG111" s="156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56"/>
      <c r="AS111" s="156"/>
      <c r="AT111" s="156"/>
      <c r="AU111" s="156"/>
      <c r="AV111" s="156"/>
      <c r="AW111" s="156"/>
      <c r="AX111" s="158">
        <v>0</v>
      </c>
      <c r="AY111" s="184">
        <f t="shared" si="2"/>
        <v>0</v>
      </c>
    </row>
    <row r="112" spans="1:51" ht="9.6" x14ac:dyDescent="0.2">
      <c r="A112" s="164" t="s">
        <v>2968</v>
      </c>
      <c r="B112" s="164" t="s">
        <v>3065</v>
      </c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  <c r="AA112" s="156"/>
      <c r="AB112" s="158">
        <v>0</v>
      </c>
      <c r="AC112" s="156"/>
      <c r="AD112" s="156"/>
      <c r="AE112" s="156"/>
      <c r="AF112" s="156"/>
      <c r="AG112" s="156"/>
      <c r="AH112" s="156"/>
      <c r="AI112" s="156"/>
      <c r="AJ112" s="156"/>
      <c r="AK112" s="156"/>
      <c r="AL112" s="156"/>
      <c r="AM112" s="156"/>
      <c r="AN112" s="156"/>
      <c r="AO112" s="156"/>
      <c r="AP112" s="156"/>
      <c r="AQ112" s="156"/>
      <c r="AR112" s="156"/>
      <c r="AS112" s="156"/>
      <c r="AT112" s="156"/>
      <c r="AU112" s="156"/>
      <c r="AV112" s="156"/>
      <c r="AW112" s="156"/>
      <c r="AX112" s="158">
        <v>0</v>
      </c>
      <c r="AY112" s="184">
        <f t="shared" si="2"/>
        <v>0</v>
      </c>
    </row>
    <row r="113" spans="1:51" ht="9.6" x14ac:dyDescent="0.2">
      <c r="A113" s="164" t="s">
        <v>2969</v>
      </c>
      <c r="B113" s="164" t="s">
        <v>3066</v>
      </c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8">
        <v>0</v>
      </c>
      <c r="AC113" s="156"/>
      <c r="AD113" s="156"/>
      <c r="AE113" s="156"/>
      <c r="AF113" s="156"/>
      <c r="AG113" s="156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6"/>
      <c r="AS113" s="156"/>
      <c r="AT113" s="156"/>
      <c r="AU113" s="156"/>
      <c r="AV113" s="156"/>
      <c r="AW113" s="156"/>
      <c r="AX113" s="158">
        <v>0</v>
      </c>
      <c r="AY113" s="184">
        <f t="shared" si="2"/>
        <v>0</v>
      </c>
    </row>
    <row r="114" spans="1:51" ht="9.6" x14ac:dyDescent="0.2">
      <c r="A114" s="164" t="s">
        <v>2970</v>
      </c>
      <c r="B114" s="164" t="s">
        <v>3067</v>
      </c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156"/>
      <c r="AD114" s="156"/>
      <c r="AE114" s="156"/>
      <c r="AF114" s="156"/>
      <c r="AG114" s="156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56"/>
      <c r="AS114" s="156"/>
      <c r="AT114" s="156"/>
      <c r="AU114" s="156"/>
      <c r="AV114" s="156"/>
      <c r="AW114" s="156"/>
      <c r="AX114" s="156"/>
      <c r="AY114" s="184">
        <f t="shared" si="2"/>
        <v>0</v>
      </c>
    </row>
    <row r="115" spans="1:51" ht="9.6" x14ac:dyDescent="0.2">
      <c r="A115" s="164" t="s">
        <v>2971</v>
      </c>
      <c r="B115" s="164" t="s">
        <v>3068</v>
      </c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  <c r="Z115" s="156"/>
      <c r="AA115" s="156"/>
      <c r="AB115" s="158">
        <v>0</v>
      </c>
      <c r="AC115" s="156"/>
      <c r="AD115" s="156"/>
      <c r="AE115" s="156"/>
      <c r="AF115" s="156"/>
      <c r="AG115" s="156"/>
      <c r="AH115" s="156"/>
      <c r="AI115" s="156"/>
      <c r="AJ115" s="156"/>
      <c r="AK115" s="156"/>
      <c r="AL115" s="156"/>
      <c r="AM115" s="156"/>
      <c r="AN115" s="156"/>
      <c r="AO115" s="156"/>
      <c r="AP115" s="156"/>
      <c r="AQ115" s="156"/>
      <c r="AR115" s="156"/>
      <c r="AS115" s="156"/>
      <c r="AT115" s="156"/>
      <c r="AU115" s="156"/>
      <c r="AV115" s="156"/>
      <c r="AW115" s="156"/>
      <c r="AX115" s="158">
        <v>0</v>
      </c>
      <c r="AY115" s="184">
        <f t="shared" si="2"/>
        <v>0</v>
      </c>
    </row>
    <row r="116" spans="1:51" ht="9.6" x14ac:dyDescent="0.2">
      <c r="A116" s="164" t="s">
        <v>2972</v>
      </c>
      <c r="B116" s="164" t="s">
        <v>3069</v>
      </c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6"/>
      <c r="AB116" s="158">
        <v>0</v>
      </c>
      <c r="AC116" s="156"/>
      <c r="AD116" s="156"/>
      <c r="AE116" s="156"/>
      <c r="AF116" s="156"/>
      <c r="AG116" s="156"/>
      <c r="AH116" s="156"/>
      <c r="AI116" s="156"/>
      <c r="AJ116" s="156"/>
      <c r="AK116" s="156"/>
      <c r="AL116" s="156"/>
      <c r="AM116" s="156"/>
      <c r="AN116" s="156"/>
      <c r="AO116" s="156"/>
      <c r="AP116" s="156"/>
      <c r="AQ116" s="156"/>
      <c r="AR116" s="156"/>
      <c r="AS116" s="156"/>
      <c r="AT116" s="156"/>
      <c r="AU116" s="156"/>
      <c r="AV116" s="156"/>
      <c r="AW116" s="156"/>
      <c r="AX116" s="158">
        <v>0</v>
      </c>
      <c r="AY116" s="184">
        <f t="shared" si="2"/>
        <v>0</v>
      </c>
    </row>
    <row r="117" spans="1:51" ht="19.2" x14ac:dyDescent="0.2">
      <c r="A117" s="164" t="s">
        <v>3115</v>
      </c>
      <c r="B117" s="164" t="s">
        <v>3116</v>
      </c>
      <c r="C117" s="157">
        <v>781879</v>
      </c>
      <c r="D117" s="156"/>
      <c r="E117" s="157">
        <v>108154978</v>
      </c>
      <c r="F117" s="156"/>
      <c r="G117" s="157">
        <v>-1741</v>
      </c>
      <c r="H117" s="157">
        <v>360740</v>
      </c>
      <c r="I117" s="157">
        <v>18388239</v>
      </c>
      <c r="J117" s="156"/>
      <c r="K117" s="157">
        <v>-1637389</v>
      </c>
      <c r="L117" s="157">
        <v>-2937</v>
      </c>
      <c r="M117" s="156"/>
      <c r="N117" s="157">
        <v>-49546469</v>
      </c>
      <c r="O117" s="156"/>
      <c r="P117" s="157">
        <v>23503</v>
      </c>
      <c r="Q117" s="157">
        <v>54148841</v>
      </c>
      <c r="R117" s="157">
        <v>-903652</v>
      </c>
      <c r="S117" s="157">
        <v>-636798</v>
      </c>
      <c r="T117" s="157">
        <v>2126799</v>
      </c>
      <c r="U117" s="157">
        <v>93117</v>
      </c>
      <c r="V117" s="157">
        <v>-70008</v>
      </c>
      <c r="W117" s="157">
        <v>-14950458</v>
      </c>
      <c r="X117" s="157">
        <v>-1583045</v>
      </c>
      <c r="Y117" s="157">
        <v>-35756371</v>
      </c>
      <c r="Z117" s="156"/>
      <c r="AA117" s="157">
        <v>-163297054</v>
      </c>
      <c r="AB117" s="157">
        <v>-18369858</v>
      </c>
      <c r="AC117" s="157">
        <v>8724995</v>
      </c>
      <c r="AD117" s="157">
        <v>99578</v>
      </c>
      <c r="AE117" s="157">
        <v>1692</v>
      </c>
      <c r="AF117" s="157">
        <v>-562319</v>
      </c>
      <c r="AG117" s="157">
        <v>-89665297</v>
      </c>
      <c r="AH117" s="157">
        <v>-14552</v>
      </c>
      <c r="AI117" s="156"/>
      <c r="AJ117" s="157">
        <v>354295186</v>
      </c>
      <c r="AK117" s="157">
        <v>-6084978</v>
      </c>
      <c r="AL117" s="157">
        <v>-65479</v>
      </c>
      <c r="AM117" s="156"/>
      <c r="AN117" s="157">
        <v>109783655</v>
      </c>
      <c r="AO117" s="157">
        <v>636091242</v>
      </c>
      <c r="AP117" s="157">
        <v>-46970968</v>
      </c>
      <c r="AQ117" s="157">
        <v>19933</v>
      </c>
      <c r="AR117" s="156"/>
      <c r="AS117" s="157">
        <v>-23936436</v>
      </c>
      <c r="AT117" s="157">
        <v>7582906</v>
      </c>
      <c r="AU117" s="156"/>
      <c r="AV117" s="156"/>
      <c r="AW117" s="157">
        <v>-472572</v>
      </c>
      <c r="AX117" s="157">
        <v>-148904216</v>
      </c>
      <c r="AY117" s="184">
        <f t="shared" si="2"/>
        <v>697244686</v>
      </c>
    </row>
    <row r="118" spans="1:51" ht="19.2" x14ac:dyDescent="0.2">
      <c r="A118" s="164" t="s">
        <v>3117</v>
      </c>
      <c r="B118" s="164" t="s">
        <v>3118</v>
      </c>
      <c r="C118" s="157">
        <v>781879</v>
      </c>
      <c r="D118" s="156"/>
      <c r="E118" s="157">
        <v>108154978</v>
      </c>
      <c r="F118" s="156"/>
      <c r="G118" s="157">
        <v>-1741</v>
      </c>
      <c r="H118" s="157">
        <v>360740</v>
      </c>
      <c r="I118" s="157">
        <v>18388239</v>
      </c>
      <c r="J118" s="156"/>
      <c r="K118" s="157">
        <v>-1637389</v>
      </c>
      <c r="L118" s="157">
        <v>-2937</v>
      </c>
      <c r="M118" s="156"/>
      <c r="N118" s="157">
        <v>-49546469</v>
      </c>
      <c r="O118" s="156"/>
      <c r="P118" s="157">
        <v>23503</v>
      </c>
      <c r="Q118" s="157">
        <v>54148841</v>
      </c>
      <c r="R118" s="157">
        <v>-903652</v>
      </c>
      <c r="S118" s="157">
        <v>-636798</v>
      </c>
      <c r="T118" s="157">
        <v>2126799</v>
      </c>
      <c r="U118" s="157">
        <v>93117</v>
      </c>
      <c r="V118" s="157">
        <v>-70008</v>
      </c>
      <c r="W118" s="157">
        <v>-14950458</v>
      </c>
      <c r="X118" s="157">
        <v>-1583045</v>
      </c>
      <c r="Y118" s="157">
        <v>-35756371</v>
      </c>
      <c r="Z118" s="156"/>
      <c r="AA118" s="157">
        <v>-163297054</v>
      </c>
      <c r="AB118" s="157">
        <v>-18369858</v>
      </c>
      <c r="AC118" s="157">
        <v>8724995</v>
      </c>
      <c r="AD118" s="157">
        <v>99578</v>
      </c>
      <c r="AE118" s="157">
        <v>1692</v>
      </c>
      <c r="AF118" s="157">
        <v>-562319</v>
      </c>
      <c r="AG118" s="157">
        <v>-89665297</v>
      </c>
      <c r="AH118" s="157">
        <v>-14552</v>
      </c>
      <c r="AI118" s="156"/>
      <c r="AJ118" s="157">
        <v>354295186</v>
      </c>
      <c r="AK118" s="157">
        <v>-6084978</v>
      </c>
      <c r="AL118" s="157">
        <v>-65479</v>
      </c>
      <c r="AM118" s="156"/>
      <c r="AN118" s="157">
        <v>109783655</v>
      </c>
      <c r="AO118" s="157">
        <v>636091242</v>
      </c>
      <c r="AP118" s="157">
        <v>-46970968</v>
      </c>
      <c r="AQ118" s="157">
        <v>19933</v>
      </c>
      <c r="AR118" s="156"/>
      <c r="AS118" s="157">
        <v>-23936436</v>
      </c>
      <c r="AT118" s="157">
        <v>7582906</v>
      </c>
      <c r="AU118" s="156"/>
      <c r="AV118" s="156"/>
      <c r="AW118" s="157">
        <v>-472572</v>
      </c>
      <c r="AX118" s="157">
        <v>-148904216</v>
      </c>
      <c r="AY118" s="184">
        <f t="shared" si="2"/>
        <v>697244686</v>
      </c>
    </row>
    <row r="119" spans="1:51" ht="9.6" x14ac:dyDescent="0.2">
      <c r="A119" s="164" t="s">
        <v>2952</v>
      </c>
      <c r="B119" s="164" t="s">
        <v>3049</v>
      </c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  <c r="Z119" s="156"/>
      <c r="AA119" s="156"/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56"/>
      <c r="AS119" s="156"/>
      <c r="AT119" s="156"/>
      <c r="AU119" s="156"/>
      <c r="AV119" s="156"/>
      <c r="AW119" s="156"/>
      <c r="AX119" s="156"/>
      <c r="AY119" s="184">
        <f t="shared" si="2"/>
        <v>0</v>
      </c>
    </row>
    <row r="120" spans="1:51" ht="9.6" x14ac:dyDescent="0.2">
      <c r="A120" s="164" t="s">
        <v>2953</v>
      </c>
      <c r="B120" s="164" t="s">
        <v>3050</v>
      </c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  <c r="Z120" s="156"/>
      <c r="AA120" s="156"/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56"/>
      <c r="AL120" s="156"/>
      <c r="AM120" s="156"/>
      <c r="AN120" s="156"/>
      <c r="AO120" s="156"/>
      <c r="AP120" s="156"/>
      <c r="AQ120" s="156"/>
      <c r="AR120" s="156"/>
      <c r="AS120" s="156"/>
      <c r="AT120" s="156"/>
      <c r="AU120" s="156"/>
      <c r="AV120" s="156"/>
      <c r="AW120" s="156"/>
      <c r="AX120" s="156"/>
      <c r="AY120" s="184">
        <f t="shared" si="2"/>
        <v>0</v>
      </c>
    </row>
    <row r="121" spans="1:51" ht="19.2" x14ac:dyDescent="0.2">
      <c r="A121" s="164" t="s">
        <v>2974</v>
      </c>
      <c r="B121" s="164" t="s">
        <v>3070</v>
      </c>
      <c r="C121" s="156"/>
      <c r="D121" s="156"/>
      <c r="E121" s="157">
        <v>-28005</v>
      </c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7">
        <v>42523</v>
      </c>
      <c r="W121" s="156"/>
      <c r="X121" s="156"/>
      <c r="Y121" s="157">
        <v>-505424</v>
      </c>
      <c r="Z121" s="156"/>
      <c r="AA121" s="156"/>
      <c r="AB121" s="158">
        <v>0</v>
      </c>
      <c r="AC121" s="157">
        <v>409459</v>
      </c>
      <c r="AD121" s="156"/>
      <c r="AE121" s="156"/>
      <c r="AF121" s="156"/>
      <c r="AG121" s="157">
        <v>6950014</v>
      </c>
      <c r="AH121" s="156"/>
      <c r="AI121" s="156"/>
      <c r="AJ121" s="157">
        <v>-9155</v>
      </c>
      <c r="AK121" s="157">
        <v>-924</v>
      </c>
      <c r="AL121" s="156"/>
      <c r="AM121" s="156"/>
      <c r="AN121" s="156"/>
      <c r="AO121" s="157">
        <v>18271644</v>
      </c>
      <c r="AP121" s="158">
        <v>0</v>
      </c>
      <c r="AQ121" s="156"/>
      <c r="AR121" s="156"/>
      <c r="AS121" s="156"/>
      <c r="AT121" s="158">
        <v>0</v>
      </c>
      <c r="AU121" s="156"/>
      <c r="AV121" s="156"/>
      <c r="AW121" s="158">
        <v>0</v>
      </c>
      <c r="AX121" s="158">
        <v>0</v>
      </c>
      <c r="AY121" s="184">
        <f t="shared" si="2"/>
        <v>25130132</v>
      </c>
    </row>
    <row r="122" spans="1:51" ht="9.6" x14ac:dyDescent="0.2">
      <c r="A122" s="164" t="s">
        <v>2975</v>
      </c>
      <c r="B122" s="164" t="s">
        <v>3071</v>
      </c>
      <c r="C122" s="156"/>
      <c r="D122" s="156"/>
      <c r="E122" s="157">
        <v>6801963</v>
      </c>
      <c r="F122" s="156"/>
      <c r="G122" s="157">
        <v>-3578</v>
      </c>
      <c r="H122" s="156"/>
      <c r="I122" s="156"/>
      <c r="J122" s="156"/>
      <c r="K122" s="157">
        <v>-24046</v>
      </c>
      <c r="L122" s="156"/>
      <c r="M122" s="156"/>
      <c r="N122" s="157">
        <v>-692335</v>
      </c>
      <c r="O122" s="156"/>
      <c r="P122" s="156"/>
      <c r="Q122" s="156"/>
      <c r="R122" s="157">
        <v>-110946</v>
      </c>
      <c r="S122" s="156"/>
      <c r="T122" s="156"/>
      <c r="U122" s="156"/>
      <c r="V122" s="156"/>
      <c r="W122" s="156"/>
      <c r="X122" s="156"/>
      <c r="Y122" s="157">
        <v>249609</v>
      </c>
      <c r="Z122" s="156"/>
      <c r="AA122" s="157">
        <v>143105</v>
      </c>
      <c r="AB122" s="158">
        <v>0</v>
      </c>
      <c r="AC122" s="156"/>
      <c r="AD122" s="156"/>
      <c r="AE122" s="156"/>
      <c r="AF122" s="156"/>
      <c r="AG122" s="157">
        <v>4006255</v>
      </c>
      <c r="AH122" s="156"/>
      <c r="AI122" s="156"/>
      <c r="AJ122" s="156"/>
      <c r="AK122" s="157">
        <v>-869933</v>
      </c>
      <c r="AL122" s="156"/>
      <c r="AM122" s="156"/>
      <c r="AN122" s="157">
        <v>6222807</v>
      </c>
      <c r="AO122" s="157">
        <v>12293173</v>
      </c>
      <c r="AP122" s="158">
        <v>0</v>
      </c>
      <c r="AQ122" s="156"/>
      <c r="AR122" s="156"/>
      <c r="AS122" s="157">
        <v>-226932</v>
      </c>
      <c r="AT122" s="157">
        <v>140416</v>
      </c>
      <c r="AU122" s="156"/>
      <c r="AV122" s="156"/>
      <c r="AW122" s="158">
        <v>0</v>
      </c>
      <c r="AX122" s="157">
        <v>3019567</v>
      </c>
      <c r="AY122" s="184">
        <f t="shared" si="2"/>
        <v>30949125</v>
      </c>
    </row>
    <row r="123" spans="1:51" ht="9.6" x14ac:dyDescent="0.2">
      <c r="A123" s="164" t="s">
        <v>2954</v>
      </c>
      <c r="B123" s="164" t="s">
        <v>3051</v>
      </c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7">
        <v>20205</v>
      </c>
      <c r="O123" s="156"/>
      <c r="P123" s="156"/>
      <c r="Q123" s="156"/>
      <c r="R123" s="158">
        <v>0</v>
      </c>
      <c r="S123" s="156"/>
      <c r="T123" s="157">
        <v>31418</v>
      </c>
      <c r="U123" s="156"/>
      <c r="V123" s="156"/>
      <c r="W123" s="156"/>
      <c r="X123" s="156"/>
      <c r="Y123" s="158">
        <v>0</v>
      </c>
      <c r="Z123" s="156"/>
      <c r="AA123" s="157">
        <v>51240</v>
      </c>
      <c r="AB123" s="158">
        <v>0</v>
      </c>
      <c r="AC123" s="156"/>
      <c r="AD123" s="156"/>
      <c r="AE123" s="156"/>
      <c r="AF123" s="156"/>
      <c r="AG123" s="156"/>
      <c r="AH123" s="156"/>
      <c r="AI123" s="156"/>
      <c r="AJ123" s="157">
        <v>5093484</v>
      </c>
      <c r="AK123" s="157">
        <v>-207462</v>
      </c>
      <c r="AL123" s="156"/>
      <c r="AM123" s="156"/>
      <c r="AN123" s="157">
        <v>-2515510</v>
      </c>
      <c r="AO123" s="157">
        <v>-1177445</v>
      </c>
      <c r="AP123" s="158">
        <v>0</v>
      </c>
      <c r="AQ123" s="156"/>
      <c r="AR123" s="156"/>
      <c r="AS123" s="156"/>
      <c r="AT123" s="157">
        <v>-22303</v>
      </c>
      <c r="AU123" s="156"/>
      <c r="AV123" s="156"/>
      <c r="AW123" s="158">
        <v>0</v>
      </c>
      <c r="AX123" s="158">
        <v>0</v>
      </c>
      <c r="AY123" s="184">
        <f t="shared" si="2"/>
        <v>1273627</v>
      </c>
    </row>
    <row r="124" spans="1:51" ht="19.2" x14ac:dyDescent="0.2">
      <c r="A124" s="164" t="s">
        <v>2955</v>
      </c>
      <c r="B124" s="164" t="s">
        <v>3052</v>
      </c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8">
        <v>0</v>
      </c>
      <c r="S124" s="156"/>
      <c r="T124" s="156"/>
      <c r="U124" s="156"/>
      <c r="V124" s="156"/>
      <c r="W124" s="156"/>
      <c r="X124" s="156"/>
      <c r="Y124" s="157">
        <v>-1591776</v>
      </c>
      <c r="Z124" s="156"/>
      <c r="AA124" s="157">
        <v>-16129213</v>
      </c>
      <c r="AB124" s="158">
        <v>0</v>
      </c>
      <c r="AC124" s="157">
        <v>-25887</v>
      </c>
      <c r="AD124" s="156"/>
      <c r="AE124" s="156"/>
      <c r="AF124" s="156"/>
      <c r="AG124" s="156"/>
      <c r="AH124" s="156"/>
      <c r="AI124" s="156"/>
      <c r="AJ124" s="156"/>
      <c r="AK124" s="156"/>
      <c r="AL124" s="156"/>
      <c r="AM124" s="156"/>
      <c r="AN124" s="157">
        <v>226291</v>
      </c>
      <c r="AO124" s="157">
        <v>30007617</v>
      </c>
      <c r="AP124" s="157">
        <v>-2894519</v>
      </c>
      <c r="AQ124" s="156"/>
      <c r="AR124" s="156"/>
      <c r="AS124" s="157">
        <v>-5861467</v>
      </c>
      <c r="AT124" s="157">
        <v>-48619</v>
      </c>
      <c r="AU124" s="156"/>
      <c r="AV124" s="156"/>
      <c r="AW124" s="157">
        <v>-17629</v>
      </c>
      <c r="AX124" s="157">
        <v>-417054</v>
      </c>
      <c r="AY124" s="184">
        <f t="shared" si="2"/>
        <v>3247744</v>
      </c>
    </row>
    <row r="125" spans="1:51" ht="19.2" x14ac:dyDescent="0.2">
      <c r="A125" s="164" t="s">
        <v>2976</v>
      </c>
      <c r="B125" s="164" t="s">
        <v>3072</v>
      </c>
      <c r="C125" s="156"/>
      <c r="D125" s="156"/>
      <c r="E125" s="157">
        <v>110313679</v>
      </c>
      <c r="F125" s="156"/>
      <c r="G125" s="156"/>
      <c r="H125" s="157">
        <v>581415</v>
      </c>
      <c r="I125" s="156"/>
      <c r="J125" s="156"/>
      <c r="K125" s="157">
        <v>-927002</v>
      </c>
      <c r="L125" s="156"/>
      <c r="M125" s="156"/>
      <c r="N125" s="157">
        <v>-3146971</v>
      </c>
      <c r="O125" s="156"/>
      <c r="P125" s="157">
        <v>83680</v>
      </c>
      <c r="Q125" s="156"/>
      <c r="R125" s="157">
        <v>-549490</v>
      </c>
      <c r="S125" s="157">
        <v>-649535</v>
      </c>
      <c r="T125" s="157">
        <v>1645710</v>
      </c>
      <c r="U125" s="157">
        <v>91571</v>
      </c>
      <c r="V125" s="157">
        <v>-119169</v>
      </c>
      <c r="W125" s="157">
        <v>-8114145</v>
      </c>
      <c r="X125" s="157">
        <v>-2010612</v>
      </c>
      <c r="Y125" s="157">
        <v>-39561388</v>
      </c>
      <c r="Z125" s="156"/>
      <c r="AA125" s="157">
        <v>-52171122</v>
      </c>
      <c r="AB125" s="157">
        <v>-18036710</v>
      </c>
      <c r="AC125" s="157">
        <v>-1254540</v>
      </c>
      <c r="AD125" s="156"/>
      <c r="AE125" s="157">
        <v>1692</v>
      </c>
      <c r="AF125" s="157">
        <v>-562319</v>
      </c>
      <c r="AG125" s="157">
        <v>-88373796</v>
      </c>
      <c r="AH125" s="157">
        <v>-14552</v>
      </c>
      <c r="AI125" s="156"/>
      <c r="AJ125" s="157">
        <v>207335400</v>
      </c>
      <c r="AK125" s="157">
        <v>-3687121</v>
      </c>
      <c r="AL125" s="157">
        <v>-94474</v>
      </c>
      <c r="AM125" s="156"/>
      <c r="AN125" s="157">
        <v>-56475389</v>
      </c>
      <c r="AO125" s="157">
        <v>-184462069</v>
      </c>
      <c r="AP125" s="158">
        <v>0</v>
      </c>
      <c r="AQ125" s="156"/>
      <c r="AR125" s="156"/>
      <c r="AS125" s="157">
        <v>-16922746</v>
      </c>
      <c r="AT125" s="157">
        <v>7902882</v>
      </c>
      <c r="AU125" s="156"/>
      <c r="AV125" s="156"/>
      <c r="AW125" s="158">
        <v>0</v>
      </c>
      <c r="AX125" s="157">
        <v>-47106873</v>
      </c>
      <c r="AY125" s="184">
        <f t="shared" si="2"/>
        <v>-196283994</v>
      </c>
    </row>
    <row r="126" spans="1:51" ht="9.6" x14ac:dyDescent="0.2">
      <c r="A126" s="164" t="s">
        <v>2977</v>
      </c>
      <c r="B126" s="164" t="s">
        <v>3073</v>
      </c>
      <c r="C126" s="156"/>
      <c r="D126" s="156"/>
      <c r="E126" s="157">
        <v>-935201</v>
      </c>
      <c r="F126" s="156"/>
      <c r="G126" s="156"/>
      <c r="H126" s="156"/>
      <c r="I126" s="156"/>
      <c r="J126" s="156"/>
      <c r="K126" s="157">
        <v>-90432</v>
      </c>
      <c r="L126" s="156"/>
      <c r="M126" s="156"/>
      <c r="N126" s="157">
        <v>-17534007</v>
      </c>
      <c r="O126" s="156"/>
      <c r="P126" s="156"/>
      <c r="Q126" s="156"/>
      <c r="R126" s="157">
        <v>-538</v>
      </c>
      <c r="S126" s="156"/>
      <c r="T126" s="156"/>
      <c r="U126" s="156"/>
      <c r="V126" s="156"/>
      <c r="W126" s="157">
        <v>-1389116</v>
      </c>
      <c r="X126" s="156"/>
      <c r="Y126" s="157">
        <v>-8198516</v>
      </c>
      <c r="Z126" s="156"/>
      <c r="AA126" s="156"/>
      <c r="AB126" s="158">
        <v>0</v>
      </c>
      <c r="AC126" s="157">
        <v>38778</v>
      </c>
      <c r="AD126" s="156"/>
      <c r="AE126" s="156"/>
      <c r="AF126" s="156"/>
      <c r="AG126" s="157">
        <v>18878764</v>
      </c>
      <c r="AH126" s="156"/>
      <c r="AI126" s="156"/>
      <c r="AJ126" s="156"/>
      <c r="AK126" s="157">
        <v>-23798</v>
      </c>
      <c r="AL126" s="156"/>
      <c r="AM126" s="156"/>
      <c r="AN126" s="157">
        <v>-26029194</v>
      </c>
      <c r="AO126" s="157">
        <v>714297517</v>
      </c>
      <c r="AP126" s="157">
        <v>-508582</v>
      </c>
      <c r="AQ126" s="156"/>
      <c r="AR126" s="156"/>
      <c r="AS126" s="157">
        <v>1927875</v>
      </c>
      <c r="AT126" s="157">
        <v>-5130681</v>
      </c>
      <c r="AU126" s="156"/>
      <c r="AV126" s="156"/>
      <c r="AW126" s="158">
        <v>0</v>
      </c>
      <c r="AX126" s="157">
        <v>303232</v>
      </c>
      <c r="AY126" s="184">
        <f t="shared" si="2"/>
        <v>675606101</v>
      </c>
    </row>
    <row r="127" spans="1:51" ht="19.2" x14ac:dyDescent="0.2">
      <c r="A127" s="164" t="s">
        <v>2956</v>
      </c>
      <c r="B127" s="164" t="s">
        <v>3053</v>
      </c>
      <c r="C127" s="156"/>
      <c r="D127" s="156"/>
      <c r="E127" s="157">
        <v>2839072</v>
      </c>
      <c r="F127" s="156"/>
      <c r="G127" s="156"/>
      <c r="H127" s="157">
        <v>-620548</v>
      </c>
      <c r="I127" s="156"/>
      <c r="J127" s="156"/>
      <c r="K127" s="157">
        <v>-883907</v>
      </c>
      <c r="L127" s="156"/>
      <c r="M127" s="156"/>
      <c r="N127" s="157">
        <v>-9686316</v>
      </c>
      <c r="O127" s="156"/>
      <c r="P127" s="156"/>
      <c r="Q127" s="156"/>
      <c r="R127" s="156"/>
      <c r="S127" s="156"/>
      <c r="T127" s="156"/>
      <c r="U127" s="156"/>
      <c r="V127" s="156"/>
      <c r="W127" s="157">
        <v>-5443772</v>
      </c>
      <c r="X127" s="157">
        <v>-80331</v>
      </c>
      <c r="Y127" s="157">
        <v>8119104</v>
      </c>
      <c r="Z127" s="156"/>
      <c r="AA127" s="157">
        <v>-77780332</v>
      </c>
      <c r="AB127" s="158">
        <v>0</v>
      </c>
      <c r="AC127" s="157">
        <v>-5967996</v>
      </c>
      <c r="AD127" s="156"/>
      <c r="AE127" s="156"/>
      <c r="AF127" s="156"/>
      <c r="AG127" s="157">
        <v>39461224</v>
      </c>
      <c r="AH127" s="156"/>
      <c r="AI127" s="156"/>
      <c r="AJ127" s="157">
        <v>18383679</v>
      </c>
      <c r="AK127" s="157">
        <v>-359892</v>
      </c>
      <c r="AL127" s="156"/>
      <c r="AM127" s="156"/>
      <c r="AN127" s="157">
        <v>1149424</v>
      </c>
      <c r="AO127" s="157">
        <v>240268101</v>
      </c>
      <c r="AP127" s="157">
        <v>-43526642</v>
      </c>
      <c r="AQ127" s="156"/>
      <c r="AR127" s="156"/>
      <c r="AS127" s="157">
        <v>403560</v>
      </c>
      <c r="AT127" s="157">
        <v>3143319</v>
      </c>
      <c r="AU127" s="156"/>
      <c r="AV127" s="156"/>
      <c r="AW127" s="158">
        <v>0</v>
      </c>
      <c r="AX127" s="158">
        <v>0</v>
      </c>
      <c r="AY127" s="184">
        <f t="shared" si="2"/>
        <v>169417747</v>
      </c>
    </row>
    <row r="128" spans="1:51" ht="9.6" x14ac:dyDescent="0.2">
      <c r="A128" s="164" t="s">
        <v>2957</v>
      </c>
      <c r="B128" s="164" t="s">
        <v>3054</v>
      </c>
      <c r="C128" s="156"/>
      <c r="D128" s="156"/>
      <c r="E128" s="157">
        <v>-4082608</v>
      </c>
      <c r="F128" s="156"/>
      <c r="G128" s="156"/>
      <c r="H128" s="157">
        <v>79480</v>
      </c>
      <c r="I128" s="156"/>
      <c r="J128" s="156"/>
      <c r="K128" s="157">
        <v>179852</v>
      </c>
      <c r="L128" s="156"/>
      <c r="M128" s="156"/>
      <c r="N128" s="157">
        <v>-7847636</v>
      </c>
      <c r="O128" s="156"/>
      <c r="P128" s="156"/>
      <c r="Q128" s="156"/>
      <c r="R128" s="157">
        <v>-167932</v>
      </c>
      <c r="S128" s="157">
        <v>12737</v>
      </c>
      <c r="T128" s="157">
        <v>125991</v>
      </c>
      <c r="U128" s="156"/>
      <c r="V128" s="156"/>
      <c r="W128" s="156"/>
      <c r="X128" s="157">
        <v>1054155</v>
      </c>
      <c r="Y128" s="157">
        <v>9957032</v>
      </c>
      <c r="Z128" s="156"/>
      <c r="AA128" s="157">
        <v>-299408</v>
      </c>
      <c r="AB128" s="157">
        <v>-18461</v>
      </c>
      <c r="AC128" s="157">
        <v>990255</v>
      </c>
      <c r="AD128" s="157">
        <v>13849</v>
      </c>
      <c r="AE128" s="156"/>
      <c r="AF128" s="156"/>
      <c r="AG128" s="157">
        <v>-49037878</v>
      </c>
      <c r="AH128" s="156"/>
      <c r="AI128" s="156"/>
      <c r="AJ128" s="157">
        <v>15487437</v>
      </c>
      <c r="AK128" s="157">
        <v>-697152</v>
      </c>
      <c r="AL128" s="156"/>
      <c r="AM128" s="156"/>
      <c r="AN128" s="157">
        <v>34966975</v>
      </c>
      <c r="AO128" s="157">
        <v>-101158019</v>
      </c>
      <c r="AP128" s="158">
        <v>0</v>
      </c>
      <c r="AQ128" s="157">
        <v>19933</v>
      </c>
      <c r="AR128" s="156"/>
      <c r="AS128" s="157">
        <v>-147954</v>
      </c>
      <c r="AT128" s="157">
        <v>-335419</v>
      </c>
      <c r="AU128" s="156"/>
      <c r="AV128" s="156"/>
      <c r="AW128" s="156"/>
      <c r="AX128" s="157">
        <v>-7796316</v>
      </c>
      <c r="AY128" s="184">
        <f t="shared" si="2"/>
        <v>-108701087</v>
      </c>
    </row>
    <row r="129" spans="1:51" ht="9.6" x14ac:dyDescent="0.2">
      <c r="A129" s="164" t="s">
        <v>2958</v>
      </c>
      <c r="B129" s="164" t="s">
        <v>3055</v>
      </c>
      <c r="C129" s="157">
        <v>781879</v>
      </c>
      <c r="D129" s="156"/>
      <c r="E129" s="157">
        <v>-2189592</v>
      </c>
      <c r="F129" s="156"/>
      <c r="G129" s="157">
        <v>1837</v>
      </c>
      <c r="H129" s="157">
        <v>320393</v>
      </c>
      <c r="I129" s="156"/>
      <c r="J129" s="156"/>
      <c r="K129" s="157">
        <v>-46939</v>
      </c>
      <c r="L129" s="157">
        <v>-2937</v>
      </c>
      <c r="M129" s="156"/>
      <c r="N129" s="157">
        <v>-556900</v>
      </c>
      <c r="O129" s="156"/>
      <c r="P129" s="157">
        <v>-65130</v>
      </c>
      <c r="Q129" s="156"/>
      <c r="R129" s="157">
        <v>-20201</v>
      </c>
      <c r="S129" s="156"/>
      <c r="T129" s="156"/>
      <c r="U129" s="157">
        <v>1546</v>
      </c>
      <c r="V129" s="157">
        <v>6542</v>
      </c>
      <c r="W129" s="157">
        <v>-2979</v>
      </c>
      <c r="X129" s="157">
        <v>-546257</v>
      </c>
      <c r="Y129" s="157">
        <v>2292872</v>
      </c>
      <c r="Z129" s="156"/>
      <c r="AA129" s="157">
        <v>-5900805</v>
      </c>
      <c r="AB129" s="157">
        <v>-314687</v>
      </c>
      <c r="AC129" s="157">
        <v>-879712</v>
      </c>
      <c r="AD129" s="157">
        <v>85729</v>
      </c>
      <c r="AE129" s="156"/>
      <c r="AF129" s="156"/>
      <c r="AG129" s="157">
        <v>44512542</v>
      </c>
      <c r="AH129" s="156"/>
      <c r="AI129" s="156"/>
      <c r="AJ129" s="157">
        <v>81912166</v>
      </c>
      <c r="AK129" s="157">
        <v>-807284</v>
      </c>
      <c r="AL129" s="157">
        <v>28995</v>
      </c>
      <c r="AM129" s="156"/>
      <c r="AN129" s="157">
        <v>44146662</v>
      </c>
      <c r="AO129" s="157">
        <v>149313935</v>
      </c>
      <c r="AP129" s="157">
        <v>-33150</v>
      </c>
      <c r="AQ129" s="156"/>
      <c r="AR129" s="156"/>
      <c r="AS129" s="157">
        <v>-2813421</v>
      </c>
      <c r="AT129" s="157">
        <v>1887366</v>
      </c>
      <c r="AU129" s="156"/>
      <c r="AV129" s="156"/>
      <c r="AW129" s="158">
        <v>0</v>
      </c>
      <c r="AX129" s="157">
        <v>-56389534</v>
      </c>
      <c r="AY129" s="184">
        <f t="shared" si="2"/>
        <v>254722936</v>
      </c>
    </row>
    <row r="130" spans="1:51" ht="9.6" x14ac:dyDescent="0.2">
      <c r="A130" s="164" t="s">
        <v>2978</v>
      </c>
      <c r="B130" s="164" t="s">
        <v>3074</v>
      </c>
      <c r="C130" s="156"/>
      <c r="D130" s="156"/>
      <c r="E130" s="157">
        <v>-4610985</v>
      </c>
      <c r="F130" s="156"/>
      <c r="G130" s="156"/>
      <c r="H130" s="156"/>
      <c r="I130" s="156"/>
      <c r="J130" s="156"/>
      <c r="K130" s="156"/>
      <c r="L130" s="156"/>
      <c r="M130" s="156"/>
      <c r="N130" s="156"/>
      <c r="O130" s="156"/>
      <c r="P130" s="157">
        <v>4953</v>
      </c>
      <c r="Q130" s="156"/>
      <c r="R130" s="156"/>
      <c r="S130" s="156"/>
      <c r="T130" s="156"/>
      <c r="U130" s="156"/>
      <c r="V130" s="156"/>
      <c r="W130" s="156"/>
      <c r="X130" s="156"/>
      <c r="Y130" s="157">
        <v>9697592</v>
      </c>
      <c r="Z130" s="156"/>
      <c r="AA130" s="156"/>
      <c r="AB130" s="158">
        <v>0</v>
      </c>
      <c r="AC130" s="157">
        <v>-38815</v>
      </c>
      <c r="AD130" s="156"/>
      <c r="AE130" s="156"/>
      <c r="AF130" s="156"/>
      <c r="AG130" s="157">
        <v>-12860291</v>
      </c>
      <c r="AH130" s="156"/>
      <c r="AI130" s="156"/>
      <c r="AJ130" s="156"/>
      <c r="AK130" s="157">
        <v>568588</v>
      </c>
      <c r="AL130" s="156"/>
      <c r="AM130" s="156"/>
      <c r="AN130" s="157">
        <v>-78377580</v>
      </c>
      <c r="AO130" s="157">
        <v>-168682695</v>
      </c>
      <c r="AP130" s="158">
        <v>0</v>
      </c>
      <c r="AQ130" s="156"/>
      <c r="AR130" s="156"/>
      <c r="AS130" s="156"/>
      <c r="AT130" s="156"/>
      <c r="AU130" s="156"/>
      <c r="AV130" s="156"/>
      <c r="AW130" s="157">
        <v>-454943</v>
      </c>
      <c r="AX130" s="158">
        <v>0</v>
      </c>
      <c r="AY130" s="184">
        <f t="shared" si="2"/>
        <v>-254754176</v>
      </c>
    </row>
    <row r="131" spans="1:51" ht="9.6" x14ac:dyDescent="0.2">
      <c r="A131" s="164" t="s">
        <v>2979</v>
      </c>
      <c r="B131" s="164" t="s">
        <v>3075</v>
      </c>
      <c r="C131" s="156"/>
      <c r="D131" s="156"/>
      <c r="E131" s="157">
        <v>767285</v>
      </c>
      <c r="F131" s="156"/>
      <c r="G131" s="156"/>
      <c r="H131" s="156"/>
      <c r="I131" s="157">
        <v>18388239</v>
      </c>
      <c r="J131" s="156"/>
      <c r="K131" s="157">
        <v>155085</v>
      </c>
      <c r="L131" s="156"/>
      <c r="M131" s="156"/>
      <c r="N131" s="157">
        <v>-2127250</v>
      </c>
      <c r="O131" s="156"/>
      <c r="P131" s="156"/>
      <c r="Q131" s="157">
        <v>54148841</v>
      </c>
      <c r="R131" s="157">
        <v>-54545</v>
      </c>
      <c r="S131" s="156"/>
      <c r="T131" s="156"/>
      <c r="U131" s="156"/>
      <c r="V131" s="157">
        <v>96</v>
      </c>
      <c r="W131" s="157">
        <v>-446</v>
      </c>
      <c r="X131" s="156"/>
      <c r="Y131" s="157">
        <v>-16215476</v>
      </c>
      <c r="Z131" s="156"/>
      <c r="AA131" s="157">
        <v>-61968</v>
      </c>
      <c r="AB131" s="158">
        <v>0</v>
      </c>
      <c r="AC131" s="157">
        <v>298330</v>
      </c>
      <c r="AD131" s="156"/>
      <c r="AE131" s="156"/>
      <c r="AF131" s="156"/>
      <c r="AG131" s="157">
        <v>-91888183</v>
      </c>
      <c r="AH131" s="156"/>
      <c r="AI131" s="156"/>
      <c r="AJ131" s="157">
        <v>20851314</v>
      </c>
      <c r="AK131" s="156"/>
      <c r="AL131" s="156"/>
      <c r="AM131" s="156"/>
      <c r="AN131" s="157">
        <v>187273260</v>
      </c>
      <c r="AO131" s="157">
        <v>13936421</v>
      </c>
      <c r="AP131" s="157">
        <v>-3221</v>
      </c>
      <c r="AQ131" s="156"/>
      <c r="AR131" s="156"/>
      <c r="AS131" s="157">
        <v>-295351</v>
      </c>
      <c r="AT131" s="157">
        <v>45945</v>
      </c>
      <c r="AU131" s="156"/>
      <c r="AV131" s="156"/>
      <c r="AW131" s="158">
        <v>0</v>
      </c>
      <c r="AX131" s="157">
        <v>-3300381</v>
      </c>
      <c r="AY131" s="184">
        <f t="shared" si="2"/>
        <v>181917995</v>
      </c>
    </row>
    <row r="132" spans="1:51" ht="9.6" x14ac:dyDescent="0.2">
      <c r="A132" s="164" t="s">
        <v>2980</v>
      </c>
      <c r="B132" s="164" t="s">
        <v>3076</v>
      </c>
      <c r="C132" s="156"/>
      <c r="D132" s="156"/>
      <c r="E132" s="157">
        <v>-720630</v>
      </c>
      <c r="F132" s="156"/>
      <c r="G132" s="156"/>
      <c r="H132" s="156"/>
      <c r="I132" s="156"/>
      <c r="J132" s="156"/>
      <c r="K132" s="156"/>
      <c r="L132" s="156"/>
      <c r="M132" s="156"/>
      <c r="N132" s="157">
        <v>-7975259</v>
      </c>
      <c r="O132" s="156"/>
      <c r="P132" s="156"/>
      <c r="Q132" s="156"/>
      <c r="R132" s="156"/>
      <c r="S132" s="156"/>
      <c r="T132" s="157">
        <v>251147</v>
      </c>
      <c r="U132" s="156"/>
      <c r="V132" s="156"/>
      <c r="W132" s="156"/>
      <c r="X132" s="156"/>
      <c r="Y132" s="156"/>
      <c r="Z132" s="156"/>
      <c r="AA132" s="157">
        <v>-11148551</v>
      </c>
      <c r="AB132" s="158">
        <v>0</v>
      </c>
      <c r="AC132" s="157">
        <v>15155123</v>
      </c>
      <c r="AD132" s="156"/>
      <c r="AE132" s="156"/>
      <c r="AF132" s="156"/>
      <c r="AG132" s="157">
        <v>38686052</v>
      </c>
      <c r="AH132" s="156"/>
      <c r="AI132" s="156"/>
      <c r="AJ132" s="157">
        <v>5240861</v>
      </c>
      <c r="AK132" s="156"/>
      <c r="AL132" s="156"/>
      <c r="AM132" s="156"/>
      <c r="AN132" s="157">
        <v>-804091</v>
      </c>
      <c r="AO132" s="157">
        <v>-84844891</v>
      </c>
      <c r="AP132" s="157">
        <v>-4854</v>
      </c>
      <c r="AQ132" s="156"/>
      <c r="AR132" s="156"/>
      <c r="AS132" s="156"/>
      <c r="AT132" s="156"/>
      <c r="AU132" s="156"/>
      <c r="AV132" s="156"/>
      <c r="AW132" s="158">
        <v>0</v>
      </c>
      <c r="AX132" s="157">
        <v>-37216857</v>
      </c>
      <c r="AY132" s="184">
        <f t="shared" si="2"/>
        <v>-83381950</v>
      </c>
    </row>
    <row r="133" spans="1:51" ht="9.6" x14ac:dyDescent="0.2">
      <c r="A133" s="164" t="s">
        <v>2959</v>
      </c>
      <c r="B133" s="164" t="s">
        <v>3056</v>
      </c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  <c r="Z133" s="156"/>
      <c r="AA133" s="156"/>
      <c r="AB133" s="158">
        <v>0</v>
      </c>
      <c r="AC133" s="156"/>
      <c r="AD133" s="156"/>
      <c r="AE133" s="156"/>
      <c r="AF133" s="156"/>
      <c r="AG133" s="156"/>
      <c r="AH133" s="156"/>
      <c r="AI133" s="156"/>
      <c r="AJ133" s="156"/>
      <c r="AK133" s="156"/>
      <c r="AL133" s="156"/>
      <c r="AM133" s="156"/>
      <c r="AN133" s="156"/>
      <c r="AO133" s="157">
        <v>-1972047</v>
      </c>
      <c r="AP133" s="158">
        <v>0</v>
      </c>
      <c r="AQ133" s="156"/>
      <c r="AR133" s="156"/>
      <c r="AS133" s="156"/>
      <c r="AT133" s="156"/>
      <c r="AU133" s="156"/>
      <c r="AV133" s="156"/>
      <c r="AW133" s="158">
        <v>0</v>
      </c>
      <c r="AX133" s="158">
        <v>0</v>
      </c>
      <c r="AY133" s="184">
        <f t="shared" si="2"/>
        <v>-1972047</v>
      </c>
    </row>
    <row r="134" spans="1:51" ht="9.6" x14ac:dyDescent="0.2">
      <c r="A134" s="164" t="s">
        <v>2981</v>
      </c>
      <c r="B134" s="164" t="s">
        <v>3077</v>
      </c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7">
        <v>72533</v>
      </c>
      <c r="U134" s="156"/>
      <c r="V134" s="156"/>
      <c r="W134" s="156"/>
      <c r="X134" s="156"/>
      <c r="Y134" s="156"/>
      <c r="Z134" s="156"/>
      <c r="AA134" s="156"/>
      <c r="AB134" s="158">
        <v>0</v>
      </c>
      <c r="AC134" s="156"/>
      <c r="AD134" s="156"/>
      <c r="AE134" s="156"/>
      <c r="AF134" s="156"/>
      <c r="AG134" s="156"/>
      <c r="AH134" s="156"/>
      <c r="AI134" s="156"/>
      <c r="AJ134" s="156"/>
      <c r="AK134" s="156"/>
      <c r="AL134" s="156"/>
      <c r="AM134" s="156"/>
      <c r="AN134" s="156"/>
      <c r="AO134" s="158">
        <v>0</v>
      </c>
      <c r="AP134" s="158">
        <v>0</v>
      </c>
      <c r="AQ134" s="156"/>
      <c r="AR134" s="156"/>
      <c r="AS134" s="156"/>
      <c r="AT134" s="156"/>
      <c r="AU134" s="156"/>
      <c r="AV134" s="156"/>
      <c r="AW134" s="158">
        <v>0</v>
      </c>
      <c r="AX134" s="158">
        <v>0</v>
      </c>
      <c r="AY134" s="184">
        <f t="shared" si="2"/>
        <v>72533</v>
      </c>
    </row>
    <row r="135" spans="1:51" ht="9.6" x14ac:dyDescent="0.2">
      <c r="A135" s="164" t="s">
        <v>2960</v>
      </c>
      <c r="B135" s="164" t="s">
        <v>3057</v>
      </c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6"/>
      <c r="X135" s="156"/>
      <c r="Y135" s="156"/>
      <c r="Z135" s="156"/>
      <c r="AA135" s="156"/>
      <c r="AB135" s="156"/>
      <c r="AC135" s="156"/>
      <c r="AD135" s="156"/>
      <c r="AE135" s="156"/>
      <c r="AF135" s="156"/>
      <c r="AG135" s="156"/>
      <c r="AH135" s="156"/>
      <c r="AI135" s="156"/>
      <c r="AJ135" s="156"/>
      <c r="AK135" s="156"/>
      <c r="AL135" s="156"/>
      <c r="AM135" s="156"/>
      <c r="AN135" s="156"/>
      <c r="AO135" s="156"/>
      <c r="AP135" s="156"/>
      <c r="AQ135" s="156"/>
      <c r="AR135" s="156"/>
      <c r="AS135" s="156"/>
      <c r="AT135" s="156"/>
      <c r="AU135" s="156"/>
      <c r="AV135" s="156"/>
      <c r="AW135" s="156"/>
      <c r="AX135" s="156"/>
      <c r="AY135" s="184">
        <f t="shared" si="2"/>
        <v>0</v>
      </c>
    </row>
    <row r="136" spans="1:51" ht="9.6" x14ac:dyDescent="0.2">
      <c r="A136" s="164" t="s">
        <v>2961</v>
      </c>
      <c r="B136" s="164" t="s">
        <v>3058</v>
      </c>
      <c r="C136" s="157">
        <v>1800672</v>
      </c>
      <c r="D136" s="156"/>
      <c r="E136" s="157">
        <v>-2385329</v>
      </c>
      <c r="F136" s="156"/>
      <c r="G136" s="156"/>
      <c r="H136" s="157">
        <v>360740</v>
      </c>
      <c r="I136" s="157">
        <v>21515140</v>
      </c>
      <c r="J136" s="156"/>
      <c r="K136" s="157">
        <v>-535512</v>
      </c>
      <c r="L136" s="157">
        <v>-2937</v>
      </c>
      <c r="M136" s="156"/>
      <c r="N136" s="157">
        <v>-2340257</v>
      </c>
      <c r="O136" s="156"/>
      <c r="P136" s="157">
        <v>23503</v>
      </c>
      <c r="Q136" s="157">
        <v>50896313</v>
      </c>
      <c r="R136" s="157">
        <v>-203366</v>
      </c>
      <c r="S136" s="157">
        <v>-649535</v>
      </c>
      <c r="T136" s="157">
        <v>2142578</v>
      </c>
      <c r="U136" s="157">
        <v>91571</v>
      </c>
      <c r="V136" s="157">
        <v>-70008</v>
      </c>
      <c r="W136" s="157">
        <v>-14571576</v>
      </c>
      <c r="X136" s="156"/>
      <c r="Y136" s="157">
        <v>40116365</v>
      </c>
      <c r="Z136" s="156"/>
      <c r="AA136" s="157">
        <v>-92879661</v>
      </c>
      <c r="AB136" s="157">
        <v>-9513047</v>
      </c>
      <c r="AC136" s="157">
        <v>-6432637</v>
      </c>
      <c r="AD136" s="157">
        <v>99578</v>
      </c>
      <c r="AE136" s="157">
        <v>1692</v>
      </c>
      <c r="AF136" s="157">
        <v>-562319</v>
      </c>
      <c r="AG136" s="157">
        <v>-87897020</v>
      </c>
      <c r="AH136" s="157">
        <v>-14552</v>
      </c>
      <c r="AI136" s="156"/>
      <c r="AJ136" s="157">
        <v>313601687</v>
      </c>
      <c r="AK136" s="157">
        <v>-6084978</v>
      </c>
      <c r="AL136" s="157">
        <v>-65479</v>
      </c>
      <c r="AM136" s="156"/>
      <c r="AN136" s="157">
        <v>151375610</v>
      </c>
      <c r="AO136" s="157">
        <v>-630338707</v>
      </c>
      <c r="AP136" s="157">
        <v>-46970968</v>
      </c>
      <c r="AQ136" s="157">
        <v>19933</v>
      </c>
      <c r="AR136" s="156"/>
      <c r="AS136" s="157">
        <v>-28785981</v>
      </c>
      <c r="AT136" s="157">
        <v>7582906</v>
      </c>
      <c r="AU136" s="156"/>
      <c r="AV136" s="156"/>
      <c r="AW136" s="157">
        <v>-472572</v>
      </c>
      <c r="AX136" s="157">
        <v>-9059279</v>
      </c>
      <c r="AY136" s="184">
        <f t="shared" si="2"/>
        <v>-350207432</v>
      </c>
    </row>
    <row r="137" spans="1:51" ht="9.6" x14ac:dyDescent="0.2">
      <c r="A137" s="164" t="s">
        <v>2962</v>
      </c>
      <c r="B137" s="164" t="s">
        <v>3059</v>
      </c>
      <c r="C137" s="157">
        <v>-1018793</v>
      </c>
      <c r="D137" s="156"/>
      <c r="E137" s="157">
        <v>114729580</v>
      </c>
      <c r="F137" s="156"/>
      <c r="G137" s="157">
        <v>-1741</v>
      </c>
      <c r="H137" s="156"/>
      <c r="I137" s="156"/>
      <c r="J137" s="156"/>
      <c r="K137" s="156"/>
      <c r="L137" s="156"/>
      <c r="M137" s="156"/>
      <c r="N137" s="156"/>
      <c r="O137" s="156"/>
      <c r="P137" s="156"/>
      <c r="Q137" s="157">
        <v>2009252</v>
      </c>
      <c r="R137" s="156"/>
      <c r="S137" s="157">
        <v>12737</v>
      </c>
      <c r="T137" s="156"/>
      <c r="U137" s="157">
        <v>1546</v>
      </c>
      <c r="V137" s="156"/>
      <c r="W137" s="156"/>
      <c r="X137" s="156"/>
      <c r="Y137" s="157">
        <v>-39247182</v>
      </c>
      <c r="Z137" s="156"/>
      <c r="AA137" s="157">
        <v>467</v>
      </c>
      <c r="AB137" s="157">
        <v>-704473</v>
      </c>
      <c r="AC137" s="156"/>
      <c r="AD137" s="156"/>
      <c r="AE137" s="156"/>
      <c r="AF137" s="156"/>
      <c r="AG137" s="157">
        <v>-14699536</v>
      </c>
      <c r="AH137" s="156"/>
      <c r="AI137" s="156"/>
      <c r="AJ137" s="156"/>
      <c r="AK137" s="156"/>
      <c r="AL137" s="156"/>
      <c r="AM137" s="156"/>
      <c r="AN137" s="157">
        <v>-41770899</v>
      </c>
      <c r="AO137" s="157">
        <v>-280034723</v>
      </c>
      <c r="AP137" s="158">
        <v>0</v>
      </c>
      <c r="AQ137" s="156"/>
      <c r="AR137" s="156"/>
      <c r="AS137" s="157">
        <v>-2454083</v>
      </c>
      <c r="AT137" s="156"/>
      <c r="AU137" s="156"/>
      <c r="AV137" s="156"/>
      <c r="AW137" s="156"/>
      <c r="AX137" s="157">
        <v>-126466711</v>
      </c>
      <c r="AY137" s="184">
        <f t="shared" si="2"/>
        <v>-389644559</v>
      </c>
    </row>
    <row r="138" spans="1:51" ht="9.6" x14ac:dyDescent="0.2">
      <c r="A138" s="164" t="s">
        <v>2963</v>
      </c>
      <c r="B138" s="164" t="s">
        <v>3060</v>
      </c>
      <c r="C138" s="156"/>
      <c r="D138" s="156"/>
      <c r="E138" s="157">
        <v>-13431887</v>
      </c>
      <c r="F138" s="156"/>
      <c r="G138" s="156"/>
      <c r="H138" s="156"/>
      <c r="I138" s="156"/>
      <c r="J138" s="156"/>
      <c r="K138" s="156"/>
      <c r="L138" s="156"/>
      <c r="M138" s="156"/>
      <c r="N138" s="157">
        <v>-3639812</v>
      </c>
      <c r="O138" s="156"/>
      <c r="P138" s="156"/>
      <c r="Q138" s="156"/>
      <c r="R138" s="157">
        <v>254492</v>
      </c>
      <c r="S138" s="156"/>
      <c r="T138" s="157">
        <v>-15779</v>
      </c>
      <c r="U138" s="156"/>
      <c r="V138" s="156"/>
      <c r="W138" s="156"/>
      <c r="X138" s="157">
        <v>-1583045</v>
      </c>
      <c r="Y138" s="157">
        <v>-27709233</v>
      </c>
      <c r="Z138" s="156"/>
      <c r="AA138" s="157">
        <v>6629133</v>
      </c>
      <c r="AB138" s="157">
        <v>878854</v>
      </c>
      <c r="AC138" s="157">
        <v>-287057</v>
      </c>
      <c r="AD138" s="156"/>
      <c r="AE138" s="156"/>
      <c r="AF138" s="156"/>
      <c r="AG138" s="157">
        <v>1390660</v>
      </c>
      <c r="AH138" s="156"/>
      <c r="AI138" s="156"/>
      <c r="AJ138" s="156"/>
      <c r="AK138" s="156"/>
      <c r="AL138" s="156"/>
      <c r="AM138" s="156"/>
      <c r="AN138" s="157">
        <v>-1600549</v>
      </c>
      <c r="AO138" s="157">
        <v>9983679</v>
      </c>
      <c r="AP138" s="158">
        <v>0</v>
      </c>
      <c r="AQ138" s="156"/>
      <c r="AR138" s="156"/>
      <c r="AS138" s="156"/>
      <c r="AT138" s="156"/>
      <c r="AU138" s="156"/>
      <c r="AV138" s="156"/>
      <c r="AW138" s="156"/>
      <c r="AX138" s="157">
        <v>-13426416</v>
      </c>
      <c r="AY138" s="184">
        <f t="shared" si="2"/>
        <v>-42556960</v>
      </c>
    </row>
    <row r="139" spans="1:51" ht="9.6" x14ac:dyDescent="0.2">
      <c r="A139" s="164" t="s">
        <v>2964</v>
      </c>
      <c r="B139" s="164" t="s">
        <v>3061</v>
      </c>
      <c r="C139" s="156"/>
      <c r="D139" s="156"/>
      <c r="E139" s="157">
        <v>10736603</v>
      </c>
      <c r="F139" s="156"/>
      <c r="G139" s="156"/>
      <c r="H139" s="156"/>
      <c r="I139" s="157">
        <v>-2340219</v>
      </c>
      <c r="J139" s="156"/>
      <c r="K139" s="156"/>
      <c r="L139" s="156"/>
      <c r="M139" s="156"/>
      <c r="N139" s="157">
        <v>-34915257</v>
      </c>
      <c r="O139" s="156"/>
      <c r="P139" s="156"/>
      <c r="Q139" s="157">
        <v>302588</v>
      </c>
      <c r="R139" s="157">
        <v>-954778</v>
      </c>
      <c r="S139" s="156"/>
      <c r="T139" s="156"/>
      <c r="U139" s="156"/>
      <c r="V139" s="156"/>
      <c r="W139" s="156"/>
      <c r="X139" s="156"/>
      <c r="Y139" s="157">
        <v>-8395761</v>
      </c>
      <c r="Z139" s="156"/>
      <c r="AA139" s="157">
        <v>197776</v>
      </c>
      <c r="AB139" s="157">
        <v>-6569820</v>
      </c>
      <c r="AC139" s="157">
        <v>15444689</v>
      </c>
      <c r="AD139" s="156"/>
      <c r="AE139" s="156"/>
      <c r="AF139" s="156"/>
      <c r="AG139" s="157">
        <v>7416169</v>
      </c>
      <c r="AH139" s="156"/>
      <c r="AI139" s="156"/>
      <c r="AJ139" s="157">
        <v>39525766</v>
      </c>
      <c r="AK139" s="156"/>
      <c r="AL139" s="156"/>
      <c r="AM139" s="156"/>
      <c r="AN139" s="157">
        <v>-9598033</v>
      </c>
      <c r="AO139" s="157">
        <v>1542846153</v>
      </c>
      <c r="AP139" s="158">
        <v>0</v>
      </c>
      <c r="AQ139" s="156"/>
      <c r="AR139" s="156"/>
      <c r="AS139" s="157">
        <v>8306800</v>
      </c>
      <c r="AT139" s="156"/>
      <c r="AU139" s="156"/>
      <c r="AV139" s="156"/>
      <c r="AW139" s="156"/>
      <c r="AX139" s="157">
        <v>48190</v>
      </c>
      <c r="AY139" s="184">
        <f t="shared" si="2"/>
        <v>1562050866</v>
      </c>
    </row>
    <row r="140" spans="1:51" ht="9.6" x14ac:dyDescent="0.2">
      <c r="A140" s="164" t="s">
        <v>2965</v>
      </c>
      <c r="B140" s="164" t="s">
        <v>3062</v>
      </c>
      <c r="C140" s="156"/>
      <c r="D140" s="156"/>
      <c r="E140" s="157">
        <v>-1493989</v>
      </c>
      <c r="F140" s="156"/>
      <c r="G140" s="156"/>
      <c r="H140" s="156"/>
      <c r="I140" s="157">
        <v>-786682</v>
      </c>
      <c r="J140" s="156"/>
      <c r="K140" s="157">
        <v>-1101877</v>
      </c>
      <c r="L140" s="156"/>
      <c r="M140" s="156"/>
      <c r="N140" s="157">
        <v>-8651143</v>
      </c>
      <c r="O140" s="156"/>
      <c r="P140" s="156"/>
      <c r="Q140" s="157">
        <v>940688</v>
      </c>
      <c r="R140" s="158">
        <v>0</v>
      </c>
      <c r="S140" s="156"/>
      <c r="T140" s="156"/>
      <c r="U140" s="156"/>
      <c r="V140" s="156"/>
      <c r="W140" s="157">
        <v>-378882</v>
      </c>
      <c r="X140" s="156"/>
      <c r="Y140" s="157">
        <v>-520560</v>
      </c>
      <c r="Z140" s="156"/>
      <c r="AA140" s="157">
        <v>-77244769</v>
      </c>
      <c r="AB140" s="157">
        <v>-2461372</v>
      </c>
      <c r="AC140" s="156"/>
      <c r="AD140" s="156"/>
      <c r="AE140" s="156"/>
      <c r="AF140" s="156"/>
      <c r="AG140" s="157">
        <v>4124430</v>
      </c>
      <c r="AH140" s="156"/>
      <c r="AI140" s="156"/>
      <c r="AJ140" s="157">
        <v>1167733</v>
      </c>
      <c r="AK140" s="156"/>
      <c r="AL140" s="156"/>
      <c r="AM140" s="156"/>
      <c r="AN140" s="157">
        <v>11377526</v>
      </c>
      <c r="AO140" s="157">
        <v>-6365160</v>
      </c>
      <c r="AP140" s="158">
        <v>0</v>
      </c>
      <c r="AQ140" s="156"/>
      <c r="AR140" s="156"/>
      <c r="AS140" s="157">
        <v>-1003172</v>
      </c>
      <c r="AT140" s="156"/>
      <c r="AU140" s="156"/>
      <c r="AV140" s="156"/>
      <c r="AW140" s="156"/>
      <c r="AX140" s="158">
        <v>0</v>
      </c>
      <c r="AY140" s="184">
        <f t="shared" ref="AY140:AY147" si="3">SUM(C140:AX140)</f>
        <v>-82397229</v>
      </c>
    </row>
    <row r="141" spans="1:51" ht="9.6" x14ac:dyDescent="0.2">
      <c r="A141" s="164" t="s">
        <v>2966</v>
      </c>
      <c r="B141" s="164" t="s">
        <v>3063</v>
      </c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6"/>
      <c r="W141" s="156"/>
      <c r="X141" s="156"/>
      <c r="Y141" s="156"/>
      <c r="Z141" s="156"/>
      <c r="AA141" s="156"/>
      <c r="AB141" s="156"/>
      <c r="AC141" s="156"/>
      <c r="AD141" s="156"/>
      <c r="AE141" s="156"/>
      <c r="AF141" s="156"/>
      <c r="AG141" s="156"/>
      <c r="AH141" s="156"/>
      <c r="AI141" s="156"/>
      <c r="AJ141" s="156"/>
      <c r="AK141" s="156"/>
      <c r="AL141" s="156"/>
      <c r="AM141" s="156"/>
      <c r="AN141" s="156"/>
      <c r="AO141" s="156"/>
      <c r="AP141" s="156"/>
      <c r="AQ141" s="156"/>
      <c r="AR141" s="156"/>
      <c r="AS141" s="156"/>
      <c r="AT141" s="156"/>
      <c r="AU141" s="156"/>
      <c r="AV141" s="156"/>
      <c r="AW141" s="156"/>
      <c r="AX141" s="156"/>
      <c r="AY141" s="184">
        <f t="shared" si="3"/>
        <v>0</v>
      </c>
    </row>
    <row r="142" spans="1:51" ht="9.6" x14ac:dyDescent="0.2">
      <c r="A142" s="164" t="s">
        <v>2967</v>
      </c>
      <c r="B142" s="164" t="s">
        <v>3064</v>
      </c>
      <c r="C142" s="156"/>
      <c r="D142" s="156"/>
      <c r="E142" s="157">
        <v>104011506</v>
      </c>
      <c r="F142" s="156"/>
      <c r="G142" s="157">
        <v>-1741</v>
      </c>
      <c r="H142" s="157">
        <v>360740</v>
      </c>
      <c r="I142" s="157">
        <v>18388239</v>
      </c>
      <c r="J142" s="156"/>
      <c r="K142" s="157">
        <v>-1573101</v>
      </c>
      <c r="L142" s="156"/>
      <c r="M142" s="156"/>
      <c r="N142" s="157">
        <v>-46892466</v>
      </c>
      <c r="O142" s="156"/>
      <c r="P142" s="157">
        <v>23503</v>
      </c>
      <c r="Q142" s="157">
        <v>51470288</v>
      </c>
      <c r="R142" s="157">
        <v>-879272</v>
      </c>
      <c r="S142" s="157">
        <v>-636798</v>
      </c>
      <c r="T142" s="157">
        <v>1858228</v>
      </c>
      <c r="U142" s="157">
        <v>93117</v>
      </c>
      <c r="V142" s="156"/>
      <c r="W142" s="157">
        <v>-13724284</v>
      </c>
      <c r="X142" s="157">
        <v>-1583045</v>
      </c>
      <c r="Y142" s="157">
        <v>-12580940</v>
      </c>
      <c r="Z142" s="156"/>
      <c r="AA142" s="157">
        <v>-154852247</v>
      </c>
      <c r="AB142" s="157">
        <v>-17955779</v>
      </c>
      <c r="AC142" s="157">
        <v>11148418</v>
      </c>
      <c r="AD142" s="156"/>
      <c r="AE142" s="157">
        <v>1692</v>
      </c>
      <c r="AF142" s="157">
        <v>-562319</v>
      </c>
      <c r="AG142" s="157">
        <v>-63630984</v>
      </c>
      <c r="AH142" s="156"/>
      <c r="AI142" s="156"/>
      <c r="AJ142" s="157">
        <v>354295186</v>
      </c>
      <c r="AK142" s="157">
        <v>-5875416</v>
      </c>
      <c r="AL142" s="157">
        <v>-65479</v>
      </c>
      <c r="AM142" s="156"/>
      <c r="AN142" s="157">
        <v>95458825</v>
      </c>
      <c r="AO142" s="157">
        <v>442938258</v>
      </c>
      <c r="AP142" s="157">
        <v>-46970968</v>
      </c>
      <c r="AQ142" s="156"/>
      <c r="AR142" s="156"/>
      <c r="AS142" s="157">
        <v>-16553036</v>
      </c>
      <c r="AT142" s="157">
        <v>7582906</v>
      </c>
      <c r="AU142" s="156"/>
      <c r="AV142" s="156"/>
      <c r="AW142" s="156"/>
      <c r="AX142" s="157">
        <v>-142059009</v>
      </c>
      <c r="AY142" s="184">
        <f t="shared" si="3"/>
        <v>561234022</v>
      </c>
    </row>
    <row r="143" spans="1:51" ht="9.6" x14ac:dyDescent="0.2">
      <c r="A143" s="164" t="s">
        <v>2968</v>
      </c>
      <c r="B143" s="164" t="s">
        <v>3065</v>
      </c>
      <c r="C143" s="156"/>
      <c r="D143" s="156"/>
      <c r="E143" s="157">
        <v>4143472</v>
      </c>
      <c r="F143" s="156"/>
      <c r="G143" s="156"/>
      <c r="H143" s="156"/>
      <c r="I143" s="156"/>
      <c r="J143" s="156"/>
      <c r="K143" s="157">
        <v>-64288</v>
      </c>
      <c r="L143" s="157">
        <v>-2937</v>
      </c>
      <c r="M143" s="156"/>
      <c r="N143" s="157">
        <v>-2654003</v>
      </c>
      <c r="O143" s="156"/>
      <c r="P143" s="156"/>
      <c r="Q143" s="157">
        <v>2678553</v>
      </c>
      <c r="R143" s="157">
        <v>-24380</v>
      </c>
      <c r="S143" s="156"/>
      <c r="T143" s="157">
        <v>268571</v>
      </c>
      <c r="U143" s="156"/>
      <c r="V143" s="157">
        <v>-70008</v>
      </c>
      <c r="W143" s="157">
        <v>-1226174</v>
      </c>
      <c r="X143" s="156"/>
      <c r="Y143" s="157">
        <v>-23175431</v>
      </c>
      <c r="Z143" s="156"/>
      <c r="AA143" s="157">
        <v>-8444807</v>
      </c>
      <c r="AB143" s="157">
        <v>-414079</v>
      </c>
      <c r="AC143" s="157">
        <v>-2423423</v>
      </c>
      <c r="AD143" s="157">
        <v>99578</v>
      </c>
      <c r="AE143" s="156"/>
      <c r="AF143" s="156"/>
      <c r="AG143" s="157">
        <v>-26034313</v>
      </c>
      <c r="AH143" s="157">
        <v>-14552</v>
      </c>
      <c r="AI143" s="156"/>
      <c r="AJ143" s="156"/>
      <c r="AK143" s="157">
        <v>-209562</v>
      </c>
      <c r="AL143" s="156"/>
      <c r="AM143" s="156"/>
      <c r="AN143" s="157">
        <v>14324830</v>
      </c>
      <c r="AO143" s="157">
        <v>193152984</v>
      </c>
      <c r="AP143" s="158">
        <v>0</v>
      </c>
      <c r="AQ143" s="156"/>
      <c r="AR143" s="156"/>
      <c r="AS143" s="157">
        <v>-7383400</v>
      </c>
      <c r="AT143" s="156"/>
      <c r="AU143" s="156"/>
      <c r="AV143" s="156"/>
      <c r="AW143" s="157">
        <v>-472572</v>
      </c>
      <c r="AX143" s="157">
        <v>-6845207</v>
      </c>
      <c r="AY143" s="184">
        <f t="shared" si="3"/>
        <v>135208852</v>
      </c>
    </row>
    <row r="144" spans="1:51" ht="9.6" x14ac:dyDescent="0.2">
      <c r="A144" s="164" t="s">
        <v>2969</v>
      </c>
      <c r="B144" s="164" t="s">
        <v>3066</v>
      </c>
      <c r="C144" s="157">
        <v>781879</v>
      </c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58">
        <v>0</v>
      </c>
      <c r="Z144" s="156"/>
      <c r="AA144" s="156"/>
      <c r="AB144" s="158">
        <v>0</v>
      </c>
      <c r="AC144" s="156"/>
      <c r="AD144" s="156"/>
      <c r="AE144" s="156"/>
      <c r="AF144" s="156"/>
      <c r="AG144" s="156"/>
      <c r="AH144" s="156"/>
      <c r="AI144" s="156"/>
      <c r="AJ144" s="156"/>
      <c r="AK144" s="156"/>
      <c r="AL144" s="156"/>
      <c r="AM144" s="156"/>
      <c r="AN144" s="156"/>
      <c r="AO144" s="158">
        <v>0</v>
      </c>
      <c r="AP144" s="158">
        <v>0</v>
      </c>
      <c r="AQ144" s="157">
        <v>19933</v>
      </c>
      <c r="AR144" s="156"/>
      <c r="AS144" s="156"/>
      <c r="AT144" s="156"/>
      <c r="AU144" s="156"/>
      <c r="AV144" s="156"/>
      <c r="AW144" s="156"/>
      <c r="AX144" s="158">
        <v>0</v>
      </c>
      <c r="AY144" s="184">
        <f t="shared" si="3"/>
        <v>801812</v>
      </c>
    </row>
    <row r="145" spans="1:51" ht="9.6" x14ac:dyDescent="0.2">
      <c r="A145" s="164" t="s">
        <v>2973</v>
      </c>
      <c r="B145" s="164" t="s">
        <v>3067</v>
      </c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  <c r="Z145" s="156"/>
      <c r="AA145" s="156"/>
      <c r="AB145" s="156"/>
      <c r="AC145" s="156"/>
      <c r="AD145" s="156"/>
      <c r="AE145" s="156"/>
      <c r="AF145" s="156"/>
      <c r="AG145" s="156"/>
      <c r="AH145" s="156"/>
      <c r="AI145" s="156"/>
      <c r="AJ145" s="156"/>
      <c r="AK145" s="156"/>
      <c r="AL145" s="156"/>
      <c r="AM145" s="156"/>
      <c r="AN145" s="156"/>
      <c r="AO145" s="156"/>
      <c r="AP145" s="156"/>
      <c r="AQ145" s="156"/>
      <c r="AR145" s="156"/>
      <c r="AS145" s="156"/>
      <c r="AT145" s="156"/>
      <c r="AU145" s="156"/>
      <c r="AV145" s="156"/>
      <c r="AW145" s="156"/>
      <c r="AX145" s="156"/>
      <c r="AY145" s="184">
        <f t="shared" si="3"/>
        <v>0</v>
      </c>
    </row>
    <row r="146" spans="1:51" ht="9.6" x14ac:dyDescent="0.2">
      <c r="A146" s="164" t="s">
        <v>2971</v>
      </c>
      <c r="B146" s="164" t="s">
        <v>3068</v>
      </c>
      <c r="C146" s="156"/>
      <c r="D146" s="156"/>
      <c r="E146" s="157">
        <v>-22272246</v>
      </c>
      <c r="F146" s="156"/>
      <c r="G146" s="157">
        <v>-1741</v>
      </c>
      <c r="H146" s="157">
        <v>360740</v>
      </c>
      <c r="I146" s="157">
        <v>19005374</v>
      </c>
      <c r="J146" s="156"/>
      <c r="K146" s="156"/>
      <c r="L146" s="156"/>
      <c r="M146" s="156"/>
      <c r="N146" s="157">
        <v>-1819338</v>
      </c>
      <c r="O146" s="156"/>
      <c r="P146" s="156"/>
      <c r="Q146" s="157">
        <v>13943660</v>
      </c>
      <c r="R146" s="158">
        <v>0</v>
      </c>
      <c r="S146" s="156"/>
      <c r="T146" s="156"/>
      <c r="U146" s="157">
        <v>93117</v>
      </c>
      <c r="V146" s="157">
        <v>96</v>
      </c>
      <c r="W146" s="156"/>
      <c r="X146" s="157">
        <v>-1583045</v>
      </c>
      <c r="Y146" s="157">
        <v>67659627</v>
      </c>
      <c r="Z146" s="156"/>
      <c r="AA146" s="157">
        <v>-1748450</v>
      </c>
      <c r="AB146" s="157">
        <v>-7867508</v>
      </c>
      <c r="AC146" s="156"/>
      <c r="AD146" s="156"/>
      <c r="AE146" s="157">
        <v>1692</v>
      </c>
      <c r="AF146" s="157">
        <v>-562319</v>
      </c>
      <c r="AG146" s="157">
        <v>-50739399</v>
      </c>
      <c r="AH146" s="157">
        <v>-14552</v>
      </c>
      <c r="AI146" s="156"/>
      <c r="AJ146" s="157">
        <v>351964630</v>
      </c>
      <c r="AK146" s="157">
        <v>-3151243</v>
      </c>
      <c r="AL146" s="157">
        <v>-65479</v>
      </c>
      <c r="AM146" s="156"/>
      <c r="AN146" s="157">
        <v>93587620</v>
      </c>
      <c r="AO146" s="157">
        <v>-1263750197</v>
      </c>
      <c r="AP146" s="157">
        <v>-46970968</v>
      </c>
      <c r="AQ146" s="157">
        <v>19933</v>
      </c>
      <c r="AR146" s="156"/>
      <c r="AS146" s="157">
        <v>8306800</v>
      </c>
      <c r="AT146" s="157">
        <v>7582906</v>
      </c>
      <c r="AU146" s="156"/>
      <c r="AV146" s="156"/>
      <c r="AW146" s="157">
        <v>-472572</v>
      </c>
      <c r="AX146" s="157">
        <v>-1014150</v>
      </c>
      <c r="AY146" s="184">
        <f t="shared" si="3"/>
        <v>-839507012</v>
      </c>
    </row>
    <row r="147" spans="1:51" ht="9.6" x14ac:dyDescent="0.2">
      <c r="A147" s="164" t="s">
        <v>2972</v>
      </c>
      <c r="B147" s="164" t="s">
        <v>3069</v>
      </c>
      <c r="C147" s="157">
        <v>781879</v>
      </c>
      <c r="D147" s="156"/>
      <c r="E147" s="157">
        <v>130427224</v>
      </c>
      <c r="F147" s="156"/>
      <c r="G147" s="156"/>
      <c r="H147" s="156"/>
      <c r="I147" s="157">
        <v>-617135</v>
      </c>
      <c r="J147" s="156"/>
      <c r="K147" s="157">
        <v>-1637389</v>
      </c>
      <c r="L147" s="157">
        <v>-2937</v>
      </c>
      <c r="M147" s="156"/>
      <c r="N147" s="157">
        <v>-47727131</v>
      </c>
      <c r="O147" s="156"/>
      <c r="P147" s="157">
        <v>23503</v>
      </c>
      <c r="Q147" s="157">
        <v>40205181</v>
      </c>
      <c r="R147" s="157">
        <v>-903652</v>
      </c>
      <c r="S147" s="157">
        <v>-636798</v>
      </c>
      <c r="T147" s="157">
        <v>2126799</v>
      </c>
      <c r="U147" s="156"/>
      <c r="V147" s="157">
        <v>-70104</v>
      </c>
      <c r="W147" s="157">
        <v>-14950458</v>
      </c>
      <c r="X147" s="156"/>
      <c r="Y147" s="157">
        <v>-103415998</v>
      </c>
      <c r="Z147" s="156"/>
      <c r="AA147" s="157">
        <v>-161548604</v>
      </c>
      <c r="AB147" s="157">
        <v>-10502350</v>
      </c>
      <c r="AC147" s="157">
        <v>8724995</v>
      </c>
      <c r="AD147" s="157">
        <v>99578</v>
      </c>
      <c r="AE147" s="156"/>
      <c r="AF147" s="156"/>
      <c r="AG147" s="157">
        <v>-38925898</v>
      </c>
      <c r="AH147" s="156"/>
      <c r="AI147" s="156"/>
      <c r="AJ147" s="157">
        <v>2330556</v>
      </c>
      <c r="AK147" s="157">
        <v>-2933735</v>
      </c>
      <c r="AL147" s="156"/>
      <c r="AM147" s="156"/>
      <c r="AN147" s="157">
        <v>16196035</v>
      </c>
      <c r="AO147" s="157">
        <v>1899841439</v>
      </c>
      <c r="AP147" s="156"/>
      <c r="AQ147" s="156"/>
      <c r="AR147" s="156"/>
      <c r="AS147" s="157">
        <v>-32243236</v>
      </c>
      <c r="AT147" s="156"/>
      <c r="AU147" s="156"/>
      <c r="AV147" s="156"/>
      <c r="AW147" s="158">
        <v>0</v>
      </c>
      <c r="AX147" s="157">
        <v>-147890066</v>
      </c>
      <c r="AY147" s="184">
        <f t="shared" si="3"/>
        <v>1536751698</v>
      </c>
    </row>
    <row r="148" spans="1:51" ht="9.6" x14ac:dyDescent="0.2">
      <c r="A148" s="165"/>
      <c r="B148" s="165"/>
    </row>
    <row r="149" spans="1:51" ht="10.199999999999999" x14ac:dyDescent="0.2">
      <c r="A149" s="188" t="s">
        <v>3103</v>
      </c>
      <c r="B149" s="188" t="s">
        <v>3104</v>
      </c>
      <c r="C149" s="178"/>
      <c r="D149" s="178"/>
    </row>
    <row r="150" spans="1:51" ht="9.6" x14ac:dyDescent="0.3">
      <c r="A150" s="179"/>
      <c r="B150" s="179"/>
      <c r="C150" s="178"/>
      <c r="D150" s="178"/>
    </row>
    <row r="151" spans="1:51" ht="9.6" x14ac:dyDescent="0.3">
      <c r="A151" s="190" t="s">
        <v>2101</v>
      </c>
      <c r="B151" s="191" t="s">
        <v>560</v>
      </c>
      <c r="C151" s="192">
        <f>C23+C81</f>
        <v>0</v>
      </c>
      <c r="D151" s="192">
        <f t="shared" ref="D151:AX155" si="4">D23+D81</f>
        <v>0</v>
      </c>
      <c r="E151" s="192">
        <f t="shared" si="4"/>
        <v>0</v>
      </c>
      <c r="F151" s="192">
        <f t="shared" si="4"/>
        <v>0</v>
      </c>
      <c r="G151" s="192">
        <f t="shared" si="4"/>
        <v>0</v>
      </c>
      <c r="H151" s="192">
        <f t="shared" si="4"/>
        <v>0</v>
      </c>
      <c r="I151" s="192">
        <f t="shared" si="4"/>
        <v>0</v>
      </c>
      <c r="J151" s="192">
        <f t="shared" si="4"/>
        <v>0</v>
      </c>
      <c r="K151" s="192">
        <f t="shared" si="4"/>
        <v>0</v>
      </c>
      <c r="L151" s="192">
        <f t="shared" si="4"/>
        <v>0</v>
      </c>
      <c r="M151" s="192">
        <f t="shared" si="4"/>
        <v>0</v>
      </c>
      <c r="N151" s="192">
        <f t="shared" si="4"/>
        <v>0</v>
      </c>
      <c r="O151" s="192">
        <f t="shared" si="4"/>
        <v>0</v>
      </c>
      <c r="P151" s="192">
        <f t="shared" si="4"/>
        <v>0</v>
      </c>
      <c r="Q151" s="192">
        <f t="shared" si="4"/>
        <v>0</v>
      </c>
      <c r="R151" s="192">
        <f t="shared" si="4"/>
        <v>0</v>
      </c>
      <c r="S151" s="192">
        <f t="shared" si="4"/>
        <v>0</v>
      </c>
      <c r="T151" s="192">
        <f t="shared" si="4"/>
        <v>0</v>
      </c>
      <c r="U151" s="192">
        <f t="shared" si="4"/>
        <v>0</v>
      </c>
      <c r="V151" s="192">
        <f t="shared" si="4"/>
        <v>0</v>
      </c>
      <c r="W151" s="192">
        <f t="shared" si="4"/>
        <v>0</v>
      </c>
      <c r="X151" s="192">
        <f t="shared" si="4"/>
        <v>0</v>
      </c>
      <c r="Y151" s="192">
        <f t="shared" si="4"/>
        <v>0</v>
      </c>
      <c r="Z151" s="192">
        <f t="shared" si="4"/>
        <v>0</v>
      </c>
      <c r="AA151" s="192">
        <f t="shared" si="4"/>
        <v>1402039476</v>
      </c>
      <c r="AB151" s="192">
        <f t="shared" si="4"/>
        <v>0</v>
      </c>
      <c r="AC151" s="192">
        <f t="shared" si="4"/>
        <v>0</v>
      </c>
      <c r="AD151" s="192">
        <f t="shared" si="4"/>
        <v>0</v>
      </c>
      <c r="AE151" s="192">
        <f t="shared" si="4"/>
        <v>0</v>
      </c>
      <c r="AF151" s="192">
        <f t="shared" si="4"/>
        <v>0</v>
      </c>
      <c r="AG151" s="192">
        <f t="shared" si="4"/>
        <v>0</v>
      </c>
      <c r="AH151" s="192">
        <f t="shared" si="4"/>
        <v>0</v>
      </c>
      <c r="AI151" s="192">
        <f t="shared" si="4"/>
        <v>0</v>
      </c>
      <c r="AJ151" s="192">
        <f t="shared" si="4"/>
        <v>0</v>
      </c>
      <c r="AK151" s="192">
        <f t="shared" si="4"/>
        <v>28283840</v>
      </c>
      <c r="AL151" s="192">
        <f t="shared" si="4"/>
        <v>0</v>
      </c>
      <c r="AM151" s="192">
        <f t="shared" si="4"/>
        <v>0</v>
      </c>
      <c r="AN151" s="192">
        <f t="shared" si="4"/>
        <v>0</v>
      </c>
      <c r="AO151" s="192">
        <f t="shared" si="4"/>
        <v>6381564052</v>
      </c>
      <c r="AP151" s="192">
        <f t="shared" si="4"/>
        <v>775528839</v>
      </c>
      <c r="AQ151" s="192">
        <f t="shared" si="4"/>
        <v>0</v>
      </c>
      <c r="AR151" s="192">
        <f t="shared" si="4"/>
        <v>0</v>
      </c>
      <c r="AS151" s="192">
        <f t="shared" si="4"/>
        <v>0</v>
      </c>
      <c r="AT151" s="192">
        <f t="shared" si="4"/>
        <v>6912952</v>
      </c>
      <c r="AU151" s="192">
        <f t="shared" si="4"/>
        <v>0</v>
      </c>
      <c r="AV151" s="192">
        <f t="shared" si="4"/>
        <v>0</v>
      </c>
      <c r="AW151" s="192">
        <f t="shared" si="4"/>
        <v>0</v>
      </c>
      <c r="AX151" s="192">
        <f t="shared" si="4"/>
        <v>0</v>
      </c>
      <c r="AY151" s="193">
        <f>SUM(C151:AX151)</f>
        <v>8594329159</v>
      </c>
    </row>
    <row r="152" spans="1:51" ht="9.6" x14ac:dyDescent="0.3">
      <c r="A152" s="174" t="s">
        <v>2102</v>
      </c>
      <c r="B152" s="177" t="s">
        <v>562</v>
      </c>
      <c r="C152" s="173">
        <f t="shared" ref="C152:R155" si="5">C24+C82</f>
        <v>0</v>
      </c>
      <c r="D152" s="173">
        <f t="shared" si="5"/>
        <v>0</v>
      </c>
      <c r="E152" s="173">
        <f t="shared" si="5"/>
        <v>0</v>
      </c>
      <c r="F152" s="173">
        <f t="shared" si="5"/>
        <v>0</v>
      </c>
      <c r="G152" s="173">
        <f t="shared" si="5"/>
        <v>0</v>
      </c>
      <c r="H152" s="173">
        <f t="shared" si="5"/>
        <v>0</v>
      </c>
      <c r="I152" s="173">
        <f t="shared" si="5"/>
        <v>0</v>
      </c>
      <c r="J152" s="173">
        <f t="shared" si="5"/>
        <v>0</v>
      </c>
      <c r="K152" s="173">
        <f t="shared" si="5"/>
        <v>0</v>
      </c>
      <c r="L152" s="173">
        <f t="shared" si="5"/>
        <v>0</v>
      </c>
      <c r="M152" s="173">
        <f t="shared" si="5"/>
        <v>0</v>
      </c>
      <c r="N152" s="173">
        <f t="shared" si="5"/>
        <v>0</v>
      </c>
      <c r="O152" s="173">
        <f t="shared" si="5"/>
        <v>0</v>
      </c>
      <c r="P152" s="173">
        <f t="shared" si="5"/>
        <v>0</v>
      </c>
      <c r="Q152" s="173">
        <f t="shared" si="5"/>
        <v>0</v>
      </c>
      <c r="R152" s="173">
        <f t="shared" si="5"/>
        <v>0</v>
      </c>
      <c r="S152" s="173">
        <f t="shared" si="4"/>
        <v>0</v>
      </c>
      <c r="T152" s="173">
        <f t="shared" si="4"/>
        <v>0</v>
      </c>
      <c r="U152" s="173">
        <f t="shared" si="4"/>
        <v>0</v>
      </c>
      <c r="V152" s="173">
        <f t="shared" si="4"/>
        <v>0</v>
      </c>
      <c r="W152" s="173">
        <f t="shared" si="4"/>
        <v>0</v>
      </c>
      <c r="X152" s="173">
        <f t="shared" si="4"/>
        <v>0</v>
      </c>
      <c r="Y152" s="173">
        <f t="shared" si="4"/>
        <v>0</v>
      </c>
      <c r="Z152" s="173">
        <f t="shared" si="4"/>
        <v>0</v>
      </c>
      <c r="AA152" s="173">
        <f t="shared" si="4"/>
        <v>79582635</v>
      </c>
      <c r="AB152" s="173">
        <f t="shared" si="4"/>
        <v>0</v>
      </c>
      <c r="AC152" s="173">
        <f t="shared" si="4"/>
        <v>0</v>
      </c>
      <c r="AD152" s="173">
        <f t="shared" si="4"/>
        <v>0</v>
      </c>
      <c r="AE152" s="173">
        <f t="shared" si="4"/>
        <v>0</v>
      </c>
      <c r="AF152" s="173">
        <f t="shared" si="4"/>
        <v>0</v>
      </c>
      <c r="AG152" s="173">
        <f t="shared" si="4"/>
        <v>0</v>
      </c>
      <c r="AH152" s="173">
        <f t="shared" si="4"/>
        <v>0</v>
      </c>
      <c r="AI152" s="173">
        <f t="shared" si="4"/>
        <v>0</v>
      </c>
      <c r="AJ152" s="173">
        <f t="shared" si="4"/>
        <v>0</v>
      </c>
      <c r="AK152" s="173">
        <f t="shared" si="4"/>
        <v>0</v>
      </c>
      <c r="AL152" s="173">
        <f t="shared" si="4"/>
        <v>0</v>
      </c>
      <c r="AM152" s="173">
        <f t="shared" si="4"/>
        <v>0</v>
      </c>
      <c r="AN152" s="173">
        <f t="shared" si="4"/>
        <v>0</v>
      </c>
      <c r="AO152" s="173">
        <f t="shared" si="4"/>
        <v>1006673387</v>
      </c>
      <c r="AP152" s="173">
        <f t="shared" si="4"/>
        <v>147865181</v>
      </c>
      <c r="AQ152" s="173">
        <f t="shared" si="4"/>
        <v>0</v>
      </c>
      <c r="AR152" s="173">
        <f t="shared" si="4"/>
        <v>0</v>
      </c>
      <c r="AS152" s="173">
        <f t="shared" si="4"/>
        <v>0</v>
      </c>
      <c r="AT152" s="173">
        <f t="shared" si="4"/>
        <v>0</v>
      </c>
      <c r="AU152" s="173">
        <f t="shared" si="4"/>
        <v>0</v>
      </c>
      <c r="AV152" s="173">
        <f t="shared" si="4"/>
        <v>0</v>
      </c>
      <c r="AW152" s="173">
        <f t="shared" si="4"/>
        <v>0</v>
      </c>
      <c r="AX152" s="173">
        <f t="shared" si="4"/>
        <v>0</v>
      </c>
      <c r="AY152" s="182">
        <f t="shared" ref="AY152:AY172" si="6">SUM(C152:AX152)</f>
        <v>1234121203</v>
      </c>
    </row>
    <row r="153" spans="1:51" ht="9.6" x14ac:dyDescent="0.3">
      <c r="A153" s="177" t="s">
        <v>2103</v>
      </c>
      <c r="B153" s="177" t="s">
        <v>564</v>
      </c>
      <c r="C153" s="173">
        <f t="shared" si="5"/>
        <v>0</v>
      </c>
      <c r="D153" s="173">
        <f t="shared" si="4"/>
        <v>0</v>
      </c>
      <c r="E153" s="173">
        <f t="shared" si="4"/>
        <v>0</v>
      </c>
      <c r="F153" s="173">
        <f t="shared" si="4"/>
        <v>0</v>
      </c>
      <c r="G153" s="173">
        <f t="shared" si="4"/>
        <v>0</v>
      </c>
      <c r="H153" s="173">
        <f t="shared" si="4"/>
        <v>0</v>
      </c>
      <c r="I153" s="173">
        <f t="shared" si="4"/>
        <v>0</v>
      </c>
      <c r="J153" s="173">
        <f t="shared" si="4"/>
        <v>0</v>
      </c>
      <c r="K153" s="173">
        <f t="shared" si="4"/>
        <v>0</v>
      </c>
      <c r="L153" s="173">
        <f t="shared" si="4"/>
        <v>0</v>
      </c>
      <c r="M153" s="173">
        <f t="shared" si="4"/>
        <v>0</v>
      </c>
      <c r="N153" s="173">
        <f t="shared" si="4"/>
        <v>0</v>
      </c>
      <c r="O153" s="173">
        <f t="shared" si="4"/>
        <v>0</v>
      </c>
      <c r="P153" s="173">
        <f t="shared" si="4"/>
        <v>0</v>
      </c>
      <c r="Q153" s="173">
        <f t="shared" si="4"/>
        <v>0</v>
      </c>
      <c r="R153" s="173">
        <f t="shared" si="4"/>
        <v>0</v>
      </c>
      <c r="S153" s="173">
        <f t="shared" si="4"/>
        <v>0</v>
      </c>
      <c r="T153" s="173">
        <f t="shared" si="4"/>
        <v>0</v>
      </c>
      <c r="U153" s="173">
        <f t="shared" si="4"/>
        <v>-666667</v>
      </c>
      <c r="V153" s="173">
        <f t="shared" si="4"/>
        <v>0</v>
      </c>
      <c r="W153" s="173">
        <f t="shared" si="4"/>
        <v>0</v>
      </c>
      <c r="X153" s="173">
        <f t="shared" si="4"/>
        <v>0</v>
      </c>
      <c r="Y153" s="173">
        <f t="shared" si="4"/>
        <v>0</v>
      </c>
      <c r="Z153" s="173">
        <f t="shared" si="4"/>
        <v>0</v>
      </c>
      <c r="AA153" s="173">
        <f t="shared" si="4"/>
        <v>0</v>
      </c>
      <c r="AB153" s="173">
        <f t="shared" si="4"/>
        <v>0</v>
      </c>
      <c r="AC153" s="173">
        <f t="shared" si="4"/>
        <v>0</v>
      </c>
      <c r="AD153" s="173">
        <f t="shared" si="4"/>
        <v>0</v>
      </c>
      <c r="AE153" s="173">
        <f t="shared" si="4"/>
        <v>0</v>
      </c>
      <c r="AF153" s="173">
        <f t="shared" si="4"/>
        <v>0</v>
      </c>
      <c r="AG153" s="173">
        <f t="shared" si="4"/>
        <v>0</v>
      </c>
      <c r="AH153" s="173">
        <f t="shared" si="4"/>
        <v>0</v>
      </c>
      <c r="AI153" s="173">
        <f t="shared" si="4"/>
        <v>0</v>
      </c>
      <c r="AJ153" s="173">
        <f t="shared" si="4"/>
        <v>0</v>
      </c>
      <c r="AK153" s="173">
        <f t="shared" si="4"/>
        <v>0</v>
      </c>
      <c r="AL153" s="173">
        <f t="shared" si="4"/>
        <v>0</v>
      </c>
      <c r="AM153" s="173">
        <f t="shared" si="4"/>
        <v>0</v>
      </c>
      <c r="AN153" s="173">
        <f t="shared" si="4"/>
        <v>0</v>
      </c>
      <c r="AO153" s="173">
        <f t="shared" si="4"/>
        <v>13890930</v>
      </c>
      <c r="AP153" s="173">
        <f t="shared" si="4"/>
        <v>426864975</v>
      </c>
      <c r="AQ153" s="173">
        <f t="shared" si="4"/>
        <v>0</v>
      </c>
      <c r="AR153" s="173">
        <f t="shared" si="4"/>
        <v>0</v>
      </c>
      <c r="AS153" s="173">
        <f t="shared" si="4"/>
        <v>0</v>
      </c>
      <c r="AT153" s="173">
        <f t="shared" si="4"/>
        <v>0</v>
      </c>
      <c r="AU153" s="173">
        <f t="shared" si="4"/>
        <v>0</v>
      </c>
      <c r="AV153" s="173">
        <f t="shared" si="4"/>
        <v>0</v>
      </c>
      <c r="AW153" s="173">
        <f t="shared" si="4"/>
        <v>0</v>
      </c>
      <c r="AX153" s="173">
        <f t="shared" si="4"/>
        <v>0</v>
      </c>
      <c r="AY153" s="182">
        <f t="shared" si="6"/>
        <v>440089238</v>
      </c>
    </row>
    <row r="154" spans="1:51" ht="9.6" x14ac:dyDescent="0.3">
      <c r="A154" s="177" t="s">
        <v>2104</v>
      </c>
      <c r="B154" s="177" t="s">
        <v>566</v>
      </c>
      <c r="C154" s="173">
        <f t="shared" si="5"/>
        <v>0</v>
      </c>
      <c r="D154" s="173">
        <f t="shared" si="4"/>
        <v>0</v>
      </c>
      <c r="E154" s="173">
        <f t="shared" si="4"/>
        <v>0</v>
      </c>
      <c r="F154" s="173">
        <f t="shared" si="4"/>
        <v>0</v>
      </c>
      <c r="G154" s="173">
        <f t="shared" si="4"/>
        <v>0</v>
      </c>
      <c r="H154" s="173">
        <f t="shared" si="4"/>
        <v>0</v>
      </c>
      <c r="I154" s="173">
        <f t="shared" si="4"/>
        <v>0</v>
      </c>
      <c r="J154" s="173">
        <f t="shared" si="4"/>
        <v>0</v>
      </c>
      <c r="K154" s="173">
        <f t="shared" si="4"/>
        <v>0</v>
      </c>
      <c r="L154" s="173">
        <f t="shared" si="4"/>
        <v>0</v>
      </c>
      <c r="M154" s="173">
        <f t="shared" si="4"/>
        <v>0</v>
      </c>
      <c r="N154" s="173">
        <f t="shared" si="4"/>
        <v>0</v>
      </c>
      <c r="O154" s="173">
        <f t="shared" si="4"/>
        <v>0</v>
      </c>
      <c r="P154" s="173">
        <f t="shared" si="4"/>
        <v>0</v>
      </c>
      <c r="Q154" s="173">
        <f t="shared" si="4"/>
        <v>0</v>
      </c>
      <c r="R154" s="173">
        <f t="shared" si="4"/>
        <v>0</v>
      </c>
      <c r="S154" s="173">
        <f t="shared" si="4"/>
        <v>0</v>
      </c>
      <c r="T154" s="173">
        <f t="shared" si="4"/>
        <v>3875416</v>
      </c>
      <c r="U154" s="173">
        <f t="shared" si="4"/>
        <v>28372027</v>
      </c>
      <c r="V154" s="173">
        <f t="shared" si="4"/>
        <v>0</v>
      </c>
      <c r="W154" s="173">
        <f t="shared" si="4"/>
        <v>0</v>
      </c>
      <c r="X154" s="173">
        <f t="shared" si="4"/>
        <v>33736195</v>
      </c>
      <c r="Y154" s="173">
        <f t="shared" si="4"/>
        <v>0</v>
      </c>
      <c r="Z154" s="173">
        <f t="shared" si="4"/>
        <v>0</v>
      </c>
      <c r="AA154" s="173">
        <f t="shared" si="4"/>
        <v>3249582737</v>
      </c>
      <c r="AB154" s="173">
        <f t="shared" si="4"/>
        <v>0</v>
      </c>
      <c r="AC154" s="173">
        <f t="shared" si="4"/>
        <v>0</v>
      </c>
      <c r="AD154" s="173">
        <f t="shared" si="4"/>
        <v>0</v>
      </c>
      <c r="AE154" s="173">
        <f t="shared" si="4"/>
        <v>0</v>
      </c>
      <c r="AF154" s="173">
        <f t="shared" si="4"/>
        <v>7847352</v>
      </c>
      <c r="AG154" s="173">
        <f t="shared" si="4"/>
        <v>0</v>
      </c>
      <c r="AH154" s="173">
        <f t="shared" si="4"/>
        <v>0</v>
      </c>
      <c r="AI154" s="173">
        <f t="shared" si="4"/>
        <v>0</v>
      </c>
      <c r="AJ154" s="173">
        <f t="shared" si="4"/>
        <v>0</v>
      </c>
      <c r="AK154" s="173">
        <f t="shared" si="4"/>
        <v>0</v>
      </c>
      <c r="AL154" s="173">
        <f t="shared" si="4"/>
        <v>0</v>
      </c>
      <c r="AM154" s="173">
        <f t="shared" si="4"/>
        <v>0</v>
      </c>
      <c r="AN154" s="173">
        <f t="shared" si="4"/>
        <v>0</v>
      </c>
      <c r="AO154" s="173">
        <f t="shared" si="4"/>
        <v>849057644</v>
      </c>
      <c r="AP154" s="173">
        <f t="shared" si="4"/>
        <v>507857221</v>
      </c>
      <c r="AQ154" s="173">
        <f t="shared" si="4"/>
        <v>6026092</v>
      </c>
      <c r="AR154" s="173">
        <f t="shared" si="4"/>
        <v>0</v>
      </c>
      <c r="AS154" s="173">
        <f t="shared" si="4"/>
        <v>0</v>
      </c>
      <c r="AT154" s="173">
        <f t="shared" si="4"/>
        <v>0</v>
      </c>
      <c r="AU154" s="173">
        <f t="shared" si="4"/>
        <v>0</v>
      </c>
      <c r="AV154" s="173">
        <f t="shared" si="4"/>
        <v>0</v>
      </c>
      <c r="AW154" s="173">
        <f t="shared" si="4"/>
        <v>0</v>
      </c>
      <c r="AX154" s="173">
        <f t="shared" si="4"/>
        <v>0</v>
      </c>
      <c r="AY154" s="182">
        <f t="shared" si="6"/>
        <v>4686354684</v>
      </c>
    </row>
    <row r="155" spans="1:51" ht="9.6" x14ac:dyDescent="0.3">
      <c r="A155" s="177" t="s">
        <v>2105</v>
      </c>
      <c r="B155" s="177" t="s">
        <v>555</v>
      </c>
      <c r="C155" s="173">
        <f t="shared" si="5"/>
        <v>0</v>
      </c>
      <c r="D155" s="173">
        <f t="shared" si="4"/>
        <v>0</v>
      </c>
      <c r="E155" s="173">
        <f t="shared" si="4"/>
        <v>0</v>
      </c>
      <c r="F155" s="173">
        <f t="shared" si="4"/>
        <v>0</v>
      </c>
      <c r="G155" s="173">
        <f t="shared" si="4"/>
        <v>0</v>
      </c>
      <c r="H155" s="173">
        <f t="shared" si="4"/>
        <v>0</v>
      </c>
      <c r="I155" s="173">
        <f t="shared" si="4"/>
        <v>0</v>
      </c>
      <c r="J155" s="173">
        <f t="shared" si="4"/>
        <v>0</v>
      </c>
      <c r="K155" s="173">
        <f t="shared" si="4"/>
        <v>0</v>
      </c>
      <c r="L155" s="173">
        <f t="shared" si="4"/>
        <v>0</v>
      </c>
      <c r="M155" s="173">
        <f t="shared" si="4"/>
        <v>0</v>
      </c>
      <c r="N155" s="173">
        <f t="shared" si="4"/>
        <v>2717</v>
      </c>
      <c r="O155" s="173">
        <f t="shared" si="4"/>
        <v>0</v>
      </c>
      <c r="P155" s="173">
        <f t="shared" si="4"/>
        <v>0</v>
      </c>
      <c r="Q155" s="173">
        <f t="shared" si="4"/>
        <v>0</v>
      </c>
      <c r="R155" s="173">
        <f t="shared" si="4"/>
        <v>0</v>
      </c>
      <c r="S155" s="173">
        <f t="shared" si="4"/>
        <v>0</v>
      </c>
      <c r="T155" s="173">
        <f t="shared" si="4"/>
        <v>0</v>
      </c>
      <c r="U155" s="173">
        <f t="shared" si="4"/>
        <v>0</v>
      </c>
      <c r="V155" s="173">
        <f t="shared" si="4"/>
        <v>0</v>
      </c>
      <c r="W155" s="173">
        <f t="shared" si="4"/>
        <v>0</v>
      </c>
      <c r="X155" s="173">
        <f t="shared" si="4"/>
        <v>0</v>
      </c>
      <c r="Y155" s="173">
        <f t="shared" si="4"/>
        <v>0</v>
      </c>
      <c r="Z155" s="173">
        <f t="shared" si="4"/>
        <v>0</v>
      </c>
      <c r="AA155" s="173">
        <f t="shared" si="4"/>
        <v>0</v>
      </c>
      <c r="AB155" s="173">
        <f t="shared" si="4"/>
        <v>0</v>
      </c>
      <c r="AC155" s="173">
        <f t="shared" si="4"/>
        <v>0</v>
      </c>
      <c r="AD155" s="173">
        <f t="shared" si="4"/>
        <v>0</v>
      </c>
      <c r="AE155" s="173">
        <f t="shared" si="4"/>
        <v>0</v>
      </c>
      <c r="AF155" s="173">
        <f t="shared" si="4"/>
        <v>0</v>
      </c>
      <c r="AG155" s="173">
        <f t="shared" si="4"/>
        <v>0</v>
      </c>
      <c r="AH155" s="173">
        <f t="shared" si="4"/>
        <v>0</v>
      </c>
      <c r="AI155" s="173">
        <f t="shared" si="4"/>
        <v>0</v>
      </c>
      <c r="AJ155" s="173">
        <f t="shared" si="4"/>
        <v>0</v>
      </c>
      <c r="AK155" s="173">
        <f t="shared" si="4"/>
        <v>0</v>
      </c>
      <c r="AL155" s="173">
        <f t="shared" si="4"/>
        <v>0</v>
      </c>
      <c r="AM155" s="173">
        <f t="shared" si="4"/>
        <v>0</v>
      </c>
      <c r="AN155" s="173">
        <f t="shared" si="4"/>
        <v>0</v>
      </c>
      <c r="AO155" s="173">
        <f t="shared" si="4"/>
        <v>0</v>
      </c>
      <c r="AP155" s="173">
        <f t="shared" si="4"/>
        <v>0</v>
      </c>
      <c r="AQ155" s="173">
        <f t="shared" si="4"/>
        <v>0</v>
      </c>
      <c r="AR155" s="173">
        <f t="shared" si="4"/>
        <v>0</v>
      </c>
      <c r="AS155" s="173">
        <f t="shared" si="4"/>
        <v>0</v>
      </c>
      <c r="AT155" s="173">
        <f t="shared" si="4"/>
        <v>0</v>
      </c>
      <c r="AU155" s="173">
        <f t="shared" si="4"/>
        <v>0</v>
      </c>
      <c r="AV155" s="173">
        <f t="shared" si="4"/>
        <v>0</v>
      </c>
      <c r="AW155" s="173">
        <f t="shared" si="4"/>
        <v>0</v>
      </c>
      <c r="AX155" s="173">
        <f t="shared" si="4"/>
        <v>0</v>
      </c>
      <c r="AY155" s="182">
        <f t="shared" si="6"/>
        <v>2717</v>
      </c>
    </row>
    <row r="156" spans="1:51" ht="19.2" x14ac:dyDescent="0.3">
      <c r="A156" s="177" t="s">
        <v>2397</v>
      </c>
      <c r="B156" s="177" t="s">
        <v>1049</v>
      </c>
      <c r="C156" s="173">
        <f>C28+C102</f>
        <v>0</v>
      </c>
      <c r="D156" s="173">
        <f t="shared" ref="D156:AX156" si="7">D28+D102</f>
        <v>0</v>
      </c>
      <c r="E156" s="173">
        <f t="shared" si="7"/>
        <v>0</v>
      </c>
      <c r="F156" s="173">
        <f t="shared" si="7"/>
        <v>0</v>
      </c>
      <c r="G156" s="173">
        <f t="shared" si="7"/>
        <v>0</v>
      </c>
      <c r="H156" s="173">
        <f t="shared" si="7"/>
        <v>0</v>
      </c>
      <c r="I156" s="173">
        <f t="shared" si="7"/>
        <v>0</v>
      </c>
      <c r="J156" s="173">
        <f t="shared" si="7"/>
        <v>0</v>
      </c>
      <c r="K156" s="173">
        <f t="shared" si="7"/>
        <v>0</v>
      </c>
      <c r="L156" s="173">
        <f t="shared" si="7"/>
        <v>0</v>
      </c>
      <c r="M156" s="173">
        <f t="shared" si="7"/>
        <v>0</v>
      </c>
      <c r="N156" s="173">
        <f t="shared" si="7"/>
        <v>0</v>
      </c>
      <c r="O156" s="173">
        <f t="shared" si="7"/>
        <v>0</v>
      </c>
      <c r="P156" s="173">
        <f t="shared" si="7"/>
        <v>0</v>
      </c>
      <c r="Q156" s="173">
        <f t="shared" si="7"/>
        <v>0</v>
      </c>
      <c r="R156" s="173">
        <f t="shared" si="7"/>
        <v>0</v>
      </c>
      <c r="S156" s="173">
        <f t="shared" si="7"/>
        <v>0</v>
      </c>
      <c r="T156" s="173">
        <f t="shared" si="7"/>
        <v>0</v>
      </c>
      <c r="U156" s="173">
        <f t="shared" si="7"/>
        <v>0</v>
      </c>
      <c r="V156" s="173">
        <f t="shared" si="7"/>
        <v>0</v>
      </c>
      <c r="W156" s="173">
        <f t="shared" si="7"/>
        <v>0</v>
      </c>
      <c r="X156" s="173">
        <f t="shared" si="7"/>
        <v>0</v>
      </c>
      <c r="Y156" s="173">
        <f t="shared" si="7"/>
        <v>0</v>
      </c>
      <c r="Z156" s="173">
        <f t="shared" si="7"/>
        <v>0</v>
      </c>
      <c r="AA156" s="173">
        <f t="shared" si="7"/>
        <v>0</v>
      </c>
      <c r="AB156" s="173">
        <f t="shared" si="7"/>
        <v>0</v>
      </c>
      <c r="AC156" s="173">
        <f t="shared" si="7"/>
        <v>0</v>
      </c>
      <c r="AD156" s="173">
        <f t="shared" si="7"/>
        <v>0</v>
      </c>
      <c r="AE156" s="173">
        <f t="shared" si="7"/>
        <v>0</v>
      </c>
      <c r="AF156" s="173">
        <f t="shared" si="7"/>
        <v>0</v>
      </c>
      <c r="AG156" s="173">
        <f t="shared" si="7"/>
        <v>0</v>
      </c>
      <c r="AH156" s="173">
        <f t="shared" si="7"/>
        <v>0</v>
      </c>
      <c r="AI156" s="173">
        <f t="shared" si="7"/>
        <v>0</v>
      </c>
      <c r="AJ156" s="173">
        <f t="shared" si="7"/>
        <v>0</v>
      </c>
      <c r="AK156" s="173">
        <f t="shared" si="7"/>
        <v>0</v>
      </c>
      <c r="AL156" s="173">
        <f t="shared" si="7"/>
        <v>0</v>
      </c>
      <c r="AM156" s="173">
        <f t="shared" si="7"/>
        <v>0</v>
      </c>
      <c r="AN156" s="173">
        <f t="shared" si="7"/>
        <v>0</v>
      </c>
      <c r="AO156" s="173">
        <f t="shared" si="7"/>
        <v>0</v>
      </c>
      <c r="AP156" s="173">
        <f t="shared" si="7"/>
        <v>0</v>
      </c>
      <c r="AQ156" s="173">
        <f t="shared" si="7"/>
        <v>0</v>
      </c>
      <c r="AR156" s="173">
        <f t="shared" si="7"/>
        <v>0</v>
      </c>
      <c r="AS156" s="173">
        <f t="shared" si="7"/>
        <v>0</v>
      </c>
      <c r="AT156" s="173">
        <f t="shared" si="7"/>
        <v>0</v>
      </c>
      <c r="AU156" s="173">
        <f t="shared" si="7"/>
        <v>0</v>
      </c>
      <c r="AV156" s="173">
        <f t="shared" si="7"/>
        <v>0</v>
      </c>
      <c r="AW156" s="173">
        <f t="shared" si="7"/>
        <v>0</v>
      </c>
      <c r="AX156" s="173">
        <f t="shared" si="7"/>
        <v>0</v>
      </c>
      <c r="AY156" s="182">
        <f t="shared" si="6"/>
        <v>0</v>
      </c>
    </row>
    <row r="157" spans="1:51" ht="28.8" x14ac:dyDescent="0.3">
      <c r="A157" s="177" t="s">
        <v>2398</v>
      </c>
      <c r="B157" s="177" t="s">
        <v>1051</v>
      </c>
      <c r="C157" s="173">
        <f>C29+C103</f>
        <v>0</v>
      </c>
      <c r="D157" s="173">
        <f t="shared" ref="D157:AX157" si="8">D29+D103</f>
        <v>0</v>
      </c>
      <c r="E157" s="173">
        <f t="shared" si="8"/>
        <v>0</v>
      </c>
      <c r="F157" s="173">
        <f t="shared" si="8"/>
        <v>0</v>
      </c>
      <c r="G157" s="173">
        <f t="shared" si="8"/>
        <v>0</v>
      </c>
      <c r="H157" s="173">
        <f t="shared" si="8"/>
        <v>0</v>
      </c>
      <c r="I157" s="173">
        <f t="shared" si="8"/>
        <v>0</v>
      </c>
      <c r="J157" s="173">
        <f t="shared" si="8"/>
        <v>0</v>
      </c>
      <c r="K157" s="173">
        <f t="shared" si="8"/>
        <v>0</v>
      </c>
      <c r="L157" s="173">
        <f t="shared" si="8"/>
        <v>0</v>
      </c>
      <c r="M157" s="173">
        <f t="shared" si="8"/>
        <v>0</v>
      </c>
      <c r="N157" s="173">
        <f t="shared" si="8"/>
        <v>0</v>
      </c>
      <c r="O157" s="173">
        <f t="shared" si="8"/>
        <v>0</v>
      </c>
      <c r="P157" s="173">
        <f t="shared" si="8"/>
        <v>0</v>
      </c>
      <c r="Q157" s="173">
        <f t="shared" si="8"/>
        <v>0</v>
      </c>
      <c r="R157" s="173">
        <f t="shared" si="8"/>
        <v>0</v>
      </c>
      <c r="S157" s="173">
        <f t="shared" si="8"/>
        <v>0</v>
      </c>
      <c r="T157" s="173">
        <f t="shared" si="8"/>
        <v>0</v>
      </c>
      <c r="U157" s="173">
        <f t="shared" si="8"/>
        <v>0</v>
      </c>
      <c r="V157" s="173">
        <f t="shared" si="8"/>
        <v>0</v>
      </c>
      <c r="W157" s="173">
        <f t="shared" si="8"/>
        <v>0</v>
      </c>
      <c r="X157" s="173">
        <f t="shared" si="8"/>
        <v>0</v>
      </c>
      <c r="Y157" s="173">
        <f t="shared" si="8"/>
        <v>0</v>
      </c>
      <c r="Z157" s="173">
        <f t="shared" si="8"/>
        <v>0</v>
      </c>
      <c r="AA157" s="173">
        <f t="shared" si="8"/>
        <v>0</v>
      </c>
      <c r="AB157" s="173">
        <f t="shared" si="8"/>
        <v>0</v>
      </c>
      <c r="AC157" s="173">
        <f t="shared" si="8"/>
        <v>0</v>
      </c>
      <c r="AD157" s="173">
        <f t="shared" si="8"/>
        <v>0</v>
      </c>
      <c r="AE157" s="173">
        <f t="shared" si="8"/>
        <v>0</v>
      </c>
      <c r="AF157" s="173">
        <f t="shared" si="8"/>
        <v>0</v>
      </c>
      <c r="AG157" s="173">
        <f t="shared" si="8"/>
        <v>0</v>
      </c>
      <c r="AH157" s="173">
        <f t="shared" si="8"/>
        <v>0</v>
      </c>
      <c r="AI157" s="173">
        <f t="shared" si="8"/>
        <v>0</v>
      </c>
      <c r="AJ157" s="173">
        <f t="shared" si="8"/>
        <v>0</v>
      </c>
      <c r="AK157" s="173">
        <f t="shared" si="8"/>
        <v>0</v>
      </c>
      <c r="AL157" s="173">
        <f t="shared" si="8"/>
        <v>0</v>
      </c>
      <c r="AM157" s="173">
        <f t="shared" si="8"/>
        <v>0</v>
      </c>
      <c r="AN157" s="173">
        <f t="shared" si="8"/>
        <v>0</v>
      </c>
      <c r="AO157" s="173">
        <f t="shared" si="8"/>
        <v>0</v>
      </c>
      <c r="AP157" s="173">
        <f t="shared" si="8"/>
        <v>0</v>
      </c>
      <c r="AQ157" s="173">
        <f t="shared" si="8"/>
        <v>0</v>
      </c>
      <c r="AR157" s="173">
        <f t="shared" si="8"/>
        <v>0</v>
      </c>
      <c r="AS157" s="173">
        <f t="shared" si="8"/>
        <v>0</v>
      </c>
      <c r="AT157" s="173">
        <f t="shared" si="8"/>
        <v>0</v>
      </c>
      <c r="AU157" s="173">
        <f t="shared" si="8"/>
        <v>0</v>
      </c>
      <c r="AV157" s="173">
        <f t="shared" si="8"/>
        <v>0</v>
      </c>
      <c r="AW157" s="173">
        <f t="shared" si="8"/>
        <v>0</v>
      </c>
      <c r="AX157" s="173">
        <f t="shared" si="8"/>
        <v>0</v>
      </c>
      <c r="AY157" s="182">
        <f t="shared" si="6"/>
        <v>0</v>
      </c>
    </row>
    <row r="158" spans="1:51" ht="9.6" x14ac:dyDescent="0.3">
      <c r="A158" s="177" t="s">
        <v>2140</v>
      </c>
      <c r="B158" s="177" t="s">
        <v>617</v>
      </c>
      <c r="C158" s="176">
        <f>C49+C120</f>
        <v>0</v>
      </c>
      <c r="D158" s="176">
        <f t="shared" ref="D158:AX163" si="9">D49+D120</f>
        <v>0</v>
      </c>
      <c r="E158" s="176">
        <f t="shared" si="9"/>
        <v>0</v>
      </c>
      <c r="F158" s="176">
        <f t="shared" si="9"/>
        <v>0</v>
      </c>
      <c r="G158" s="176">
        <f t="shared" si="9"/>
        <v>0</v>
      </c>
      <c r="H158" s="176">
        <f t="shared" si="9"/>
        <v>0</v>
      </c>
      <c r="I158" s="176">
        <f t="shared" si="9"/>
        <v>0</v>
      </c>
      <c r="J158" s="176">
        <f t="shared" si="9"/>
        <v>0</v>
      </c>
      <c r="K158" s="176">
        <f t="shared" si="9"/>
        <v>0</v>
      </c>
      <c r="L158" s="176">
        <f t="shared" si="9"/>
        <v>0</v>
      </c>
      <c r="M158" s="176">
        <f t="shared" si="9"/>
        <v>0</v>
      </c>
      <c r="N158" s="176">
        <f t="shared" si="9"/>
        <v>0</v>
      </c>
      <c r="O158" s="176">
        <f t="shared" si="9"/>
        <v>0</v>
      </c>
      <c r="P158" s="176">
        <f t="shared" si="9"/>
        <v>0</v>
      </c>
      <c r="Q158" s="176">
        <f t="shared" si="9"/>
        <v>0</v>
      </c>
      <c r="R158" s="176">
        <f t="shared" si="9"/>
        <v>0</v>
      </c>
      <c r="S158" s="176">
        <f t="shared" si="9"/>
        <v>0</v>
      </c>
      <c r="T158" s="176">
        <f t="shared" si="9"/>
        <v>0</v>
      </c>
      <c r="U158" s="176">
        <f t="shared" si="9"/>
        <v>0</v>
      </c>
      <c r="V158" s="176">
        <f t="shared" si="9"/>
        <v>0</v>
      </c>
      <c r="W158" s="176">
        <f t="shared" si="9"/>
        <v>0</v>
      </c>
      <c r="X158" s="176">
        <f t="shared" si="9"/>
        <v>0</v>
      </c>
      <c r="Y158" s="176">
        <f t="shared" si="9"/>
        <v>0</v>
      </c>
      <c r="Z158" s="176">
        <f t="shared" si="9"/>
        <v>0</v>
      </c>
      <c r="AA158" s="176">
        <f t="shared" si="9"/>
        <v>0</v>
      </c>
      <c r="AB158" s="176">
        <f t="shared" si="9"/>
        <v>0</v>
      </c>
      <c r="AC158" s="176">
        <f t="shared" si="9"/>
        <v>0</v>
      </c>
      <c r="AD158" s="176">
        <f t="shared" si="9"/>
        <v>0</v>
      </c>
      <c r="AE158" s="176">
        <f t="shared" si="9"/>
        <v>0</v>
      </c>
      <c r="AF158" s="176">
        <f t="shared" si="9"/>
        <v>0</v>
      </c>
      <c r="AG158" s="176">
        <f t="shared" si="9"/>
        <v>0</v>
      </c>
      <c r="AH158" s="176">
        <f t="shared" si="9"/>
        <v>0</v>
      </c>
      <c r="AI158" s="176">
        <f t="shared" si="9"/>
        <v>0</v>
      </c>
      <c r="AJ158" s="176">
        <f t="shared" si="9"/>
        <v>0</v>
      </c>
      <c r="AK158" s="176">
        <f t="shared" si="9"/>
        <v>0</v>
      </c>
      <c r="AL158" s="176">
        <f t="shared" si="9"/>
        <v>0</v>
      </c>
      <c r="AM158" s="176">
        <f t="shared" si="9"/>
        <v>0</v>
      </c>
      <c r="AN158" s="176">
        <f t="shared" si="9"/>
        <v>0</v>
      </c>
      <c r="AO158" s="176">
        <f t="shared" si="9"/>
        <v>0</v>
      </c>
      <c r="AP158" s="176">
        <f t="shared" si="9"/>
        <v>0</v>
      </c>
      <c r="AQ158" s="176">
        <f t="shared" si="9"/>
        <v>0</v>
      </c>
      <c r="AR158" s="176">
        <f t="shared" si="9"/>
        <v>0</v>
      </c>
      <c r="AS158" s="176">
        <f t="shared" si="9"/>
        <v>0</v>
      </c>
      <c r="AT158" s="176">
        <f t="shared" si="9"/>
        <v>0</v>
      </c>
      <c r="AU158" s="176">
        <f t="shared" si="9"/>
        <v>0</v>
      </c>
      <c r="AV158" s="176">
        <f t="shared" si="9"/>
        <v>0</v>
      </c>
      <c r="AW158" s="176">
        <f t="shared" si="9"/>
        <v>0</v>
      </c>
      <c r="AX158" s="176">
        <f t="shared" si="9"/>
        <v>0</v>
      </c>
      <c r="AY158" s="182">
        <f t="shared" si="6"/>
        <v>0</v>
      </c>
    </row>
    <row r="159" spans="1:51" ht="9.6" x14ac:dyDescent="0.3">
      <c r="A159" s="177" t="s">
        <v>2335</v>
      </c>
      <c r="B159" s="177" t="s">
        <v>946</v>
      </c>
      <c r="C159" s="176">
        <f t="shared" ref="C159:R172" si="10">C50+C121</f>
        <v>0</v>
      </c>
      <c r="D159" s="176">
        <f t="shared" si="10"/>
        <v>3834787</v>
      </c>
      <c r="E159" s="176">
        <f t="shared" si="10"/>
        <v>326130</v>
      </c>
      <c r="F159" s="176">
        <f t="shared" si="10"/>
        <v>0</v>
      </c>
      <c r="G159" s="176">
        <f t="shared" si="10"/>
        <v>0</v>
      </c>
      <c r="H159" s="176">
        <f t="shared" si="10"/>
        <v>0</v>
      </c>
      <c r="I159" s="176">
        <f t="shared" si="10"/>
        <v>0</v>
      </c>
      <c r="J159" s="176">
        <f t="shared" si="10"/>
        <v>0</v>
      </c>
      <c r="K159" s="176">
        <f t="shared" si="10"/>
        <v>0</v>
      </c>
      <c r="L159" s="176">
        <f t="shared" si="10"/>
        <v>0</v>
      </c>
      <c r="M159" s="176">
        <f t="shared" si="10"/>
        <v>0</v>
      </c>
      <c r="N159" s="176">
        <f t="shared" si="10"/>
        <v>0</v>
      </c>
      <c r="O159" s="176">
        <f t="shared" si="10"/>
        <v>0</v>
      </c>
      <c r="P159" s="176">
        <f t="shared" si="10"/>
        <v>0</v>
      </c>
      <c r="Q159" s="176">
        <f t="shared" si="10"/>
        <v>0</v>
      </c>
      <c r="R159" s="176">
        <f t="shared" si="10"/>
        <v>0</v>
      </c>
      <c r="S159" s="176">
        <f t="shared" si="9"/>
        <v>0</v>
      </c>
      <c r="T159" s="176">
        <f t="shared" si="9"/>
        <v>0</v>
      </c>
      <c r="U159" s="176">
        <f t="shared" si="9"/>
        <v>19505290</v>
      </c>
      <c r="V159" s="176">
        <f t="shared" si="9"/>
        <v>1599163</v>
      </c>
      <c r="W159" s="176">
        <f t="shared" si="9"/>
        <v>0</v>
      </c>
      <c r="X159" s="176">
        <f t="shared" si="9"/>
        <v>0</v>
      </c>
      <c r="Y159" s="176">
        <f t="shared" si="9"/>
        <v>5945697</v>
      </c>
      <c r="Z159" s="176">
        <f t="shared" si="9"/>
        <v>0</v>
      </c>
      <c r="AA159" s="176">
        <f t="shared" si="9"/>
        <v>0</v>
      </c>
      <c r="AB159" s="176">
        <f t="shared" si="9"/>
        <v>0</v>
      </c>
      <c r="AC159" s="176">
        <f t="shared" si="9"/>
        <v>2855143</v>
      </c>
      <c r="AD159" s="176">
        <f t="shared" si="9"/>
        <v>0</v>
      </c>
      <c r="AE159" s="176">
        <f t="shared" si="9"/>
        <v>0</v>
      </c>
      <c r="AF159" s="176">
        <f t="shared" si="9"/>
        <v>0</v>
      </c>
      <c r="AG159" s="176">
        <f t="shared" si="9"/>
        <v>9994686</v>
      </c>
      <c r="AH159" s="176">
        <f t="shared" si="9"/>
        <v>0</v>
      </c>
      <c r="AI159" s="176">
        <f t="shared" si="9"/>
        <v>0</v>
      </c>
      <c r="AJ159" s="176">
        <f t="shared" si="9"/>
        <v>1176781</v>
      </c>
      <c r="AK159" s="176">
        <f t="shared" si="9"/>
        <v>29471223</v>
      </c>
      <c r="AL159" s="176">
        <f t="shared" si="9"/>
        <v>0</v>
      </c>
      <c r="AM159" s="176">
        <f t="shared" si="9"/>
        <v>0</v>
      </c>
      <c r="AN159" s="176">
        <f t="shared" si="9"/>
        <v>0</v>
      </c>
      <c r="AO159" s="176">
        <f t="shared" si="9"/>
        <v>686859878</v>
      </c>
      <c r="AP159" s="176">
        <f t="shared" si="9"/>
        <v>0</v>
      </c>
      <c r="AQ159" s="176">
        <f t="shared" si="9"/>
        <v>552916</v>
      </c>
      <c r="AR159" s="176">
        <f t="shared" si="9"/>
        <v>0</v>
      </c>
      <c r="AS159" s="176">
        <f t="shared" si="9"/>
        <v>0</v>
      </c>
      <c r="AT159" s="176">
        <f t="shared" si="9"/>
        <v>0</v>
      </c>
      <c r="AU159" s="176">
        <f t="shared" si="9"/>
        <v>0</v>
      </c>
      <c r="AV159" s="176">
        <f t="shared" si="9"/>
        <v>0</v>
      </c>
      <c r="AW159" s="176">
        <f t="shared" si="9"/>
        <v>2875447</v>
      </c>
      <c r="AX159" s="176">
        <f t="shared" si="9"/>
        <v>-2763869</v>
      </c>
      <c r="AY159" s="182">
        <f t="shared" si="6"/>
        <v>762233272</v>
      </c>
    </row>
    <row r="160" spans="1:51" ht="9.6" x14ac:dyDescent="0.3">
      <c r="A160" s="177" t="s">
        <v>2336</v>
      </c>
      <c r="B160" s="177" t="s">
        <v>948</v>
      </c>
      <c r="C160" s="176">
        <f t="shared" si="10"/>
        <v>0</v>
      </c>
      <c r="D160" s="176">
        <f t="shared" si="9"/>
        <v>0</v>
      </c>
      <c r="E160" s="176">
        <f t="shared" si="9"/>
        <v>17879120</v>
      </c>
      <c r="F160" s="176">
        <f t="shared" si="9"/>
        <v>0</v>
      </c>
      <c r="G160" s="176">
        <f t="shared" si="9"/>
        <v>389007</v>
      </c>
      <c r="H160" s="176">
        <f t="shared" si="9"/>
        <v>0</v>
      </c>
      <c r="I160" s="176">
        <f t="shared" si="9"/>
        <v>0</v>
      </c>
      <c r="J160" s="176">
        <f t="shared" si="9"/>
        <v>0</v>
      </c>
      <c r="K160" s="176">
        <f t="shared" si="9"/>
        <v>3229648</v>
      </c>
      <c r="L160" s="176">
        <f t="shared" si="9"/>
        <v>0</v>
      </c>
      <c r="M160" s="176">
        <f t="shared" si="9"/>
        <v>0</v>
      </c>
      <c r="N160" s="176">
        <f t="shared" si="9"/>
        <v>1982536</v>
      </c>
      <c r="O160" s="176">
        <f t="shared" si="9"/>
        <v>0</v>
      </c>
      <c r="P160" s="176">
        <f t="shared" si="9"/>
        <v>0</v>
      </c>
      <c r="Q160" s="176">
        <f t="shared" si="9"/>
        <v>0</v>
      </c>
      <c r="R160" s="176">
        <f t="shared" si="9"/>
        <v>84927</v>
      </c>
      <c r="S160" s="176">
        <f t="shared" si="9"/>
        <v>0</v>
      </c>
      <c r="T160" s="176">
        <f t="shared" si="9"/>
        <v>0</v>
      </c>
      <c r="U160" s="176">
        <f t="shared" si="9"/>
        <v>5714434</v>
      </c>
      <c r="V160" s="176">
        <f t="shared" si="9"/>
        <v>0</v>
      </c>
      <c r="W160" s="176">
        <f t="shared" si="9"/>
        <v>52948</v>
      </c>
      <c r="X160" s="176">
        <f t="shared" si="9"/>
        <v>0</v>
      </c>
      <c r="Y160" s="176">
        <f t="shared" si="9"/>
        <v>2659255</v>
      </c>
      <c r="Z160" s="176">
        <f t="shared" si="9"/>
        <v>0</v>
      </c>
      <c r="AA160" s="176">
        <f t="shared" si="9"/>
        <v>3342755</v>
      </c>
      <c r="AB160" s="176">
        <f t="shared" si="9"/>
        <v>0</v>
      </c>
      <c r="AC160" s="176">
        <f t="shared" si="9"/>
        <v>0</v>
      </c>
      <c r="AD160" s="176">
        <f t="shared" si="9"/>
        <v>0</v>
      </c>
      <c r="AE160" s="176">
        <f t="shared" si="9"/>
        <v>0</v>
      </c>
      <c r="AF160" s="176">
        <f t="shared" si="9"/>
        <v>0</v>
      </c>
      <c r="AG160" s="176">
        <f t="shared" si="9"/>
        <v>2284519</v>
      </c>
      <c r="AH160" s="176">
        <f t="shared" si="9"/>
        <v>0</v>
      </c>
      <c r="AI160" s="176">
        <f t="shared" si="9"/>
        <v>0</v>
      </c>
      <c r="AJ160" s="176">
        <f t="shared" si="9"/>
        <v>0</v>
      </c>
      <c r="AK160" s="176">
        <f t="shared" si="9"/>
        <v>-824330</v>
      </c>
      <c r="AL160" s="176">
        <f t="shared" si="9"/>
        <v>13589006</v>
      </c>
      <c r="AM160" s="176">
        <f t="shared" si="9"/>
        <v>0</v>
      </c>
      <c r="AN160" s="176">
        <f t="shared" si="9"/>
        <v>9133726</v>
      </c>
      <c r="AO160" s="176">
        <f t="shared" si="9"/>
        <v>108368926</v>
      </c>
      <c r="AP160" s="176">
        <f t="shared" si="9"/>
        <v>0</v>
      </c>
      <c r="AQ160" s="176">
        <f t="shared" si="9"/>
        <v>0</v>
      </c>
      <c r="AR160" s="176">
        <f t="shared" si="9"/>
        <v>0</v>
      </c>
      <c r="AS160" s="176">
        <f t="shared" si="9"/>
        <v>1221012</v>
      </c>
      <c r="AT160" s="176">
        <f t="shared" si="9"/>
        <v>160042274</v>
      </c>
      <c r="AU160" s="176">
        <f t="shared" si="9"/>
        <v>0</v>
      </c>
      <c r="AV160" s="176">
        <f t="shared" si="9"/>
        <v>0</v>
      </c>
      <c r="AW160" s="176">
        <f t="shared" si="9"/>
        <v>191147</v>
      </c>
      <c r="AX160" s="176">
        <f t="shared" si="9"/>
        <v>3019567</v>
      </c>
      <c r="AY160" s="182">
        <f t="shared" si="6"/>
        <v>332360477</v>
      </c>
    </row>
    <row r="161" spans="1:51" ht="9.6" x14ac:dyDescent="0.3">
      <c r="A161" s="177" t="s">
        <v>2141</v>
      </c>
      <c r="B161" s="177" t="s">
        <v>619</v>
      </c>
      <c r="C161" s="176">
        <f t="shared" si="10"/>
        <v>0</v>
      </c>
      <c r="D161" s="176">
        <f t="shared" si="9"/>
        <v>3163846</v>
      </c>
      <c r="E161" s="176">
        <f t="shared" si="9"/>
        <v>0</v>
      </c>
      <c r="F161" s="176">
        <f t="shared" si="9"/>
        <v>0</v>
      </c>
      <c r="G161" s="176">
        <f t="shared" si="9"/>
        <v>0</v>
      </c>
      <c r="H161" s="176">
        <f t="shared" si="9"/>
        <v>0</v>
      </c>
      <c r="I161" s="176">
        <f t="shared" si="9"/>
        <v>0</v>
      </c>
      <c r="J161" s="176">
        <f t="shared" si="9"/>
        <v>0</v>
      </c>
      <c r="K161" s="176">
        <f t="shared" si="9"/>
        <v>0</v>
      </c>
      <c r="L161" s="176">
        <f t="shared" si="9"/>
        <v>0</v>
      </c>
      <c r="M161" s="176">
        <f t="shared" si="9"/>
        <v>0</v>
      </c>
      <c r="N161" s="176">
        <f t="shared" si="9"/>
        <v>3675349</v>
      </c>
      <c r="O161" s="176">
        <f t="shared" si="9"/>
        <v>0</v>
      </c>
      <c r="P161" s="176">
        <f t="shared" si="9"/>
        <v>0</v>
      </c>
      <c r="Q161" s="176">
        <f t="shared" si="9"/>
        <v>0</v>
      </c>
      <c r="R161" s="176">
        <f t="shared" si="9"/>
        <v>0</v>
      </c>
      <c r="S161" s="176">
        <f t="shared" si="9"/>
        <v>37359</v>
      </c>
      <c r="T161" s="176">
        <f t="shared" si="9"/>
        <v>19925564</v>
      </c>
      <c r="U161" s="176">
        <f t="shared" si="9"/>
        <v>8402178</v>
      </c>
      <c r="V161" s="176">
        <f t="shared" si="9"/>
        <v>0</v>
      </c>
      <c r="W161" s="176">
        <f t="shared" si="9"/>
        <v>0</v>
      </c>
      <c r="X161" s="176">
        <f t="shared" si="9"/>
        <v>0</v>
      </c>
      <c r="Y161" s="176">
        <f t="shared" si="9"/>
        <v>0</v>
      </c>
      <c r="Z161" s="176">
        <f t="shared" si="9"/>
        <v>0</v>
      </c>
      <c r="AA161" s="176">
        <f t="shared" si="9"/>
        <v>953726</v>
      </c>
      <c r="AB161" s="176">
        <f t="shared" si="9"/>
        <v>0</v>
      </c>
      <c r="AC161" s="176">
        <f t="shared" si="9"/>
        <v>0</v>
      </c>
      <c r="AD161" s="176">
        <f t="shared" si="9"/>
        <v>0</v>
      </c>
      <c r="AE161" s="176">
        <f t="shared" si="9"/>
        <v>0</v>
      </c>
      <c r="AF161" s="176">
        <f t="shared" si="9"/>
        <v>0</v>
      </c>
      <c r="AG161" s="176">
        <f t="shared" si="9"/>
        <v>0</v>
      </c>
      <c r="AH161" s="176">
        <f t="shared" si="9"/>
        <v>0</v>
      </c>
      <c r="AI161" s="176">
        <f t="shared" si="9"/>
        <v>6586176</v>
      </c>
      <c r="AJ161" s="176">
        <f t="shared" si="9"/>
        <v>12290864</v>
      </c>
      <c r="AK161" s="176">
        <f t="shared" si="9"/>
        <v>1639278</v>
      </c>
      <c r="AL161" s="176">
        <f t="shared" si="9"/>
        <v>8981945</v>
      </c>
      <c r="AM161" s="176">
        <f t="shared" si="9"/>
        <v>0</v>
      </c>
      <c r="AN161" s="176">
        <f t="shared" si="9"/>
        <v>287818504</v>
      </c>
      <c r="AO161" s="176">
        <f t="shared" si="9"/>
        <v>4950061</v>
      </c>
      <c r="AP161" s="176">
        <f t="shared" si="9"/>
        <v>0</v>
      </c>
      <c r="AQ161" s="176">
        <f t="shared" si="9"/>
        <v>923477</v>
      </c>
      <c r="AR161" s="176">
        <f t="shared" si="9"/>
        <v>0</v>
      </c>
      <c r="AS161" s="176">
        <f t="shared" si="9"/>
        <v>0</v>
      </c>
      <c r="AT161" s="176">
        <f t="shared" si="9"/>
        <v>7262127</v>
      </c>
      <c r="AU161" s="176">
        <f t="shared" si="9"/>
        <v>0</v>
      </c>
      <c r="AV161" s="176">
        <f t="shared" si="9"/>
        <v>0</v>
      </c>
      <c r="AW161" s="176">
        <f t="shared" si="9"/>
        <v>0</v>
      </c>
      <c r="AX161" s="176">
        <f t="shared" si="9"/>
        <v>0</v>
      </c>
      <c r="AY161" s="182">
        <f t="shared" si="6"/>
        <v>366610454</v>
      </c>
    </row>
    <row r="162" spans="1:51" ht="19.2" x14ac:dyDescent="0.3">
      <c r="A162" s="177" t="s">
        <v>2142</v>
      </c>
      <c r="B162" s="177" t="s">
        <v>621</v>
      </c>
      <c r="C162" s="176">
        <f t="shared" si="10"/>
        <v>0</v>
      </c>
      <c r="D162" s="176">
        <f t="shared" si="9"/>
        <v>0</v>
      </c>
      <c r="E162" s="176">
        <f t="shared" si="9"/>
        <v>0</v>
      </c>
      <c r="F162" s="176">
        <f t="shared" si="9"/>
        <v>0</v>
      </c>
      <c r="G162" s="176">
        <f t="shared" si="9"/>
        <v>0</v>
      </c>
      <c r="H162" s="176">
        <f t="shared" si="9"/>
        <v>0</v>
      </c>
      <c r="I162" s="176">
        <f t="shared" si="9"/>
        <v>0</v>
      </c>
      <c r="J162" s="176">
        <f t="shared" si="9"/>
        <v>0</v>
      </c>
      <c r="K162" s="176">
        <f t="shared" si="9"/>
        <v>10522837</v>
      </c>
      <c r="L162" s="176">
        <f t="shared" si="9"/>
        <v>0</v>
      </c>
      <c r="M162" s="176">
        <f t="shared" si="9"/>
        <v>0</v>
      </c>
      <c r="N162" s="176">
        <f t="shared" si="9"/>
        <v>0</v>
      </c>
      <c r="O162" s="176">
        <f t="shared" si="9"/>
        <v>0</v>
      </c>
      <c r="P162" s="176">
        <f t="shared" si="9"/>
        <v>0</v>
      </c>
      <c r="Q162" s="176">
        <f t="shared" si="9"/>
        <v>0</v>
      </c>
      <c r="R162" s="176">
        <f t="shared" si="9"/>
        <v>0</v>
      </c>
      <c r="S162" s="176">
        <f t="shared" si="9"/>
        <v>0</v>
      </c>
      <c r="T162" s="176">
        <f t="shared" si="9"/>
        <v>0</v>
      </c>
      <c r="U162" s="176">
        <f t="shared" si="9"/>
        <v>0</v>
      </c>
      <c r="V162" s="176">
        <f t="shared" si="9"/>
        <v>0</v>
      </c>
      <c r="W162" s="176">
        <f t="shared" si="9"/>
        <v>0</v>
      </c>
      <c r="X162" s="176">
        <f t="shared" si="9"/>
        <v>0</v>
      </c>
      <c r="Y162" s="176">
        <f t="shared" si="9"/>
        <v>4813844</v>
      </c>
      <c r="Z162" s="176">
        <f t="shared" si="9"/>
        <v>0</v>
      </c>
      <c r="AA162" s="176">
        <f t="shared" si="9"/>
        <v>17063506</v>
      </c>
      <c r="AB162" s="176">
        <f t="shared" si="9"/>
        <v>0</v>
      </c>
      <c r="AC162" s="176">
        <f t="shared" si="9"/>
        <v>146578</v>
      </c>
      <c r="AD162" s="176">
        <f t="shared" si="9"/>
        <v>0</v>
      </c>
      <c r="AE162" s="176">
        <f t="shared" si="9"/>
        <v>0</v>
      </c>
      <c r="AF162" s="176">
        <f t="shared" si="9"/>
        <v>0</v>
      </c>
      <c r="AG162" s="176">
        <f t="shared" si="9"/>
        <v>0</v>
      </c>
      <c r="AH162" s="176">
        <f t="shared" si="9"/>
        <v>0</v>
      </c>
      <c r="AI162" s="176">
        <f t="shared" si="9"/>
        <v>0</v>
      </c>
      <c r="AJ162" s="176">
        <f t="shared" si="9"/>
        <v>0</v>
      </c>
      <c r="AK162" s="176">
        <f t="shared" si="9"/>
        <v>2711407</v>
      </c>
      <c r="AL162" s="176">
        <f t="shared" si="9"/>
        <v>0</v>
      </c>
      <c r="AM162" s="176">
        <f t="shared" si="9"/>
        <v>0</v>
      </c>
      <c r="AN162" s="176">
        <f t="shared" si="9"/>
        <v>348964</v>
      </c>
      <c r="AO162" s="176">
        <f t="shared" si="9"/>
        <v>461224221</v>
      </c>
      <c r="AP162" s="176">
        <f t="shared" si="9"/>
        <v>675382</v>
      </c>
      <c r="AQ162" s="176">
        <f t="shared" si="9"/>
        <v>0</v>
      </c>
      <c r="AR162" s="176">
        <f t="shared" si="9"/>
        <v>0</v>
      </c>
      <c r="AS162" s="176">
        <f t="shared" si="9"/>
        <v>22068342</v>
      </c>
      <c r="AT162" s="176">
        <f t="shared" si="9"/>
        <v>287459945</v>
      </c>
      <c r="AU162" s="176">
        <f t="shared" si="9"/>
        <v>0</v>
      </c>
      <c r="AV162" s="176">
        <f t="shared" si="9"/>
        <v>0</v>
      </c>
      <c r="AW162" s="176">
        <f t="shared" si="9"/>
        <v>723643</v>
      </c>
      <c r="AX162" s="176">
        <f t="shared" si="9"/>
        <v>1470661</v>
      </c>
      <c r="AY162" s="182">
        <f t="shared" si="6"/>
        <v>809229330</v>
      </c>
    </row>
    <row r="163" spans="1:51" ht="9.6" x14ac:dyDescent="0.3">
      <c r="A163" s="177" t="s">
        <v>2337</v>
      </c>
      <c r="B163" s="177" t="s">
        <v>950</v>
      </c>
      <c r="C163" s="176">
        <f t="shared" si="10"/>
        <v>16992994</v>
      </c>
      <c r="D163" s="176">
        <f t="shared" si="9"/>
        <v>0</v>
      </c>
      <c r="E163" s="176">
        <f t="shared" si="9"/>
        <v>1330699261</v>
      </c>
      <c r="F163" s="176">
        <f t="shared" si="9"/>
        <v>0</v>
      </c>
      <c r="G163" s="176">
        <f t="shared" si="9"/>
        <v>37126</v>
      </c>
      <c r="H163" s="176">
        <f t="shared" si="9"/>
        <v>8010543</v>
      </c>
      <c r="I163" s="176">
        <f t="shared" si="9"/>
        <v>0</v>
      </c>
      <c r="J163" s="176">
        <f t="shared" si="9"/>
        <v>5390765</v>
      </c>
      <c r="K163" s="176">
        <f t="shared" si="9"/>
        <v>77586553</v>
      </c>
      <c r="L163" s="176">
        <f t="shared" si="9"/>
        <v>0</v>
      </c>
      <c r="M163" s="176">
        <f t="shared" si="9"/>
        <v>19224826</v>
      </c>
      <c r="N163" s="176">
        <f t="shared" si="9"/>
        <v>41263233</v>
      </c>
      <c r="O163" s="176">
        <f t="shared" si="9"/>
        <v>6340045</v>
      </c>
      <c r="P163" s="176">
        <f t="shared" si="9"/>
        <v>212134</v>
      </c>
      <c r="Q163" s="176">
        <f t="shared" si="9"/>
        <v>0</v>
      </c>
      <c r="R163" s="176">
        <f t="shared" si="9"/>
        <v>2271995</v>
      </c>
      <c r="S163" s="176">
        <f t="shared" si="9"/>
        <v>-528124</v>
      </c>
      <c r="T163" s="176">
        <f t="shared" si="9"/>
        <v>52570083</v>
      </c>
      <c r="U163" s="176">
        <f t="shared" si="9"/>
        <v>35018034</v>
      </c>
      <c r="V163" s="176">
        <f t="shared" si="9"/>
        <v>16236045</v>
      </c>
      <c r="W163" s="176">
        <f t="shared" si="9"/>
        <v>20308158</v>
      </c>
      <c r="X163" s="176">
        <f t="shared" si="9"/>
        <v>98790607</v>
      </c>
      <c r="Y163" s="176">
        <f t="shared" si="9"/>
        <v>154627160</v>
      </c>
      <c r="Z163" s="176">
        <f t="shared" si="9"/>
        <v>912066</v>
      </c>
      <c r="AA163" s="176">
        <f t="shared" si="9"/>
        <v>176952235</v>
      </c>
      <c r="AB163" s="176">
        <f t="shared" si="9"/>
        <v>255902780</v>
      </c>
      <c r="AC163" s="176">
        <f t="shared" si="9"/>
        <v>30670783</v>
      </c>
      <c r="AD163" s="176">
        <f t="shared" si="9"/>
        <v>4100144</v>
      </c>
      <c r="AE163" s="176">
        <f t="shared" si="9"/>
        <v>966679</v>
      </c>
      <c r="AF163" s="176">
        <f t="shared" si="9"/>
        <v>949921</v>
      </c>
      <c r="AG163" s="176">
        <f t="shared" si="9"/>
        <v>317658069</v>
      </c>
      <c r="AH163" s="176">
        <f t="shared" si="9"/>
        <v>4016643</v>
      </c>
      <c r="AI163" s="176">
        <f t="shared" si="9"/>
        <v>0</v>
      </c>
      <c r="AJ163" s="176">
        <f t="shared" si="9"/>
        <v>645943808</v>
      </c>
      <c r="AK163" s="176">
        <f t="shared" si="9"/>
        <v>55829413</v>
      </c>
      <c r="AL163" s="176">
        <f t="shared" si="9"/>
        <v>23979586</v>
      </c>
      <c r="AM163" s="176">
        <f t="shared" ref="D163:AX169" si="11">AM54+AM125</f>
        <v>1903570</v>
      </c>
      <c r="AN163" s="176">
        <f t="shared" si="11"/>
        <v>1159045555</v>
      </c>
      <c r="AO163" s="176">
        <f t="shared" si="11"/>
        <v>4556436588</v>
      </c>
      <c r="AP163" s="176">
        <f t="shared" si="11"/>
        <v>0</v>
      </c>
      <c r="AQ163" s="176">
        <f t="shared" si="11"/>
        <v>0</v>
      </c>
      <c r="AR163" s="176">
        <f t="shared" si="11"/>
        <v>0</v>
      </c>
      <c r="AS163" s="176">
        <f t="shared" si="11"/>
        <v>55633575</v>
      </c>
      <c r="AT163" s="176">
        <f t="shared" si="11"/>
        <v>314530008</v>
      </c>
      <c r="AU163" s="176">
        <f t="shared" si="11"/>
        <v>0</v>
      </c>
      <c r="AV163" s="176">
        <f t="shared" si="11"/>
        <v>0</v>
      </c>
      <c r="AW163" s="176">
        <f t="shared" si="11"/>
        <v>1642086</v>
      </c>
      <c r="AX163" s="176">
        <f t="shared" si="11"/>
        <v>208509193</v>
      </c>
      <c r="AY163" s="182">
        <f t="shared" si="6"/>
        <v>9700634140</v>
      </c>
    </row>
    <row r="164" spans="1:51" ht="9.6" x14ac:dyDescent="0.3">
      <c r="A164" s="177" t="s">
        <v>2338</v>
      </c>
      <c r="B164" s="177" t="s">
        <v>952</v>
      </c>
      <c r="C164" s="176">
        <f t="shared" si="10"/>
        <v>0</v>
      </c>
      <c r="D164" s="176">
        <f t="shared" si="11"/>
        <v>0</v>
      </c>
      <c r="E164" s="176">
        <f t="shared" si="11"/>
        <v>66265636</v>
      </c>
      <c r="F164" s="176">
        <f t="shared" si="11"/>
        <v>0</v>
      </c>
      <c r="G164" s="176">
        <f t="shared" si="11"/>
        <v>0</v>
      </c>
      <c r="H164" s="176">
        <f t="shared" si="11"/>
        <v>0</v>
      </c>
      <c r="I164" s="176">
        <f t="shared" si="11"/>
        <v>0</v>
      </c>
      <c r="J164" s="176">
        <f t="shared" si="11"/>
        <v>0</v>
      </c>
      <c r="K164" s="176">
        <f t="shared" si="11"/>
        <v>13906814</v>
      </c>
      <c r="L164" s="176">
        <f t="shared" si="11"/>
        <v>0</v>
      </c>
      <c r="M164" s="176">
        <f t="shared" si="11"/>
        <v>0</v>
      </c>
      <c r="N164" s="176">
        <f t="shared" si="11"/>
        <v>51518422</v>
      </c>
      <c r="O164" s="176">
        <f t="shared" si="11"/>
        <v>0</v>
      </c>
      <c r="P164" s="176">
        <f t="shared" si="11"/>
        <v>0</v>
      </c>
      <c r="Q164" s="176">
        <f t="shared" si="11"/>
        <v>0</v>
      </c>
      <c r="R164" s="176">
        <f t="shared" si="11"/>
        <v>167664</v>
      </c>
      <c r="S164" s="176">
        <f t="shared" si="11"/>
        <v>9066</v>
      </c>
      <c r="T164" s="176">
        <f t="shared" si="11"/>
        <v>0</v>
      </c>
      <c r="U164" s="176">
        <f t="shared" si="11"/>
        <v>0</v>
      </c>
      <c r="V164" s="176">
        <f t="shared" si="11"/>
        <v>0</v>
      </c>
      <c r="W164" s="176">
        <f t="shared" si="11"/>
        <v>16836276</v>
      </c>
      <c r="X164" s="176">
        <f t="shared" si="11"/>
        <v>0</v>
      </c>
      <c r="Y164" s="176">
        <f t="shared" si="11"/>
        <v>523498228</v>
      </c>
      <c r="Z164" s="176">
        <f t="shared" si="11"/>
        <v>0</v>
      </c>
      <c r="AA164" s="176">
        <f t="shared" si="11"/>
        <v>0</v>
      </c>
      <c r="AB164" s="176">
        <f t="shared" si="11"/>
        <v>0</v>
      </c>
      <c r="AC164" s="176">
        <f t="shared" si="11"/>
        <v>3996663</v>
      </c>
      <c r="AD164" s="176">
        <f t="shared" si="11"/>
        <v>0</v>
      </c>
      <c r="AE164" s="176">
        <f t="shared" si="11"/>
        <v>0</v>
      </c>
      <c r="AF164" s="176">
        <f t="shared" si="11"/>
        <v>0</v>
      </c>
      <c r="AG164" s="176">
        <f t="shared" si="11"/>
        <v>90891948</v>
      </c>
      <c r="AH164" s="176">
        <f t="shared" si="11"/>
        <v>0</v>
      </c>
      <c r="AI164" s="176">
        <f t="shared" si="11"/>
        <v>0</v>
      </c>
      <c r="AJ164" s="176">
        <f t="shared" si="11"/>
        <v>9398176</v>
      </c>
      <c r="AK164" s="176">
        <f t="shared" si="11"/>
        <v>7458478</v>
      </c>
      <c r="AL164" s="176">
        <f t="shared" si="11"/>
        <v>0</v>
      </c>
      <c r="AM164" s="176">
        <f t="shared" si="11"/>
        <v>0</v>
      </c>
      <c r="AN164" s="176">
        <f t="shared" si="11"/>
        <v>410263720</v>
      </c>
      <c r="AO164" s="176">
        <f t="shared" si="11"/>
        <v>2599633810</v>
      </c>
      <c r="AP164" s="176">
        <f t="shared" si="11"/>
        <v>159217</v>
      </c>
      <c r="AQ164" s="176">
        <f t="shared" si="11"/>
        <v>16234156</v>
      </c>
      <c r="AR164" s="176">
        <f t="shared" si="11"/>
        <v>0</v>
      </c>
      <c r="AS164" s="176">
        <f t="shared" si="11"/>
        <v>27087312</v>
      </c>
      <c r="AT164" s="176">
        <f t="shared" si="11"/>
        <v>30424033</v>
      </c>
      <c r="AU164" s="176">
        <f t="shared" si="11"/>
        <v>0</v>
      </c>
      <c r="AV164" s="176">
        <f t="shared" si="11"/>
        <v>0</v>
      </c>
      <c r="AW164" s="176">
        <f t="shared" si="11"/>
        <v>0</v>
      </c>
      <c r="AX164" s="176">
        <f t="shared" si="11"/>
        <v>30066328</v>
      </c>
      <c r="AY164" s="182">
        <f t="shared" si="6"/>
        <v>3897815947</v>
      </c>
    </row>
    <row r="165" spans="1:51" ht="19.2" x14ac:dyDescent="0.3">
      <c r="A165" s="177" t="s">
        <v>2144</v>
      </c>
      <c r="B165" s="177" t="s">
        <v>625</v>
      </c>
      <c r="C165" s="176">
        <f t="shared" si="10"/>
        <v>0</v>
      </c>
      <c r="D165" s="176">
        <f t="shared" si="11"/>
        <v>0</v>
      </c>
      <c r="E165" s="176">
        <f t="shared" si="11"/>
        <v>41923800</v>
      </c>
      <c r="F165" s="176">
        <f t="shared" si="11"/>
        <v>0</v>
      </c>
      <c r="G165" s="176">
        <f t="shared" si="11"/>
        <v>127306</v>
      </c>
      <c r="H165" s="176">
        <f t="shared" si="11"/>
        <v>879452</v>
      </c>
      <c r="I165" s="176">
        <f t="shared" si="11"/>
        <v>0</v>
      </c>
      <c r="J165" s="176">
        <f t="shared" si="11"/>
        <v>0</v>
      </c>
      <c r="K165" s="176">
        <f t="shared" si="11"/>
        <v>74130161</v>
      </c>
      <c r="L165" s="176">
        <f t="shared" si="11"/>
        <v>0</v>
      </c>
      <c r="M165" s="176">
        <f t="shared" si="11"/>
        <v>0</v>
      </c>
      <c r="N165" s="176">
        <f t="shared" si="11"/>
        <v>54429608</v>
      </c>
      <c r="O165" s="176">
        <f t="shared" si="11"/>
        <v>0</v>
      </c>
      <c r="P165" s="176">
        <f t="shared" si="11"/>
        <v>0</v>
      </c>
      <c r="Q165" s="176">
        <f t="shared" si="11"/>
        <v>0</v>
      </c>
      <c r="R165" s="176">
        <f t="shared" si="11"/>
        <v>112482</v>
      </c>
      <c r="S165" s="176">
        <f t="shared" si="11"/>
        <v>-267</v>
      </c>
      <c r="T165" s="176">
        <f t="shared" si="11"/>
        <v>0</v>
      </c>
      <c r="U165" s="176">
        <f t="shared" si="11"/>
        <v>12263570</v>
      </c>
      <c r="V165" s="176">
        <f t="shared" si="11"/>
        <v>0</v>
      </c>
      <c r="W165" s="176">
        <f t="shared" si="11"/>
        <v>3916070</v>
      </c>
      <c r="X165" s="176">
        <f t="shared" si="11"/>
        <v>2474783</v>
      </c>
      <c r="Y165" s="176">
        <f t="shared" si="11"/>
        <v>166670955</v>
      </c>
      <c r="Z165" s="176">
        <f t="shared" si="11"/>
        <v>0</v>
      </c>
      <c r="AA165" s="176">
        <f t="shared" si="11"/>
        <v>471819874</v>
      </c>
      <c r="AB165" s="176">
        <f t="shared" si="11"/>
        <v>0</v>
      </c>
      <c r="AC165" s="176">
        <f t="shared" si="11"/>
        <v>15101662</v>
      </c>
      <c r="AD165" s="176">
        <f t="shared" si="11"/>
        <v>0</v>
      </c>
      <c r="AE165" s="176">
        <f t="shared" si="11"/>
        <v>0</v>
      </c>
      <c r="AF165" s="176">
        <f t="shared" si="11"/>
        <v>0</v>
      </c>
      <c r="AG165" s="176">
        <f t="shared" si="11"/>
        <v>45275510</v>
      </c>
      <c r="AH165" s="176">
        <f t="shared" si="11"/>
        <v>0</v>
      </c>
      <c r="AI165" s="176">
        <f t="shared" si="11"/>
        <v>0</v>
      </c>
      <c r="AJ165" s="176">
        <f t="shared" si="11"/>
        <v>148503217</v>
      </c>
      <c r="AK165" s="176">
        <f t="shared" si="11"/>
        <v>29118287</v>
      </c>
      <c r="AL165" s="176">
        <f t="shared" si="11"/>
        <v>0</v>
      </c>
      <c r="AM165" s="176">
        <f t="shared" si="11"/>
        <v>0</v>
      </c>
      <c r="AN165" s="176">
        <f t="shared" si="11"/>
        <v>1310109</v>
      </c>
      <c r="AO165" s="176">
        <f t="shared" si="11"/>
        <v>2505355157</v>
      </c>
      <c r="AP165" s="176">
        <f t="shared" si="11"/>
        <v>6608727</v>
      </c>
      <c r="AQ165" s="176">
        <f t="shared" si="11"/>
        <v>0</v>
      </c>
      <c r="AR165" s="176">
        <f t="shared" si="11"/>
        <v>0</v>
      </c>
      <c r="AS165" s="176">
        <f t="shared" si="11"/>
        <v>2970852</v>
      </c>
      <c r="AT165" s="176">
        <f t="shared" si="11"/>
        <v>212691592</v>
      </c>
      <c r="AU165" s="176">
        <f t="shared" si="11"/>
        <v>0</v>
      </c>
      <c r="AV165" s="176">
        <f t="shared" si="11"/>
        <v>0</v>
      </c>
      <c r="AW165" s="176">
        <f t="shared" si="11"/>
        <v>0</v>
      </c>
      <c r="AX165" s="176">
        <f t="shared" si="11"/>
        <v>0</v>
      </c>
      <c r="AY165" s="182">
        <f t="shared" si="6"/>
        <v>3795682907</v>
      </c>
    </row>
    <row r="166" spans="1:51" ht="9.6" x14ac:dyDescent="0.3">
      <c r="A166" s="177" t="s">
        <v>2145</v>
      </c>
      <c r="B166" s="177" t="s">
        <v>627</v>
      </c>
      <c r="C166" s="176">
        <f t="shared" si="10"/>
        <v>4165190</v>
      </c>
      <c r="D166" s="176">
        <f t="shared" si="11"/>
        <v>0</v>
      </c>
      <c r="E166" s="176">
        <f t="shared" si="11"/>
        <v>21830099</v>
      </c>
      <c r="F166" s="176">
        <f t="shared" si="11"/>
        <v>0</v>
      </c>
      <c r="G166" s="176">
        <f t="shared" si="11"/>
        <v>0</v>
      </c>
      <c r="H166" s="176">
        <f t="shared" si="11"/>
        <v>1420389</v>
      </c>
      <c r="I166" s="176">
        <f t="shared" si="11"/>
        <v>0</v>
      </c>
      <c r="J166" s="176">
        <f t="shared" si="11"/>
        <v>7497775</v>
      </c>
      <c r="K166" s="176">
        <f t="shared" si="11"/>
        <v>5816045</v>
      </c>
      <c r="L166" s="176">
        <f t="shared" si="11"/>
        <v>0</v>
      </c>
      <c r="M166" s="176">
        <f t="shared" si="11"/>
        <v>0</v>
      </c>
      <c r="N166" s="176">
        <f t="shared" si="11"/>
        <v>13897859</v>
      </c>
      <c r="O166" s="176">
        <f t="shared" si="11"/>
        <v>931480</v>
      </c>
      <c r="P166" s="176">
        <f t="shared" si="11"/>
        <v>0</v>
      </c>
      <c r="Q166" s="176">
        <f t="shared" si="11"/>
        <v>0</v>
      </c>
      <c r="R166" s="176">
        <f t="shared" si="11"/>
        <v>175332</v>
      </c>
      <c r="S166" s="176">
        <f t="shared" si="11"/>
        <v>-271165</v>
      </c>
      <c r="T166" s="176">
        <f t="shared" si="11"/>
        <v>6056188</v>
      </c>
      <c r="U166" s="176">
        <f t="shared" si="11"/>
        <v>9949454</v>
      </c>
      <c r="V166" s="176">
        <f t="shared" si="11"/>
        <v>0</v>
      </c>
      <c r="W166" s="176">
        <f t="shared" si="11"/>
        <v>0</v>
      </c>
      <c r="X166" s="176">
        <f t="shared" si="11"/>
        <v>137799678</v>
      </c>
      <c r="Y166" s="176">
        <f t="shared" si="11"/>
        <v>80553528</v>
      </c>
      <c r="Z166" s="176">
        <f t="shared" si="11"/>
        <v>477652</v>
      </c>
      <c r="AA166" s="176">
        <f t="shared" si="11"/>
        <v>8596690</v>
      </c>
      <c r="AB166" s="176">
        <f t="shared" si="11"/>
        <v>16379668</v>
      </c>
      <c r="AC166" s="176">
        <f t="shared" si="11"/>
        <v>1892347</v>
      </c>
      <c r="AD166" s="176">
        <f t="shared" si="11"/>
        <v>700238</v>
      </c>
      <c r="AE166" s="176">
        <f t="shared" si="11"/>
        <v>0</v>
      </c>
      <c r="AF166" s="176">
        <f t="shared" si="11"/>
        <v>0</v>
      </c>
      <c r="AG166" s="176">
        <f t="shared" si="11"/>
        <v>6480479</v>
      </c>
      <c r="AH166" s="176">
        <f t="shared" si="11"/>
        <v>0</v>
      </c>
      <c r="AI166" s="176">
        <f t="shared" si="11"/>
        <v>0</v>
      </c>
      <c r="AJ166" s="176">
        <f t="shared" si="11"/>
        <v>126839698</v>
      </c>
      <c r="AK166" s="176">
        <f t="shared" si="11"/>
        <v>6889579</v>
      </c>
      <c r="AL166" s="176">
        <f t="shared" si="11"/>
        <v>1647252</v>
      </c>
      <c r="AM166" s="176">
        <f t="shared" si="11"/>
        <v>0</v>
      </c>
      <c r="AN166" s="176">
        <f t="shared" si="11"/>
        <v>388605820</v>
      </c>
      <c r="AO166" s="176">
        <f t="shared" si="11"/>
        <v>756631594</v>
      </c>
      <c r="AP166" s="176">
        <f t="shared" si="11"/>
        <v>0</v>
      </c>
      <c r="AQ166" s="176">
        <f t="shared" si="11"/>
        <v>3519098</v>
      </c>
      <c r="AR166" s="176">
        <f t="shared" si="11"/>
        <v>0</v>
      </c>
      <c r="AS166" s="176">
        <f t="shared" si="11"/>
        <v>638916</v>
      </c>
      <c r="AT166" s="176">
        <f t="shared" si="11"/>
        <v>11459480</v>
      </c>
      <c r="AU166" s="176">
        <f t="shared" si="11"/>
        <v>0</v>
      </c>
      <c r="AV166" s="176">
        <f t="shared" si="11"/>
        <v>0</v>
      </c>
      <c r="AW166" s="176">
        <f t="shared" si="11"/>
        <v>321136</v>
      </c>
      <c r="AX166" s="176">
        <f t="shared" si="11"/>
        <v>45616657</v>
      </c>
      <c r="AY166" s="182">
        <f t="shared" si="6"/>
        <v>1666518156</v>
      </c>
    </row>
    <row r="167" spans="1:51" ht="9.6" x14ac:dyDescent="0.3">
      <c r="A167" s="177" t="s">
        <v>2146</v>
      </c>
      <c r="B167" s="177" t="s">
        <v>629</v>
      </c>
      <c r="C167" s="176">
        <f t="shared" si="10"/>
        <v>16602448</v>
      </c>
      <c r="D167" s="176">
        <f t="shared" si="11"/>
        <v>0</v>
      </c>
      <c r="E167" s="176">
        <f t="shared" si="11"/>
        <v>25454230</v>
      </c>
      <c r="F167" s="176">
        <f t="shared" si="11"/>
        <v>0</v>
      </c>
      <c r="G167" s="176">
        <f t="shared" si="11"/>
        <v>-75523653</v>
      </c>
      <c r="H167" s="176">
        <f t="shared" si="11"/>
        <v>2684539</v>
      </c>
      <c r="I167" s="176">
        <f t="shared" si="11"/>
        <v>0</v>
      </c>
      <c r="J167" s="176">
        <f t="shared" si="11"/>
        <v>0</v>
      </c>
      <c r="K167" s="176">
        <f t="shared" si="11"/>
        <v>22787467</v>
      </c>
      <c r="L167" s="176">
        <f t="shared" si="11"/>
        <v>7463338</v>
      </c>
      <c r="M167" s="176">
        <f t="shared" si="11"/>
        <v>10158903</v>
      </c>
      <c r="N167" s="176">
        <f t="shared" si="11"/>
        <v>1468374</v>
      </c>
      <c r="O167" s="176">
        <f t="shared" si="11"/>
        <v>4298303</v>
      </c>
      <c r="P167" s="176">
        <f t="shared" si="11"/>
        <v>9913792</v>
      </c>
      <c r="Q167" s="176">
        <f t="shared" si="11"/>
        <v>0</v>
      </c>
      <c r="R167" s="176">
        <f t="shared" si="11"/>
        <v>14432</v>
      </c>
      <c r="S167" s="176">
        <f t="shared" si="11"/>
        <v>3</v>
      </c>
      <c r="T167" s="176">
        <f t="shared" si="11"/>
        <v>1156537</v>
      </c>
      <c r="U167" s="176">
        <f t="shared" si="11"/>
        <v>14413000</v>
      </c>
      <c r="V167" s="176">
        <f t="shared" si="11"/>
        <v>3184697</v>
      </c>
      <c r="W167" s="176">
        <f t="shared" si="11"/>
        <v>134023</v>
      </c>
      <c r="X167" s="176">
        <f t="shared" si="11"/>
        <v>47730822</v>
      </c>
      <c r="Y167" s="176">
        <f t="shared" si="11"/>
        <v>235892474</v>
      </c>
      <c r="Z167" s="176">
        <f t="shared" si="11"/>
        <v>2241495</v>
      </c>
      <c r="AA167" s="176">
        <f t="shared" si="11"/>
        <v>34724430</v>
      </c>
      <c r="AB167" s="176">
        <f t="shared" si="11"/>
        <v>31475364</v>
      </c>
      <c r="AC167" s="176">
        <f t="shared" si="11"/>
        <v>4634961</v>
      </c>
      <c r="AD167" s="176">
        <f t="shared" si="11"/>
        <v>1726064</v>
      </c>
      <c r="AE167" s="176">
        <f t="shared" si="11"/>
        <v>3742515</v>
      </c>
      <c r="AF167" s="176">
        <f t="shared" si="11"/>
        <v>0</v>
      </c>
      <c r="AG167" s="176">
        <f t="shared" si="11"/>
        <v>139661895</v>
      </c>
      <c r="AH167" s="176">
        <f t="shared" si="11"/>
        <v>0</v>
      </c>
      <c r="AI167" s="176">
        <f t="shared" si="11"/>
        <v>0</v>
      </c>
      <c r="AJ167" s="176">
        <f t="shared" si="11"/>
        <v>60667570</v>
      </c>
      <c r="AK167" s="176">
        <f t="shared" si="11"/>
        <v>12865989</v>
      </c>
      <c r="AL167" s="176">
        <f t="shared" si="11"/>
        <v>5960491</v>
      </c>
      <c r="AM167" s="176">
        <f t="shared" si="11"/>
        <v>0</v>
      </c>
      <c r="AN167" s="176">
        <f t="shared" si="11"/>
        <v>272845003</v>
      </c>
      <c r="AO167" s="176">
        <f t="shared" si="11"/>
        <v>3010212519</v>
      </c>
      <c r="AP167" s="176">
        <f t="shared" si="11"/>
        <v>19821</v>
      </c>
      <c r="AQ167" s="176">
        <f t="shared" si="11"/>
        <v>13251569</v>
      </c>
      <c r="AR167" s="176">
        <f t="shared" si="11"/>
        <v>0</v>
      </c>
      <c r="AS167" s="176">
        <f t="shared" si="11"/>
        <v>4528544</v>
      </c>
      <c r="AT167" s="176">
        <f t="shared" si="11"/>
        <v>141635011</v>
      </c>
      <c r="AU167" s="176">
        <f t="shared" si="11"/>
        <v>0</v>
      </c>
      <c r="AV167" s="176">
        <f t="shared" si="11"/>
        <v>0</v>
      </c>
      <c r="AW167" s="176">
        <f t="shared" si="11"/>
        <v>1552158</v>
      </c>
      <c r="AX167" s="176">
        <f t="shared" si="11"/>
        <v>225082960</v>
      </c>
      <c r="AY167" s="182">
        <f t="shared" si="6"/>
        <v>4294662088</v>
      </c>
    </row>
    <row r="168" spans="1:51" ht="9.6" x14ac:dyDescent="0.3">
      <c r="A168" s="177" t="s">
        <v>2339</v>
      </c>
      <c r="B168" s="177" t="s">
        <v>954</v>
      </c>
      <c r="C168" s="176">
        <f t="shared" si="10"/>
        <v>0</v>
      </c>
      <c r="D168" s="176">
        <f t="shared" si="11"/>
        <v>0</v>
      </c>
      <c r="E168" s="176">
        <f t="shared" si="11"/>
        <v>8683945</v>
      </c>
      <c r="F168" s="176">
        <f t="shared" si="11"/>
        <v>0</v>
      </c>
      <c r="G168" s="176">
        <f t="shared" si="11"/>
        <v>-46433</v>
      </c>
      <c r="H168" s="176">
        <f t="shared" si="11"/>
        <v>0</v>
      </c>
      <c r="I168" s="176">
        <f t="shared" si="11"/>
        <v>0</v>
      </c>
      <c r="J168" s="176">
        <f t="shared" si="11"/>
        <v>0</v>
      </c>
      <c r="K168" s="176">
        <f t="shared" si="11"/>
        <v>0</v>
      </c>
      <c r="L168" s="176">
        <f t="shared" si="11"/>
        <v>0</v>
      </c>
      <c r="M168" s="176">
        <f t="shared" si="11"/>
        <v>0</v>
      </c>
      <c r="N168" s="176">
        <f t="shared" si="11"/>
        <v>0</v>
      </c>
      <c r="O168" s="176">
        <f t="shared" si="11"/>
        <v>0</v>
      </c>
      <c r="P168" s="176">
        <f t="shared" si="11"/>
        <v>363602</v>
      </c>
      <c r="Q168" s="176">
        <f t="shared" si="11"/>
        <v>0</v>
      </c>
      <c r="R168" s="176">
        <f t="shared" si="11"/>
        <v>0</v>
      </c>
      <c r="S168" s="176">
        <f t="shared" si="11"/>
        <v>0</v>
      </c>
      <c r="T168" s="176">
        <f t="shared" si="11"/>
        <v>0</v>
      </c>
      <c r="U168" s="176">
        <f t="shared" si="11"/>
        <v>0</v>
      </c>
      <c r="V168" s="176">
        <f t="shared" si="11"/>
        <v>0</v>
      </c>
      <c r="W168" s="176">
        <f t="shared" si="11"/>
        <v>0</v>
      </c>
      <c r="X168" s="176">
        <f t="shared" si="11"/>
        <v>0</v>
      </c>
      <c r="Y168" s="176">
        <f t="shared" si="11"/>
        <v>49012857</v>
      </c>
      <c r="Z168" s="176">
        <f t="shared" si="11"/>
        <v>0</v>
      </c>
      <c r="AA168" s="176">
        <f t="shared" si="11"/>
        <v>0</v>
      </c>
      <c r="AB168" s="176">
        <f t="shared" si="11"/>
        <v>0</v>
      </c>
      <c r="AC168" s="176">
        <f t="shared" si="11"/>
        <v>461059</v>
      </c>
      <c r="AD168" s="176">
        <f t="shared" si="11"/>
        <v>0</v>
      </c>
      <c r="AE168" s="176">
        <f t="shared" si="11"/>
        <v>0</v>
      </c>
      <c r="AF168" s="176">
        <f t="shared" si="11"/>
        <v>0</v>
      </c>
      <c r="AG168" s="176">
        <f t="shared" si="11"/>
        <v>152285470</v>
      </c>
      <c r="AH168" s="176">
        <f t="shared" si="11"/>
        <v>0</v>
      </c>
      <c r="AI168" s="176">
        <f t="shared" si="11"/>
        <v>0</v>
      </c>
      <c r="AJ168" s="176">
        <f t="shared" si="11"/>
        <v>-3200363</v>
      </c>
      <c r="AK168" s="176">
        <f t="shared" si="11"/>
        <v>14524081</v>
      </c>
      <c r="AL168" s="176">
        <f t="shared" si="11"/>
        <v>0</v>
      </c>
      <c r="AM168" s="176">
        <f t="shared" si="11"/>
        <v>0</v>
      </c>
      <c r="AN168" s="176">
        <f t="shared" si="11"/>
        <v>529981142</v>
      </c>
      <c r="AO168" s="176">
        <f t="shared" si="11"/>
        <v>969093709</v>
      </c>
      <c r="AP168" s="176">
        <f t="shared" si="11"/>
        <v>0</v>
      </c>
      <c r="AQ168" s="176">
        <f t="shared" si="11"/>
        <v>0</v>
      </c>
      <c r="AR168" s="176">
        <f t="shared" si="11"/>
        <v>0</v>
      </c>
      <c r="AS168" s="176">
        <f t="shared" si="11"/>
        <v>0</v>
      </c>
      <c r="AT168" s="176">
        <f t="shared" si="11"/>
        <v>0</v>
      </c>
      <c r="AU168" s="176">
        <f t="shared" si="11"/>
        <v>0</v>
      </c>
      <c r="AV168" s="176">
        <f t="shared" si="11"/>
        <v>0</v>
      </c>
      <c r="AW168" s="176">
        <f t="shared" si="11"/>
        <v>454943</v>
      </c>
      <c r="AX168" s="176">
        <f t="shared" si="11"/>
        <v>0</v>
      </c>
      <c r="AY168" s="182">
        <f t="shared" si="6"/>
        <v>1721614012</v>
      </c>
    </row>
    <row r="169" spans="1:51" ht="9.6" x14ac:dyDescent="0.3">
      <c r="A169" s="177" t="s">
        <v>2340</v>
      </c>
      <c r="B169" s="177" t="s">
        <v>956</v>
      </c>
      <c r="C169" s="176">
        <f t="shared" si="10"/>
        <v>0</v>
      </c>
      <c r="D169" s="176">
        <f t="shared" si="11"/>
        <v>0</v>
      </c>
      <c r="E169" s="176">
        <f t="shared" si="11"/>
        <v>229044060</v>
      </c>
      <c r="F169" s="176">
        <f t="shared" si="11"/>
        <v>0</v>
      </c>
      <c r="G169" s="176">
        <f t="shared" si="11"/>
        <v>-49984</v>
      </c>
      <c r="H169" s="176">
        <f t="shared" si="11"/>
        <v>263793</v>
      </c>
      <c r="I169" s="176">
        <f t="shared" si="11"/>
        <v>468734949</v>
      </c>
      <c r="J169" s="176">
        <f t="shared" si="11"/>
        <v>0</v>
      </c>
      <c r="K169" s="176">
        <f t="shared" si="11"/>
        <v>1305809</v>
      </c>
      <c r="L169" s="176">
        <f t="shared" ref="D169:AX172" si="12">L60+L131</f>
        <v>0</v>
      </c>
      <c r="M169" s="176">
        <f t="shared" si="12"/>
        <v>0</v>
      </c>
      <c r="N169" s="176">
        <f t="shared" si="12"/>
        <v>2248872</v>
      </c>
      <c r="O169" s="176">
        <f t="shared" si="12"/>
        <v>1037330</v>
      </c>
      <c r="P169" s="176">
        <f t="shared" si="12"/>
        <v>0</v>
      </c>
      <c r="Q169" s="176">
        <f t="shared" si="12"/>
        <v>1182180611</v>
      </c>
      <c r="R169" s="176">
        <f t="shared" si="12"/>
        <v>12998</v>
      </c>
      <c r="S169" s="176">
        <f t="shared" si="12"/>
        <v>15166</v>
      </c>
      <c r="T169" s="176">
        <f t="shared" si="12"/>
        <v>0</v>
      </c>
      <c r="U169" s="176">
        <f t="shared" si="12"/>
        <v>0</v>
      </c>
      <c r="V169" s="176">
        <f t="shared" si="12"/>
        <v>1448278</v>
      </c>
      <c r="W169" s="176">
        <f t="shared" si="12"/>
        <v>446</v>
      </c>
      <c r="X169" s="176">
        <f t="shared" si="12"/>
        <v>0</v>
      </c>
      <c r="Y169" s="176">
        <f t="shared" si="12"/>
        <v>159584746</v>
      </c>
      <c r="Z169" s="176">
        <f t="shared" si="12"/>
        <v>0</v>
      </c>
      <c r="AA169" s="176">
        <f t="shared" si="12"/>
        <v>602404</v>
      </c>
      <c r="AB169" s="176">
        <f t="shared" si="12"/>
        <v>0</v>
      </c>
      <c r="AC169" s="176">
        <f t="shared" si="12"/>
        <v>700226</v>
      </c>
      <c r="AD169" s="176">
        <f t="shared" si="12"/>
        <v>3988576</v>
      </c>
      <c r="AE169" s="176">
        <f t="shared" si="12"/>
        <v>0</v>
      </c>
      <c r="AF169" s="176">
        <f t="shared" si="12"/>
        <v>2201095</v>
      </c>
      <c r="AG169" s="176">
        <f t="shared" si="12"/>
        <v>41648355</v>
      </c>
      <c r="AH169" s="176">
        <f t="shared" si="12"/>
        <v>0</v>
      </c>
      <c r="AI169" s="176">
        <f t="shared" si="12"/>
        <v>0</v>
      </c>
      <c r="AJ169" s="176">
        <f t="shared" si="12"/>
        <v>139416566</v>
      </c>
      <c r="AK169" s="176">
        <f t="shared" si="12"/>
        <v>15987</v>
      </c>
      <c r="AL169" s="176">
        <f t="shared" si="12"/>
        <v>0</v>
      </c>
      <c r="AM169" s="176">
        <f t="shared" si="12"/>
        <v>0</v>
      </c>
      <c r="AN169" s="176">
        <f t="shared" si="12"/>
        <v>349968778</v>
      </c>
      <c r="AO169" s="176">
        <f t="shared" si="12"/>
        <v>407945752</v>
      </c>
      <c r="AP169" s="176">
        <f t="shared" si="12"/>
        <v>2143</v>
      </c>
      <c r="AQ169" s="176">
        <f t="shared" si="12"/>
        <v>0</v>
      </c>
      <c r="AR169" s="176">
        <f t="shared" si="12"/>
        <v>139091</v>
      </c>
      <c r="AS169" s="176">
        <f t="shared" si="12"/>
        <v>3912753</v>
      </c>
      <c r="AT169" s="176">
        <f t="shared" si="12"/>
        <v>9294046</v>
      </c>
      <c r="AU169" s="176">
        <f t="shared" si="12"/>
        <v>430277</v>
      </c>
      <c r="AV169" s="176">
        <f t="shared" si="12"/>
        <v>0</v>
      </c>
      <c r="AW169" s="176">
        <f t="shared" si="12"/>
        <v>582283</v>
      </c>
      <c r="AX169" s="176">
        <f t="shared" si="12"/>
        <v>32230482</v>
      </c>
      <c r="AY169" s="182">
        <f t="shared" si="6"/>
        <v>3038905888</v>
      </c>
    </row>
    <row r="170" spans="1:51" ht="9.6" x14ac:dyDescent="0.3">
      <c r="A170" s="177" t="s">
        <v>2341</v>
      </c>
      <c r="B170" s="177" t="s">
        <v>958</v>
      </c>
      <c r="C170" s="176">
        <f t="shared" si="10"/>
        <v>0</v>
      </c>
      <c r="D170" s="176">
        <f t="shared" si="12"/>
        <v>0</v>
      </c>
      <c r="E170" s="176">
        <f t="shared" si="12"/>
        <v>826581</v>
      </c>
      <c r="F170" s="176">
        <f t="shared" si="12"/>
        <v>0</v>
      </c>
      <c r="G170" s="176">
        <f t="shared" si="12"/>
        <v>86388</v>
      </c>
      <c r="H170" s="176">
        <f t="shared" si="12"/>
        <v>0</v>
      </c>
      <c r="I170" s="176">
        <f t="shared" si="12"/>
        <v>0</v>
      </c>
      <c r="J170" s="176">
        <f t="shared" si="12"/>
        <v>881814</v>
      </c>
      <c r="K170" s="176">
        <f t="shared" si="12"/>
        <v>0</v>
      </c>
      <c r="L170" s="176">
        <f t="shared" si="12"/>
        <v>0</v>
      </c>
      <c r="M170" s="176">
        <f t="shared" si="12"/>
        <v>0</v>
      </c>
      <c r="N170" s="176">
        <f t="shared" si="12"/>
        <v>6680085</v>
      </c>
      <c r="O170" s="176">
        <f t="shared" si="12"/>
        <v>0</v>
      </c>
      <c r="P170" s="176">
        <f t="shared" si="12"/>
        <v>0</v>
      </c>
      <c r="Q170" s="176">
        <f t="shared" si="12"/>
        <v>0</v>
      </c>
      <c r="R170" s="176">
        <f t="shared" si="12"/>
        <v>0</v>
      </c>
      <c r="S170" s="176">
        <f t="shared" si="12"/>
        <v>0</v>
      </c>
      <c r="T170" s="176">
        <f t="shared" si="12"/>
        <v>5716359</v>
      </c>
      <c r="U170" s="176">
        <f t="shared" si="12"/>
        <v>0</v>
      </c>
      <c r="V170" s="176">
        <f t="shared" si="12"/>
        <v>0</v>
      </c>
      <c r="W170" s="176">
        <f t="shared" si="12"/>
        <v>0</v>
      </c>
      <c r="X170" s="176">
        <f t="shared" si="12"/>
        <v>0</v>
      </c>
      <c r="Y170" s="176">
        <f t="shared" si="12"/>
        <v>824884</v>
      </c>
      <c r="Z170" s="176">
        <f t="shared" si="12"/>
        <v>0</v>
      </c>
      <c r="AA170" s="176">
        <f t="shared" si="12"/>
        <v>14972423</v>
      </c>
      <c r="AB170" s="176">
        <f t="shared" si="12"/>
        <v>0</v>
      </c>
      <c r="AC170" s="176">
        <f t="shared" si="12"/>
        <v>21801890</v>
      </c>
      <c r="AD170" s="176">
        <f t="shared" si="12"/>
        <v>0</v>
      </c>
      <c r="AE170" s="176">
        <f t="shared" si="12"/>
        <v>0</v>
      </c>
      <c r="AF170" s="176">
        <f t="shared" si="12"/>
        <v>966143</v>
      </c>
      <c r="AG170" s="176">
        <f t="shared" si="12"/>
        <v>51436950</v>
      </c>
      <c r="AH170" s="176">
        <f t="shared" si="12"/>
        <v>0</v>
      </c>
      <c r="AI170" s="176">
        <f t="shared" si="12"/>
        <v>0</v>
      </c>
      <c r="AJ170" s="176">
        <f t="shared" si="12"/>
        <v>43466811</v>
      </c>
      <c r="AK170" s="176">
        <f t="shared" si="12"/>
        <v>0</v>
      </c>
      <c r="AL170" s="176">
        <f t="shared" si="12"/>
        <v>0</v>
      </c>
      <c r="AM170" s="176">
        <f t="shared" si="12"/>
        <v>0</v>
      </c>
      <c r="AN170" s="176">
        <f t="shared" si="12"/>
        <v>3576968</v>
      </c>
      <c r="AO170" s="176">
        <f t="shared" si="12"/>
        <v>268072860</v>
      </c>
      <c r="AP170" s="176">
        <f t="shared" si="12"/>
        <v>1541</v>
      </c>
      <c r="AQ170" s="176">
        <f t="shared" si="12"/>
        <v>0</v>
      </c>
      <c r="AR170" s="176">
        <f t="shared" si="12"/>
        <v>0</v>
      </c>
      <c r="AS170" s="176">
        <f t="shared" si="12"/>
        <v>0</v>
      </c>
      <c r="AT170" s="176">
        <f t="shared" si="12"/>
        <v>0</v>
      </c>
      <c r="AU170" s="176">
        <f t="shared" si="12"/>
        <v>1975347</v>
      </c>
      <c r="AV170" s="176">
        <f t="shared" si="12"/>
        <v>0</v>
      </c>
      <c r="AW170" s="176">
        <f t="shared" si="12"/>
        <v>0</v>
      </c>
      <c r="AX170" s="176">
        <f t="shared" si="12"/>
        <v>446995753</v>
      </c>
      <c r="AY170" s="182">
        <f t="shared" si="6"/>
        <v>868282797</v>
      </c>
    </row>
    <row r="171" spans="1:51" ht="9.6" x14ac:dyDescent="0.3">
      <c r="A171" s="177" t="s">
        <v>2147</v>
      </c>
      <c r="B171" s="177" t="s">
        <v>631</v>
      </c>
      <c r="C171" s="176">
        <f t="shared" si="10"/>
        <v>0</v>
      </c>
      <c r="D171" s="176">
        <f t="shared" si="12"/>
        <v>0</v>
      </c>
      <c r="E171" s="176">
        <f t="shared" si="12"/>
        <v>0</v>
      </c>
      <c r="F171" s="176">
        <f t="shared" si="12"/>
        <v>0</v>
      </c>
      <c r="G171" s="176">
        <f t="shared" si="12"/>
        <v>0</v>
      </c>
      <c r="H171" s="176">
        <f t="shared" si="12"/>
        <v>0</v>
      </c>
      <c r="I171" s="176">
        <f t="shared" si="12"/>
        <v>0</v>
      </c>
      <c r="J171" s="176">
        <f t="shared" si="12"/>
        <v>0</v>
      </c>
      <c r="K171" s="176">
        <f t="shared" si="12"/>
        <v>34423243</v>
      </c>
      <c r="L171" s="176">
        <f t="shared" si="12"/>
        <v>0</v>
      </c>
      <c r="M171" s="176">
        <f t="shared" si="12"/>
        <v>0</v>
      </c>
      <c r="N171" s="176">
        <f t="shared" si="12"/>
        <v>0</v>
      </c>
      <c r="O171" s="176">
        <f t="shared" si="12"/>
        <v>0</v>
      </c>
      <c r="P171" s="176">
        <f t="shared" si="12"/>
        <v>0</v>
      </c>
      <c r="Q171" s="176">
        <f t="shared" si="12"/>
        <v>0</v>
      </c>
      <c r="R171" s="176">
        <f t="shared" si="12"/>
        <v>0</v>
      </c>
      <c r="S171" s="176">
        <f t="shared" si="12"/>
        <v>0</v>
      </c>
      <c r="T171" s="176">
        <f t="shared" si="12"/>
        <v>0</v>
      </c>
      <c r="U171" s="176">
        <f t="shared" si="12"/>
        <v>0</v>
      </c>
      <c r="V171" s="176">
        <f t="shared" si="12"/>
        <v>0</v>
      </c>
      <c r="W171" s="176">
        <f t="shared" si="12"/>
        <v>0</v>
      </c>
      <c r="X171" s="176">
        <f t="shared" si="12"/>
        <v>0</v>
      </c>
      <c r="Y171" s="176">
        <f t="shared" si="12"/>
        <v>0</v>
      </c>
      <c r="Z171" s="176">
        <f t="shared" si="12"/>
        <v>0</v>
      </c>
      <c r="AA171" s="176">
        <f t="shared" si="12"/>
        <v>0</v>
      </c>
      <c r="AB171" s="176">
        <f t="shared" si="12"/>
        <v>0</v>
      </c>
      <c r="AC171" s="176">
        <f t="shared" si="12"/>
        <v>0</v>
      </c>
      <c r="AD171" s="176">
        <f t="shared" si="12"/>
        <v>0</v>
      </c>
      <c r="AE171" s="176">
        <f t="shared" si="12"/>
        <v>0</v>
      </c>
      <c r="AF171" s="176">
        <f t="shared" si="12"/>
        <v>0</v>
      </c>
      <c r="AG171" s="176">
        <f t="shared" si="12"/>
        <v>0</v>
      </c>
      <c r="AH171" s="176">
        <f t="shared" si="12"/>
        <v>0</v>
      </c>
      <c r="AI171" s="176">
        <f t="shared" si="12"/>
        <v>0</v>
      </c>
      <c r="AJ171" s="176">
        <f t="shared" si="12"/>
        <v>0</v>
      </c>
      <c r="AK171" s="176">
        <f t="shared" si="12"/>
        <v>0</v>
      </c>
      <c r="AL171" s="176">
        <f t="shared" si="12"/>
        <v>0</v>
      </c>
      <c r="AM171" s="176">
        <f t="shared" si="12"/>
        <v>0</v>
      </c>
      <c r="AN171" s="176">
        <f t="shared" si="12"/>
        <v>0</v>
      </c>
      <c r="AO171" s="176">
        <f t="shared" si="12"/>
        <v>32437766</v>
      </c>
      <c r="AP171" s="176">
        <f t="shared" si="12"/>
        <v>0</v>
      </c>
      <c r="AQ171" s="176">
        <f t="shared" si="12"/>
        <v>0</v>
      </c>
      <c r="AR171" s="176">
        <f t="shared" si="12"/>
        <v>0</v>
      </c>
      <c r="AS171" s="176">
        <f t="shared" si="12"/>
        <v>0</v>
      </c>
      <c r="AT171" s="176">
        <f t="shared" si="12"/>
        <v>0</v>
      </c>
      <c r="AU171" s="176">
        <f t="shared" si="12"/>
        <v>0</v>
      </c>
      <c r="AV171" s="176">
        <f t="shared" si="12"/>
        <v>0</v>
      </c>
      <c r="AW171" s="176">
        <f t="shared" si="12"/>
        <v>0</v>
      </c>
      <c r="AX171" s="176">
        <f t="shared" si="12"/>
        <v>0</v>
      </c>
      <c r="AY171" s="182">
        <f t="shared" si="6"/>
        <v>66861009</v>
      </c>
    </row>
    <row r="172" spans="1:51" ht="9.6" x14ac:dyDescent="0.3">
      <c r="A172" s="177" t="s">
        <v>2342</v>
      </c>
      <c r="B172" s="177" t="s">
        <v>960</v>
      </c>
      <c r="C172" s="176">
        <f t="shared" si="10"/>
        <v>0</v>
      </c>
      <c r="D172" s="176">
        <f t="shared" si="12"/>
        <v>0</v>
      </c>
      <c r="E172" s="176">
        <f t="shared" si="12"/>
        <v>0</v>
      </c>
      <c r="F172" s="176">
        <f t="shared" si="12"/>
        <v>0</v>
      </c>
      <c r="G172" s="176">
        <f t="shared" si="12"/>
        <v>0</v>
      </c>
      <c r="H172" s="176">
        <f t="shared" si="12"/>
        <v>0</v>
      </c>
      <c r="I172" s="176">
        <f t="shared" si="12"/>
        <v>0</v>
      </c>
      <c r="J172" s="176">
        <f t="shared" si="12"/>
        <v>0</v>
      </c>
      <c r="K172" s="176">
        <f t="shared" si="12"/>
        <v>1466702</v>
      </c>
      <c r="L172" s="176">
        <f t="shared" si="12"/>
        <v>0</v>
      </c>
      <c r="M172" s="176">
        <f t="shared" si="12"/>
        <v>0</v>
      </c>
      <c r="N172" s="176">
        <f t="shared" si="12"/>
        <v>0</v>
      </c>
      <c r="O172" s="176">
        <f t="shared" si="12"/>
        <v>0</v>
      </c>
      <c r="P172" s="176">
        <f t="shared" si="12"/>
        <v>0</v>
      </c>
      <c r="Q172" s="176">
        <f t="shared" si="12"/>
        <v>0</v>
      </c>
      <c r="R172" s="176">
        <f t="shared" si="12"/>
        <v>0</v>
      </c>
      <c r="S172" s="176">
        <f t="shared" si="12"/>
        <v>0</v>
      </c>
      <c r="T172" s="176">
        <f t="shared" si="12"/>
        <v>1032574</v>
      </c>
      <c r="U172" s="176">
        <f t="shared" si="12"/>
        <v>0</v>
      </c>
      <c r="V172" s="176">
        <f t="shared" si="12"/>
        <v>0</v>
      </c>
      <c r="W172" s="176">
        <f t="shared" si="12"/>
        <v>0</v>
      </c>
      <c r="X172" s="176">
        <f t="shared" si="12"/>
        <v>0</v>
      </c>
      <c r="Y172" s="176">
        <f t="shared" si="12"/>
        <v>0</v>
      </c>
      <c r="Z172" s="176">
        <f t="shared" si="12"/>
        <v>0</v>
      </c>
      <c r="AA172" s="176">
        <f t="shared" si="12"/>
        <v>0</v>
      </c>
      <c r="AB172" s="176">
        <f t="shared" si="12"/>
        <v>0</v>
      </c>
      <c r="AC172" s="176">
        <f t="shared" si="12"/>
        <v>0</v>
      </c>
      <c r="AD172" s="176">
        <f t="shared" si="12"/>
        <v>0</v>
      </c>
      <c r="AE172" s="176">
        <f t="shared" si="12"/>
        <v>0</v>
      </c>
      <c r="AF172" s="176">
        <f t="shared" si="12"/>
        <v>0</v>
      </c>
      <c r="AG172" s="176">
        <f t="shared" si="12"/>
        <v>0</v>
      </c>
      <c r="AH172" s="176">
        <f t="shared" si="12"/>
        <v>0</v>
      </c>
      <c r="AI172" s="176">
        <f t="shared" si="12"/>
        <v>0</v>
      </c>
      <c r="AJ172" s="176">
        <f t="shared" si="12"/>
        <v>0</v>
      </c>
      <c r="AK172" s="176">
        <f t="shared" si="12"/>
        <v>0</v>
      </c>
      <c r="AL172" s="176">
        <f t="shared" si="12"/>
        <v>0</v>
      </c>
      <c r="AM172" s="176">
        <f t="shared" si="12"/>
        <v>0</v>
      </c>
      <c r="AN172" s="176">
        <f t="shared" si="12"/>
        <v>0</v>
      </c>
      <c r="AO172" s="176">
        <f t="shared" si="12"/>
        <v>0</v>
      </c>
      <c r="AP172" s="176">
        <f t="shared" si="12"/>
        <v>0</v>
      </c>
      <c r="AQ172" s="176">
        <f t="shared" si="12"/>
        <v>0</v>
      </c>
      <c r="AR172" s="176">
        <f t="shared" si="12"/>
        <v>0</v>
      </c>
      <c r="AS172" s="176">
        <f t="shared" si="12"/>
        <v>0</v>
      </c>
      <c r="AT172" s="176">
        <f t="shared" si="12"/>
        <v>0</v>
      </c>
      <c r="AU172" s="176">
        <f t="shared" si="12"/>
        <v>0</v>
      </c>
      <c r="AV172" s="176">
        <f t="shared" si="12"/>
        <v>0</v>
      </c>
      <c r="AW172" s="176">
        <f t="shared" si="12"/>
        <v>0</v>
      </c>
      <c r="AX172" s="176">
        <f t="shared" si="12"/>
        <v>0</v>
      </c>
      <c r="AY172" s="182">
        <f t="shared" si="6"/>
        <v>2499276</v>
      </c>
    </row>
    <row r="173" spans="1:51" ht="9.6" x14ac:dyDescent="0.3">
      <c r="A173" s="179"/>
      <c r="B173" s="179"/>
      <c r="C173" s="178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178"/>
      <c r="O173" s="178"/>
      <c r="P173" s="178"/>
      <c r="Q173" s="178"/>
      <c r="R173" s="178"/>
      <c r="S173" s="178"/>
      <c r="T173" s="178"/>
      <c r="U173" s="178"/>
      <c r="V173" s="178"/>
      <c r="W173" s="178"/>
      <c r="X173" s="178"/>
      <c r="Y173" s="178"/>
      <c r="Z173" s="178"/>
      <c r="AA173" s="178"/>
      <c r="AB173" s="178"/>
      <c r="AC173" s="178"/>
      <c r="AD173" s="178"/>
      <c r="AE173" s="178"/>
      <c r="AF173" s="178"/>
      <c r="AG173" s="178"/>
      <c r="AH173" s="178"/>
      <c r="AI173" s="178"/>
      <c r="AJ173" s="178"/>
      <c r="AK173" s="178"/>
      <c r="AL173" s="178"/>
      <c r="AM173" s="178"/>
      <c r="AN173" s="178"/>
      <c r="AO173" s="178"/>
      <c r="AP173" s="178"/>
      <c r="AQ173" s="178"/>
      <c r="AR173" s="178"/>
      <c r="AS173" s="178"/>
      <c r="AT173" s="178"/>
      <c r="AU173" s="178"/>
      <c r="AV173" s="178"/>
      <c r="AW173" s="178"/>
      <c r="AX173" s="178"/>
      <c r="AY173" s="183"/>
    </row>
    <row r="174" spans="1:51" ht="10.199999999999999" x14ac:dyDescent="0.3">
      <c r="A174" s="180" t="s">
        <v>3092</v>
      </c>
      <c r="B174" s="180" t="s">
        <v>3092</v>
      </c>
      <c r="C174" s="181">
        <f>SUM(C151:C173)</f>
        <v>37760632</v>
      </c>
      <c r="D174" s="181">
        <f t="shared" ref="D174:AX174" si="13">SUM(D151:D173)</f>
        <v>6998633</v>
      </c>
      <c r="E174" s="181">
        <f t="shared" si="13"/>
        <v>1742932862</v>
      </c>
      <c r="F174" s="181">
        <f t="shared" si="13"/>
        <v>0</v>
      </c>
      <c r="G174" s="181">
        <f t="shared" si="13"/>
        <v>-74980243</v>
      </c>
      <c r="H174" s="181">
        <f t="shared" si="13"/>
        <v>13258716</v>
      </c>
      <c r="I174" s="181">
        <f t="shared" si="13"/>
        <v>468734949</v>
      </c>
      <c r="J174" s="181">
        <f t="shared" si="13"/>
        <v>13770354</v>
      </c>
      <c r="K174" s="181">
        <f t="shared" si="13"/>
        <v>245175279</v>
      </c>
      <c r="L174" s="181">
        <f t="shared" si="13"/>
        <v>7463338</v>
      </c>
      <c r="M174" s="181">
        <f t="shared" si="13"/>
        <v>29383729</v>
      </c>
      <c r="N174" s="181">
        <f t="shared" si="13"/>
        <v>177167055</v>
      </c>
      <c r="O174" s="181">
        <f t="shared" si="13"/>
        <v>12607158</v>
      </c>
      <c r="P174" s="181">
        <f t="shared" si="13"/>
        <v>10489528</v>
      </c>
      <c r="Q174" s="181">
        <f t="shared" si="13"/>
        <v>1182180611</v>
      </c>
      <c r="R174" s="181">
        <f t="shared" si="13"/>
        <v>2839830</v>
      </c>
      <c r="S174" s="181">
        <f t="shared" si="13"/>
        <v>-737962</v>
      </c>
      <c r="T174" s="181">
        <f t="shared" si="13"/>
        <v>90332721</v>
      </c>
      <c r="U174" s="181">
        <f t="shared" si="13"/>
        <v>132971320</v>
      </c>
      <c r="V174" s="181">
        <f t="shared" si="13"/>
        <v>22468183</v>
      </c>
      <c r="W174" s="181">
        <f t="shared" si="13"/>
        <v>41247921</v>
      </c>
      <c r="X174" s="181">
        <f t="shared" si="13"/>
        <v>320532085</v>
      </c>
      <c r="Y174" s="181">
        <f t="shared" si="13"/>
        <v>1384083628</v>
      </c>
      <c r="Z174" s="181">
        <f t="shared" si="13"/>
        <v>3631213</v>
      </c>
      <c r="AA174" s="181">
        <f t="shared" si="13"/>
        <v>5460232891</v>
      </c>
      <c r="AB174" s="181">
        <f t="shared" si="13"/>
        <v>303757812</v>
      </c>
      <c r="AC174" s="181">
        <f t="shared" si="13"/>
        <v>82261312</v>
      </c>
      <c r="AD174" s="181">
        <f t="shared" si="13"/>
        <v>10515022</v>
      </c>
      <c r="AE174" s="181">
        <f t="shared" si="13"/>
        <v>4709194</v>
      </c>
      <c r="AF174" s="181">
        <f t="shared" si="13"/>
        <v>11964511</v>
      </c>
      <c r="AG174" s="181">
        <f t="shared" si="13"/>
        <v>857617881</v>
      </c>
      <c r="AH174" s="181">
        <f t="shared" si="13"/>
        <v>4016643</v>
      </c>
      <c r="AI174" s="181">
        <f t="shared" si="13"/>
        <v>6586176</v>
      </c>
      <c r="AJ174" s="181">
        <f t="shared" si="13"/>
        <v>1184503128</v>
      </c>
      <c r="AK174" s="181">
        <f t="shared" si="13"/>
        <v>187983232</v>
      </c>
      <c r="AL174" s="181">
        <f t="shared" si="13"/>
        <v>54158280</v>
      </c>
      <c r="AM174" s="181">
        <f t="shared" si="13"/>
        <v>1903570</v>
      </c>
      <c r="AN174" s="181">
        <f t="shared" si="13"/>
        <v>3412898289</v>
      </c>
      <c r="AO174" s="181">
        <f t="shared" si="13"/>
        <v>24618408854</v>
      </c>
      <c r="AP174" s="181">
        <f t="shared" si="13"/>
        <v>1865583047</v>
      </c>
      <c r="AQ174" s="181">
        <f t="shared" si="13"/>
        <v>40507308</v>
      </c>
      <c r="AR174" s="181">
        <f t="shared" si="13"/>
        <v>139091</v>
      </c>
      <c r="AS174" s="181">
        <f t="shared" si="13"/>
        <v>118061306</v>
      </c>
      <c r="AT174" s="181">
        <f t="shared" si="13"/>
        <v>1181711468</v>
      </c>
      <c r="AU174" s="181">
        <f t="shared" si="13"/>
        <v>2405624</v>
      </c>
      <c r="AV174" s="181">
        <f t="shared" si="13"/>
        <v>0</v>
      </c>
      <c r="AW174" s="181">
        <f t="shared" si="13"/>
        <v>8342843</v>
      </c>
      <c r="AX174" s="181">
        <f t="shared" si="13"/>
        <v>990227732</v>
      </c>
      <c r="AY174" s="185">
        <f>SUM(AY151:AY172)</f>
        <v>46278806754</v>
      </c>
    </row>
    <row r="176" spans="1:51" x14ac:dyDescent="0.3">
      <c r="A176" s="186" t="s">
        <v>3093</v>
      </c>
      <c r="B176" s="161" t="s">
        <v>3094</v>
      </c>
    </row>
    <row r="177" spans="1:2" x14ac:dyDescent="0.3">
      <c r="A177" s="187" t="s">
        <v>3095</v>
      </c>
      <c r="B177" s="168" t="s">
        <v>3096</v>
      </c>
    </row>
    <row r="178" spans="1:2" x14ac:dyDescent="0.3">
      <c r="A178" s="187" t="s">
        <v>3097</v>
      </c>
      <c r="B178" s="168" t="s">
        <v>3098</v>
      </c>
    </row>
    <row r="179" spans="1:2" x14ac:dyDescent="0.3">
      <c r="A179" s="187" t="s">
        <v>3099</v>
      </c>
      <c r="B179" s="168" t="s">
        <v>3100</v>
      </c>
    </row>
  </sheetData>
  <pageMargins left="0.39370078740157499" right="0.196850393700787" top="0.39370078740157499" bottom="0.478100393700787" header="0.39370078740157499" footer="0.196850393700787"/>
  <pageSetup paperSize="9" orientation="landscape" horizontalDpi="300" verticalDpi="300" r:id="rId1"/>
  <headerFooter alignWithMargins="0">
    <oddFooter>&amp;L&amp;"Arial"&amp;5Seite &amp;P von &amp;N 
&amp;"-,Regular"Erstellt: 19.05.2020 Kurt Haslimann (finma\\f10075)</oddFooter>
  </headerFooter>
  <ignoredErrors>
    <ignoredError sqref="C4:AX4" numberStoredAsText="1"/>
    <ignoredError sqref="C15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65"/>
  <sheetViews>
    <sheetView topLeftCell="A1682" workbookViewId="0">
      <selection activeCell="A253" sqref="A1:A1048576"/>
    </sheetView>
  </sheetViews>
  <sheetFormatPr baseColWidth="10" defaultColWidth="11.44140625" defaultRowHeight="14.4" x14ac:dyDescent="0.3"/>
  <cols>
    <col min="1" max="1" width="23.44140625" style="50" bestFit="1" customWidth="1"/>
    <col min="2" max="2" width="11.44140625" style="50"/>
    <col min="3" max="3" width="8.21875" style="50" bestFit="1" customWidth="1"/>
    <col min="4" max="4" width="14.21875" style="50" bestFit="1" customWidth="1"/>
    <col min="5" max="16384" width="11.44140625" style="50"/>
  </cols>
  <sheetData>
    <row r="1" spans="1:9" x14ac:dyDescent="0.3">
      <c r="A1" s="53" t="s">
        <v>1</v>
      </c>
      <c r="B1" s="54"/>
      <c r="C1" s="55"/>
      <c r="D1" s="56"/>
      <c r="F1" s="57" t="s">
        <v>1734</v>
      </c>
      <c r="G1" s="58"/>
      <c r="H1" s="58"/>
      <c r="I1" s="58"/>
    </row>
    <row r="2" spans="1:9" x14ac:dyDescent="0.3">
      <c r="A2" s="59">
        <v>100000000</v>
      </c>
      <c r="B2" s="60"/>
      <c r="C2" s="61"/>
      <c r="D2" s="57"/>
      <c r="F2" s="51" t="s">
        <v>1735</v>
      </c>
      <c r="G2" s="51"/>
      <c r="H2" s="51"/>
      <c r="I2" s="51"/>
    </row>
    <row r="3" spans="1:9" ht="43.2" x14ac:dyDescent="0.3">
      <c r="A3" s="62"/>
      <c r="B3" s="63" t="s">
        <v>4</v>
      </c>
      <c r="C3" s="64"/>
      <c r="D3" s="65"/>
      <c r="F3" s="58"/>
      <c r="G3" s="64" t="s">
        <v>1736</v>
      </c>
      <c r="H3" s="64"/>
      <c r="I3" s="66"/>
    </row>
    <row r="4" spans="1:9" x14ac:dyDescent="0.3">
      <c r="A4" s="67"/>
      <c r="B4" s="63" t="s">
        <v>6</v>
      </c>
      <c r="C4" s="66"/>
      <c r="D4" s="65"/>
      <c r="F4" s="58"/>
      <c r="G4" s="66" t="s">
        <v>7</v>
      </c>
      <c r="H4" s="66"/>
      <c r="I4" s="66"/>
    </row>
    <row r="5" spans="1:9" x14ac:dyDescent="0.3">
      <c r="A5" s="67"/>
      <c r="B5" s="63" t="s">
        <v>8</v>
      </c>
      <c r="C5" s="66"/>
      <c r="D5" s="65"/>
      <c r="F5" s="58"/>
      <c r="G5" s="66" t="s">
        <v>9</v>
      </c>
      <c r="H5" s="66"/>
      <c r="I5" s="66"/>
    </row>
    <row r="6" spans="1:9" x14ac:dyDescent="0.3">
      <c r="A6" s="67"/>
      <c r="B6" s="63" t="s">
        <v>10</v>
      </c>
      <c r="C6" s="66"/>
      <c r="D6" s="65"/>
      <c r="F6" s="58"/>
      <c r="G6" s="66" t="s">
        <v>11</v>
      </c>
      <c r="H6" s="66"/>
      <c r="I6" s="66"/>
    </row>
    <row r="7" spans="1:9" x14ac:dyDescent="0.3">
      <c r="A7" s="67"/>
      <c r="B7" s="63" t="s">
        <v>12</v>
      </c>
      <c r="C7" s="66"/>
      <c r="D7" s="65"/>
      <c r="F7" s="58"/>
      <c r="G7" s="66" t="s">
        <v>13</v>
      </c>
      <c r="H7" s="66"/>
      <c r="I7" s="66"/>
    </row>
    <row r="8" spans="1:9" x14ac:dyDescent="0.3">
      <c r="A8" s="67"/>
      <c r="B8" s="63" t="s">
        <v>14</v>
      </c>
      <c r="C8" s="66"/>
      <c r="D8" s="65"/>
      <c r="F8" s="58"/>
      <c r="G8" s="66" t="s">
        <v>15</v>
      </c>
      <c r="H8" s="66"/>
      <c r="I8" s="66"/>
    </row>
    <row r="9" spans="1:9" x14ac:dyDescent="0.3">
      <c r="A9" s="67"/>
      <c r="B9" s="63" t="s">
        <v>16</v>
      </c>
      <c r="C9" s="66"/>
      <c r="D9" s="65"/>
      <c r="F9" s="58"/>
      <c r="G9" s="66" t="s">
        <v>1737</v>
      </c>
      <c r="H9" s="66"/>
      <c r="I9" s="66"/>
    </row>
    <row r="10" spans="1:9" ht="43.2" x14ac:dyDescent="0.3">
      <c r="A10" s="67"/>
      <c r="B10" s="63"/>
      <c r="C10" s="68"/>
      <c r="D10" s="65" t="s">
        <v>18</v>
      </c>
      <c r="F10" s="58"/>
      <c r="G10" s="68"/>
      <c r="H10" s="68"/>
      <c r="I10" s="61" t="s">
        <v>1738</v>
      </c>
    </row>
    <row r="11" spans="1:9" ht="86.4" x14ac:dyDescent="0.3">
      <c r="A11" s="59">
        <v>101000000</v>
      </c>
      <c r="B11" s="60"/>
      <c r="C11" s="61"/>
      <c r="D11" s="57"/>
      <c r="F11" s="51" t="s">
        <v>1739</v>
      </c>
      <c r="G11" s="51"/>
      <c r="H11" s="51"/>
      <c r="I11" s="51"/>
    </row>
    <row r="12" spans="1:9" ht="72" x14ac:dyDescent="0.3">
      <c r="A12" s="67"/>
      <c r="B12" s="63"/>
      <c r="C12" s="68"/>
      <c r="D12" s="65" t="s">
        <v>21</v>
      </c>
      <c r="F12" s="58"/>
      <c r="G12" s="68"/>
      <c r="H12" s="68"/>
      <c r="I12" s="61" t="s">
        <v>1740</v>
      </c>
    </row>
    <row r="13" spans="1:9" ht="158.4" x14ac:dyDescent="0.3">
      <c r="A13" s="67"/>
      <c r="B13" s="63" t="s">
        <v>23</v>
      </c>
      <c r="C13" s="64"/>
      <c r="D13" s="65"/>
      <c r="F13" s="58"/>
      <c r="G13" s="69" t="s">
        <v>1741</v>
      </c>
      <c r="H13" s="69"/>
      <c r="I13" s="70"/>
    </row>
    <row r="14" spans="1:9" x14ac:dyDescent="0.3">
      <c r="A14" s="67"/>
      <c r="B14" s="63" t="s">
        <v>25</v>
      </c>
      <c r="C14" s="66"/>
      <c r="D14" s="65"/>
      <c r="F14" s="58"/>
      <c r="G14" s="66" t="s">
        <v>1742</v>
      </c>
      <c r="H14" s="66"/>
      <c r="I14" s="66"/>
    </row>
    <row r="15" spans="1:9" ht="28.8" x14ac:dyDescent="0.3">
      <c r="A15" s="67"/>
      <c r="B15" s="63" t="s">
        <v>27</v>
      </c>
      <c r="C15" s="66"/>
      <c r="D15" s="65"/>
      <c r="F15" s="58"/>
      <c r="G15" s="66" t="s">
        <v>1743</v>
      </c>
      <c r="H15" s="66"/>
      <c r="I15" s="66"/>
    </row>
    <row r="16" spans="1:9" ht="43.2" x14ac:dyDescent="0.3">
      <c r="A16" s="67"/>
      <c r="B16" s="63" t="s">
        <v>29</v>
      </c>
      <c r="C16" s="66"/>
      <c r="D16" s="65"/>
      <c r="F16" s="58"/>
      <c r="G16" s="66" t="s">
        <v>1744</v>
      </c>
      <c r="H16" s="66"/>
      <c r="I16" s="66"/>
    </row>
    <row r="17" spans="1:9" x14ac:dyDescent="0.3">
      <c r="A17" s="67"/>
      <c r="B17" s="63" t="s">
        <v>31</v>
      </c>
      <c r="C17" s="66"/>
      <c r="D17" s="65"/>
      <c r="F17" s="58"/>
      <c r="G17" s="66" t="s">
        <v>1745</v>
      </c>
      <c r="H17" s="66"/>
      <c r="I17" s="66"/>
    </row>
    <row r="18" spans="1:9" x14ac:dyDescent="0.3">
      <c r="A18" s="67"/>
      <c r="B18" s="63" t="s">
        <v>33</v>
      </c>
      <c r="C18" s="66"/>
      <c r="D18" s="65"/>
      <c r="F18" s="58"/>
      <c r="G18" s="66" t="s">
        <v>1746</v>
      </c>
      <c r="H18" s="66"/>
      <c r="I18" s="66"/>
    </row>
    <row r="19" spans="1:9" x14ac:dyDescent="0.3">
      <c r="A19" s="67"/>
      <c r="B19" s="63" t="s">
        <v>35</v>
      </c>
      <c r="C19" s="66"/>
      <c r="D19" s="65"/>
      <c r="F19" s="58"/>
      <c r="G19" s="66" t="s">
        <v>1747</v>
      </c>
      <c r="H19" s="66"/>
      <c r="I19" s="66"/>
    </row>
    <row r="20" spans="1:9" ht="43.2" x14ac:dyDescent="0.3">
      <c r="A20" s="67"/>
      <c r="B20" s="63" t="s">
        <v>37</v>
      </c>
      <c r="C20" s="66"/>
      <c r="D20" s="65"/>
      <c r="F20" s="58"/>
      <c r="G20" s="66" t="s">
        <v>1748</v>
      </c>
      <c r="H20" s="66"/>
      <c r="I20" s="66"/>
    </row>
    <row r="21" spans="1:9" ht="43.2" x14ac:dyDescent="0.3">
      <c r="A21" s="67"/>
      <c r="B21" s="63" t="s">
        <v>39</v>
      </c>
      <c r="C21" s="66"/>
      <c r="D21" s="65"/>
      <c r="F21" s="58"/>
      <c r="G21" s="66" t="s">
        <v>1749</v>
      </c>
      <c r="H21" s="66"/>
      <c r="I21" s="66"/>
    </row>
    <row r="22" spans="1:9" ht="43.2" x14ac:dyDescent="0.3">
      <c r="A22" s="67"/>
      <c r="B22" s="63" t="s">
        <v>41</v>
      </c>
      <c r="C22" s="66"/>
      <c r="D22" s="65"/>
      <c r="F22" s="58"/>
      <c r="G22" s="66" t="s">
        <v>1750</v>
      </c>
      <c r="H22" s="66"/>
      <c r="I22" s="66"/>
    </row>
    <row r="23" spans="1:9" ht="187.2" x14ac:dyDescent="0.3">
      <c r="A23" s="67"/>
      <c r="B23" s="63" t="s">
        <v>43</v>
      </c>
      <c r="C23" s="64"/>
      <c r="D23" s="65"/>
      <c r="F23" s="58"/>
      <c r="G23" s="69" t="s">
        <v>1751</v>
      </c>
      <c r="H23" s="69"/>
      <c r="I23" s="70"/>
    </row>
    <row r="24" spans="1:9" ht="144" x14ac:dyDescent="0.3">
      <c r="A24" s="67"/>
      <c r="B24" s="63" t="s">
        <v>45</v>
      </c>
      <c r="C24" s="66"/>
      <c r="D24" s="65"/>
      <c r="F24" s="58"/>
      <c r="G24" s="66" t="s">
        <v>1752</v>
      </c>
      <c r="H24" s="66"/>
      <c r="I24" s="66"/>
    </row>
    <row r="25" spans="1:9" ht="144" x14ac:dyDescent="0.3">
      <c r="A25" s="67"/>
      <c r="B25" s="63" t="s">
        <v>47</v>
      </c>
      <c r="C25" s="66"/>
      <c r="D25" s="65"/>
      <c r="F25" s="58"/>
      <c r="G25" s="66" t="s">
        <v>1753</v>
      </c>
      <c r="H25" s="66"/>
      <c r="I25" s="66"/>
    </row>
    <row r="26" spans="1:9" ht="72" x14ac:dyDescent="0.3">
      <c r="A26" s="67"/>
      <c r="B26" s="63" t="s">
        <v>49</v>
      </c>
      <c r="C26" s="64"/>
      <c r="D26" s="65"/>
      <c r="F26" s="58"/>
      <c r="G26" s="64" t="s">
        <v>1754</v>
      </c>
      <c r="H26" s="64"/>
      <c r="I26" s="66"/>
    </row>
    <row r="27" spans="1:9" ht="57.6" x14ac:dyDescent="0.3">
      <c r="A27" s="59">
        <v>101100000</v>
      </c>
      <c r="B27" s="60"/>
      <c r="C27" s="61"/>
      <c r="D27" s="57"/>
      <c r="F27" s="51" t="s">
        <v>1755</v>
      </c>
      <c r="G27" s="51"/>
      <c r="H27" s="51"/>
      <c r="I27" s="51"/>
    </row>
    <row r="28" spans="1:9" ht="86.4" x14ac:dyDescent="0.3">
      <c r="A28" s="67"/>
      <c r="B28" s="63"/>
      <c r="C28" s="68"/>
      <c r="D28" s="65" t="s">
        <v>52</v>
      </c>
      <c r="F28" s="58"/>
      <c r="G28" s="68"/>
      <c r="H28" s="68"/>
      <c r="I28" s="61" t="s">
        <v>1756</v>
      </c>
    </row>
    <row r="29" spans="1:9" ht="28.8" x14ac:dyDescent="0.3">
      <c r="A29" s="59">
        <v>101110000</v>
      </c>
      <c r="B29" s="60"/>
      <c r="C29" s="61"/>
      <c r="D29" s="57"/>
      <c r="F29" s="51" t="s">
        <v>1757</v>
      </c>
      <c r="G29" s="51"/>
      <c r="H29" s="51"/>
      <c r="I29" s="51"/>
    </row>
    <row r="30" spans="1:9" ht="57.6" x14ac:dyDescent="0.3">
      <c r="A30" s="59"/>
      <c r="B30" s="60"/>
      <c r="C30" s="61"/>
      <c r="D30" s="65" t="s">
        <v>55</v>
      </c>
      <c r="F30" s="51"/>
      <c r="G30" s="51"/>
      <c r="H30" s="51"/>
      <c r="I30" s="70" t="s">
        <v>1758</v>
      </c>
    </row>
    <row r="31" spans="1:9" ht="28.8" x14ac:dyDescent="0.3">
      <c r="A31" s="59">
        <v>101110100</v>
      </c>
      <c r="B31" s="60"/>
      <c r="C31" s="66"/>
      <c r="D31" s="60"/>
      <c r="F31" s="66" t="s">
        <v>1759</v>
      </c>
      <c r="G31" s="66"/>
      <c r="H31" s="66"/>
      <c r="I31" s="66"/>
    </row>
    <row r="32" spans="1:9" ht="86.4" x14ac:dyDescent="0.3">
      <c r="A32" s="59">
        <v>101110110</v>
      </c>
      <c r="B32" s="60"/>
      <c r="C32" s="66"/>
      <c r="D32" s="60"/>
      <c r="F32" s="66" t="s">
        <v>1760</v>
      </c>
      <c r="G32" s="66"/>
      <c r="H32" s="66"/>
      <c r="I32" s="66"/>
    </row>
    <row r="33" spans="1:9" ht="28.8" x14ac:dyDescent="0.3">
      <c r="A33" s="59">
        <v>101110200</v>
      </c>
      <c r="B33" s="60"/>
      <c r="C33" s="66"/>
      <c r="D33" s="60"/>
      <c r="F33" s="66" t="s">
        <v>1761</v>
      </c>
      <c r="G33" s="66"/>
      <c r="H33" s="66"/>
      <c r="I33" s="66"/>
    </row>
    <row r="34" spans="1:9" ht="86.4" x14ac:dyDescent="0.3">
      <c r="A34" s="59">
        <v>101110210</v>
      </c>
      <c r="B34" s="60"/>
      <c r="C34" s="66"/>
      <c r="D34" s="60"/>
      <c r="F34" s="66" t="s">
        <v>1762</v>
      </c>
      <c r="G34" s="66"/>
      <c r="H34" s="66"/>
      <c r="I34" s="66"/>
    </row>
    <row r="35" spans="1:9" ht="28.8" x14ac:dyDescent="0.3">
      <c r="A35" s="59">
        <v>101110300</v>
      </c>
      <c r="B35" s="60"/>
      <c r="C35" s="66"/>
      <c r="D35" s="60"/>
      <c r="F35" s="66" t="s">
        <v>1763</v>
      </c>
      <c r="G35" s="66"/>
      <c r="H35" s="66"/>
      <c r="I35" s="66"/>
    </row>
    <row r="36" spans="1:9" ht="86.4" x14ac:dyDescent="0.3">
      <c r="A36" s="59">
        <v>101110310</v>
      </c>
      <c r="B36" s="60"/>
      <c r="C36" s="66"/>
      <c r="D36" s="60"/>
      <c r="F36" s="66" t="s">
        <v>1764</v>
      </c>
      <c r="G36" s="66"/>
      <c r="H36" s="66"/>
      <c r="I36" s="66"/>
    </row>
    <row r="37" spans="1:9" ht="100.8" x14ac:dyDescent="0.3">
      <c r="A37" s="59">
        <v>101110400</v>
      </c>
      <c r="B37" s="60"/>
      <c r="C37" s="66"/>
      <c r="D37" s="60"/>
      <c r="F37" s="66" t="s">
        <v>1765</v>
      </c>
      <c r="G37" s="66"/>
      <c r="H37" s="66"/>
      <c r="I37" s="66"/>
    </row>
    <row r="38" spans="1:9" ht="72" x14ac:dyDescent="0.3">
      <c r="A38" s="67"/>
      <c r="B38" s="63"/>
      <c r="C38" s="64"/>
      <c r="D38" s="65" t="s">
        <v>64</v>
      </c>
      <c r="F38" s="58"/>
      <c r="G38" s="64"/>
      <c r="H38" s="64"/>
      <c r="I38" s="66" t="s">
        <v>1766</v>
      </c>
    </row>
    <row r="39" spans="1:9" ht="144" x14ac:dyDescent="0.3">
      <c r="A39" s="59">
        <v>101110410</v>
      </c>
      <c r="B39" s="60"/>
      <c r="C39" s="66"/>
      <c r="D39" s="60"/>
      <c r="F39" s="66" t="s">
        <v>1767</v>
      </c>
      <c r="G39" s="66"/>
      <c r="H39" s="66"/>
      <c r="I39" s="66"/>
    </row>
    <row r="40" spans="1:9" ht="43.2" x14ac:dyDescent="0.3">
      <c r="A40" s="59" t="s">
        <v>67</v>
      </c>
      <c r="B40" s="60"/>
      <c r="C40" s="66"/>
      <c r="D40" s="60"/>
      <c r="F40" s="66" t="s">
        <v>1768</v>
      </c>
      <c r="G40" s="66"/>
      <c r="H40" s="66"/>
      <c r="I40" s="66"/>
    </row>
    <row r="41" spans="1:9" ht="43.2" x14ac:dyDescent="0.3">
      <c r="A41" s="59">
        <v>101120100</v>
      </c>
      <c r="B41" s="60"/>
      <c r="C41" s="66"/>
      <c r="D41" s="71"/>
      <c r="F41" s="70" t="s">
        <v>1769</v>
      </c>
      <c r="G41" s="70"/>
      <c r="H41" s="70"/>
      <c r="I41" s="70"/>
    </row>
    <row r="42" spans="1:9" ht="72" x14ac:dyDescent="0.3">
      <c r="A42" s="59"/>
      <c r="B42" s="63"/>
      <c r="C42" s="64"/>
      <c r="D42" s="65" t="s">
        <v>70</v>
      </c>
      <c r="F42" s="58"/>
      <c r="G42" s="64"/>
      <c r="H42" s="64"/>
      <c r="I42" s="66" t="s">
        <v>1770</v>
      </c>
    </row>
    <row r="43" spans="1:9" ht="100.8" x14ac:dyDescent="0.3">
      <c r="A43" s="59">
        <v>101120110</v>
      </c>
      <c r="B43" s="60"/>
      <c r="C43" s="66"/>
      <c r="D43" s="71"/>
      <c r="F43" s="70" t="s">
        <v>1771</v>
      </c>
      <c r="G43" s="70"/>
      <c r="H43" s="70"/>
      <c r="I43" s="70"/>
    </row>
    <row r="44" spans="1:9" ht="43.2" x14ac:dyDescent="0.3">
      <c r="A44" s="59">
        <v>101130000</v>
      </c>
      <c r="B44" s="60"/>
      <c r="C44" s="61"/>
      <c r="D44" s="57"/>
      <c r="F44" s="51" t="s">
        <v>1772</v>
      </c>
      <c r="G44" s="51"/>
      <c r="H44" s="51"/>
      <c r="I44" s="51"/>
    </row>
    <row r="45" spans="1:9" ht="72" x14ac:dyDescent="0.3">
      <c r="A45" s="59"/>
      <c r="B45" s="60"/>
      <c r="C45" s="61"/>
      <c r="D45" s="65" t="s">
        <v>74</v>
      </c>
      <c r="F45" s="51"/>
      <c r="G45" s="51"/>
      <c r="H45" s="51"/>
      <c r="I45" s="66" t="s">
        <v>1773</v>
      </c>
    </row>
    <row r="46" spans="1:9" ht="100.8" x14ac:dyDescent="0.3">
      <c r="A46" s="59">
        <v>101130100</v>
      </c>
      <c r="B46" s="60"/>
      <c r="C46" s="66"/>
      <c r="D46" s="60"/>
      <c r="F46" s="66" t="s">
        <v>1774</v>
      </c>
      <c r="G46" s="66"/>
      <c r="H46" s="66"/>
      <c r="I46" s="66"/>
    </row>
    <row r="47" spans="1:9" ht="158.4" x14ac:dyDescent="0.3">
      <c r="A47" s="59">
        <v>101130110</v>
      </c>
      <c r="B47" s="60"/>
      <c r="C47" s="66"/>
      <c r="D47" s="60"/>
      <c r="F47" s="66" t="s">
        <v>1775</v>
      </c>
      <c r="G47" s="66"/>
      <c r="H47" s="66"/>
      <c r="I47" s="66"/>
    </row>
    <row r="48" spans="1:9" ht="129.6" x14ac:dyDescent="0.3">
      <c r="A48" s="59">
        <v>101130200</v>
      </c>
      <c r="B48" s="60"/>
      <c r="C48" s="66"/>
      <c r="D48" s="60"/>
      <c r="F48" s="66" t="s">
        <v>1776</v>
      </c>
      <c r="G48" s="66"/>
      <c r="H48" s="66"/>
      <c r="I48" s="66"/>
    </row>
    <row r="49" spans="1:9" ht="187.2" x14ac:dyDescent="0.3">
      <c r="A49" s="59">
        <v>101130210</v>
      </c>
      <c r="B49" s="66"/>
      <c r="C49" s="66"/>
      <c r="D49" s="66"/>
      <c r="F49" s="66" t="s">
        <v>1777</v>
      </c>
      <c r="G49" s="66"/>
      <c r="H49" s="66"/>
      <c r="I49" s="66"/>
    </row>
    <row r="50" spans="1:9" ht="28.8" x14ac:dyDescent="0.3">
      <c r="A50" s="59">
        <v>101140000</v>
      </c>
      <c r="B50" s="60"/>
      <c r="C50" s="61"/>
      <c r="D50" s="57"/>
      <c r="F50" s="51" t="s">
        <v>1778</v>
      </c>
      <c r="G50" s="51"/>
      <c r="H50" s="51"/>
      <c r="I50" s="51"/>
    </row>
    <row r="51" spans="1:9" ht="57.6" x14ac:dyDescent="0.3">
      <c r="A51" s="59"/>
      <c r="B51" s="60"/>
      <c r="C51" s="61"/>
      <c r="D51" s="65" t="s">
        <v>81</v>
      </c>
      <c r="F51" s="51"/>
      <c r="G51" s="51"/>
      <c r="H51" s="51"/>
      <c r="I51" s="66" t="s">
        <v>1779</v>
      </c>
    </row>
    <row r="52" spans="1:9" ht="57.6" x14ac:dyDescent="0.3">
      <c r="A52" s="59">
        <v>101140100</v>
      </c>
      <c r="B52" s="60"/>
      <c r="C52" s="66"/>
      <c r="D52" s="60"/>
      <c r="F52" s="66" t="s">
        <v>1780</v>
      </c>
      <c r="G52" s="66"/>
      <c r="H52" s="66"/>
      <c r="I52" s="66"/>
    </row>
    <row r="53" spans="1:9" ht="115.2" x14ac:dyDescent="0.3">
      <c r="A53" s="59">
        <v>101140110</v>
      </c>
      <c r="B53" s="60"/>
      <c r="C53" s="66"/>
      <c r="D53" s="60"/>
      <c r="F53" s="66" t="s">
        <v>1781</v>
      </c>
      <c r="G53" s="66"/>
      <c r="H53" s="66"/>
      <c r="I53" s="66"/>
    </row>
    <row r="54" spans="1:9" ht="57.6" x14ac:dyDescent="0.3">
      <c r="A54" s="59">
        <v>101140200</v>
      </c>
      <c r="B54" s="60"/>
      <c r="C54" s="66"/>
      <c r="D54" s="60"/>
      <c r="F54" s="66" t="s">
        <v>1782</v>
      </c>
      <c r="G54" s="66"/>
      <c r="H54" s="66"/>
      <c r="I54" s="66"/>
    </row>
    <row r="55" spans="1:9" ht="115.2" x14ac:dyDescent="0.3">
      <c r="A55" s="59">
        <v>101140210</v>
      </c>
      <c r="B55" s="60"/>
      <c r="C55" s="66"/>
      <c r="D55" s="60"/>
      <c r="F55" s="66" t="s">
        <v>1783</v>
      </c>
      <c r="G55" s="66"/>
      <c r="H55" s="66"/>
      <c r="I55" s="66"/>
    </row>
    <row r="56" spans="1:9" ht="28.8" x14ac:dyDescent="0.3">
      <c r="A56" s="59">
        <v>101140300</v>
      </c>
      <c r="B56" s="60"/>
      <c r="C56" s="66"/>
      <c r="D56" s="60"/>
      <c r="F56" s="66" t="s">
        <v>1784</v>
      </c>
      <c r="G56" s="66"/>
      <c r="H56" s="66"/>
      <c r="I56" s="66"/>
    </row>
    <row r="57" spans="1:9" ht="86.4" x14ac:dyDescent="0.3">
      <c r="A57" s="59">
        <v>101140310</v>
      </c>
      <c r="B57" s="60"/>
      <c r="C57" s="66"/>
      <c r="D57" s="60"/>
      <c r="F57" s="66" t="s">
        <v>1785</v>
      </c>
      <c r="G57" s="66"/>
      <c r="H57" s="66"/>
      <c r="I57" s="66"/>
    </row>
    <row r="58" spans="1:9" ht="115.2" x14ac:dyDescent="0.3">
      <c r="A58" s="59">
        <v>101140400</v>
      </c>
      <c r="B58" s="60"/>
      <c r="C58" s="66"/>
      <c r="D58" s="60"/>
      <c r="F58" s="66" t="s">
        <v>1786</v>
      </c>
      <c r="G58" s="66"/>
      <c r="H58" s="66"/>
      <c r="I58" s="66"/>
    </row>
    <row r="59" spans="1:9" ht="86.4" x14ac:dyDescent="0.3">
      <c r="A59" s="67"/>
      <c r="B59" s="63"/>
      <c r="C59" s="64"/>
      <c r="D59" s="65" t="s">
        <v>90</v>
      </c>
      <c r="F59" s="58"/>
      <c r="G59" s="64"/>
      <c r="H59" s="64"/>
      <c r="I59" s="66" t="s">
        <v>1787</v>
      </c>
    </row>
    <row r="60" spans="1:9" ht="144" x14ac:dyDescent="0.3">
      <c r="A60" s="59">
        <v>101140410</v>
      </c>
      <c r="B60" s="60"/>
      <c r="C60" s="66"/>
      <c r="D60" s="60"/>
      <c r="F60" s="66" t="s">
        <v>1788</v>
      </c>
      <c r="G60" s="66"/>
      <c r="H60" s="66"/>
      <c r="I60" s="66"/>
    </row>
    <row r="61" spans="1:9" ht="28.8" x14ac:dyDescent="0.3">
      <c r="A61" s="59">
        <v>101150100</v>
      </c>
      <c r="B61" s="60"/>
      <c r="C61" s="66"/>
      <c r="D61" s="60"/>
      <c r="F61" s="66" t="s">
        <v>1789</v>
      </c>
      <c r="G61" s="66"/>
      <c r="H61" s="66"/>
      <c r="I61" s="66"/>
    </row>
    <row r="62" spans="1:9" ht="57.6" x14ac:dyDescent="0.3">
      <c r="A62" s="67"/>
      <c r="B62" s="63"/>
      <c r="C62" s="64"/>
      <c r="D62" s="65" t="s">
        <v>94</v>
      </c>
      <c r="F62" s="58"/>
      <c r="G62" s="64"/>
      <c r="H62" s="64"/>
      <c r="I62" s="66" t="s">
        <v>1790</v>
      </c>
    </row>
    <row r="63" spans="1:9" ht="57.6" x14ac:dyDescent="0.3">
      <c r="A63" s="59">
        <v>101150110</v>
      </c>
      <c r="B63" s="60"/>
      <c r="C63" s="66"/>
      <c r="D63" s="60"/>
      <c r="F63" s="66" t="s">
        <v>1791</v>
      </c>
      <c r="G63" s="66"/>
      <c r="H63" s="66"/>
      <c r="I63" s="66"/>
    </row>
    <row r="64" spans="1:9" x14ac:dyDescent="0.3">
      <c r="A64" s="59">
        <v>101160100</v>
      </c>
      <c r="B64" s="60"/>
      <c r="C64" s="66"/>
      <c r="D64" s="60"/>
      <c r="F64" s="66" t="s">
        <v>1792</v>
      </c>
      <c r="G64" s="66"/>
      <c r="H64" s="66"/>
      <c r="I64" s="66"/>
    </row>
    <row r="65" spans="1:9" ht="43.2" x14ac:dyDescent="0.3">
      <c r="A65" s="67"/>
      <c r="B65" s="63"/>
      <c r="C65" s="64"/>
      <c r="D65" s="65" t="s">
        <v>98</v>
      </c>
      <c r="F65" s="58"/>
      <c r="G65" s="64"/>
      <c r="H65" s="64"/>
      <c r="I65" s="66" t="s">
        <v>1793</v>
      </c>
    </row>
    <row r="66" spans="1:9" ht="43.2" x14ac:dyDescent="0.3">
      <c r="A66" s="59">
        <v>101160110</v>
      </c>
      <c r="B66" s="60"/>
      <c r="C66" s="66"/>
      <c r="D66" s="60"/>
      <c r="F66" s="66" t="s">
        <v>1794</v>
      </c>
      <c r="G66" s="66"/>
      <c r="H66" s="66"/>
      <c r="I66" s="66"/>
    </row>
    <row r="67" spans="1:9" ht="28.8" x14ac:dyDescent="0.3">
      <c r="A67" s="59">
        <v>101200000</v>
      </c>
      <c r="B67" s="60"/>
      <c r="C67" s="61"/>
      <c r="D67" s="57"/>
      <c r="F67" s="51" t="s">
        <v>1795</v>
      </c>
      <c r="G67" s="51"/>
      <c r="H67" s="51"/>
      <c r="I67" s="51"/>
    </row>
    <row r="68" spans="1:9" ht="57.6" x14ac:dyDescent="0.3">
      <c r="A68" s="67"/>
      <c r="B68" s="63"/>
      <c r="C68" s="68"/>
      <c r="D68" s="65" t="s">
        <v>102</v>
      </c>
      <c r="F68" s="58"/>
      <c r="G68" s="68"/>
      <c r="H68" s="68"/>
      <c r="I68" s="61" t="s">
        <v>1796</v>
      </c>
    </row>
    <row r="69" spans="1:9" ht="43.2" x14ac:dyDescent="0.3">
      <c r="A69" s="59">
        <v>101200100</v>
      </c>
      <c r="B69" s="60"/>
      <c r="C69" s="66"/>
      <c r="D69" s="60"/>
      <c r="F69" s="66" t="s">
        <v>1797</v>
      </c>
      <c r="G69" s="66"/>
      <c r="H69" s="66"/>
      <c r="I69" s="66"/>
    </row>
    <row r="70" spans="1:9" ht="43.2" x14ac:dyDescent="0.3">
      <c r="A70" s="67"/>
      <c r="B70" s="63" t="s">
        <v>105</v>
      </c>
      <c r="C70" s="72"/>
      <c r="D70" s="65"/>
      <c r="F70" s="58"/>
      <c r="G70" s="72" t="s">
        <v>1798</v>
      </c>
      <c r="H70" s="72"/>
      <c r="I70" s="55"/>
    </row>
    <row r="71" spans="1:9" x14ac:dyDescent="0.3">
      <c r="A71" s="67"/>
      <c r="B71" s="63" t="s">
        <v>107</v>
      </c>
      <c r="C71" s="66"/>
      <c r="D71" s="65"/>
      <c r="F71" s="58"/>
      <c r="G71" s="66" t="s">
        <v>1799</v>
      </c>
      <c r="H71" s="66"/>
      <c r="I71" s="66"/>
    </row>
    <row r="72" spans="1:9" x14ac:dyDescent="0.3">
      <c r="A72" s="67"/>
      <c r="B72" s="63" t="s">
        <v>109</v>
      </c>
      <c r="C72" s="66"/>
      <c r="D72" s="65"/>
      <c r="F72" s="58"/>
      <c r="G72" s="66" t="s">
        <v>1800</v>
      </c>
      <c r="H72" s="66"/>
      <c r="I72" s="66"/>
    </row>
    <row r="73" spans="1:9" ht="72" x14ac:dyDescent="0.3">
      <c r="A73" s="67"/>
      <c r="B73" s="63"/>
      <c r="C73" s="64"/>
      <c r="D73" s="65" t="s">
        <v>111</v>
      </c>
      <c r="F73" s="58"/>
      <c r="G73" s="64"/>
      <c r="H73" s="64"/>
      <c r="I73" s="66" t="s">
        <v>1801</v>
      </c>
    </row>
    <row r="74" spans="1:9" ht="72" x14ac:dyDescent="0.3">
      <c r="A74" s="59">
        <v>101200110</v>
      </c>
      <c r="B74" s="60"/>
      <c r="C74" s="66"/>
      <c r="D74" s="60"/>
      <c r="F74" s="66" t="s">
        <v>1802</v>
      </c>
      <c r="G74" s="66"/>
      <c r="H74" s="66"/>
      <c r="I74" s="66"/>
    </row>
    <row r="75" spans="1:9" ht="57.6" x14ac:dyDescent="0.3">
      <c r="A75" s="59">
        <v>101200200</v>
      </c>
      <c r="B75" s="60"/>
      <c r="C75" s="66"/>
      <c r="D75" s="60"/>
      <c r="F75" s="66" t="s">
        <v>1803</v>
      </c>
      <c r="G75" s="66"/>
      <c r="H75" s="66"/>
      <c r="I75" s="66"/>
    </row>
    <row r="76" spans="1:9" ht="43.2" x14ac:dyDescent="0.3">
      <c r="A76" s="67"/>
      <c r="B76" s="63" t="s">
        <v>105</v>
      </c>
      <c r="C76" s="64"/>
      <c r="D76" s="65"/>
      <c r="F76" s="58"/>
      <c r="G76" s="64" t="s">
        <v>1804</v>
      </c>
      <c r="H76" s="64"/>
      <c r="I76" s="66"/>
    </row>
    <row r="77" spans="1:9" x14ac:dyDescent="0.3">
      <c r="A77" s="67"/>
      <c r="B77" s="63" t="s">
        <v>107</v>
      </c>
      <c r="C77" s="66"/>
      <c r="D77" s="65"/>
      <c r="F77" s="58"/>
      <c r="G77" s="66" t="s">
        <v>1799</v>
      </c>
      <c r="H77" s="66"/>
      <c r="I77" s="66"/>
    </row>
    <row r="78" spans="1:9" x14ac:dyDescent="0.3">
      <c r="A78" s="67"/>
      <c r="B78" s="63" t="s">
        <v>109</v>
      </c>
      <c r="C78" s="66"/>
      <c r="D78" s="65"/>
      <c r="F78" s="58"/>
      <c r="G78" s="66" t="s">
        <v>1800</v>
      </c>
      <c r="H78" s="66"/>
      <c r="I78" s="66"/>
    </row>
    <row r="79" spans="1:9" ht="86.4" x14ac:dyDescent="0.3">
      <c r="A79" s="67"/>
      <c r="B79" s="63"/>
      <c r="C79" s="64"/>
      <c r="D79" s="65" t="s">
        <v>115</v>
      </c>
      <c r="F79" s="58"/>
      <c r="G79" s="64"/>
      <c r="H79" s="64"/>
      <c r="I79" s="66" t="s">
        <v>1805</v>
      </c>
    </row>
    <row r="80" spans="1:9" ht="86.4" x14ac:dyDescent="0.3">
      <c r="A80" s="59">
        <v>101200210</v>
      </c>
      <c r="B80" s="60"/>
      <c r="C80" s="66"/>
      <c r="D80" s="60"/>
      <c r="F80" s="66" t="s">
        <v>1806</v>
      </c>
      <c r="G80" s="66"/>
      <c r="H80" s="66"/>
      <c r="I80" s="66"/>
    </row>
    <row r="81" spans="1:9" ht="43.2" x14ac:dyDescent="0.3">
      <c r="A81" s="59">
        <v>101300000</v>
      </c>
      <c r="B81" s="60"/>
      <c r="C81" s="61"/>
      <c r="D81" s="57"/>
      <c r="F81" s="51" t="s">
        <v>1744</v>
      </c>
      <c r="G81" s="51"/>
      <c r="H81" s="51"/>
      <c r="I81" s="51"/>
    </row>
    <row r="82" spans="1:9" ht="57.6" x14ac:dyDescent="0.3">
      <c r="A82" s="67"/>
      <c r="B82" s="63" t="s">
        <v>118</v>
      </c>
      <c r="C82" s="64"/>
      <c r="D82" s="65"/>
      <c r="F82" s="58"/>
      <c r="G82" s="69" t="s">
        <v>1807</v>
      </c>
      <c r="H82" s="69"/>
      <c r="I82" s="70"/>
    </row>
    <row r="83" spans="1:9" ht="43.2" x14ac:dyDescent="0.3">
      <c r="A83" s="67"/>
      <c r="B83" s="63" t="s">
        <v>120</v>
      </c>
      <c r="C83" s="66"/>
      <c r="D83" s="65"/>
      <c r="F83" s="58"/>
      <c r="G83" s="66" t="s">
        <v>1808</v>
      </c>
      <c r="H83" s="66"/>
      <c r="I83" s="66"/>
    </row>
    <row r="84" spans="1:9" ht="43.2" x14ac:dyDescent="0.3">
      <c r="A84" s="67"/>
      <c r="B84" s="63" t="s">
        <v>122</v>
      </c>
      <c r="C84" s="66"/>
      <c r="D84" s="65"/>
      <c r="F84" s="58"/>
      <c r="G84" s="66" t="s">
        <v>1809</v>
      </c>
      <c r="H84" s="66"/>
      <c r="I84" s="66"/>
    </row>
    <row r="85" spans="1:9" ht="57.6" x14ac:dyDescent="0.3">
      <c r="A85" s="67"/>
      <c r="B85" s="63" t="s">
        <v>124</v>
      </c>
      <c r="C85" s="66"/>
      <c r="D85" s="65"/>
      <c r="F85" s="58"/>
      <c r="G85" s="66" t="s">
        <v>1810</v>
      </c>
      <c r="H85" s="66"/>
      <c r="I85" s="66"/>
    </row>
    <row r="86" spans="1:9" ht="57.6" x14ac:dyDescent="0.3">
      <c r="A86" s="67"/>
      <c r="B86" s="63" t="s">
        <v>126</v>
      </c>
      <c r="C86" s="66"/>
      <c r="D86" s="65"/>
      <c r="F86" s="58"/>
      <c r="G86" s="66" t="s">
        <v>1811</v>
      </c>
      <c r="H86" s="66"/>
      <c r="I86" s="66"/>
    </row>
    <row r="87" spans="1:9" ht="43.2" x14ac:dyDescent="0.3">
      <c r="A87" s="67"/>
      <c r="B87" s="63" t="s">
        <v>128</v>
      </c>
      <c r="C87" s="64"/>
      <c r="D87" s="65"/>
      <c r="F87" s="58"/>
      <c r="G87" s="64" t="s">
        <v>1812</v>
      </c>
      <c r="H87" s="64"/>
      <c r="I87" s="66"/>
    </row>
    <row r="88" spans="1:9" ht="43.2" x14ac:dyDescent="0.3">
      <c r="A88" s="67"/>
      <c r="B88" s="63" t="s">
        <v>130</v>
      </c>
      <c r="C88" s="66"/>
      <c r="D88" s="65"/>
      <c r="F88" s="58"/>
      <c r="G88" s="66" t="s">
        <v>1813</v>
      </c>
      <c r="H88" s="66"/>
      <c r="I88" s="66"/>
    </row>
    <row r="89" spans="1:9" ht="43.2" x14ac:dyDescent="0.3">
      <c r="A89" s="67"/>
      <c r="B89" s="63" t="s">
        <v>132</v>
      </c>
      <c r="C89" s="66"/>
      <c r="D89" s="65"/>
      <c r="F89" s="58"/>
      <c r="G89" s="66" t="s">
        <v>1814</v>
      </c>
      <c r="H89" s="66"/>
      <c r="I89" s="66"/>
    </row>
    <row r="90" spans="1:9" ht="43.2" x14ac:dyDescent="0.3">
      <c r="A90" s="67"/>
      <c r="B90" s="63" t="s">
        <v>134</v>
      </c>
      <c r="C90" s="66"/>
      <c r="D90" s="65"/>
      <c r="F90" s="58"/>
      <c r="G90" s="66" t="s">
        <v>1815</v>
      </c>
      <c r="H90" s="66"/>
      <c r="I90" s="66"/>
    </row>
    <row r="91" spans="1:9" ht="43.2" x14ac:dyDescent="0.3">
      <c r="A91" s="67"/>
      <c r="B91" s="63" t="s">
        <v>136</v>
      </c>
      <c r="C91" s="66"/>
      <c r="D91" s="65"/>
      <c r="F91" s="58"/>
      <c r="G91" s="66" t="s">
        <v>1816</v>
      </c>
      <c r="H91" s="66"/>
      <c r="I91" s="66"/>
    </row>
    <row r="92" spans="1:9" ht="43.2" x14ac:dyDescent="0.3">
      <c r="A92" s="67"/>
      <c r="B92" s="63" t="s">
        <v>138</v>
      </c>
      <c r="C92" s="66"/>
      <c r="D92" s="65"/>
      <c r="F92" s="58"/>
      <c r="G92" s="66" t="s">
        <v>1817</v>
      </c>
      <c r="H92" s="66"/>
      <c r="I92" s="66"/>
    </row>
    <row r="93" spans="1:9" ht="43.2" x14ac:dyDescent="0.3">
      <c r="A93" s="67"/>
      <c r="B93" s="63" t="s">
        <v>140</v>
      </c>
      <c r="C93" s="66"/>
      <c r="D93" s="65"/>
      <c r="F93" s="58"/>
      <c r="G93" s="66" t="s">
        <v>1818</v>
      </c>
      <c r="H93" s="66"/>
      <c r="I93" s="66"/>
    </row>
    <row r="94" spans="1:9" ht="57.6" x14ac:dyDescent="0.3">
      <c r="A94" s="67"/>
      <c r="B94" s="63" t="s">
        <v>142</v>
      </c>
      <c r="C94" s="66"/>
      <c r="D94" s="65"/>
      <c r="F94" s="58"/>
      <c r="G94" s="66" t="s">
        <v>1819</v>
      </c>
      <c r="H94" s="66"/>
      <c r="I94" s="66"/>
    </row>
    <row r="95" spans="1:9" ht="28.8" x14ac:dyDescent="0.3">
      <c r="A95" s="67"/>
      <c r="B95" s="63" t="s">
        <v>144</v>
      </c>
      <c r="C95" s="66"/>
      <c r="D95" s="65"/>
      <c r="F95" s="58"/>
      <c r="G95" s="66" t="s">
        <v>1820</v>
      </c>
      <c r="H95" s="66"/>
      <c r="I95" s="66"/>
    </row>
    <row r="96" spans="1:9" ht="86.4" x14ac:dyDescent="0.3">
      <c r="A96" s="67"/>
      <c r="B96" s="63"/>
      <c r="C96" s="68"/>
      <c r="D96" s="65" t="s">
        <v>146</v>
      </c>
      <c r="F96" s="58"/>
      <c r="G96" s="68"/>
      <c r="H96" s="68"/>
      <c r="I96" s="61" t="s">
        <v>1821</v>
      </c>
    </row>
    <row r="97" spans="1:9" ht="43.2" x14ac:dyDescent="0.3">
      <c r="A97" s="59">
        <v>101300100</v>
      </c>
      <c r="B97" s="60"/>
      <c r="C97" s="66"/>
      <c r="D97" s="60"/>
      <c r="F97" s="66" t="s">
        <v>1822</v>
      </c>
      <c r="G97" s="66"/>
      <c r="H97" s="66"/>
      <c r="I97" s="66"/>
    </row>
    <row r="98" spans="1:9" ht="72" x14ac:dyDescent="0.3">
      <c r="A98" s="67"/>
      <c r="B98" s="63"/>
      <c r="C98" s="64"/>
      <c r="D98" s="65" t="s">
        <v>149</v>
      </c>
      <c r="F98" s="58"/>
      <c r="G98" s="64"/>
      <c r="H98" s="64"/>
      <c r="I98" s="66" t="s">
        <v>1823</v>
      </c>
    </row>
    <row r="99" spans="1:9" ht="72" x14ac:dyDescent="0.3">
      <c r="A99" s="59">
        <v>101300110</v>
      </c>
      <c r="B99" s="60"/>
      <c r="C99" s="66"/>
      <c r="D99" s="60"/>
      <c r="F99" s="66" t="s">
        <v>1824</v>
      </c>
      <c r="G99" s="66"/>
      <c r="H99" s="66"/>
      <c r="I99" s="66"/>
    </row>
    <row r="100" spans="1:9" ht="28.8" x14ac:dyDescent="0.3">
      <c r="A100" s="59">
        <v>101300200</v>
      </c>
      <c r="B100" s="60"/>
      <c r="C100" s="66"/>
      <c r="D100" s="60"/>
      <c r="F100" s="66" t="s">
        <v>1825</v>
      </c>
      <c r="G100" s="66"/>
      <c r="H100" s="66"/>
      <c r="I100" s="66"/>
    </row>
    <row r="101" spans="1:9" ht="57.6" x14ac:dyDescent="0.3">
      <c r="A101" s="67"/>
      <c r="B101" s="63"/>
      <c r="C101" s="64"/>
      <c r="D101" s="65" t="s">
        <v>153</v>
      </c>
      <c r="F101" s="58"/>
      <c r="G101" s="64"/>
      <c r="H101" s="64"/>
      <c r="I101" s="66" t="s">
        <v>1826</v>
      </c>
    </row>
    <row r="102" spans="1:9" ht="57.6" x14ac:dyDescent="0.3">
      <c r="A102" s="59">
        <v>101300210</v>
      </c>
      <c r="B102" s="60"/>
      <c r="C102" s="66"/>
      <c r="D102" s="60"/>
      <c r="F102" s="66" t="s">
        <v>1827</v>
      </c>
      <c r="G102" s="66"/>
      <c r="H102" s="66"/>
      <c r="I102" s="66"/>
    </row>
    <row r="103" spans="1:9" ht="43.2" x14ac:dyDescent="0.3">
      <c r="A103" s="59">
        <v>101300300</v>
      </c>
      <c r="B103" s="60"/>
      <c r="C103" s="66"/>
      <c r="D103" s="60"/>
      <c r="F103" s="66" t="s">
        <v>1828</v>
      </c>
      <c r="G103" s="66"/>
      <c r="H103" s="66"/>
      <c r="I103" s="66"/>
    </row>
    <row r="104" spans="1:9" ht="72" x14ac:dyDescent="0.3">
      <c r="A104" s="67"/>
      <c r="B104" s="63"/>
      <c r="C104" s="64"/>
      <c r="D104" s="65" t="s">
        <v>157</v>
      </c>
      <c r="F104" s="58"/>
      <c r="G104" s="64"/>
      <c r="H104" s="64"/>
      <c r="I104" s="66" t="s">
        <v>1829</v>
      </c>
    </row>
    <row r="105" spans="1:9" ht="72" x14ac:dyDescent="0.3">
      <c r="A105" s="59">
        <v>101300310</v>
      </c>
      <c r="B105" s="60"/>
      <c r="C105" s="66"/>
      <c r="D105" s="60"/>
      <c r="F105" s="66" t="s">
        <v>1830</v>
      </c>
      <c r="G105" s="66"/>
      <c r="H105" s="66"/>
      <c r="I105" s="66"/>
    </row>
    <row r="106" spans="1:9" ht="28.8" x14ac:dyDescent="0.3">
      <c r="A106" s="59">
        <v>101300400</v>
      </c>
      <c r="B106" s="60"/>
      <c r="C106" s="66"/>
      <c r="D106" s="60"/>
      <c r="F106" s="66" t="s">
        <v>1831</v>
      </c>
      <c r="G106" s="66"/>
      <c r="H106" s="66"/>
      <c r="I106" s="66"/>
    </row>
    <row r="107" spans="1:9" ht="57.6" x14ac:dyDescent="0.3">
      <c r="A107" s="67"/>
      <c r="B107" s="63"/>
      <c r="C107" s="64"/>
      <c r="D107" s="65" t="s">
        <v>161</v>
      </c>
      <c r="F107" s="58"/>
      <c r="G107" s="64"/>
      <c r="H107" s="64"/>
      <c r="I107" s="66" t="s">
        <v>1832</v>
      </c>
    </row>
    <row r="108" spans="1:9" ht="57.6" x14ac:dyDescent="0.3">
      <c r="A108" s="59">
        <v>101300410</v>
      </c>
      <c r="B108" s="60"/>
      <c r="C108" s="66"/>
      <c r="D108" s="60"/>
      <c r="F108" s="66" t="s">
        <v>1833</v>
      </c>
      <c r="G108" s="66"/>
      <c r="H108" s="66"/>
      <c r="I108" s="66"/>
    </row>
    <row r="109" spans="1:9" ht="28.8" x14ac:dyDescent="0.3">
      <c r="A109" s="59">
        <v>101310000</v>
      </c>
      <c r="B109" s="60"/>
      <c r="C109" s="66"/>
      <c r="D109" s="60"/>
      <c r="F109" s="61" t="s">
        <v>1834</v>
      </c>
      <c r="G109" s="66"/>
      <c r="H109" s="66"/>
      <c r="I109" s="66"/>
    </row>
    <row r="110" spans="1:9" ht="57.6" x14ac:dyDescent="0.3">
      <c r="A110" s="59"/>
      <c r="B110" s="60"/>
      <c r="C110" s="66"/>
      <c r="D110" s="65" t="s">
        <v>165</v>
      </c>
      <c r="F110" s="66"/>
      <c r="G110" s="66"/>
      <c r="H110" s="66"/>
      <c r="I110" s="66" t="s">
        <v>1835</v>
      </c>
    </row>
    <row r="111" spans="1:9" ht="28.8" x14ac:dyDescent="0.3">
      <c r="A111" s="59">
        <v>101310100</v>
      </c>
      <c r="B111" s="60"/>
      <c r="C111" s="66"/>
      <c r="D111" s="60"/>
      <c r="F111" s="66" t="s">
        <v>1836</v>
      </c>
      <c r="G111" s="66"/>
      <c r="H111" s="66"/>
      <c r="I111" s="73"/>
    </row>
    <row r="112" spans="1:9" ht="57.6" x14ac:dyDescent="0.3">
      <c r="A112" s="59">
        <v>101310110</v>
      </c>
      <c r="B112" s="60"/>
      <c r="C112" s="66"/>
      <c r="D112" s="60"/>
      <c r="F112" s="66" t="s">
        <v>1837</v>
      </c>
      <c r="G112" s="66"/>
      <c r="H112" s="66"/>
      <c r="I112" s="66"/>
    </row>
    <row r="113" spans="1:9" ht="28.8" x14ac:dyDescent="0.3">
      <c r="A113" s="59">
        <v>101310200</v>
      </c>
      <c r="B113" s="60"/>
      <c r="C113" s="66"/>
      <c r="D113" s="60"/>
      <c r="F113" s="66" t="s">
        <v>1838</v>
      </c>
      <c r="G113" s="66"/>
      <c r="H113" s="66"/>
      <c r="I113" s="66"/>
    </row>
    <row r="114" spans="1:9" ht="57.6" x14ac:dyDescent="0.3">
      <c r="A114" s="59">
        <v>101310210</v>
      </c>
      <c r="B114" s="60"/>
      <c r="C114" s="66"/>
      <c r="D114" s="60"/>
      <c r="F114" s="66" t="s">
        <v>1839</v>
      </c>
      <c r="G114" s="66"/>
      <c r="H114" s="66"/>
      <c r="I114" s="66"/>
    </row>
    <row r="115" spans="1:9" ht="28.8" x14ac:dyDescent="0.3">
      <c r="A115" s="59">
        <v>101310300</v>
      </c>
      <c r="B115" s="60"/>
      <c r="C115" s="66"/>
      <c r="D115" s="60"/>
      <c r="F115" s="66" t="s">
        <v>1840</v>
      </c>
      <c r="G115" s="66"/>
      <c r="H115" s="66"/>
      <c r="I115" s="74"/>
    </row>
    <row r="116" spans="1:9" ht="57.6" x14ac:dyDescent="0.3">
      <c r="A116" s="59">
        <v>101310310</v>
      </c>
      <c r="B116" s="60"/>
      <c r="C116" s="66"/>
      <c r="D116" s="60"/>
      <c r="F116" s="66" t="s">
        <v>1841</v>
      </c>
      <c r="G116" s="66"/>
      <c r="H116" s="66"/>
      <c r="I116" s="74"/>
    </row>
    <row r="117" spans="1:9" ht="57.6" x14ac:dyDescent="0.3">
      <c r="A117" s="59" t="s">
        <v>173</v>
      </c>
      <c r="B117" s="60"/>
      <c r="C117" s="66"/>
      <c r="D117" s="60"/>
      <c r="F117" s="66" t="s">
        <v>1842</v>
      </c>
      <c r="G117" s="66"/>
      <c r="H117" s="66"/>
      <c r="I117" s="74"/>
    </row>
    <row r="118" spans="1:9" x14ac:dyDescent="0.3">
      <c r="A118" s="59">
        <v>101400000</v>
      </c>
      <c r="B118" s="60"/>
      <c r="C118" s="61"/>
      <c r="D118" s="57"/>
      <c r="F118" s="51" t="s">
        <v>1745</v>
      </c>
      <c r="G118" s="51"/>
      <c r="H118" s="51"/>
      <c r="I118" s="51"/>
    </row>
    <row r="119" spans="1:9" ht="43.2" x14ac:dyDescent="0.3">
      <c r="A119" s="67"/>
      <c r="B119" s="63"/>
      <c r="C119" s="68"/>
      <c r="D119" s="65" t="s">
        <v>175</v>
      </c>
      <c r="F119" s="58"/>
      <c r="G119" s="75"/>
      <c r="H119" s="75"/>
      <c r="I119" s="51" t="s">
        <v>1843</v>
      </c>
    </row>
    <row r="120" spans="1:9" ht="43.2" x14ac:dyDescent="0.3">
      <c r="A120" s="59">
        <v>101400100</v>
      </c>
      <c r="B120" s="60"/>
      <c r="C120" s="66"/>
      <c r="D120" s="60"/>
      <c r="F120" s="66" t="s">
        <v>1844</v>
      </c>
      <c r="G120" s="66"/>
      <c r="H120" s="66"/>
      <c r="I120" s="66"/>
    </row>
    <row r="121" spans="1:9" ht="43.2" x14ac:dyDescent="0.3">
      <c r="A121" s="67"/>
      <c r="B121" s="63" t="s">
        <v>128</v>
      </c>
      <c r="C121" s="64"/>
      <c r="D121" s="65"/>
      <c r="F121" s="58"/>
      <c r="G121" s="64" t="s">
        <v>1812</v>
      </c>
      <c r="H121" s="64"/>
      <c r="I121" s="66"/>
    </row>
    <row r="122" spans="1:9" ht="43.2" x14ac:dyDescent="0.3">
      <c r="A122" s="67"/>
      <c r="B122" s="63" t="s">
        <v>130</v>
      </c>
      <c r="C122" s="66"/>
      <c r="D122" s="65"/>
      <c r="F122" s="58"/>
      <c r="G122" s="66" t="s">
        <v>1813</v>
      </c>
      <c r="H122" s="66"/>
      <c r="I122" s="66"/>
    </row>
    <row r="123" spans="1:9" ht="43.2" x14ac:dyDescent="0.3">
      <c r="A123" s="67"/>
      <c r="B123" s="63" t="s">
        <v>132</v>
      </c>
      <c r="C123" s="66"/>
      <c r="D123" s="65"/>
      <c r="F123" s="58"/>
      <c r="G123" s="66" t="s">
        <v>1814</v>
      </c>
      <c r="H123" s="66"/>
      <c r="I123" s="66"/>
    </row>
    <row r="124" spans="1:9" ht="43.2" x14ac:dyDescent="0.3">
      <c r="A124" s="67"/>
      <c r="B124" s="63" t="s">
        <v>134</v>
      </c>
      <c r="C124" s="66"/>
      <c r="D124" s="65"/>
      <c r="F124" s="58"/>
      <c r="G124" s="66" t="s">
        <v>1815</v>
      </c>
      <c r="H124" s="66"/>
      <c r="I124" s="66"/>
    </row>
    <row r="125" spans="1:9" ht="43.2" x14ac:dyDescent="0.3">
      <c r="A125" s="67"/>
      <c r="B125" s="63" t="s">
        <v>136</v>
      </c>
      <c r="C125" s="66"/>
      <c r="D125" s="65"/>
      <c r="F125" s="58"/>
      <c r="G125" s="66" t="s">
        <v>1816</v>
      </c>
      <c r="H125" s="66"/>
      <c r="I125" s="66"/>
    </row>
    <row r="126" spans="1:9" ht="43.2" x14ac:dyDescent="0.3">
      <c r="A126" s="67"/>
      <c r="B126" s="63" t="s">
        <v>138</v>
      </c>
      <c r="C126" s="66"/>
      <c r="D126" s="65"/>
      <c r="F126" s="58"/>
      <c r="G126" s="66" t="s">
        <v>1817</v>
      </c>
      <c r="H126" s="66"/>
      <c r="I126" s="66"/>
    </row>
    <row r="127" spans="1:9" ht="43.2" x14ac:dyDescent="0.3">
      <c r="A127" s="67"/>
      <c r="B127" s="63" t="s">
        <v>140</v>
      </c>
      <c r="C127" s="66"/>
      <c r="D127" s="65"/>
      <c r="F127" s="58"/>
      <c r="G127" s="66" t="s">
        <v>1818</v>
      </c>
      <c r="H127" s="66"/>
      <c r="I127" s="66"/>
    </row>
    <row r="128" spans="1:9" ht="57.6" x14ac:dyDescent="0.3">
      <c r="A128" s="67"/>
      <c r="B128" s="63" t="s">
        <v>142</v>
      </c>
      <c r="C128" s="66"/>
      <c r="D128" s="65"/>
      <c r="F128" s="58"/>
      <c r="G128" s="66" t="s">
        <v>1819</v>
      </c>
      <c r="H128" s="66"/>
      <c r="I128" s="66"/>
    </row>
    <row r="129" spans="1:9" ht="28.8" x14ac:dyDescent="0.3">
      <c r="A129" s="67"/>
      <c r="B129" s="63" t="s">
        <v>144</v>
      </c>
      <c r="C129" s="66"/>
      <c r="D129" s="65"/>
      <c r="F129" s="58"/>
      <c r="G129" s="66" t="s">
        <v>1820</v>
      </c>
      <c r="H129" s="66"/>
      <c r="I129" s="66"/>
    </row>
    <row r="130" spans="1:9" ht="72" x14ac:dyDescent="0.3">
      <c r="A130" s="67"/>
      <c r="B130" s="63"/>
      <c r="C130" s="64"/>
      <c r="D130" s="65" t="s">
        <v>178</v>
      </c>
      <c r="F130" s="58"/>
      <c r="G130" s="64"/>
      <c r="H130" s="64"/>
      <c r="I130" s="66" t="s">
        <v>1845</v>
      </c>
    </row>
    <row r="131" spans="1:9" ht="72" x14ac:dyDescent="0.3">
      <c r="A131" s="59">
        <v>101400110</v>
      </c>
      <c r="B131" s="60"/>
      <c r="C131" s="66"/>
      <c r="D131" s="60"/>
      <c r="F131" s="66" t="s">
        <v>1846</v>
      </c>
      <c r="G131" s="66"/>
      <c r="H131" s="66"/>
      <c r="I131" s="66"/>
    </row>
    <row r="132" spans="1:9" ht="28.8" x14ac:dyDescent="0.3">
      <c r="A132" s="59">
        <v>101410000</v>
      </c>
      <c r="B132" s="60"/>
      <c r="C132" s="61"/>
      <c r="D132" s="76"/>
      <c r="F132" s="61" t="s">
        <v>1847</v>
      </c>
      <c r="G132" s="61"/>
      <c r="H132" s="61"/>
      <c r="I132" s="61"/>
    </row>
    <row r="133" spans="1:9" ht="57.6" x14ac:dyDescent="0.3">
      <c r="A133" s="67"/>
      <c r="B133" s="63"/>
      <c r="C133" s="68"/>
      <c r="D133" s="65" t="s">
        <v>182</v>
      </c>
      <c r="F133" s="58"/>
      <c r="G133" s="68"/>
      <c r="H133" s="68"/>
      <c r="I133" s="66" t="s">
        <v>1848</v>
      </c>
    </row>
    <row r="134" spans="1:9" ht="57.6" x14ac:dyDescent="0.3">
      <c r="A134" s="59">
        <v>101410100</v>
      </c>
      <c r="B134" s="77"/>
      <c r="C134" s="78"/>
      <c r="D134" s="77"/>
      <c r="F134" s="78" t="s">
        <v>1849</v>
      </c>
      <c r="G134" s="78"/>
      <c r="H134" s="78"/>
      <c r="I134" s="78"/>
    </row>
    <row r="135" spans="1:9" ht="86.4" x14ac:dyDescent="0.3">
      <c r="A135" s="59">
        <v>101410110</v>
      </c>
      <c r="B135" s="60"/>
      <c r="C135" s="66"/>
      <c r="D135" s="60"/>
      <c r="F135" s="66" t="s">
        <v>1850</v>
      </c>
      <c r="G135" s="66"/>
      <c r="H135" s="66"/>
      <c r="I135" s="66"/>
    </row>
    <row r="136" spans="1:9" ht="57.6" x14ac:dyDescent="0.3">
      <c r="A136" s="59">
        <v>101410200</v>
      </c>
      <c r="B136" s="77"/>
      <c r="C136" s="78"/>
      <c r="D136" s="77"/>
      <c r="F136" s="78" t="s">
        <v>1851</v>
      </c>
      <c r="G136" s="78"/>
      <c r="H136" s="78"/>
      <c r="I136" s="78"/>
    </row>
    <row r="137" spans="1:9" ht="86.4" x14ac:dyDescent="0.3">
      <c r="A137" s="59">
        <v>101410210</v>
      </c>
      <c r="B137" s="60"/>
      <c r="C137" s="66"/>
      <c r="D137" s="60"/>
      <c r="F137" s="66" t="s">
        <v>1852</v>
      </c>
      <c r="G137" s="66"/>
      <c r="H137" s="66"/>
      <c r="I137" s="66"/>
    </row>
    <row r="138" spans="1:9" ht="28.8" x14ac:dyDescent="0.3">
      <c r="A138" s="59" t="s">
        <v>188</v>
      </c>
      <c r="B138" s="60"/>
      <c r="C138" s="66"/>
      <c r="D138" s="60"/>
      <c r="F138" s="66" t="s">
        <v>1853</v>
      </c>
      <c r="G138" s="66"/>
      <c r="H138" s="66"/>
      <c r="I138" s="74"/>
    </row>
    <row r="139" spans="1:9" x14ac:dyDescent="0.3">
      <c r="A139" s="59">
        <v>101500000</v>
      </c>
      <c r="B139" s="60"/>
      <c r="C139" s="61"/>
      <c r="D139" s="57"/>
      <c r="F139" s="51" t="s">
        <v>1746</v>
      </c>
      <c r="G139" s="51"/>
      <c r="H139" s="51"/>
      <c r="I139" s="51"/>
    </row>
    <row r="140" spans="1:9" ht="43.2" x14ac:dyDescent="0.3">
      <c r="A140" s="67"/>
      <c r="B140" s="63" t="s">
        <v>128</v>
      </c>
      <c r="C140" s="64"/>
      <c r="D140" s="65"/>
      <c r="F140" s="58"/>
      <c r="G140" s="64" t="s">
        <v>1812</v>
      </c>
      <c r="H140" s="64"/>
      <c r="I140" s="66"/>
    </row>
    <row r="141" spans="1:9" ht="43.2" x14ac:dyDescent="0.3">
      <c r="A141" s="67"/>
      <c r="B141" s="63" t="s">
        <v>130</v>
      </c>
      <c r="C141" s="66"/>
      <c r="D141" s="65"/>
      <c r="F141" s="58"/>
      <c r="G141" s="66" t="s">
        <v>1813</v>
      </c>
      <c r="H141" s="66"/>
      <c r="I141" s="66"/>
    </row>
    <row r="142" spans="1:9" ht="43.2" x14ac:dyDescent="0.3">
      <c r="A142" s="67"/>
      <c r="B142" s="63" t="s">
        <v>132</v>
      </c>
      <c r="C142" s="66"/>
      <c r="D142" s="65"/>
      <c r="F142" s="58"/>
      <c r="G142" s="66" t="s">
        <v>1814</v>
      </c>
      <c r="H142" s="66"/>
      <c r="I142" s="66"/>
    </row>
    <row r="143" spans="1:9" ht="43.2" x14ac:dyDescent="0.3">
      <c r="A143" s="67"/>
      <c r="B143" s="63" t="s">
        <v>134</v>
      </c>
      <c r="C143" s="66"/>
      <c r="D143" s="65"/>
      <c r="F143" s="58"/>
      <c r="G143" s="66" t="s">
        <v>1815</v>
      </c>
      <c r="H143" s="66"/>
      <c r="I143" s="66"/>
    </row>
    <row r="144" spans="1:9" ht="43.2" x14ac:dyDescent="0.3">
      <c r="A144" s="67"/>
      <c r="B144" s="63" t="s">
        <v>136</v>
      </c>
      <c r="C144" s="66"/>
      <c r="D144" s="65"/>
      <c r="F144" s="58"/>
      <c r="G144" s="66" t="s">
        <v>1816</v>
      </c>
      <c r="H144" s="66"/>
      <c r="I144" s="66"/>
    </row>
    <row r="145" spans="1:9" ht="43.2" x14ac:dyDescent="0.3">
      <c r="A145" s="67"/>
      <c r="B145" s="63" t="s">
        <v>138</v>
      </c>
      <c r="C145" s="66"/>
      <c r="D145" s="65"/>
      <c r="F145" s="58"/>
      <c r="G145" s="66" t="s">
        <v>1817</v>
      </c>
      <c r="H145" s="66"/>
      <c r="I145" s="66"/>
    </row>
    <row r="146" spans="1:9" ht="43.2" x14ac:dyDescent="0.3">
      <c r="A146" s="67"/>
      <c r="B146" s="63" t="s">
        <v>140</v>
      </c>
      <c r="C146" s="66"/>
      <c r="D146" s="65"/>
      <c r="F146" s="58"/>
      <c r="G146" s="66" t="s">
        <v>1818</v>
      </c>
      <c r="H146" s="66"/>
      <c r="I146" s="66"/>
    </row>
    <row r="147" spans="1:9" ht="57.6" x14ac:dyDescent="0.3">
      <c r="A147" s="67"/>
      <c r="B147" s="63" t="s">
        <v>142</v>
      </c>
      <c r="C147" s="66"/>
      <c r="D147" s="65"/>
      <c r="F147" s="58"/>
      <c r="G147" s="66" t="s">
        <v>1819</v>
      </c>
      <c r="H147" s="66"/>
      <c r="I147" s="66"/>
    </row>
    <row r="148" spans="1:9" ht="28.8" x14ac:dyDescent="0.3">
      <c r="A148" s="67"/>
      <c r="B148" s="63" t="s">
        <v>144</v>
      </c>
      <c r="C148" s="66"/>
      <c r="D148" s="65"/>
      <c r="F148" s="58"/>
      <c r="G148" s="66" t="s">
        <v>1820</v>
      </c>
      <c r="H148" s="66"/>
      <c r="I148" s="66"/>
    </row>
    <row r="149" spans="1:9" ht="43.2" x14ac:dyDescent="0.3">
      <c r="A149" s="67"/>
      <c r="B149" s="63"/>
      <c r="C149" s="68"/>
      <c r="D149" s="65" t="s">
        <v>191</v>
      </c>
      <c r="F149" s="58"/>
      <c r="G149" s="68"/>
      <c r="H149" s="68"/>
      <c r="I149" s="66" t="s">
        <v>1854</v>
      </c>
    </row>
    <row r="150" spans="1:9" ht="57.6" x14ac:dyDescent="0.3">
      <c r="A150" s="59">
        <v>101500100</v>
      </c>
      <c r="B150" s="60"/>
      <c r="C150" s="66"/>
      <c r="D150" s="60"/>
      <c r="F150" s="66" t="s">
        <v>1855</v>
      </c>
      <c r="G150" s="66"/>
      <c r="H150" s="66"/>
      <c r="I150" s="66"/>
    </row>
    <row r="151" spans="1:9" ht="86.4" x14ac:dyDescent="0.3">
      <c r="A151" s="59">
        <v>101500110</v>
      </c>
      <c r="B151" s="60"/>
      <c r="C151" s="66"/>
      <c r="D151" s="60"/>
      <c r="F151" s="66" t="s">
        <v>1856</v>
      </c>
      <c r="G151" s="66"/>
      <c r="H151" s="66"/>
      <c r="I151" s="66"/>
    </row>
    <row r="152" spans="1:9" ht="57.6" x14ac:dyDescent="0.3">
      <c r="A152" s="59">
        <v>101500200</v>
      </c>
      <c r="B152" s="60"/>
      <c r="C152" s="66"/>
      <c r="D152" s="60"/>
      <c r="F152" s="66" t="s">
        <v>1857</v>
      </c>
      <c r="G152" s="66"/>
      <c r="H152" s="66"/>
      <c r="I152" s="66"/>
    </row>
    <row r="153" spans="1:9" ht="86.4" x14ac:dyDescent="0.3">
      <c r="A153" s="59">
        <v>101500210</v>
      </c>
      <c r="B153" s="60"/>
      <c r="C153" s="66"/>
      <c r="D153" s="60"/>
      <c r="F153" s="66" t="s">
        <v>1858</v>
      </c>
      <c r="G153" s="66"/>
      <c r="H153" s="66"/>
      <c r="I153" s="66"/>
    </row>
    <row r="154" spans="1:9" ht="129.6" x14ac:dyDescent="0.3">
      <c r="A154" s="59">
        <v>101500300</v>
      </c>
      <c r="B154" s="60"/>
      <c r="C154" s="66"/>
      <c r="D154" s="60"/>
      <c r="F154" s="66" t="s">
        <v>1859</v>
      </c>
      <c r="G154" s="66"/>
      <c r="H154" s="66"/>
      <c r="I154" s="66"/>
    </row>
    <row r="155" spans="1:9" ht="86.4" x14ac:dyDescent="0.3">
      <c r="A155" s="59">
        <v>101500310</v>
      </c>
      <c r="B155" s="60"/>
      <c r="C155" s="66"/>
      <c r="D155" s="60"/>
      <c r="F155" s="66" t="s">
        <v>1860</v>
      </c>
      <c r="G155" s="66"/>
      <c r="H155" s="66"/>
      <c r="I155" s="66"/>
    </row>
    <row r="156" spans="1:9" ht="72" x14ac:dyDescent="0.3">
      <c r="A156" s="59">
        <v>101500400</v>
      </c>
      <c r="B156" s="60"/>
      <c r="C156" s="66"/>
      <c r="D156" s="60"/>
      <c r="F156" s="66" t="s">
        <v>1861</v>
      </c>
      <c r="G156" s="66"/>
      <c r="H156" s="66"/>
      <c r="I156" s="66"/>
    </row>
    <row r="157" spans="1:9" ht="100.8" x14ac:dyDescent="0.3">
      <c r="A157" s="59">
        <v>101500410</v>
      </c>
      <c r="B157" s="60"/>
      <c r="C157" s="66"/>
      <c r="D157" s="60"/>
      <c r="F157" s="66" t="s">
        <v>1862</v>
      </c>
      <c r="G157" s="66"/>
      <c r="H157" s="66"/>
      <c r="I157" s="66"/>
    </row>
    <row r="158" spans="1:9" ht="43.2" x14ac:dyDescent="0.3">
      <c r="A158" s="59">
        <v>101500500</v>
      </c>
      <c r="B158" s="60"/>
      <c r="C158" s="66"/>
      <c r="D158" s="60"/>
      <c r="F158" s="66" t="s">
        <v>1863</v>
      </c>
      <c r="G158" s="66"/>
      <c r="H158" s="66"/>
      <c r="I158" s="66"/>
    </row>
    <row r="159" spans="1:9" ht="72" x14ac:dyDescent="0.3">
      <c r="A159" s="59">
        <v>101500510</v>
      </c>
      <c r="B159" s="60"/>
      <c r="C159" s="66"/>
      <c r="D159" s="60"/>
      <c r="F159" s="66" t="s">
        <v>1864</v>
      </c>
      <c r="G159" s="66"/>
      <c r="H159" s="66"/>
      <c r="I159" s="66"/>
    </row>
    <row r="160" spans="1:9" ht="129.6" x14ac:dyDescent="0.3">
      <c r="A160" s="59">
        <v>101500600</v>
      </c>
      <c r="B160" s="60"/>
      <c r="C160" s="66"/>
      <c r="D160" s="60"/>
      <c r="F160" s="66" t="s">
        <v>1865</v>
      </c>
      <c r="G160" s="66"/>
      <c r="H160" s="66"/>
      <c r="I160" s="66"/>
    </row>
    <row r="161" spans="1:9" ht="158.4" x14ac:dyDescent="0.3">
      <c r="A161" s="59">
        <v>101500610</v>
      </c>
      <c r="B161" s="60"/>
      <c r="C161" s="66"/>
      <c r="D161" s="60"/>
      <c r="F161" s="66" t="s">
        <v>1866</v>
      </c>
      <c r="G161" s="66"/>
      <c r="H161" s="66"/>
      <c r="I161" s="66"/>
    </row>
    <row r="162" spans="1:9" ht="158.4" x14ac:dyDescent="0.3">
      <c r="A162" s="59">
        <v>101500700</v>
      </c>
      <c r="B162" s="60"/>
      <c r="C162" s="66"/>
      <c r="D162" s="60"/>
      <c r="F162" s="66" t="s">
        <v>1867</v>
      </c>
      <c r="G162" s="66"/>
      <c r="H162" s="66"/>
      <c r="I162" s="66"/>
    </row>
    <row r="163" spans="1:9" ht="187.2" x14ac:dyDescent="0.3">
      <c r="A163" s="59">
        <v>101500710</v>
      </c>
      <c r="B163" s="60"/>
      <c r="C163" s="66"/>
      <c r="D163" s="60"/>
      <c r="F163" s="66" t="s">
        <v>1868</v>
      </c>
      <c r="G163" s="66"/>
      <c r="H163" s="66"/>
      <c r="I163" s="66"/>
    </row>
    <row r="164" spans="1:9" ht="72" x14ac:dyDescent="0.3">
      <c r="A164" s="59">
        <v>101500800</v>
      </c>
      <c r="B164" s="60"/>
      <c r="C164" s="66"/>
      <c r="D164" s="60"/>
      <c r="F164" s="66" t="s">
        <v>1869</v>
      </c>
      <c r="G164" s="66"/>
      <c r="H164" s="66"/>
      <c r="I164" s="66"/>
    </row>
    <row r="165" spans="1:9" ht="100.8" x14ac:dyDescent="0.3">
      <c r="A165" s="59">
        <v>101500810</v>
      </c>
      <c r="B165" s="60"/>
      <c r="C165" s="66"/>
      <c r="D165" s="60"/>
      <c r="F165" s="66" t="s">
        <v>1870</v>
      </c>
      <c r="G165" s="66"/>
      <c r="H165" s="66"/>
      <c r="I165" s="66"/>
    </row>
    <row r="166" spans="1:9" ht="43.2" x14ac:dyDescent="0.3">
      <c r="A166" s="59">
        <v>101500900</v>
      </c>
      <c r="B166" s="60"/>
      <c r="C166" s="66"/>
      <c r="D166" s="60"/>
      <c r="F166" s="66" t="s">
        <v>1871</v>
      </c>
      <c r="G166" s="66"/>
      <c r="H166" s="66"/>
      <c r="I166" s="66"/>
    </row>
    <row r="167" spans="1:9" ht="72" x14ac:dyDescent="0.3">
      <c r="A167" s="59">
        <v>101500910</v>
      </c>
      <c r="B167" s="60"/>
      <c r="C167" s="66"/>
      <c r="D167" s="60"/>
      <c r="F167" s="66" t="s">
        <v>1872</v>
      </c>
      <c r="G167" s="66"/>
      <c r="H167" s="66"/>
      <c r="I167" s="66"/>
    </row>
    <row r="168" spans="1:9" x14ac:dyDescent="0.3">
      <c r="A168" s="59">
        <v>101600000</v>
      </c>
      <c r="B168" s="60"/>
      <c r="C168" s="61"/>
      <c r="D168" s="57"/>
      <c r="F168" s="51" t="s">
        <v>1747</v>
      </c>
      <c r="G168" s="51"/>
      <c r="H168" s="51"/>
      <c r="I168" s="51"/>
    </row>
    <row r="169" spans="1:9" ht="43.2" x14ac:dyDescent="0.3">
      <c r="A169" s="67"/>
      <c r="B169" s="63"/>
      <c r="C169" s="68"/>
      <c r="D169" s="65" t="s">
        <v>211</v>
      </c>
      <c r="F169" s="58"/>
      <c r="G169" s="68"/>
      <c r="H169" s="68"/>
      <c r="I169" s="61" t="s">
        <v>1873</v>
      </c>
    </row>
    <row r="170" spans="1:9" ht="57.6" x14ac:dyDescent="0.3">
      <c r="A170" s="59">
        <v>101600100</v>
      </c>
      <c r="B170" s="60"/>
      <c r="C170" s="66"/>
      <c r="D170" s="60"/>
      <c r="F170" s="66" t="s">
        <v>1874</v>
      </c>
      <c r="G170" s="66"/>
      <c r="H170" s="66"/>
      <c r="I170" s="66"/>
    </row>
    <row r="171" spans="1:9" ht="43.2" x14ac:dyDescent="0.3">
      <c r="A171" s="67"/>
      <c r="B171" s="63" t="s">
        <v>105</v>
      </c>
      <c r="C171" s="64"/>
      <c r="D171" s="65"/>
      <c r="F171" s="58"/>
      <c r="G171" s="64" t="s">
        <v>1804</v>
      </c>
      <c r="H171" s="64"/>
      <c r="I171" s="66"/>
    </row>
    <row r="172" spans="1:9" x14ac:dyDescent="0.3">
      <c r="A172" s="67"/>
      <c r="B172" s="63" t="s">
        <v>107</v>
      </c>
      <c r="C172" s="66"/>
      <c r="D172" s="65"/>
      <c r="F172" s="58"/>
      <c r="G172" s="66" t="s">
        <v>1799</v>
      </c>
      <c r="H172" s="66"/>
      <c r="I172" s="66"/>
    </row>
    <row r="173" spans="1:9" x14ac:dyDescent="0.3">
      <c r="A173" s="67"/>
      <c r="B173" s="63" t="s">
        <v>109</v>
      </c>
      <c r="C173" s="66"/>
      <c r="D173" s="65"/>
      <c r="F173" s="58"/>
      <c r="G173" s="66" t="s">
        <v>1800</v>
      </c>
      <c r="H173" s="66"/>
      <c r="I173" s="66"/>
    </row>
    <row r="174" spans="1:9" ht="86.4" x14ac:dyDescent="0.3">
      <c r="A174" s="67"/>
      <c r="B174" s="63"/>
      <c r="C174" s="64"/>
      <c r="D174" s="65" t="s">
        <v>214</v>
      </c>
      <c r="F174" s="58"/>
      <c r="G174" s="64"/>
      <c r="H174" s="64"/>
      <c r="I174" s="66" t="s">
        <v>1875</v>
      </c>
    </row>
    <row r="175" spans="1:9" ht="86.4" x14ac:dyDescent="0.3">
      <c r="A175" s="59">
        <v>101600110</v>
      </c>
      <c r="B175" s="60"/>
      <c r="C175" s="66"/>
      <c r="D175" s="60"/>
      <c r="F175" s="66" t="s">
        <v>1876</v>
      </c>
      <c r="G175" s="66"/>
      <c r="H175" s="66"/>
      <c r="I175" s="66"/>
    </row>
    <row r="176" spans="1:9" ht="43.2" x14ac:dyDescent="0.3">
      <c r="A176" s="59">
        <v>101600200</v>
      </c>
      <c r="B176" s="79"/>
      <c r="C176" s="80"/>
      <c r="D176" s="79"/>
      <c r="F176" s="80" t="s">
        <v>1877</v>
      </c>
      <c r="G176" s="80"/>
      <c r="H176" s="80"/>
      <c r="I176" s="80"/>
    </row>
    <row r="177" spans="1:9" ht="43.2" x14ac:dyDescent="0.3">
      <c r="A177" s="67"/>
      <c r="B177" s="63" t="s">
        <v>105</v>
      </c>
      <c r="C177" s="64"/>
      <c r="D177" s="65"/>
      <c r="F177" s="58"/>
      <c r="G177" s="64" t="s">
        <v>1804</v>
      </c>
      <c r="H177" s="64"/>
      <c r="I177" s="66"/>
    </row>
    <row r="178" spans="1:9" x14ac:dyDescent="0.3">
      <c r="A178" s="67"/>
      <c r="B178" s="63" t="s">
        <v>107</v>
      </c>
      <c r="C178" s="66"/>
      <c r="D178" s="65"/>
      <c r="F178" s="58"/>
      <c r="G178" s="66" t="s">
        <v>1799</v>
      </c>
      <c r="H178" s="66"/>
      <c r="I178" s="66"/>
    </row>
    <row r="179" spans="1:9" x14ac:dyDescent="0.3">
      <c r="A179" s="67"/>
      <c r="B179" s="63" t="s">
        <v>109</v>
      </c>
      <c r="C179" s="66"/>
      <c r="D179" s="65"/>
      <c r="F179" s="58"/>
      <c r="G179" s="66" t="s">
        <v>1800</v>
      </c>
      <c r="H179" s="66"/>
      <c r="I179" s="66"/>
    </row>
    <row r="180" spans="1:9" ht="72" x14ac:dyDescent="0.3">
      <c r="A180" s="67"/>
      <c r="B180" s="63"/>
      <c r="C180" s="64"/>
      <c r="D180" s="65" t="s">
        <v>218</v>
      </c>
      <c r="F180" s="58"/>
      <c r="G180" s="64"/>
      <c r="H180" s="64"/>
      <c r="I180" s="66" t="s">
        <v>1878</v>
      </c>
    </row>
    <row r="181" spans="1:9" ht="72" x14ac:dyDescent="0.3">
      <c r="A181" s="59">
        <v>101600210</v>
      </c>
      <c r="B181" s="60"/>
      <c r="C181" s="66"/>
      <c r="D181" s="60"/>
      <c r="F181" s="66" t="s">
        <v>1879</v>
      </c>
      <c r="G181" s="66"/>
      <c r="H181" s="66"/>
      <c r="I181" s="66"/>
    </row>
    <row r="182" spans="1:9" ht="57.6" x14ac:dyDescent="0.3">
      <c r="A182" s="59">
        <v>101600300</v>
      </c>
      <c r="B182" s="79"/>
      <c r="C182" s="80"/>
      <c r="D182" s="79"/>
      <c r="F182" s="80" t="s">
        <v>1880</v>
      </c>
      <c r="G182" s="80"/>
      <c r="H182" s="80"/>
      <c r="I182" s="80"/>
    </row>
    <row r="183" spans="1:9" ht="43.2" x14ac:dyDescent="0.3">
      <c r="A183" s="67"/>
      <c r="B183" s="63" t="s">
        <v>105</v>
      </c>
      <c r="C183" s="64"/>
      <c r="D183" s="65"/>
      <c r="F183" s="58"/>
      <c r="G183" s="64" t="s">
        <v>1804</v>
      </c>
      <c r="H183" s="64"/>
      <c r="I183" s="66"/>
    </row>
    <row r="184" spans="1:9" x14ac:dyDescent="0.3">
      <c r="A184" s="67"/>
      <c r="B184" s="63" t="s">
        <v>107</v>
      </c>
      <c r="C184" s="66"/>
      <c r="D184" s="65"/>
      <c r="F184" s="58"/>
      <c r="G184" s="66" t="s">
        <v>1799</v>
      </c>
      <c r="H184" s="66"/>
      <c r="I184" s="66"/>
    </row>
    <row r="185" spans="1:9" x14ac:dyDescent="0.3">
      <c r="A185" s="67"/>
      <c r="B185" s="63" t="s">
        <v>109</v>
      </c>
      <c r="C185" s="66"/>
      <c r="D185" s="65"/>
      <c r="F185" s="58"/>
      <c r="G185" s="66" t="s">
        <v>1800</v>
      </c>
      <c r="H185" s="66"/>
      <c r="I185" s="66"/>
    </row>
    <row r="186" spans="1:9" ht="86.4" x14ac:dyDescent="0.3">
      <c r="A186" s="67"/>
      <c r="B186" s="63"/>
      <c r="C186" s="64"/>
      <c r="D186" s="65" t="s">
        <v>222</v>
      </c>
      <c r="F186" s="58"/>
      <c r="G186" s="64"/>
      <c r="H186" s="64"/>
      <c r="I186" s="66" t="s">
        <v>1881</v>
      </c>
    </row>
    <row r="187" spans="1:9" ht="86.4" x14ac:dyDescent="0.3">
      <c r="A187" s="59">
        <v>101600310</v>
      </c>
      <c r="B187" s="60"/>
      <c r="C187" s="66"/>
      <c r="D187" s="60"/>
      <c r="F187" s="66" t="s">
        <v>1882</v>
      </c>
      <c r="G187" s="66"/>
      <c r="H187" s="66"/>
      <c r="I187" s="66"/>
    </row>
    <row r="188" spans="1:9" ht="28.8" x14ac:dyDescent="0.3">
      <c r="A188" s="59" t="s">
        <v>225</v>
      </c>
      <c r="B188" s="60"/>
      <c r="C188" s="66"/>
      <c r="D188" s="60"/>
      <c r="F188" s="66" t="s">
        <v>1883</v>
      </c>
      <c r="G188" s="66"/>
      <c r="H188" s="66"/>
      <c r="I188" s="74"/>
    </row>
    <row r="189" spans="1:9" ht="43.2" x14ac:dyDescent="0.3">
      <c r="A189" s="59">
        <v>101700000</v>
      </c>
      <c r="B189" s="60"/>
      <c r="C189" s="61"/>
      <c r="D189" s="57"/>
      <c r="F189" s="51" t="s">
        <v>1884</v>
      </c>
      <c r="G189" s="51"/>
      <c r="H189" s="51"/>
      <c r="I189" s="51"/>
    </row>
    <row r="190" spans="1:9" ht="72" x14ac:dyDescent="0.3">
      <c r="A190" s="67"/>
      <c r="B190" s="63"/>
      <c r="C190" s="68"/>
      <c r="D190" s="65" t="s">
        <v>227</v>
      </c>
      <c r="F190" s="58"/>
      <c r="G190" s="68"/>
      <c r="H190" s="68"/>
      <c r="I190" s="61" t="s">
        <v>1885</v>
      </c>
    </row>
    <row r="191" spans="1:9" ht="43.2" x14ac:dyDescent="0.3">
      <c r="A191" s="59">
        <v>101710000</v>
      </c>
      <c r="B191" s="60"/>
      <c r="C191" s="61"/>
      <c r="D191" s="76"/>
      <c r="F191" s="61" t="s">
        <v>1748</v>
      </c>
      <c r="G191" s="61"/>
      <c r="H191" s="61"/>
      <c r="I191" s="61"/>
    </row>
    <row r="192" spans="1:9" ht="43.2" x14ac:dyDescent="0.3">
      <c r="A192" s="67"/>
      <c r="B192" s="63" t="s">
        <v>105</v>
      </c>
      <c r="C192" s="64"/>
      <c r="D192" s="65"/>
      <c r="F192" s="58"/>
      <c r="G192" s="64" t="s">
        <v>1804</v>
      </c>
      <c r="H192" s="64"/>
      <c r="I192" s="66"/>
    </row>
    <row r="193" spans="1:9" x14ac:dyDescent="0.3">
      <c r="A193" s="67"/>
      <c r="B193" s="63" t="s">
        <v>107</v>
      </c>
      <c r="C193" s="66"/>
      <c r="D193" s="65"/>
      <c r="F193" s="58"/>
      <c r="G193" s="66" t="s">
        <v>1799</v>
      </c>
      <c r="H193" s="66"/>
      <c r="I193" s="66"/>
    </row>
    <row r="194" spans="1:9" x14ac:dyDescent="0.3">
      <c r="A194" s="67"/>
      <c r="B194" s="63" t="s">
        <v>109</v>
      </c>
      <c r="C194" s="66"/>
      <c r="D194" s="65"/>
      <c r="F194" s="58"/>
      <c r="G194" s="66" t="s">
        <v>1800</v>
      </c>
      <c r="H194" s="66"/>
      <c r="I194" s="66"/>
    </row>
    <row r="195" spans="1:9" ht="72" x14ac:dyDescent="0.3">
      <c r="A195" s="67"/>
      <c r="B195" s="63"/>
      <c r="C195" s="68"/>
      <c r="D195" s="65" t="s">
        <v>229</v>
      </c>
      <c r="F195" s="58"/>
      <c r="G195" s="68"/>
      <c r="H195" s="68"/>
      <c r="I195" s="61" t="s">
        <v>1886</v>
      </c>
    </row>
    <row r="196" spans="1:9" ht="28.8" x14ac:dyDescent="0.3">
      <c r="A196" s="59">
        <v>101710100</v>
      </c>
      <c r="B196" s="60"/>
      <c r="C196" s="66"/>
      <c r="D196" s="60"/>
      <c r="F196" s="66" t="s">
        <v>1887</v>
      </c>
      <c r="G196" s="66"/>
      <c r="H196" s="66"/>
      <c r="I196" s="66"/>
    </row>
    <row r="197" spans="1:9" ht="72" x14ac:dyDescent="0.3">
      <c r="A197" s="59"/>
      <c r="B197" s="63"/>
      <c r="C197" s="64"/>
      <c r="D197" s="65" t="s">
        <v>232</v>
      </c>
      <c r="F197" s="65"/>
      <c r="G197" s="64"/>
      <c r="H197" s="64"/>
      <c r="I197" s="66" t="s">
        <v>1888</v>
      </c>
    </row>
    <row r="198" spans="1:9" ht="57.6" x14ac:dyDescent="0.3">
      <c r="A198" s="59">
        <v>101710110</v>
      </c>
      <c r="B198" s="60"/>
      <c r="C198" s="66"/>
      <c r="D198" s="60"/>
      <c r="F198" s="66" t="s">
        <v>1889</v>
      </c>
      <c r="G198" s="66"/>
      <c r="H198" s="66"/>
      <c r="I198" s="66"/>
    </row>
    <row r="199" spans="1:9" ht="28.8" x14ac:dyDescent="0.3">
      <c r="A199" s="59">
        <v>101710200</v>
      </c>
      <c r="B199" s="60"/>
      <c r="C199" s="66"/>
      <c r="D199" s="60"/>
      <c r="F199" s="66" t="s">
        <v>1890</v>
      </c>
      <c r="G199" s="66"/>
      <c r="H199" s="66"/>
      <c r="I199" s="66"/>
    </row>
    <row r="200" spans="1:9" ht="57.6" x14ac:dyDescent="0.3">
      <c r="A200" s="59"/>
      <c r="B200" s="63"/>
      <c r="C200" s="64"/>
      <c r="D200" s="65" t="s">
        <v>236</v>
      </c>
      <c r="F200" s="65"/>
      <c r="G200" s="64"/>
      <c r="H200" s="64"/>
      <c r="I200" s="66" t="s">
        <v>1891</v>
      </c>
    </row>
    <row r="201" spans="1:9" ht="57.6" x14ac:dyDescent="0.3">
      <c r="A201" s="59">
        <v>101710210</v>
      </c>
      <c r="B201" s="60"/>
      <c r="C201" s="66"/>
      <c r="D201" s="60"/>
      <c r="F201" s="66" t="s">
        <v>1892</v>
      </c>
      <c r="G201" s="66"/>
      <c r="H201" s="66"/>
      <c r="I201" s="66"/>
    </row>
    <row r="202" spans="1:9" ht="72" x14ac:dyDescent="0.3">
      <c r="A202" s="59">
        <v>101710300</v>
      </c>
      <c r="B202" s="60"/>
      <c r="C202" s="66"/>
      <c r="D202" s="60"/>
      <c r="F202" s="66" t="s">
        <v>1893</v>
      </c>
      <c r="G202" s="66"/>
      <c r="H202" s="66"/>
      <c r="I202" s="66"/>
    </row>
    <row r="203" spans="1:9" ht="115.2" x14ac:dyDescent="0.3">
      <c r="A203" s="59"/>
      <c r="B203" s="63"/>
      <c r="C203" s="64"/>
      <c r="D203" s="65" t="s">
        <v>240</v>
      </c>
      <c r="F203" s="65"/>
      <c r="G203" s="64"/>
      <c r="H203" s="64"/>
      <c r="I203" s="66" t="s">
        <v>1894</v>
      </c>
    </row>
    <row r="204" spans="1:9" ht="100.8" x14ac:dyDescent="0.3">
      <c r="A204" s="59">
        <v>101710310</v>
      </c>
      <c r="B204" s="60"/>
      <c r="C204" s="66"/>
      <c r="D204" s="60"/>
      <c r="F204" s="66" t="s">
        <v>1895</v>
      </c>
      <c r="G204" s="66"/>
      <c r="H204" s="66"/>
      <c r="I204" s="66"/>
    </row>
    <row r="205" spans="1:9" ht="28.8" x14ac:dyDescent="0.3">
      <c r="A205" s="59">
        <v>101710400</v>
      </c>
      <c r="B205" s="60"/>
      <c r="C205" s="66"/>
      <c r="D205" s="60"/>
      <c r="F205" s="66" t="s">
        <v>1896</v>
      </c>
      <c r="G205" s="66"/>
      <c r="H205" s="66"/>
      <c r="I205" s="66"/>
    </row>
    <row r="206" spans="1:9" ht="57.6" x14ac:dyDescent="0.3">
      <c r="A206" s="59"/>
      <c r="B206" s="63"/>
      <c r="C206" s="64"/>
      <c r="D206" s="65" t="s">
        <v>244</v>
      </c>
      <c r="F206" s="65"/>
      <c r="G206" s="64"/>
      <c r="H206" s="64"/>
      <c r="I206" s="66" t="s">
        <v>1897</v>
      </c>
    </row>
    <row r="207" spans="1:9" ht="57.6" x14ac:dyDescent="0.3">
      <c r="A207" s="59">
        <v>101710410</v>
      </c>
      <c r="B207" s="60"/>
      <c r="C207" s="66"/>
      <c r="D207" s="60"/>
      <c r="F207" s="66" t="s">
        <v>1898</v>
      </c>
      <c r="G207" s="66"/>
      <c r="H207" s="66"/>
      <c r="I207" s="66"/>
    </row>
    <row r="208" spans="1:9" ht="28.8" x14ac:dyDescent="0.3">
      <c r="A208" s="59">
        <v>101710500</v>
      </c>
      <c r="B208" s="60"/>
      <c r="C208" s="66"/>
      <c r="D208" s="60"/>
      <c r="F208" s="66" t="s">
        <v>1899</v>
      </c>
      <c r="G208" s="66"/>
      <c r="H208" s="66"/>
      <c r="I208" s="66"/>
    </row>
    <row r="209" spans="1:9" ht="57.6" x14ac:dyDescent="0.3">
      <c r="A209" s="59"/>
      <c r="B209" s="63"/>
      <c r="C209" s="64"/>
      <c r="D209" s="65" t="s">
        <v>248</v>
      </c>
      <c r="F209" s="65"/>
      <c r="G209" s="64"/>
      <c r="H209" s="64"/>
      <c r="I209" s="66" t="s">
        <v>1900</v>
      </c>
    </row>
    <row r="210" spans="1:9" ht="57.6" x14ac:dyDescent="0.3">
      <c r="A210" s="59">
        <v>101710510</v>
      </c>
      <c r="B210" s="60"/>
      <c r="C210" s="66"/>
      <c r="D210" s="60"/>
      <c r="F210" s="66" t="s">
        <v>1901</v>
      </c>
      <c r="G210" s="66"/>
      <c r="H210" s="66"/>
      <c r="I210" s="66"/>
    </row>
    <row r="211" spans="1:9" ht="28.8" x14ac:dyDescent="0.3">
      <c r="A211" s="59">
        <v>101710600</v>
      </c>
      <c r="B211" s="60"/>
      <c r="C211" s="66"/>
      <c r="D211" s="60"/>
      <c r="F211" s="66" t="s">
        <v>1902</v>
      </c>
      <c r="G211" s="66"/>
      <c r="H211" s="66"/>
      <c r="I211" s="66"/>
    </row>
    <row r="212" spans="1:9" ht="57.6" x14ac:dyDescent="0.3">
      <c r="A212" s="59"/>
      <c r="B212" s="63"/>
      <c r="C212" s="64"/>
      <c r="D212" s="65" t="s">
        <v>252</v>
      </c>
      <c r="F212" s="65"/>
      <c r="G212" s="64"/>
      <c r="H212" s="64"/>
      <c r="I212" s="66" t="s">
        <v>1903</v>
      </c>
    </row>
    <row r="213" spans="1:9" ht="57.6" x14ac:dyDescent="0.3">
      <c r="A213" s="59">
        <v>101710610</v>
      </c>
      <c r="B213" s="60"/>
      <c r="C213" s="66"/>
      <c r="D213" s="60"/>
      <c r="F213" s="66" t="s">
        <v>1904</v>
      </c>
      <c r="G213" s="66"/>
      <c r="H213" s="66"/>
      <c r="I213" s="66"/>
    </row>
    <row r="214" spans="1:9" ht="57.6" x14ac:dyDescent="0.3">
      <c r="A214" s="59" t="s">
        <v>255</v>
      </c>
      <c r="B214" s="60"/>
      <c r="C214" s="66"/>
      <c r="D214" s="60"/>
      <c r="F214" s="66" t="s">
        <v>1905</v>
      </c>
      <c r="G214" s="66"/>
      <c r="H214" s="66"/>
      <c r="I214" s="74"/>
    </row>
    <row r="215" spans="1:9" ht="28.8" x14ac:dyDescent="0.3">
      <c r="A215" s="59">
        <v>101720000</v>
      </c>
      <c r="B215" s="60"/>
      <c r="C215" s="61"/>
      <c r="D215" s="76"/>
      <c r="F215" s="61" t="s">
        <v>1906</v>
      </c>
      <c r="G215" s="61"/>
      <c r="H215" s="61"/>
      <c r="I215" s="61"/>
    </row>
    <row r="216" spans="1:9" ht="57.6" x14ac:dyDescent="0.3">
      <c r="A216" s="59"/>
      <c r="B216" s="63"/>
      <c r="C216" s="68"/>
      <c r="D216" s="65" t="s">
        <v>257</v>
      </c>
      <c r="F216" s="65"/>
      <c r="G216" s="68"/>
      <c r="H216" s="68"/>
      <c r="I216" s="61" t="s">
        <v>1907</v>
      </c>
    </row>
    <row r="217" spans="1:9" ht="28.8" x14ac:dyDescent="0.3">
      <c r="A217" s="59">
        <v>101721000</v>
      </c>
      <c r="B217" s="60"/>
      <c r="C217" s="61"/>
      <c r="D217" s="76"/>
      <c r="F217" s="61" t="s">
        <v>259</v>
      </c>
      <c r="G217" s="61"/>
      <c r="H217" s="61"/>
      <c r="I217" s="61"/>
    </row>
    <row r="218" spans="1:9" ht="57.6" x14ac:dyDescent="0.3">
      <c r="A218" s="59"/>
      <c r="B218" s="63"/>
      <c r="C218" s="64"/>
      <c r="D218" s="65" t="s">
        <v>260</v>
      </c>
      <c r="F218" s="65"/>
      <c r="G218" s="64"/>
      <c r="H218" s="64"/>
      <c r="I218" s="66" t="s">
        <v>1908</v>
      </c>
    </row>
    <row r="219" spans="1:9" ht="28.8" x14ac:dyDescent="0.3">
      <c r="A219" s="59">
        <v>101721100</v>
      </c>
      <c r="B219" s="60"/>
      <c r="C219" s="66"/>
      <c r="D219" s="60"/>
      <c r="F219" s="66" t="s">
        <v>262</v>
      </c>
      <c r="G219" s="66"/>
      <c r="H219" s="66"/>
      <c r="I219" s="66"/>
    </row>
    <row r="220" spans="1:9" ht="57.6" x14ac:dyDescent="0.3">
      <c r="A220" s="59">
        <v>101721110</v>
      </c>
      <c r="B220" s="60"/>
      <c r="C220" s="66"/>
      <c r="D220" s="60"/>
      <c r="F220" s="66" t="s">
        <v>1909</v>
      </c>
      <c r="G220" s="66"/>
      <c r="H220" s="66"/>
      <c r="I220" s="66"/>
    </row>
    <row r="221" spans="1:9" ht="28.8" x14ac:dyDescent="0.3">
      <c r="A221" s="59">
        <v>101721200</v>
      </c>
      <c r="B221" s="60"/>
      <c r="C221" s="66"/>
      <c r="D221" s="60"/>
      <c r="F221" s="66" t="s">
        <v>264</v>
      </c>
      <c r="G221" s="66"/>
      <c r="H221" s="66"/>
      <c r="I221" s="66"/>
    </row>
    <row r="222" spans="1:9" ht="57.6" x14ac:dyDescent="0.3">
      <c r="A222" s="59">
        <v>101721210</v>
      </c>
      <c r="B222" s="60"/>
      <c r="C222" s="66"/>
      <c r="D222" s="60"/>
      <c r="F222" s="66" t="s">
        <v>1910</v>
      </c>
      <c r="G222" s="66"/>
      <c r="H222" s="66"/>
      <c r="I222" s="66"/>
    </row>
    <row r="223" spans="1:9" ht="28.8" x14ac:dyDescent="0.3">
      <c r="A223" s="59">
        <v>101722000</v>
      </c>
      <c r="B223" s="60"/>
      <c r="C223" s="61"/>
      <c r="D223" s="76"/>
      <c r="F223" s="61" t="s">
        <v>1911</v>
      </c>
      <c r="G223" s="61"/>
      <c r="H223" s="61"/>
      <c r="I223" s="61"/>
    </row>
    <row r="224" spans="1:9" ht="72" x14ac:dyDescent="0.3">
      <c r="A224" s="59"/>
      <c r="B224" s="63"/>
      <c r="C224" s="64"/>
      <c r="D224" s="65" t="s">
        <v>267</v>
      </c>
      <c r="F224" s="65"/>
      <c r="G224" s="64"/>
      <c r="H224" s="64"/>
      <c r="I224" s="66" t="s">
        <v>1912</v>
      </c>
    </row>
    <row r="225" spans="1:9" ht="43.2" x14ac:dyDescent="0.3">
      <c r="A225" s="59">
        <v>101722100</v>
      </c>
      <c r="B225" s="60"/>
      <c r="C225" s="66"/>
      <c r="D225" s="60"/>
      <c r="F225" s="66" t="s">
        <v>269</v>
      </c>
      <c r="G225" s="66"/>
      <c r="H225" s="66"/>
      <c r="I225" s="66"/>
    </row>
    <row r="226" spans="1:9" ht="72" x14ac:dyDescent="0.3">
      <c r="A226" s="59">
        <v>101722110</v>
      </c>
      <c r="B226" s="60"/>
      <c r="C226" s="66"/>
      <c r="D226" s="60"/>
      <c r="F226" s="66" t="s">
        <v>1913</v>
      </c>
      <c r="G226" s="66"/>
      <c r="H226" s="66"/>
      <c r="I226" s="66"/>
    </row>
    <row r="227" spans="1:9" ht="43.2" x14ac:dyDescent="0.3">
      <c r="A227" s="59">
        <v>101722200</v>
      </c>
      <c r="B227" s="60"/>
      <c r="C227" s="66"/>
      <c r="D227" s="60"/>
      <c r="F227" s="66" t="s">
        <v>271</v>
      </c>
      <c r="G227" s="66"/>
      <c r="H227" s="66"/>
      <c r="I227" s="66"/>
    </row>
    <row r="228" spans="1:9" ht="72" x14ac:dyDescent="0.3">
      <c r="A228" s="59">
        <v>101722210</v>
      </c>
      <c r="B228" s="60"/>
      <c r="C228" s="66"/>
      <c r="D228" s="60"/>
      <c r="F228" s="66" t="s">
        <v>1914</v>
      </c>
      <c r="G228" s="66"/>
      <c r="H228" s="66"/>
      <c r="I228" s="66"/>
    </row>
    <row r="229" spans="1:9" ht="43.2" x14ac:dyDescent="0.3">
      <c r="A229" s="59">
        <v>101722300</v>
      </c>
      <c r="B229" s="60"/>
      <c r="C229" s="66"/>
      <c r="D229" s="60"/>
      <c r="F229" s="66" t="s">
        <v>1915</v>
      </c>
      <c r="G229" s="66"/>
      <c r="H229" s="66"/>
      <c r="I229" s="66"/>
    </row>
    <row r="230" spans="1:9" ht="72" x14ac:dyDescent="0.3">
      <c r="A230" s="59">
        <v>101722310</v>
      </c>
      <c r="B230" s="60"/>
      <c r="C230" s="66"/>
      <c r="D230" s="60"/>
      <c r="F230" s="66" t="s">
        <v>1916</v>
      </c>
      <c r="G230" s="66"/>
      <c r="H230" s="66"/>
      <c r="I230" s="66"/>
    </row>
    <row r="231" spans="1:9" ht="43.2" x14ac:dyDescent="0.3">
      <c r="A231" s="59">
        <v>101723000</v>
      </c>
      <c r="B231" s="60"/>
      <c r="C231" s="66"/>
      <c r="D231" s="60"/>
      <c r="F231" s="61" t="s">
        <v>1917</v>
      </c>
      <c r="G231" s="66"/>
      <c r="H231" s="66"/>
      <c r="I231" s="66"/>
    </row>
    <row r="232" spans="1:9" x14ac:dyDescent="0.3">
      <c r="A232" s="59">
        <v>101723100</v>
      </c>
      <c r="B232" s="60"/>
      <c r="C232" s="66"/>
      <c r="D232" s="60"/>
      <c r="F232" s="66" t="s">
        <v>276</v>
      </c>
      <c r="G232" s="66"/>
      <c r="H232" s="66"/>
      <c r="I232" s="66"/>
    </row>
    <row r="233" spans="1:9" ht="43.2" x14ac:dyDescent="0.3">
      <c r="A233" s="59"/>
      <c r="B233" s="63"/>
      <c r="C233" s="64"/>
      <c r="D233" s="65" t="s">
        <v>277</v>
      </c>
      <c r="F233" s="65"/>
      <c r="G233" s="64"/>
      <c r="H233" s="64"/>
      <c r="I233" s="66" t="s">
        <v>1918</v>
      </c>
    </row>
    <row r="234" spans="1:9" ht="43.2" x14ac:dyDescent="0.3">
      <c r="A234" s="59">
        <v>101723110</v>
      </c>
      <c r="B234" s="60"/>
      <c r="C234" s="66"/>
      <c r="D234" s="60"/>
      <c r="F234" s="66" t="s">
        <v>1919</v>
      </c>
      <c r="G234" s="66"/>
      <c r="H234" s="66"/>
      <c r="I234" s="66"/>
    </row>
    <row r="235" spans="1:9" ht="43.2" x14ac:dyDescent="0.3">
      <c r="A235" s="59">
        <v>101723200</v>
      </c>
      <c r="B235" s="60"/>
      <c r="C235" s="66"/>
      <c r="D235" s="60"/>
      <c r="F235" s="66" t="s">
        <v>1920</v>
      </c>
      <c r="G235" s="66"/>
      <c r="H235" s="66"/>
      <c r="I235" s="66"/>
    </row>
    <row r="236" spans="1:9" ht="72" x14ac:dyDescent="0.3">
      <c r="A236" s="59"/>
      <c r="B236" s="63"/>
      <c r="C236" s="64"/>
      <c r="D236" s="65" t="s">
        <v>281</v>
      </c>
      <c r="F236" s="65"/>
      <c r="G236" s="64"/>
      <c r="H236" s="64"/>
      <c r="I236" s="66" t="s">
        <v>1921</v>
      </c>
    </row>
    <row r="237" spans="1:9" ht="72" x14ac:dyDescent="0.3">
      <c r="A237" s="59">
        <v>101723210</v>
      </c>
      <c r="B237" s="60"/>
      <c r="C237" s="66"/>
      <c r="D237" s="60"/>
      <c r="F237" s="66" t="s">
        <v>1922</v>
      </c>
      <c r="G237" s="66"/>
      <c r="H237" s="66"/>
      <c r="I237" s="66"/>
    </row>
    <row r="238" spans="1:9" x14ac:dyDescent="0.3">
      <c r="A238" s="59">
        <v>101723300</v>
      </c>
      <c r="B238" s="60"/>
      <c r="C238" s="66"/>
      <c r="D238" s="60"/>
      <c r="F238" s="66" t="s">
        <v>1923</v>
      </c>
      <c r="G238" s="66"/>
      <c r="H238" s="66"/>
      <c r="I238" s="66"/>
    </row>
    <row r="239" spans="1:9" ht="43.2" x14ac:dyDescent="0.3">
      <c r="A239" s="59"/>
      <c r="B239" s="63"/>
      <c r="C239" s="64"/>
      <c r="D239" s="65" t="s">
        <v>285</v>
      </c>
      <c r="F239" s="65"/>
      <c r="G239" s="64"/>
      <c r="H239" s="64"/>
      <c r="I239" s="66" t="s">
        <v>1924</v>
      </c>
    </row>
    <row r="240" spans="1:9" ht="43.2" x14ac:dyDescent="0.3">
      <c r="A240" s="59">
        <v>101723310</v>
      </c>
      <c r="B240" s="60"/>
      <c r="C240" s="66"/>
      <c r="D240" s="60"/>
      <c r="F240" s="66" t="s">
        <v>1925</v>
      </c>
      <c r="G240" s="66"/>
      <c r="H240" s="66"/>
      <c r="I240" s="66"/>
    </row>
    <row r="241" spans="1:9" ht="28.8" x14ac:dyDescent="0.3">
      <c r="A241" s="59">
        <v>101730000</v>
      </c>
      <c r="B241" s="60"/>
      <c r="C241" s="61"/>
      <c r="D241" s="76"/>
      <c r="F241" s="61" t="s">
        <v>1926</v>
      </c>
      <c r="G241" s="61"/>
      <c r="H241" s="61"/>
      <c r="I241" s="61"/>
    </row>
    <row r="242" spans="1:9" ht="57.6" x14ac:dyDescent="0.3">
      <c r="A242" s="59"/>
      <c r="B242" s="63"/>
      <c r="C242" s="68"/>
      <c r="D242" s="65" t="s">
        <v>289</v>
      </c>
      <c r="F242" s="65"/>
      <c r="G242" s="68"/>
      <c r="H242" s="68"/>
      <c r="I242" s="66" t="s">
        <v>1927</v>
      </c>
    </row>
    <row r="243" spans="1:9" ht="43.2" x14ac:dyDescent="0.3">
      <c r="A243" s="59">
        <v>101730200</v>
      </c>
      <c r="B243" s="60"/>
      <c r="C243" s="66"/>
      <c r="D243" s="60"/>
      <c r="F243" s="66" t="s">
        <v>291</v>
      </c>
      <c r="G243" s="66"/>
      <c r="H243" s="66"/>
      <c r="I243" s="66"/>
    </row>
    <row r="244" spans="1:9" ht="72" x14ac:dyDescent="0.3">
      <c r="A244" s="59">
        <v>101730210</v>
      </c>
      <c r="B244" s="60"/>
      <c r="C244" s="66"/>
      <c r="D244" s="60"/>
      <c r="F244" s="66" t="s">
        <v>1928</v>
      </c>
      <c r="G244" s="66"/>
      <c r="H244" s="66"/>
      <c r="I244" s="66"/>
    </row>
    <row r="245" spans="1:9" ht="43.2" x14ac:dyDescent="0.3">
      <c r="A245" s="59">
        <v>101730300</v>
      </c>
      <c r="B245" s="60"/>
      <c r="C245" s="66"/>
      <c r="D245" s="60"/>
      <c r="F245" s="66" t="s">
        <v>1929</v>
      </c>
      <c r="G245" s="66"/>
      <c r="H245" s="66"/>
      <c r="I245" s="66"/>
    </row>
    <row r="246" spans="1:9" ht="57.6" x14ac:dyDescent="0.3">
      <c r="A246" s="59">
        <v>101730310</v>
      </c>
      <c r="B246" s="60"/>
      <c r="C246" s="66"/>
      <c r="D246" s="60"/>
      <c r="F246" s="66" t="s">
        <v>1930</v>
      </c>
      <c r="G246" s="66"/>
      <c r="H246" s="66"/>
      <c r="I246" s="66"/>
    </row>
    <row r="247" spans="1:9" ht="43.2" x14ac:dyDescent="0.3">
      <c r="A247" s="59">
        <v>101740000</v>
      </c>
      <c r="B247" s="60"/>
      <c r="C247" s="61"/>
      <c r="D247" s="76"/>
      <c r="F247" s="61" t="s">
        <v>1750</v>
      </c>
      <c r="G247" s="61"/>
      <c r="H247" s="61"/>
      <c r="I247" s="61"/>
    </row>
    <row r="248" spans="1:9" ht="72" x14ac:dyDescent="0.3">
      <c r="A248" s="59"/>
      <c r="B248" s="63"/>
      <c r="C248" s="68"/>
      <c r="D248" s="65" t="s">
        <v>296</v>
      </c>
      <c r="F248" s="65"/>
      <c r="G248" s="68"/>
      <c r="H248" s="68"/>
      <c r="I248" s="61" t="s">
        <v>1931</v>
      </c>
    </row>
    <row r="249" spans="1:9" ht="43.2" x14ac:dyDescent="0.3">
      <c r="A249" s="59">
        <v>101741000</v>
      </c>
      <c r="B249" s="60"/>
      <c r="C249" s="61"/>
      <c r="D249" s="76"/>
      <c r="F249" s="61" t="s">
        <v>1932</v>
      </c>
      <c r="G249" s="61"/>
      <c r="H249" s="61"/>
      <c r="I249" s="61"/>
    </row>
    <row r="250" spans="1:9" ht="72" x14ac:dyDescent="0.3">
      <c r="A250" s="59"/>
      <c r="B250" s="60"/>
      <c r="C250" s="61"/>
      <c r="D250" s="65" t="s">
        <v>299</v>
      </c>
      <c r="F250" s="61"/>
      <c r="G250" s="61"/>
      <c r="H250" s="61"/>
      <c r="I250" s="61" t="s">
        <v>1933</v>
      </c>
    </row>
    <row r="251" spans="1:9" ht="57.6" x14ac:dyDescent="0.3">
      <c r="A251" s="59">
        <v>101741100</v>
      </c>
      <c r="B251" s="60"/>
      <c r="C251" s="66"/>
      <c r="D251" s="60"/>
      <c r="F251" s="66" t="s">
        <v>301</v>
      </c>
      <c r="G251" s="66"/>
      <c r="H251" s="66"/>
      <c r="I251" s="66"/>
    </row>
    <row r="252" spans="1:9" ht="86.4" x14ac:dyDescent="0.3">
      <c r="A252" s="59"/>
      <c r="B252" s="63"/>
      <c r="C252" s="64"/>
      <c r="D252" s="65" t="s">
        <v>302</v>
      </c>
      <c r="F252" s="65"/>
      <c r="G252" s="64"/>
      <c r="H252" s="64"/>
      <c r="I252" s="66" t="s">
        <v>1934</v>
      </c>
    </row>
    <row r="253" spans="1:9" ht="86.4" x14ac:dyDescent="0.3">
      <c r="A253" s="59">
        <v>101741110</v>
      </c>
      <c r="B253" s="60"/>
      <c r="C253" s="66"/>
      <c r="D253" s="60"/>
      <c r="F253" s="66" t="s">
        <v>1935</v>
      </c>
      <c r="G253" s="66"/>
      <c r="H253" s="66"/>
      <c r="I253" s="66"/>
    </row>
    <row r="254" spans="1:9" ht="57.6" x14ac:dyDescent="0.3">
      <c r="A254" s="59">
        <v>101741200</v>
      </c>
      <c r="B254" s="60"/>
      <c r="C254" s="66"/>
      <c r="D254" s="60"/>
      <c r="F254" s="66" t="s">
        <v>305</v>
      </c>
      <c r="G254" s="66"/>
      <c r="H254" s="66"/>
      <c r="I254" s="66"/>
    </row>
    <row r="255" spans="1:9" ht="86.4" x14ac:dyDescent="0.3">
      <c r="A255" s="59"/>
      <c r="B255" s="63"/>
      <c r="C255" s="64"/>
      <c r="D255" s="65" t="s">
        <v>306</v>
      </c>
      <c r="F255" s="65"/>
      <c r="G255" s="64"/>
      <c r="H255" s="64"/>
      <c r="I255" s="66" t="s">
        <v>1936</v>
      </c>
    </row>
    <row r="256" spans="1:9" ht="86.4" x14ac:dyDescent="0.3">
      <c r="A256" s="59">
        <v>101741210</v>
      </c>
      <c r="B256" s="60"/>
      <c r="C256" s="66"/>
      <c r="D256" s="60"/>
      <c r="F256" s="66" t="s">
        <v>1937</v>
      </c>
      <c r="G256" s="66"/>
      <c r="H256" s="66"/>
      <c r="I256" s="66"/>
    </row>
    <row r="257" spans="1:9" ht="115.2" x14ac:dyDescent="0.3">
      <c r="A257" s="59">
        <v>101741300</v>
      </c>
      <c r="B257" s="60"/>
      <c r="C257" s="66"/>
      <c r="D257" s="60"/>
      <c r="F257" s="66" t="s">
        <v>1938</v>
      </c>
      <c r="G257" s="66"/>
      <c r="H257" s="66"/>
      <c r="I257" s="66"/>
    </row>
    <row r="258" spans="1:9" ht="144" x14ac:dyDescent="0.3">
      <c r="A258" s="59"/>
      <c r="B258" s="63"/>
      <c r="C258" s="64"/>
      <c r="D258" s="65" t="s">
        <v>310</v>
      </c>
      <c r="F258" s="65"/>
      <c r="G258" s="64"/>
      <c r="H258" s="64"/>
      <c r="I258" s="66" t="s">
        <v>1939</v>
      </c>
    </row>
    <row r="259" spans="1:9" ht="144" x14ac:dyDescent="0.3">
      <c r="A259" s="59">
        <v>101741310</v>
      </c>
      <c r="B259" s="60"/>
      <c r="C259" s="66"/>
      <c r="D259" s="60"/>
      <c r="F259" s="66" t="s">
        <v>1940</v>
      </c>
      <c r="G259" s="66"/>
      <c r="H259" s="66"/>
      <c r="I259" s="66"/>
    </row>
    <row r="260" spans="1:9" ht="43.2" x14ac:dyDescent="0.3">
      <c r="A260" s="59">
        <v>101741400</v>
      </c>
      <c r="B260" s="60"/>
      <c r="C260" s="66"/>
      <c r="D260" s="60"/>
      <c r="F260" s="66" t="s">
        <v>1941</v>
      </c>
      <c r="G260" s="66"/>
      <c r="H260" s="66"/>
      <c r="I260" s="66"/>
    </row>
    <row r="261" spans="1:9" ht="86.4" x14ac:dyDescent="0.3">
      <c r="A261" s="59"/>
      <c r="B261" s="63"/>
      <c r="C261" s="64"/>
      <c r="D261" s="65" t="s">
        <v>314</v>
      </c>
      <c r="F261" s="65"/>
      <c r="G261" s="64"/>
      <c r="H261" s="64"/>
      <c r="I261" s="66" t="s">
        <v>1942</v>
      </c>
    </row>
    <row r="262" spans="1:9" ht="72" x14ac:dyDescent="0.3">
      <c r="A262" s="59">
        <v>101741410</v>
      </c>
      <c r="B262" s="60"/>
      <c r="C262" s="66"/>
      <c r="D262" s="60"/>
      <c r="F262" s="66" t="s">
        <v>1943</v>
      </c>
      <c r="G262" s="66"/>
      <c r="H262" s="66"/>
      <c r="I262" s="66"/>
    </row>
    <row r="263" spans="1:9" ht="129.6" x14ac:dyDescent="0.3">
      <c r="A263" s="59">
        <v>101742100</v>
      </c>
      <c r="B263" s="60"/>
      <c r="C263" s="66"/>
      <c r="D263" s="60"/>
      <c r="F263" s="66" t="s">
        <v>1944</v>
      </c>
      <c r="G263" s="66"/>
      <c r="H263" s="66"/>
      <c r="I263" s="66"/>
    </row>
    <row r="264" spans="1:9" ht="72" x14ac:dyDescent="0.3">
      <c r="A264" s="59"/>
      <c r="B264" s="63"/>
      <c r="C264" s="64"/>
      <c r="D264" s="65" t="s">
        <v>318</v>
      </c>
      <c r="F264" s="65"/>
      <c r="G264" s="64"/>
      <c r="H264" s="64"/>
      <c r="I264" s="66" t="s">
        <v>1945</v>
      </c>
    </row>
    <row r="265" spans="1:9" ht="158.4" x14ac:dyDescent="0.3">
      <c r="A265" s="59">
        <v>101742110</v>
      </c>
      <c r="B265" s="60"/>
      <c r="C265" s="66"/>
      <c r="D265" s="60"/>
      <c r="F265" s="66" t="s">
        <v>1946</v>
      </c>
      <c r="G265" s="66"/>
      <c r="H265" s="66"/>
      <c r="I265" s="66"/>
    </row>
    <row r="266" spans="1:9" ht="115.2" x14ac:dyDescent="0.3">
      <c r="A266" s="59">
        <v>101800100</v>
      </c>
      <c r="B266" s="60"/>
      <c r="C266" s="66"/>
      <c r="D266" s="60"/>
      <c r="F266" s="66" t="s">
        <v>1947</v>
      </c>
      <c r="G266" s="66"/>
      <c r="H266" s="66"/>
      <c r="I266" s="66"/>
    </row>
    <row r="267" spans="1:9" ht="86.4" x14ac:dyDescent="0.3">
      <c r="A267" s="59">
        <v>102000000</v>
      </c>
      <c r="B267" s="60"/>
      <c r="C267" s="61"/>
      <c r="D267" s="57"/>
      <c r="F267" s="51" t="s">
        <v>1948</v>
      </c>
      <c r="G267" s="51"/>
      <c r="H267" s="51"/>
      <c r="I267" s="51"/>
    </row>
    <row r="268" spans="1:9" ht="115.2" x14ac:dyDescent="0.3">
      <c r="A268" s="59"/>
      <c r="B268" s="63"/>
      <c r="C268" s="68"/>
      <c r="D268" s="65" t="s">
        <v>323</v>
      </c>
      <c r="F268" s="65"/>
      <c r="G268" s="68"/>
      <c r="H268" s="68"/>
      <c r="I268" s="61" t="s">
        <v>1949</v>
      </c>
    </row>
    <row r="269" spans="1:9" ht="57.6" x14ac:dyDescent="0.3">
      <c r="A269" s="59">
        <v>102100000</v>
      </c>
      <c r="B269" s="60"/>
      <c r="C269" s="61"/>
      <c r="D269" s="76"/>
      <c r="F269" s="61" t="s">
        <v>1950</v>
      </c>
      <c r="G269" s="61"/>
      <c r="H269" s="61"/>
      <c r="I269" s="61"/>
    </row>
    <row r="270" spans="1:9" ht="86.4" x14ac:dyDescent="0.3">
      <c r="A270" s="59"/>
      <c r="B270" s="60"/>
      <c r="C270" s="61"/>
      <c r="D270" s="59" t="s">
        <v>326</v>
      </c>
      <c r="F270" s="61"/>
      <c r="G270" s="61"/>
      <c r="H270" s="61"/>
      <c r="I270" s="66" t="s">
        <v>1951</v>
      </c>
    </row>
    <row r="271" spans="1:9" ht="86.4" x14ac:dyDescent="0.3">
      <c r="A271" s="59">
        <v>102100100</v>
      </c>
      <c r="B271" s="60"/>
      <c r="C271" s="66"/>
      <c r="D271" s="60"/>
      <c r="F271" s="66" t="s">
        <v>1952</v>
      </c>
      <c r="G271" s="66"/>
      <c r="H271" s="66"/>
      <c r="I271" s="66"/>
    </row>
    <row r="272" spans="1:9" ht="115.2" x14ac:dyDescent="0.3">
      <c r="A272" s="59">
        <v>102100110</v>
      </c>
      <c r="B272" s="60"/>
      <c r="C272" s="66"/>
      <c r="D272" s="60"/>
      <c r="F272" s="66" t="s">
        <v>1953</v>
      </c>
      <c r="G272" s="66"/>
      <c r="H272" s="66"/>
      <c r="I272" s="66"/>
    </row>
    <row r="273" spans="1:9" ht="86.4" x14ac:dyDescent="0.3">
      <c r="A273" s="59">
        <v>102100200</v>
      </c>
      <c r="B273" s="60"/>
      <c r="C273" s="66"/>
      <c r="D273" s="60"/>
      <c r="F273" s="66" t="s">
        <v>1954</v>
      </c>
      <c r="G273" s="66"/>
      <c r="H273" s="66"/>
      <c r="I273" s="66"/>
    </row>
    <row r="274" spans="1:9" ht="115.2" x14ac:dyDescent="0.3">
      <c r="A274" s="59">
        <v>102100210</v>
      </c>
      <c r="B274" s="60"/>
      <c r="C274" s="66"/>
      <c r="D274" s="60"/>
      <c r="F274" s="66" t="s">
        <v>1955</v>
      </c>
      <c r="G274" s="66"/>
      <c r="H274" s="66"/>
      <c r="I274" s="66"/>
    </row>
    <row r="275" spans="1:9" ht="86.4" x14ac:dyDescent="0.3">
      <c r="A275" s="59">
        <v>102100300</v>
      </c>
      <c r="B275" s="60"/>
      <c r="C275" s="66"/>
      <c r="D275" s="60"/>
      <c r="F275" s="66" t="s">
        <v>1956</v>
      </c>
      <c r="G275" s="66"/>
      <c r="H275" s="66"/>
      <c r="I275" s="66"/>
    </row>
    <row r="276" spans="1:9" ht="115.2" x14ac:dyDescent="0.3">
      <c r="A276" s="59">
        <v>102100310</v>
      </c>
      <c r="B276" s="60"/>
      <c r="C276" s="66"/>
      <c r="D276" s="60"/>
      <c r="F276" s="66" t="s">
        <v>1957</v>
      </c>
      <c r="G276" s="66"/>
      <c r="H276" s="66"/>
      <c r="I276" s="66"/>
    </row>
    <row r="277" spans="1:9" ht="86.4" x14ac:dyDescent="0.3">
      <c r="A277" s="59">
        <v>102100400</v>
      </c>
      <c r="B277" s="60"/>
      <c r="C277" s="66"/>
      <c r="D277" s="60"/>
      <c r="F277" s="66" t="s">
        <v>1958</v>
      </c>
      <c r="G277" s="66"/>
      <c r="H277" s="66"/>
      <c r="I277" s="66"/>
    </row>
    <row r="278" spans="1:9" ht="115.2" x14ac:dyDescent="0.3">
      <c r="A278" s="59">
        <v>102100410</v>
      </c>
      <c r="B278" s="60"/>
      <c r="C278" s="66"/>
      <c r="D278" s="60"/>
      <c r="F278" s="66" t="s">
        <v>1959</v>
      </c>
      <c r="G278" s="66"/>
      <c r="H278" s="66"/>
      <c r="I278" s="66"/>
    </row>
    <row r="279" spans="1:9" ht="100.8" x14ac:dyDescent="0.3">
      <c r="A279" s="59">
        <v>102100500</v>
      </c>
      <c r="B279" s="60"/>
      <c r="C279" s="66"/>
      <c r="D279" s="60"/>
      <c r="F279" s="66" t="s">
        <v>1960</v>
      </c>
      <c r="G279" s="66"/>
      <c r="H279" s="66"/>
      <c r="I279" s="66"/>
    </row>
    <row r="280" spans="1:9" ht="129.6" x14ac:dyDescent="0.3">
      <c r="A280" s="59">
        <v>102100510</v>
      </c>
      <c r="B280" s="60"/>
      <c r="C280" s="66"/>
      <c r="D280" s="60"/>
      <c r="F280" s="66" t="s">
        <v>1961</v>
      </c>
      <c r="G280" s="66"/>
      <c r="H280" s="66"/>
      <c r="I280" s="66"/>
    </row>
    <row r="281" spans="1:9" ht="86.4" x14ac:dyDescent="0.3">
      <c r="A281" s="59">
        <v>102100600</v>
      </c>
      <c r="B281" s="60"/>
      <c r="C281" s="66"/>
      <c r="D281" s="60"/>
      <c r="F281" s="66" t="s">
        <v>1962</v>
      </c>
      <c r="G281" s="66"/>
      <c r="H281" s="66"/>
      <c r="I281" s="66"/>
    </row>
    <row r="282" spans="1:9" ht="115.2" x14ac:dyDescent="0.3">
      <c r="A282" s="59">
        <v>102100610</v>
      </c>
      <c r="B282" s="60"/>
      <c r="C282" s="66"/>
      <c r="D282" s="60"/>
      <c r="F282" s="66" t="s">
        <v>1963</v>
      </c>
      <c r="G282" s="66"/>
      <c r="H282" s="66"/>
      <c r="I282" s="66"/>
    </row>
    <row r="283" spans="1:9" ht="115.2" x14ac:dyDescent="0.3">
      <c r="A283" s="59">
        <v>102100700</v>
      </c>
      <c r="B283" s="60"/>
      <c r="C283" s="66"/>
      <c r="D283" s="60"/>
      <c r="F283" s="66" t="s">
        <v>1964</v>
      </c>
      <c r="G283" s="66"/>
      <c r="H283" s="66"/>
      <c r="I283" s="66"/>
    </row>
    <row r="284" spans="1:9" ht="144" x14ac:dyDescent="0.3">
      <c r="A284" s="59">
        <v>102100710</v>
      </c>
      <c r="B284" s="60"/>
      <c r="C284" s="66"/>
      <c r="D284" s="60"/>
      <c r="F284" s="66" t="s">
        <v>1965</v>
      </c>
      <c r="G284" s="66"/>
      <c r="H284" s="66"/>
      <c r="I284" s="66"/>
    </row>
    <row r="285" spans="1:9" ht="129.6" x14ac:dyDescent="0.3">
      <c r="A285" s="59">
        <v>102200000</v>
      </c>
      <c r="B285" s="60"/>
      <c r="C285" s="61"/>
      <c r="D285" s="76"/>
      <c r="F285" s="61" t="s">
        <v>1966</v>
      </c>
      <c r="G285" s="61"/>
      <c r="H285" s="61"/>
      <c r="I285" s="61"/>
    </row>
    <row r="286" spans="1:9" ht="144" x14ac:dyDescent="0.3">
      <c r="A286" s="59"/>
      <c r="B286" s="60"/>
      <c r="C286" s="61"/>
      <c r="D286" s="59" t="s">
        <v>343</v>
      </c>
      <c r="F286" s="61"/>
      <c r="G286" s="61"/>
      <c r="H286" s="61"/>
      <c r="I286" s="66" t="s">
        <v>1967</v>
      </c>
    </row>
    <row r="287" spans="1:9" ht="129.6" x14ac:dyDescent="0.3">
      <c r="A287" s="59">
        <v>102200010</v>
      </c>
      <c r="B287" s="60"/>
      <c r="C287" s="66"/>
      <c r="D287" s="60"/>
      <c r="F287" s="66" t="s">
        <v>1968</v>
      </c>
      <c r="G287" s="66"/>
      <c r="H287" s="66"/>
      <c r="I287" s="66"/>
    </row>
    <row r="288" spans="1:9" ht="158.4" x14ac:dyDescent="0.3">
      <c r="A288" s="59">
        <v>102200011</v>
      </c>
      <c r="B288" s="66"/>
      <c r="C288" s="66"/>
      <c r="D288" s="66"/>
      <c r="F288" s="66" t="s">
        <v>1969</v>
      </c>
      <c r="G288" s="66"/>
      <c r="H288" s="66"/>
      <c r="I288" s="66"/>
    </row>
    <row r="289" spans="1:9" ht="158.4" x14ac:dyDescent="0.3">
      <c r="A289" s="59">
        <v>102200020</v>
      </c>
      <c r="B289" s="66"/>
      <c r="C289" s="66"/>
      <c r="D289" s="66"/>
      <c r="F289" s="66" t="s">
        <v>1970</v>
      </c>
      <c r="G289" s="66"/>
      <c r="H289" s="66"/>
      <c r="I289" s="66"/>
    </row>
    <row r="290" spans="1:9" ht="187.2" x14ac:dyDescent="0.3">
      <c r="A290" s="59">
        <v>102200021</v>
      </c>
      <c r="B290" s="66"/>
      <c r="C290" s="66"/>
      <c r="D290" s="66"/>
      <c r="F290" s="66" t="s">
        <v>1971</v>
      </c>
      <c r="G290" s="66"/>
      <c r="H290" s="66"/>
      <c r="I290" s="66"/>
    </row>
    <row r="291" spans="1:9" ht="129.6" x14ac:dyDescent="0.3">
      <c r="A291" s="59">
        <v>102200030</v>
      </c>
      <c r="B291" s="66"/>
      <c r="C291" s="66"/>
      <c r="D291" s="66"/>
      <c r="F291" s="66" t="s">
        <v>1972</v>
      </c>
      <c r="G291" s="66"/>
      <c r="H291" s="66"/>
      <c r="I291" s="66"/>
    </row>
    <row r="292" spans="1:9" ht="158.4" x14ac:dyDescent="0.3">
      <c r="A292" s="59">
        <v>102200031</v>
      </c>
      <c r="B292" s="66"/>
      <c r="C292" s="66"/>
      <c r="D292" s="66"/>
      <c r="F292" s="66" t="s">
        <v>1973</v>
      </c>
      <c r="G292" s="66"/>
      <c r="H292" s="66"/>
      <c r="I292" s="66"/>
    </row>
    <row r="293" spans="1:9" ht="129.6" x14ac:dyDescent="0.3">
      <c r="A293" s="59">
        <v>102200040</v>
      </c>
      <c r="B293" s="66"/>
      <c r="C293" s="66"/>
      <c r="D293" s="66"/>
      <c r="F293" s="66" t="s">
        <v>1974</v>
      </c>
      <c r="G293" s="66"/>
      <c r="H293" s="66"/>
      <c r="I293" s="66"/>
    </row>
    <row r="294" spans="1:9" ht="158.4" x14ac:dyDescent="0.3">
      <c r="A294" s="59">
        <v>102200041</v>
      </c>
      <c r="B294" s="66"/>
      <c r="C294" s="66"/>
      <c r="D294" s="66"/>
      <c r="F294" s="66" t="s">
        <v>1975</v>
      </c>
      <c r="G294" s="66"/>
      <c r="H294" s="66"/>
      <c r="I294" s="66"/>
    </row>
    <row r="295" spans="1:9" ht="172.8" x14ac:dyDescent="0.3">
      <c r="A295" s="59">
        <v>102200050</v>
      </c>
      <c r="B295" s="66"/>
      <c r="C295" s="66"/>
      <c r="D295" s="66"/>
      <c r="F295" s="66" t="s">
        <v>1976</v>
      </c>
      <c r="G295" s="66"/>
      <c r="H295" s="66"/>
      <c r="I295" s="66"/>
    </row>
    <row r="296" spans="1:9" ht="201.6" x14ac:dyDescent="0.3">
      <c r="A296" s="59">
        <v>102200051</v>
      </c>
      <c r="B296" s="66"/>
      <c r="C296" s="66"/>
      <c r="D296" s="66"/>
      <c r="F296" s="66" t="s">
        <v>1977</v>
      </c>
      <c r="G296" s="66"/>
      <c r="H296" s="66"/>
      <c r="I296" s="66"/>
    </row>
    <row r="297" spans="1:9" ht="158.4" x14ac:dyDescent="0.3">
      <c r="A297" s="59">
        <v>102200060</v>
      </c>
      <c r="B297" s="66"/>
      <c r="C297" s="66"/>
      <c r="D297" s="66"/>
      <c r="F297" s="66" t="s">
        <v>1978</v>
      </c>
      <c r="G297" s="66"/>
      <c r="H297" s="66"/>
      <c r="I297" s="66"/>
    </row>
    <row r="298" spans="1:9" ht="187.2" x14ac:dyDescent="0.3">
      <c r="A298" s="59">
        <v>102200061</v>
      </c>
      <c r="B298" s="66"/>
      <c r="C298" s="66"/>
      <c r="D298" s="66"/>
      <c r="F298" s="66" t="s">
        <v>1979</v>
      </c>
      <c r="G298" s="66"/>
      <c r="H298" s="66"/>
      <c r="I298" s="66"/>
    </row>
    <row r="299" spans="1:9" ht="144" x14ac:dyDescent="0.3">
      <c r="A299" s="59">
        <v>102200070</v>
      </c>
      <c r="B299" s="66"/>
      <c r="C299" s="66"/>
      <c r="D299" s="66"/>
      <c r="F299" s="66" t="s">
        <v>1980</v>
      </c>
      <c r="G299" s="66"/>
      <c r="H299" s="66"/>
      <c r="I299" s="66"/>
    </row>
    <row r="300" spans="1:9" ht="172.8" x14ac:dyDescent="0.3">
      <c r="A300" s="59">
        <v>102200071</v>
      </c>
      <c r="B300" s="66"/>
      <c r="C300" s="66"/>
      <c r="D300" s="66"/>
      <c r="F300" s="66" t="s">
        <v>1981</v>
      </c>
      <c r="G300" s="66"/>
      <c r="H300" s="66"/>
      <c r="I300" s="66"/>
    </row>
    <row r="301" spans="1:9" ht="144" x14ac:dyDescent="0.3">
      <c r="A301" s="59">
        <v>102200080</v>
      </c>
      <c r="B301" s="66"/>
      <c r="C301" s="66"/>
      <c r="D301" s="66"/>
      <c r="F301" s="66" t="s">
        <v>1982</v>
      </c>
      <c r="G301" s="66"/>
      <c r="H301" s="66"/>
      <c r="I301" s="66"/>
    </row>
    <row r="302" spans="1:9" ht="172.8" x14ac:dyDescent="0.3">
      <c r="A302" s="59">
        <v>102200081</v>
      </c>
      <c r="B302" s="66"/>
      <c r="C302" s="66"/>
      <c r="D302" s="66"/>
      <c r="F302" s="66" t="s">
        <v>1983</v>
      </c>
      <c r="G302" s="66"/>
      <c r="H302" s="66"/>
      <c r="I302" s="66"/>
    </row>
    <row r="303" spans="1:9" ht="158.4" x14ac:dyDescent="0.3">
      <c r="A303" s="59">
        <v>102200090</v>
      </c>
      <c r="B303" s="66"/>
      <c r="C303" s="66"/>
      <c r="D303" s="66"/>
      <c r="F303" s="66" t="s">
        <v>1984</v>
      </c>
      <c r="G303" s="66"/>
      <c r="H303" s="66"/>
      <c r="I303" s="66"/>
    </row>
    <row r="304" spans="1:9" ht="187.2" x14ac:dyDescent="0.3">
      <c r="A304" s="59">
        <v>102200091</v>
      </c>
      <c r="B304" s="66"/>
      <c r="C304" s="66"/>
      <c r="D304" s="66"/>
      <c r="F304" s="66" t="s">
        <v>1985</v>
      </c>
      <c r="G304" s="66"/>
      <c r="H304" s="66"/>
      <c r="I304" s="66"/>
    </row>
    <row r="305" spans="1:9" ht="172.8" x14ac:dyDescent="0.3">
      <c r="A305" s="59">
        <v>102200100</v>
      </c>
      <c r="B305" s="66"/>
      <c r="C305" s="66"/>
      <c r="D305" s="66"/>
      <c r="F305" s="66" t="s">
        <v>1986</v>
      </c>
      <c r="G305" s="66"/>
      <c r="H305" s="66"/>
      <c r="I305" s="66"/>
    </row>
    <row r="306" spans="1:9" ht="201.6" x14ac:dyDescent="0.3">
      <c r="A306" s="59">
        <v>102200101</v>
      </c>
      <c r="B306" s="66"/>
      <c r="C306" s="66"/>
      <c r="D306" s="66"/>
      <c r="F306" s="66" t="s">
        <v>1987</v>
      </c>
      <c r="G306" s="66"/>
      <c r="H306" s="66"/>
      <c r="I306" s="66"/>
    </row>
    <row r="307" spans="1:9" ht="144" x14ac:dyDescent="0.3">
      <c r="A307" s="59">
        <v>102200110</v>
      </c>
      <c r="B307" s="66"/>
      <c r="C307" s="66"/>
      <c r="D307" s="66"/>
      <c r="F307" s="66" t="s">
        <v>1988</v>
      </c>
      <c r="G307" s="66"/>
      <c r="H307" s="66"/>
      <c r="I307" s="66"/>
    </row>
    <row r="308" spans="1:9" ht="172.8" x14ac:dyDescent="0.3">
      <c r="A308" s="59">
        <v>102200111</v>
      </c>
      <c r="B308" s="66"/>
      <c r="C308" s="66"/>
      <c r="D308" s="66"/>
      <c r="F308" s="66" t="s">
        <v>1989</v>
      </c>
      <c r="G308" s="66"/>
      <c r="H308" s="66"/>
      <c r="I308" s="66"/>
    </row>
    <row r="309" spans="1:9" ht="158.4" x14ac:dyDescent="0.3">
      <c r="A309" s="59">
        <v>102200120</v>
      </c>
      <c r="B309" s="66"/>
      <c r="C309" s="66"/>
      <c r="D309" s="66"/>
      <c r="F309" s="66" t="s">
        <v>1990</v>
      </c>
      <c r="G309" s="66"/>
      <c r="H309" s="66"/>
      <c r="I309" s="66"/>
    </row>
    <row r="310" spans="1:9" ht="187.2" x14ac:dyDescent="0.3">
      <c r="A310" s="59">
        <v>102200121</v>
      </c>
      <c r="B310" s="66"/>
      <c r="C310" s="66"/>
      <c r="D310" s="66"/>
      <c r="F310" s="66" t="s">
        <v>1991</v>
      </c>
      <c r="G310" s="66"/>
      <c r="H310" s="66"/>
      <c r="I310" s="66"/>
    </row>
    <row r="311" spans="1:9" ht="144" x14ac:dyDescent="0.3">
      <c r="A311" s="59">
        <v>102200130</v>
      </c>
      <c r="B311" s="66"/>
      <c r="C311" s="66"/>
      <c r="D311" s="66"/>
      <c r="F311" s="66" t="s">
        <v>1992</v>
      </c>
      <c r="G311" s="66"/>
      <c r="H311" s="66"/>
      <c r="I311" s="66"/>
    </row>
    <row r="312" spans="1:9" ht="172.8" x14ac:dyDescent="0.3">
      <c r="A312" s="59">
        <v>102200131</v>
      </c>
      <c r="B312" s="66"/>
      <c r="C312" s="66"/>
      <c r="D312" s="66"/>
      <c r="F312" s="66" t="s">
        <v>1993</v>
      </c>
      <c r="G312" s="66"/>
      <c r="H312" s="66"/>
      <c r="I312" s="66"/>
    </row>
    <row r="313" spans="1:9" ht="115.2" x14ac:dyDescent="0.3">
      <c r="A313" s="59">
        <v>102300100</v>
      </c>
      <c r="B313" s="66"/>
      <c r="C313" s="66"/>
      <c r="D313" s="70"/>
      <c r="F313" s="70" t="s">
        <v>1994</v>
      </c>
      <c r="G313" s="70"/>
      <c r="H313" s="70"/>
      <c r="I313" s="70"/>
    </row>
    <row r="314" spans="1:9" ht="72" x14ac:dyDescent="0.3">
      <c r="A314" s="59">
        <v>103000000</v>
      </c>
      <c r="B314" s="60"/>
      <c r="C314" s="61"/>
      <c r="D314" s="57"/>
      <c r="F314" s="51" t="s">
        <v>1995</v>
      </c>
      <c r="G314" s="51"/>
      <c r="H314" s="51"/>
      <c r="I314" s="51"/>
    </row>
    <row r="315" spans="1:9" ht="100.8" x14ac:dyDescent="0.3">
      <c r="A315" s="59"/>
      <c r="B315" s="63"/>
      <c r="C315" s="68"/>
      <c r="D315" s="65" t="s">
        <v>373</v>
      </c>
      <c r="F315" s="65"/>
      <c r="G315" s="68"/>
      <c r="H315" s="68"/>
      <c r="I315" s="61" t="s">
        <v>1996</v>
      </c>
    </row>
    <row r="316" spans="1:9" ht="43.2" x14ac:dyDescent="0.3">
      <c r="A316" s="59">
        <v>103000100</v>
      </c>
      <c r="B316" s="60"/>
      <c r="C316" s="66"/>
      <c r="D316" s="60"/>
      <c r="F316" s="66" t="s">
        <v>1997</v>
      </c>
      <c r="G316" s="66"/>
      <c r="H316" s="66"/>
      <c r="I316" s="66"/>
    </row>
    <row r="317" spans="1:9" ht="72" x14ac:dyDescent="0.3">
      <c r="A317" s="59"/>
      <c r="B317" s="63"/>
      <c r="C317" s="64"/>
      <c r="D317" s="65" t="s">
        <v>376</v>
      </c>
      <c r="F317" s="65"/>
      <c r="G317" s="64"/>
      <c r="H317" s="64"/>
      <c r="I317" s="66" t="s">
        <v>1998</v>
      </c>
    </row>
    <row r="318" spans="1:9" ht="72" x14ac:dyDescent="0.3">
      <c r="A318" s="59">
        <v>103000110</v>
      </c>
      <c r="B318" s="60"/>
      <c r="C318" s="66"/>
      <c r="D318" s="60"/>
      <c r="F318" s="66" t="s">
        <v>1999</v>
      </c>
      <c r="G318" s="66"/>
      <c r="H318" s="66"/>
      <c r="I318" s="66"/>
    </row>
    <row r="319" spans="1:9" ht="43.2" x14ac:dyDescent="0.3">
      <c r="A319" s="59">
        <v>103000200</v>
      </c>
      <c r="B319" s="60"/>
      <c r="C319" s="66"/>
      <c r="D319" s="60"/>
      <c r="F319" s="66" t="s">
        <v>2000</v>
      </c>
      <c r="G319" s="66"/>
      <c r="H319" s="66"/>
      <c r="I319" s="66"/>
    </row>
    <row r="320" spans="1:9" ht="72" x14ac:dyDescent="0.3">
      <c r="A320" s="59"/>
      <c r="B320" s="63"/>
      <c r="C320" s="64"/>
      <c r="D320" s="65" t="s">
        <v>380</v>
      </c>
      <c r="F320" s="65"/>
      <c r="G320" s="64"/>
      <c r="H320" s="64"/>
      <c r="I320" s="66" t="s">
        <v>2001</v>
      </c>
    </row>
    <row r="321" spans="1:9" ht="72" x14ac:dyDescent="0.3">
      <c r="A321" s="59">
        <v>103000210</v>
      </c>
      <c r="B321" s="60"/>
      <c r="C321" s="66"/>
      <c r="D321" s="60"/>
      <c r="F321" s="66" t="s">
        <v>2002</v>
      </c>
      <c r="G321" s="66"/>
      <c r="H321" s="66"/>
      <c r="I321" s="66"/>
    </row>
    <row r="322" spans="1:9" ht="43.2" x14ac:dyDescent="0.3">
      <c r="A322" s="59">
        <v>103000300</v>
      </c>
      <c r="B322" s="60"/>
      <c r="C322" s="66"/>
      <c r="D322" s="60"/>
      <c r="F322" s="66" t="s">
        <v>2003</v>
      </c>
      <c r="G322" s="66"/>
      <c r="H322" s="66"/>
      <c r="I322" s="66"/>
    </row>
    <row r="323" spans="1:9" ht="72" x14ac:dyDescent="0.3">
      <c r="A323" s="59"/>
      <c r="B323" s="63"/>
      <c r="C323" s="64"/>
      <c r="D323" s="65" t="s">
        <v>384</v>
      </c>
      <c r="F323" s="65"/>
      <c r="G323" s="64"/>
      <c r="H323" s="64"/>
      <c r="I323" s="66" t="s">
        <v>2004</v>
      </c>
    </row>
    <row r="324" spans="1:9" ht="72" x14ac:dyDescent="0.3">
      <c r="A324" s="59">
        <v>103000310</v>
      </c>
      <c r="B324" s="60"/>
      <c r="C324" s="66"/>
      <c r="D324" s="60"/>
      <c r="F324" s="66" t="s">
        <v>2005</v>
      </c>
      <c r="G324" s="66"/>
      <c r="H324" s="66"/>
      <c r="I324" s="66"/>
    </row>
    <row r="325" spans="1:9" ht="43.2" x14ac:dyDescent="0.3">
      <c r="A325" s="59">
        <v>103000400</v>
      </c>
      <c r="B325" s="77"/>
      <c r="C325" s="78"/>
      <c r="D325" s="77"/>
      <c r="F325" s="78" t="s">
        <v>2006</v>
      </c>
      <c r="G325" s="78"/>
      <c r="H325" s="78"/>
      <c r="I325" s="78"/>
    </row>
    <row r="326" spans="1:9" ht="72" x14ac:dyDescent="0.3">
      <c r="A326" s="59"/>
      <c r="B326" s="63"/>
      <c r="C326" s="64"/>
      <c r="D326" s="65" t="s">
        <v>388</v>
      </c>
      <c r="F326" s="65"/>
      <c r="G326" s="64"/>
      <c r="H326" s="64"/>
      <c r="I326" s="66" t="s">
        <v>2007</v>
      </c>
    </row>
    <row r="327" spans="1:9" ht="72" x14ac:dyDescent="0.3">
      <c r="A327" s="59">
        <v>103000410</v>
      </c>
      <c r="B327" s="60"/>
      <c r="C327" s="66"/>
      <c r="D327" s="60"/>
      <c r="F327" s="66" t="s">
        <v>2008</v>
      </c>
      <c r="G327" s="66"/>
      <c r="H327" s="66"/>
      <c r="I327" s="66"/>
    </row>
    <row r="328" spans="1:9" ht="57.6" x14ac:dyDescent="0.3">
      <c r="A328" s="59">
        <v>103000500</v>
      </c>
      <c r="B328" s="77"/>
      <c r="C328" s="78"/>
      <c r="D328" s="77"/>
      <c r="F328" s="78" t="s">
        <v>2009</v>
      </c>
      <c r="G328" s="78"/>
      <c r="H328" s="78"/>
      <c r="I328" s="78"/>
    </row>
    <row r="329" spans="1:9" ht="86.4" x14ac:dyDescent="0.3">
      <c r="A329" s="59"/>
      <c r="B329" s="63"/>
      <c r="C329" s="64"/>
      <c r="D329" s="65" t="s">
        <v>2931</v>
      </c>
      <c r="F329" s="65"/>
      <c r="G329" s="64"/>
      <c r="H329" s="64"/>
      <c r="I329" s="78" t="s">
        <v>2010</v>
      </c>
    </row>
    <row r="330" spans="1:9" ht="86.4" x14ac:dyDescent="0.3">
      <c r="A330" s="59">
        <v>103000510</v>
      </c>
      <c r="B330" s="60"/>
      <c r="C330" s="66"/>
      <c r="D330" s="60"/>
      <c r="F330" s="66" t="s">
        <v>2011</v>
      </c>
      <c r="G330" s="66"/>
      <c r="H330" s="66"/>
      <c r="I330" s="66"/>
    </row>
    <row r="331" spans="1:9" ht="43.2" x14ac:dyDescent="0.3">
      <c r="A331" s="59">
        <v>103000600</v>
      </c>
      <c r="B331" s="60"/>
      <c r="C331" s="66"/>
      <c r="D331" s="60"/>
      <c r="F331" s="66" t="s">
        <v>2012</v>
      </c>
      <c r="G331" s="66"/>
      <c r="H331" s="66"/>
      <c r="I331" s="66"/>
    </row>
    <row r="332" spans="1:9" ht="72" x14ac:dyDescent="0.3">
      <c r="A332" s="59"/>
      <c r="B332" s="63"/>
      <c r="C332" s="64"/>
      <c r="D332" s="65" t="s">
        <v>395</v>
      </c>
      <c r="F332" s="65"/>
      <c r="G332" s="64"/>
      <c r="H332" s="64"/>
      <c r="I332" s="66" t="s">
        <v>2013</v>
      </c>
    </row>
    <row r="333" spans="1:9" ht="57.6" x14ac:dyDescent="0.3">
      <c r="A333" s="59">
        <v>103000610</v>
      </c>
      <c r="B333" s="60"/>
      <c r="C333" s="66"/>
      <c r="D333" s="60"/>
      <c r="F333" s="66" t="s">
        <v>2014</v>
      </c>
      <c r="G333" s="66"/>
      <c r="H333" s="66"/>
      <c r="I333" s="66"/>
    </row>
    <row r="334" spans="1:9" ht="86.4" x14ac:dyDescent="0.3">
      <c r="A334" s="59">
        <v>104000000</v>
      </c>
      <c r="B334" s="77"/>
      <c r="C334" s="78"/>
      <c r="D334" s="77"/>
      <c r="F334" s="78" t="s">
        <v>2015</v>
      </c>
      <c r="G334" s="78"/>
      <c r="H334" s="78"/>
      <c r="I334" s="78"/>
    </row>
    <row r="335" spans="1:9" ht="115.2" x14ac:dyDescent="0.3">
      <c r="A335" s="59"/>
      <c r="B335" s="63"/>
      <c r="C335" s="64"/>
      <c r="D335" s="65" t="s">
        <v>399</v>
      </c>
      <c r="F335" s="65"/>
      <c r="G335" s="64"/>
      <c r="H335" s="64"/>
      <c r="I335" s="61" t="s">
        <v>2016</v>
      </c>
    </row>
    <row r="336" spans="1:9" ht="28.8" x14ac:dyDescent="0.3">
      <c r="A336" s="59">
        <v>105000000</v>
      </c>
      <c r="B336" s="60"/>
      <c r="C336" s="61"/>
      <c r="D336" s="57"/>
      <c r="F336" s="51" t="s">
        <v>2017</v>
      </c>
      <c r="G336" s="51"/>
      <c r="H336" s="51"/>
      <c r="I336" s="51"/>
    </row>
    <row r="337" spans="1:9" ht="57.6" x14ac:dyDescent="0.3">
      <c r="A337" s="59"/>
      <c r="B337" s="63"/>
      <c r="C337" s="68"/>
      <c r="D337" s="65" t="s">
        <v>402</v>
      </c>
      <c r="F337" s="65"/>
      <c r="G337" s="68"/>
      <c r="H337" s="68"/>
      <c r="I337" s="61" t="s">
        <v>2018</v>
      </c>
    </row>
    <row r="338" spans="1:9" ht="28.8" x14ac:dyDescent="0.3">
      <c r="A338" s="59"/>
      <c r="B338" s="63" t="s">
        <v>404</v>
      </c>
      <c r="C338" s="64"/>
      <c r="D338" s="65"/>
      <c r="F338" s="65"/>
      <c r="G338" s="64" t="s">
        <v>2019</v>
      </c>
      <c r="H338" s="64"/>
      <c r="I338" s="66"/>
    </row>
    <row r="339" spans="1:9" ht="57.6" x14ac:dyDescent="0.3">
      <c r="A339" s="59"/>
      <c r="B339" s="63" t="s">
        <v>406</v>
      </c>
      <c r="C339" s="81"/>
      <c r="D339" s="65"/>
      <c r="F339" s="58"/>
      <c r="G339" s="81" t="s">
        <v>2020</v>
      </c>
      <c r="H339" s="81"/>
      <c r="I339" s="81"/>
    </row>
    <row r="340" spans="1:9" ht="43.2" x14ac:dyDescent="0.3">
      <c r="A340" s="59"/>
      <c r="B340" s="63" t="s">
        <v>408</v>
      </c>
      <c r="C340" s="66"/>
      <c r="D340" s="65"/>
      <c r="F340" s="65"/>
      <c r="G340" s="66" t="s">
        <v>2021</v>
      </c>
      <c r="H340" s="66"/>
      <c r="I340" s="66"/>
    </row>
    <row r="341" spans="1:9" ht="115.2" x14ac:dyDescent="0.3">
      <c r="A341" s="59"/>
      <c r="B341" s="63" t="s">
        <v>410</v>
      </c>
      <c r="C341" s="61"/>
      <c r="D341" s="65"/>
      <c r="F341" s="65"/>
      <c r="G341" s="61" t="s">
        <v>2022</v>
      </c>
      <c r="H341" s="61"/>
      <c r="I341" s="61"/>
    </row>
    <row r="342" spans="1:9" ht="115.2" x14ac:dyDescent="0.3">
      <c r="A342" s="59"/>
      <c r="B342" s="63" t="s">
        <v>412</v>
      </c>
      <c r="C342" s="66"/>
      <c r="D342" s="65"/>
      <c r="F342" s="65"/>
      <c r="G342" s="66" t="s">
        <v>2023</v>
      </c>
      <c r="H342" s="66"/>
      <c r="I342" s="66"/>
    </row>
    <row r="343" spans="1:9" ht="100.8" x14ac:dyDescent="0.3">
      <c r="A343" s="59"/>
      <c r="B343" s="63" t="s">
        <v>414</v>
      </c>
      <c r="C343" s="66"/>
      <c r="D343" s="65"/>
      <c r="F343" s="65"/>
      <c r="G343" s="66" t="s">
        <v>2024</v>
      </c>
      <c r="H343" s="66"/>
      <c r="I343" s="66"/>
    </row>
    <row r="344" spans="1:9" ht="129.6" x14ac:dyDescent="0.3">
      <c r="A344" s="59"/>
      <c r="B344" s="63" t="s">
        <v>416</v>
      </c>
      <c r="C344" s="66"/>
      <c r="D344" s="65"/>
      <c r="F344" s="65"/>
      <c r="G344" s="66" t="s">
        <v>2025</v>
      </c>
      <c r="H344" s="66"/>
      <c r="I344" s="66"/>
    </row>
    <row r="345" spans="1:9" ht="72" x14ac:dyDescent="0.3">
      <c r="A345" s="59"/>
      <c r="B345" s="63" t="s">
        <v>418</v>
      </c>
      <c r="C345" s="66"/>
      <c r="D345" s="65"/>
      <c r="F345" s="65"/>
      <c r="G345" s="66" t="s">
        <v>2026</v>
      </c>
      <c r="H345" s="66"/>
      <c r="I345" s="66"/>
    </row>
    <row r="346" spans="1:9" ht="100.8" x14ac:dyDescent="0.3">
      <c r="A346" s="59"/>
      <c r="B346" s="63" t="s">
        <v>420</v>
      </c>
      <c r="C346" s="61"/>
      <c r="D346" s="65"/>
      <c r="F346" s="65"/>
      <c r="G346" s="61" t="s">
        <v>2027</v>
      </c>
      <c r="H346" s="61"/>
      <c r="I346" s="61"/>
    </row>
    <row r="347" spans="1:9" ht="57.6" x14ac:dyDescent="0.3">
      <c r="A347" s="59"/>
      <c r="B347" s="63" t="s">
        <v>422</v>
      </c>
      <c r="C347" s="66"/>
      <c r="D347" s="65"/>
      <c r="F347" s="65"/>
      <c r="G347" s="66" t="s">
        <v>2028</v>
      </c>
      <c r="H347" s="66"/>
      <c r="I347" s="66"/>
    </row>
    <row r="348" spans="1:9" ht="86.4" x14ac:dyDescent="0.3">
      <c r="A348" s="59"/>
      <c r="B348" s="63" t="s">
        <v>424</v>
      </c>
      <c r="C348" s="66"/>
      <c r="D348" s="65"/>
      <c r="F348" s="65"/>
      <c r="G348" s="66" t="s">
        <v>2029</v>
      </c>
      <c r="H348" s="66"/>
      <c r="I348" s="66"/>
    </row>
    <row r="349" spans="1:9" ht="86.4" x14ac:dyDescent="0.3">
      <c r="A349" s="59"/>
      <c r="B349" s="63" t="s">
        <v>426</v>
      </c>
      <c r="C349" s="66"/>
      <c r="D349" s="65"/>
      <c r="F349" s="65"/>
      <c r="G349" s="66" t="s">
        <v>2030</v>
      </c>
      <c r="H349" s="66"/>
      <c r="I349" s="66"/>
    </row>
    <row r="350" spans="1:9" ht="43.2" x14ac:dyDescent="0.3">
      <c r="A350" s="59"/>
      <c r="B350" s="63" t="s">
        <v>428</v>
      </c>
      <c r="C350" s="66"/>
      <c r="D350" s="65"/>
      <c r="F350" s="65"/>
      <c r="G350" s="66" t="s">
        <v>2031</v>
      </c>
      <c r="H350" s="66"/>
      <c r="I350" s="66"/>
    </row>
    <row r="351" spans="1:9" ht="43.2" x14ac:dyDescent="0.3">
      <c r="A351" s="59"/>
      <c r="B351" s="63" t="s">
        <v>430</v>
      </c>
      <c r="C351" s="66"/>
      <c r="D351" s="65"/>
      <c r="F351" s="65"/>
      <c r="G351" s="66" t="s">
        <v>2032</v>
      </c>
      <c r="H351" s="66"/>
      <c r="I351" s="66"/>
    </row>
    <row r="352" spans="1:9" ht="57.6" x14ac:dyDescent="0.3">
      <c r="A352" s="59"/>
      <c r="B352" s="63" t="s">
        <v>432</v>
      </c>
      <c r="C352" s="66"/>
      <c r="D352" s="65"/>
      <c r="F352" s="65"/>
      <c r="G352" s="66" t="s">
        <v>2033</v>
      </c>
      <c r="H352" s="66"/>
      <c r="I352" s="66"/>
    </row>
    <row r="353" spans="1:9" ht="72" x14ac:dyDescent="0.3">
      <c r="A353" s="59"/>
      <c r="B353" s="63" t="s">
        <v>434</v>
      </c>
      <c r="C353" s="66"/>
      <c r="D353" s="65"/>
      <c r="F353" s="65"/>
      <c r="G353" s="66" t="s">
        <v>2034</v>
      </c>
      <c r="H353" s="66"/>
      <c r="I353" s="66"/>
    </row>
    <row r="354" spans="1:9" ht="100.8" x14ac:dyDescent="0.3">
      <c r="A354" s="59"/>
      <c r="B354" s="63" t="s">
        <v>436</v>
      </c>
      <c r="C354" s="66"/>
      <c r="D354" s="65"/>
      <c r="F354" s="65"/>
      <c r="G354" s="66" t="s">
        <v>2035</v>
      </c>
      <c r="H354" s="66"/>
      <c r="I354" s="66"/>
    </row>
    <row r="355" spans="1:9" ht="28.8" x14ac:dyDescent="0.3">
      <c r="A355" s="59"/>
      <c r="B355" s="63" t="s">
        <v>438</v>
      </c>
      <c r="C355" s="66"/>
      <c r="D355" s="65"/>
      <c r="F355" s="65"/>
      <c r="G355" s="66" t="s">
        <v>2036</v>
      </c>
      <c r="H355" s="66"/>
      <c r="I355" s="66"/>
    </row>
    <row r="356" spans="1:9" ht="100.8" x14ac:dyDescent="0.3">
      <c r="A356" s="59"/>
      <c r="B356" s="63" t="s">
        <v>440</v>
      </c>
      <c r="C356" s="61"/>
      <c r="D356" s="65"/>
      <c r="F356" s="65"/>
      <c r="G356" s="61" t="s">
        <v>2037</v>
      </c>
      <c r="H356" s="61"/>
      <c r="I356" s="61"/>
    </row>
    <row r="357" spans="1:9" ht="43.2" x14ac:dyDescent="0.3">
      <c r="A357" s="59"/>
      <c r="B357" s="63" t="s">
        <v>442</v>
      </c>
      <c r="C357" s="66"/>
      <c r="D357" s="65"/>
      <c r="F357" s="65"/>
      <c r="G357" s="66" t="s">
        <v>2038</v>
      </c>
      <c r="H357" s="66"/>
      <c r="I357" s="66"/>
    </row>
    <row r="358" spans="1:9" ht="57.6" x14ac:dyDescent="0.3">
      <c r="A358" s="59"/>
      <c r="B358" s="63" t="s">
        <v>444</v>
      </c>
      <c r="C358" s="66"/>
      <c r="D358" s="65"/>
      <c r="F358" s="65"/>
      <c r="G358" s="66" t="s">
        <v>2039</v>
      </c>
      <c r="H358" s="66"/>
      <c r="I358" s="66"/>
    </row>
    <row r="359" spans="1:9" ht="28.8" x14ac:dyDescent="0.3">
      <c r="A359" s="59"/>
      <c r="B359" s="63" t="s">
        <v>446</v>
      </c>
      <c r="C359" s="66"/>
      <c r="D359" s="65"/>
      <c r="F359" s="65"/>
      <c r="G359" s="66" t="s">
        <v>2040</v>
      </c>
      <c r="H359" s="66"/>
      <c r="I359" s="66"/>
    </row>
    <row r="360" spans="1:9" ht="100.8" x14ac:dyDescent="0.3">
      <c r="A360" s="59"/>
      <c r="B360" s="63" t="s">
        <v>448</v>
      </c>
      <c r="C360" s="66"/>
      <c r="D360" s="65"/>
      <c r="F360" s="65"/>
      <c r="G360" s="66" t="s">
        <v>2041</v>
      </c>
      <c r="H360" s="66"/>
      <c r="I360" s="66"/>
    </row>
    <row r="361" spans="1:9" ht="28.8" x14ac:dyDescent="0.3">
      <c r="A361" s="59"/>
      <c r="B361" s="63" t="s">
        <v>450</v>
      </c>
      <c r="C361" s="66"/>
      <c r="D361" s="65"/>
      <c r="F361" s="65"/>
      <c r="G361" s="66" t="s">
        <v>2042</v>
      </c>
      <c r="H361" s="66"/>
      <c r="I361" s="66"/>
    </row>
    <row r="362" spans="1:9" ht="28.8" x14ac:dyDescent="0.3">
      <c r="A362" s="59"/>
      <c r="B362" s="63" t="s">
        <v>452</v>
      </c>
      <c r="C362" s="66"/>
      <c r="D362" s="65"/>
      <c r="F362" s="65"/>
      <c r="G362" s="66" t="s">
        <v>2043</v>
      </c>
      <c r="H362" s="66"/>
      <c r="I362" s="66"/>
    </row>
    <row r="363" spans="1:9" ht="57.6" x14ac:dyDescent="0.3">
      <c r="A363" s="59"/>
      <c r="B363" s="63" t="s">
        <v>454</v>
      </c>
      <c r="C363" s="66"/>
      <c r="D363" s="65"/>
      <c r="F363" s="65"/>
      <c r="G363" s="66" t="s">
        <v>2044</v>
      </c>
      <c r="H363" s="66"/>
      <c r="I363" s="66"/>
    </row>
    <row r="364" spans="1:9" ht="100.8" x14ac:dyDescent="0.3">
      <c r="A364" s="59"/>
      <c r="B364" s="63" t="s">
        <v>456</v>
      </c>
      <c r="C364" s="66"/>
      <c r="D364" s="65"/>
      <c r="F364" s="65"/>
      <c r="G364" s="66" t="s">
        <v>2035</v>
      </c>
      <c r="H364" s="66"/>
      <c r="I364" s="66"/>
    </row>
    <row r="365" spans="1:9" ht="72" x14ac:dyDescent="0.3">
      <c r="A365" s="59"/>
      <c r="B365" s="63" t="s">
        <v>458</v>
      </c>
      <c r="C365" s="61"/>
      <c r="D365" s="65"/>
      <c r="F365" s="65"/>
      <c r="G365" s="61" t="s">
        <v>2045</v>
      </c>
      <c r="H365" s="61"/>
      <c r="I365" s="61"/>
    </row>
    <row r="366" spans="1:9" ht="57.6" x14ac:dyDescent="0.3">
      <c r="A366" s="59"/>
      <c r="B366" s="63" t="s">
        <v>460</v>
      </c>
      <c r="C366" s="81"/>
      <c r="D366" s="65"/>
      <c r="F366" s="58"/>
      <c r="G366" s="81" t="s">
        <v>2046</v>
      </c>
      <c r="H366" s="81"/>
      <c r="I366" s="81"/>
    </row>
    <row r="367" spans="1:9" ht="28.8" x14ac:dyDescent="0.3">
      <c r="A367" s="59"/>
      <c r="B367" s="63" t="s">
        <v>462</v>
      </c>
      <c r="C367" s="66"/>
      <c r="D367" s="65"/>
      <c r="F367" s="65"/>
      <c r="G367" s="66" t="s">
        <v>2047</v>
      </c>
      <c r="H367" s="66"/>
      <c r="I367" s="66"/>
    </row>
    <row r="368" spans="1:9" ht="28.8" x14ac:dyDescent="0.3">
      <c r="A368" s="59"/>
      <c r="B368" s="63" t="s">
        <v>464</v>
      </c>
      <c r="C368" s="66"/>
      <c r="D368" s="65"/>
      <c r="F368" s="65"/>
      <c r="G368" s="66" t="s">
        <v>2048</v>
      </c>
      <c r="H368" s="66"/>
      <c r="I368" s="66"/>
    </row>
    <row r="369" spans="1:9" ht="43.2" x14ac:dyDescent="0.3">
      <c r="A369" s="59"/>
      <c r="B369" s="63" t="s">
        <v>466</v>
      </c>
      <c r="C369" s="66"/>
      <c r="D369" s="65"/>
      <c r="F369" s="65"/>
      <c r="G369" s="66" t="s">
        <v>2049</v>
      </c>
      <c r="H369" s="66"/>
      <c r="I369" s="66"/>
    </row>
    <row r="370" spans="1:9" ht="43.2" x14ac:dyDescent="0.3">
      <c r="A370" s="59"/>
      <c r="B370" s="63" t="s">
        <v>468</v>
      </c>
      <c r="C370" s="66"/>
      <c r="D370" s="65"/>
      <c r="F370" s="65"/>
      <c r="G370" s="66" t="s">
        <v>2050</v>
      </c>
      <c r="H370" s="66"/>
      <c r="I370" s="66"/>
    </row>
    <row r="371" spans="1:9" ht="43.2" x14ac:dyDescent="0.3">
      <c r="A371" s="59"/>
      <c r="B371" s="63" t="s">
        <v>470</v>
      </c>
      <c r="C371" s="66"/>
      <c r="D371" s="65"/>
      <c r="F371" s="65"/>
      <c r="G371" s="66" t="s">
        <v>2051</v>
      </c>
      <c r="H371" s="66"/>
      <c r="I371" s="66"/>
    </row>
    <row r="372" spans="1:9" ht="57.6" x14ac:dyDescent="0.3">
      <c r="A372" s="59"/>
      <c r="B372" s="63" t="s">
        <v>472</v>
      </c>
      <c r="C372" s="66"/>
      <c r="D372" s="65"/>
      <c r="F372" s="65"/>
      <c r="G372" s="66" t="s">
        <v>2052</v>
      </c>
      <c r="H372" s="66"/>
      <c r="I372" s="66"/>
    </row>
    <row r="373" spans="1:9" ht="86.4" x14ac:dyDescent="0.3">
      <c r="A373" s="59"/>
      <c r="B373" s="63" t="s">
        <v>2932</v>
      </c>
      <c r="C373" s="66"/>
      <c r="D373" s="65"/>
      <c r="F373" s="65"/>
      <c r="G373" s="66" t="s">
        <v>2053</v>
      </c>
      <c r="H373" s="66"/>
      <c r="I373" s="66"/>
    </row>
    <row r="374" spans="1:9" ht="86.4" x14ac:dyDescent="0.3">
      <c r="A374" s="59"/>
      <c r="B374" s="63" t="s">
        <v>475</v>
      </c>
      <c r="C374" s="66"/>
      <c r="D374" s="65"/>
      <c r="F374" s="65"/>
      <c r="G374" s="66" t="s">
        <v>2054</v>
      </c>
      <c r="H374" s="66"/>
      <c r="I374" s="66"/>
    </row>
    <row r="375" spans="1:9" ht="72" x14ac:dyDescent="0.3">
      <c r="A375" s="59"/>
      <c r="B375" s="63" t="s">
        <v>477</v>
      </c>
      <c r="C375" s="66"/>
      <c r="D375" s="65"/>
      <c r="F375" s="65"/>
      <c r="G375" s="66" t="s">
        <v>2055</v>
      </c>
      <c r="H375" s="66"/>
      <c r="I375" s="66"/>
    </row>
    <row r="376" spans="1:9" ht="72" x14ac:dyDescent="0.3">
      <c r="A376" s="59"/>
      <c r="B376" s="63" t="s">
        <v>479</v>
      </c>
      <c r="C376" s="61"/>
      <c r="D376" s="65"/>
      <c r="F376" s="65"/>
      <c r="G376" s="61" t="s">
        <v>2056</v>
      </c>
      <c r="H376" s="61"/>
      <c r="I376" s="61"/>
    </row>
    <row r="377" spans="1:9" ht="57.6" x14ac:dyDescent="0.3">
      <c r="A377" s="59"/>
      <c r="B377" s="63" t="s">
        <v>481</v>
      </c>
      <c r="C377" s="81"/>
      <c r="D377" s="65"/>
      <c r="F377" s="58"/>
      <c r="G377" s="81" t="s">
        <v>2057</v>
      </c>
      <c r="H377" s="81"/>
      <c r="I377" s="81"/>
    </row>
    <row r="378" spans="1:9" ht="28.8" x14ac:dyDescent="0.3">
      <c r="A378" s="59"/>
      <c r="B378" s="63" t="s">
        <v>483</v>
      </c>
      <c r="C378" s="66"/>
      <c r="D378" s="65"/>
      <c r="F378" s="65"/>
      <c r="G378" s="66" t="s">
        <v>2058</v>
      </c>
      <c r="H378" s="66"/>
      <c r="I378" s="66"/>
    </row>
    <row r="379" spans="1:9" ht="43.2" x14ac:dyDescent="0.3">
      <c r="A379" s="59"/>
      <c r="B379" s="63" t="s">
        <v>485</v>
      </c>
      <c r="C379" s="66"/>
      <c r="D379" s="65"/>
      <c r="F379" s="65"/>
      <c r="G379" s="66" t="s">
        <v>2059</v>
      </c>
      <c r="H379" s="66"/>
      <c r="I379" s="66"/>
    </row>
    <row r="380" spans="1:9" ht="43.2" x14ac:dyDescent="0.3">
      <c r="A380" s="59"/>
      <c r="B380" s="63" t="s">
        <v>487</v>
      </c>
      <c r="C380" s="66"/>
      <c r="D380" s="65"/>
      <c r="F380" s="65"/>
      <c r="G380" s="66" t="s">
        <v>2060</v>
      </c>
      <c r="H380" s="66"/>
      <c r="I380" s="66"/>
    </row>
    <row r="381" spans="1:9" ht="43.2" x14ac:dyDescent="0.3">
      <c r="A381" s="59"/>
      <c r="B381" s="63" t="s">
        <v>489</v>
      </c>
      <c r="C381" s="66"/>
      <c r="D381" s="65"/>
      <c r="F381" s="65"/>
      <c r="G381" s="66" t="s">
        <v>2061</v>
      </c>
      <c r="H381" s="66"/>
      <c r="I381" s="66"/>
    </row>
    <row r="382" spans="1:9" ht="86.4" x14ac:dyDescent="0.3">
      <c r="A382" s="59"/>
      <c r="B382" s="63" t="s">
        <v>491</v>
      </c>
      <c r="C382" s="66"/>
      <c r="D382" s="65"/>
      <c r="F382" s="65"/>
      <c r="G382" s="66" t="s">
        <v>2062</v>
      </c>
      <c r="H382" s="66"/>
      <c r="I382" s="66"/>
    </row>
    <row r="383" spans="1:9" ht="43.2" x14ac:dyDescent="0.3">
      <c r="A383" s="59"/>
      <c r="B383" s="63" t="s">
        <v>493</v>
      </c>
      <c r="C383" s="66"/>
      <c r="D383" s="65"/>
      <c r="F383" s="65"/>
      <c r="G383" s="66" t="s">
        <v>2063</v>
      </c>
      <c r="H383" s="66"/>
      <c r="I383" s="66"/>
    </row>
    <row r="384" spans="1:9" ht="86.4" x14ac:dyDescent="0.3">
      <c r="A384" s="59"/>
      <c r="B384" s="63" t="s">
        <v>495</v>
      </c>
      <c r="C384" s="66"/>
      <c r="D384" s="65"/>
      <c r="F384" s="65"/>
      <c r="G384" s="66" t="s">
        <v>2064</v>
      </c>
      <c r="H384" s="66"/>
      <c r="I384" s="66"/>
    </row>
    <row r="385" spans="1:9" ht="86.4" x14ac:dyDescent="0.3">
      <c r="A385" s="59"/>
      <c r="B385" s="63" t="s">
        <v>497</v>
      </c>
      <c r="C385" s="66"/>
      <c r="D385" s="65"/>
      <c r="F385" s="65"/>
      <c r="G385" s="66" t="s">
        <v>2065</v>
      </c>
      <c r="H385" s="66"/>
      <c r="I385" s="66"/>
    </row>
    <row r="386" spans="1:9" ht="28.8" x14ac:dyDescent="0.3">
      <c r="A386" s="59"/>
      <c r="B386" s="63" t="s">
        <v>499</v>
      </c>
      <c r="C386" s="66"/>
      <c r="D386" s="65"/>
      <c r="F386" s="65"/>
      <c r="G386" s="66" t="s">
        <v>2066</v>
      </c>
      <c r="H386" s="66"/>
      <c r="I386" s="66"/>
    </row>
    <row r="387" spans="1:9" ht="86.4" x14ac:dyDescent="0.3">
      <c r="A387" s="59"/>
      <c r="B387" s="63" t="s">
        <v>501</v>
      </c>
      <c r="C387" s="66"/>
      <c r="D387" s="65"/>
      <c r="F387" s="65"/>
      <c r="G387" s="66" t="s">
        <v>2067</v>
      </c>
      <c r="H387" s="66"/>
      <c r="I387" s="66"/>
    </row>
    <row r="388" spans="1:9" ht="72" x14ac:dyDescent="0.3">
      <c r="A388" s="59"/>
      <c r="B388" s="63" t="s">
        <v>503</v>
      </c>
      <c r="C388" s="66"/>
      <c r="D388" s="65"/>
      <c r="F388" s="65"/>
      <c r="G388" s="66" t="s">
        <v>2068</v>
      </c>
      <c r="H388" s="66"/>
      <c r="I388" s="66"/>
    </row>
    <row r="389" spans="1:9" ht="72" x14ac:dyDescent="0.3">
      <c r="A389" s="59"/>
      <c r="B389" s="63" t="s">
        <v>505</v>
      </c>
      <c r="C389" s="61"/>
      <c r="D389" s="65"/>
      <c r="F389" s="65"/>
      <c r="G389" s="61" t="s">
        <v>2069</v>
      </c>
      <c r="H389" s="61"/>
      <c r="I389" s="61"/>
    </row>
    <row r="390" spans="1:9" ht="115.2" x14ac:dyDescent="0.3">
      <c r="A390" s="59"/>
      <c r="B390" s="63" t="s">
        <v>507</v>
      </c>
      <c r="C390" s="61"/>
      <c r="D390" s="65"/>
      <c r="F390" s="65"/>
      <c r="G390" s="61" t="s">
        <v>2070</v>
      </c>
      <c r="H390" s="61"/>
      <c r="I390" s="61"/>
    </row>
    <row r="391" spans="1:9" ht="57.6" x14ac:dyDescent="0.3">
      <c r="A391" s="59"/>
      <c r="B391" s="63" t="s">
        <v>509</v>
      </c>
      <c r="C391" s="81"/>
      <c r="D391" s="65"/>
      <c r="F391" s="65"/>
      <c r="G391" s="81" t="s">
        <v>2071</v>
      </c>
      <c r="H391" s="81"/>
      <c r="I391" s="81"/>
    </row>
    <row r="392" spans="1:9" ht="28.8" x14ac:dyDescent="0.3">
      <c r="A392" s="59"/>
      <c r="B392" s="63" t="s">
        <v>511</v>
      </c>
      <c r="C392" s="66"/>
      <c r="D392" s="65"/>
      <c r="F392" s="65"/>
      <c r="G392" s="66" t="s">
        <v>2072</v>
      </c>
      <c r="H392" s="66"/>
      <c r="I392" s="66"/>
    </row>
    <row r="393" spans="1:9" ht="86.4" x14ac:dyDescent="0.3">
      <c r="A393" s="59"/>
      <c r="B393" s="63" t="s">
        <v>513</v>
      </c>
      <c r="C393" s="61"/>
      <c r="D393" s="65"/>
      <c r="F393" s="65"/>
      <c r="G393" s="61" t="s">
        <v>2073</v>
      </c>
      <c r="H393" s="61"/>
      <c r="I393" s="61"/>
    </row>
    <row r="394" spans="1:9" ht="57.6" x14ac:dyDescent="0.3">
      <c r="A394" s="59"/>
      <c r="B394" s="63" t="s">
        <v>515</v>
      </c>
      <c r="C394" s="66"/>
      <c r="D394" s="65"/>
      <c r="F394" s="65"/>
      <c r="G394" s="66" t="s">
        <v>2074</v>
      </c>
      <c r="H394" s="66"/>
      <c r="I394" s="66"/>
    </row>
    <row r="395" spans="1:9" ht="57.6" x14ac:dyDescent="0.3">
      <c r="A395" s="59"/>
      <c r="B395" s="63" t="s">
        <v>517</v>
      </c>
      <c r="C395" s="66"/>
      <c r="D395" s="65"/>
      <c r="F395" s="65"/>
      <c r="G395" s="66" t="s">
        <v>2075</v>
      </c>
      <c r="H395" s="66"/>
      <c r="I395" s="66"/>
    </row>
    <row r="396" spans="1:9" ht="43.2" x14ac:dyDescent="0.3">
      <c r="A396" s="59"/>
      <c r="B396" s="63" t="s">
        <v>519</v>
      </c>
      <c r="C396" s="61"/>
      <c r="D396" s="65"/>
      <c r="F396" s="65"/>
      <c r="G396" s="61" t="s">
        <v>2076</v>
      </c>
      <c r="H396" s="61"/>
      <c r="I396" s="61"/>
    </row>
    <row r="397" spans="1:9" x14ac:dyDescent="0.3">
      <c r="A397" s="59">
        <v>105000100</v>
      </c>
      <c r="B397" s="60"/>
      <c r="C397" s="66"/>
      <c r="D397" s="60"/>
      <c r="F397" s="66" t="s">
        <v>2077</v>
      </c>
      <c r="G397" s="66"/>
      <c r="H397" s="66"/>
      <c r="I397" s="66"/>
    </row>
    <row r="398" spans="1:9" ht="43.2" x14ac:dyDescent="0.3">
      <c r="A398" s="59"/>
      <c r="B398" s="63"/>
      <c r="C398" s="64"/>
      <c r="D398" s="65" t="s">
        <v>522</v>
      </c>
      <c r="F398" s="65"/>
      <c r="G398" s="64"/>
      <c r="H398" s="64"/>
      <c r="I398" s="66" t="s">
        <v>2078</v>
      </c>
    </row>
    <row r="399" spans="1:9" ht="28.8" x14ac:dyDescent="0.3">
      <c r="A399" s="59">
        <v>105000200</v>
      </c>
      <c r="B399" s="60"/>
      <c r="C399" s="66"/>
      <c r="D399" s="60"/>
      <c r="F399" s="66" t="s">
        <v>2079</v>
      </c>
      <c r="G399" s="66"/>
      <c r="H399" s="66"/>
      <c r="I399" s="66"/>
    </row>
    <row r="400" spans="1:9" ht="57.6" x14ac:dyDescent="0.3">
      <c r="A400" s="59"/>
      <c r="B400" s="63"/>
      <c r="C400" s="64"/>
      <c r="D400" s="65" t="s">
        <v>525</v>
      </c>
      <c r="F400" s="65"/>
      <c r="G400" s="64"/>
      <c r="H400" s="64"/>
      <c r="I400" s="66" t="s">
        <v>2080</v>
      </c>
    </row>
    <row r="401" spans="1:9" ht="57.6" x14ac:dyDescent="0.3">
      <c r="A401" s="59">
        <v>105000300</v>
      </c>
      <c r="B401" s="60"/>
      <c r="C401" s="66"/>
      <c r="D401" s="60"/>
      <c r="F401" s="66" t="s">
        <v>2081</v>
      </c>
      <c r="G401" s="66"/>
      <c r="H401" s="66"/>
      <c r="I401" s="66"/>
    </row>
    <row r="402" spans="1:9" ht="86.4" x14ac:dyDescent="0.3">
      <c r="A402" s="59"/>
      <c r="B402" s="63"/>
      <c r="C402" s="64"/>
      <c r="D402" s="65" t="s">
        <v>528</v>
      </c>
      <c r="F402" s="65"/>
      <c r="G402" s="64"/>
      <c r="H402" s="64"/>
      <c r="I402" s="66" t="s">
        <v>2082</v>
      </c>
    </row>
    <row r="403" spans="1:9" x14ac:dyDescent="0.3">
      <c r="A403" s="59" t="s">
        <v>530</v>
      </c>
      <c r="B403" s="63"/>
      <c r="C403" s="64"/>
      <c r="D403" s="65"/>
      <c r="F403" s="63" t="s">
        <v>2083</v>
      </c>
      <c r="G403" s="64"/>
      <c r="H403" s="64"/>
      <c r="I403" s="74"/>
    </row>
    <row r="404" spans="1:9" x14ac:dyDescent="0.3">
      <c r="A404" s="59" t="s">
        <v>532</v>
      </c>
      <c r="B404" s="63"/>
      <c r="C404" s="64"/>
      <c r="D404" s="65"/>
      <c r="F404" s="63" t="s">
        <v>2084</v>
      </c>
      <c r="G404" s="64"/>
      <c r="H404" s="64"/>
      <c r="I404" s="74"/>
    </row>
    <row r="405" spans="1:9" ht="115.2" x14ac:dyDescent="0.3">
      <c r="A405" s="59">
        <v>106000000</v>
      </c>
      <c r="B405" s="60"/>
      <c r="C405" s="61"/>
      <c r="D405" s="57"/>
      <c r="F405" s="51" t="s">
        <v>2085</v>
      </c>
      <c r="G405" s="51"/>
      <c r="H405" s="51"/>
      <c r="I405" s="51"/>
    </row>
    <row r="406" spans="1:9" ht="129.6" x14ac:dyDescent="0.3">
      <c r="A406" s="59">
        <v>106100000</v>
      </c>
      <c r="B406" s="60"/>
      <c r="C406" s="61"/>
      <c r="D406" s="76"/>
      <c r="F406" s="61" t="s">
        <v>2086</v>
      </c>
      <c r="G406" s="61"/>
      <c r="H406" s="61"/>
      <c r="I406" s="61"/>
    </row>
    <row r="407" spans="1:9" ht="158.4" x14ac:dyDescent="0.3">
      <c r="A407" s="59">
        <v>106101000</v>
      </c>
      <c r="B407" s="60"/>
      <c r="C407" s="61"/>
      <c r="D407" s="76"/>
      <c r="F407" s="61" t="s">
        <v>2087</v>
      </c>
      <c r="G407" s="61"/>
      <c r="H407" s="61"/>
      <c r="I407" s="61"/>
    </row>
    <row r="408" spans="1:9" ht="172.8" x14ac:dyDescent="0.3">
      <c r="A408" s="59"/>
      <c r="B408" s="60"/>
      <c r="C408" s="61"/>
      <c r="D408" s="65" t="s">
        <v>537</v>
      </c>
      <c r="F408" s="61"/>
      <c r="G408" s="61"/>
      <c r="H408" s="61"/>
      <c r="I408" s="66" t="s">
        <v>2088</v>
      </c>
    </row>
    <row r="409" spans="1:9" ht="158.4" x14ac:dyDescent="0.3">
      <c r="A409" s="59">
        <v>106102000</v>
      </c>
      <c r="B409" s="60"/>
      <c r="C409" s="61"/>
      <c r="D409" s="76"/>
      <c r="F409" s="61" t="s">
        <v>2089</v>
      </c>
      <c r="G409" s="61"/>
      <c r="H409" s="61"/>
      <c r="I409" s="61"/>
    </row>
    <row r="410" spans="1:9" ht="172.8" x14ac:dyDescent="0.3">
      <c r="A410" s="59"/>
      <c r="B410" s="60"/>
      <c r="C410" s="61"/>
      <c r="D410" s="65" t="s">
        <v>540</v>
      </c>
      <c r="F410" s="61"/>
      <c r="G410" s="61"/>
      <c r="H410" s="61"/>
      <c r="I410" s="66" t="s">
        <v>2090</v>
      </c>
    </row>
    <row r="411" spans="1:9" ht="86.4" x14ac:dyDescent="0.3">
      <c r="A411" s="59">
        <v>106110000</v>
      </c>
      <c r="B411" s="82"/>
      <c r="C411" s="83"/>
      <c r="D411" s="84"/>
      <c r="F411" s="83" t="s">
        <v>2091</v>
      </c>
      <c r="G411" s="83"/>
      <c r="H411" s="83"/>
      <c r="I411" s="83"/>
    </row>
    <row r="412" spans="1:9" ht="115.2" x14ac:dyDescent="0.3">
      <c r="A412" s="59">
        <v>106110100</v>
      </c>
      <c r="B412" s="82"/>
      <c r="C412" s="85"/>
      <c r="D412" s="82"/>
      <c r="F412" s="85" t="s">
        <v>2092</v>
      </c>
      <c r="G412" s="85"/>
      <c r="H412" s="85"/>
      <c r="I412" s="85"/>
    </row>
    <row r="413" spans="1:9" ht="57.6" x14ac:dyDescent="0.3">
      <c r="A413" s="59"/>
      <c r="B413" s="63" t="s">
        <v>544</v>
      </c>
      <c r="C413" s="86"/>
      <c r="D413" s="65"/>
      <c r="F413" s="65"/>
      <c r="G413" s="86" t="s">
        <v>2093</v>
      </c>
      <c r="H413" s="86"/>
      <c r="I413" s="85"/>
    </row>
    <row r="414" spans="1:9" ht="100.8" x14ac:dyDescent="0.3">
      <c r="A414" s="59"/>
      <c r="B414" s="85" t="s">
        <v>546</v>
      </c>
      <c r="C414" s="66"/>
      <c r="D414" s="65"/>
      <c r="F414" s="65"/>
      <c r="G414" s="66" t="s">
        <v>2094</v>
      </c>
      <c r="H414" s="66"/>
      <c r="I414" s="66"/>
    </row>
    <row r="415" spans="1:9" ht="57.6" x14ac:dyDescent="0.3">
      <c r="A415" s="59"/>
      <c r="B415" s="85" t="s">
        <v>548</v>
      </c>
      <c r="C415" s="66"/>
      <c r="D415" s="65"/>
      <c r="F415" s="65"/>
      <c r="G415" s="66" t="s">
        <v>2095</v>
      </c>
      <c r="H415" s="66"/>
      <c r="I415" s="66"/>
    </row>
    <row r="416" spans="1:9" ht="72" x14ac:dyDescent="0.3">
      <c r="A416" s="59"/>
      <c r="B416" s="85" t="s">
        <v>550</v>
      </c>
      <c r="C416" s="66"/>
      <c r="D416" s="65"/>
      <c r="F416" s="65"/>
      <c r="G416" s="66" t="s">
        <v>2096</v>
      </c>
      <c r="H416" s="66"/>
      <c r="I416" s="66"/>
    </row>
    <row r="417" spans="1:9" ht="72" x14ac:dyDescent="0.3">
      <c r="A417" s="59"/>
      <c r="B417" s="85" t="s">
        <v>552</v>
      </c>
      <c r="C417" s="66"/>
      <c r="D417" s="65"/>
      <c r="F417" s="65"/>
      <c r="G417" s="66" t="s">
        <v>2097</v>
      </c>
      <c r="H417" s="66"/>
      <c r="I417" s="66"/>
    </row>
    <row r="418" spans="1:9" ht="72" x14ac:dyDescent="0.3">
      <c r="A418" s="59"/>
      <c r="B418" s="85" t="s">
        <v>554</v>
      </c>
      <c r="C418" s="66"/>
      <c r="D418" s="65"/>
      <c r="F418" s="65"/>
      <c r="G418" s="66" t="s">
        <v>2098</v>
      </c>
      <c r="H418" s="66"/>
      <c r="I418" s="66"/>
    </row>
    <row r="419" spans="1:9" ht="115.2" x14ac:dyDescent="0.3">
      <c r="A419" s="59">
        <v>106110200</v>
      </c>
      <c r="B419" s="82"/>
      <c r="C419" s="85"/>
      <c r="D419" s="82"/>
      <c r="F419" s="85" t="s">
        <v>2099</v>
      </c>
      <c r="G419" s="85"/>
      <c r="H419" s="85"/>
      <c r="I419" s="85"/>
    </row>
    <row r="420" spans="1:9" ht="72" x14ac:dyDescent="0.3">
      <c r="A420" s="59"/>
      <c r="B420" s="63" t="s">
        <v>557</v>
      </c>
      <c r="C420" s="86"/>
      <c r="D420" s="65"/>
      <c r="F420" s="65"/>
      <c r="G420" s="86" t="s">
        <v>2100</v>
      </c>
      <c r="H420" s="86"/>
      <c r="I420" s="85"/>
    </row>
    <row r="421" spans="1:9" ht="72" x14ac:dyDescent="0.3">
      <c r="A421" s="59"/>
      <c r="B421" s="85" t="s">
        <v>559</v>
      </c>
      <c r="C421" s="66"/>
      <c r="D421" s="65"/>
      <c r="F421" s="65"/>
      <c r="G421" s="66" t="s">
        <v>2101</v>
      </c>
      <c r="H421" s="66"/>
      <c r="I421" s="66"/>
    </row>
    <row r="422" spans="1:9" ht="72" x14ac:dyDescent="0.3">
      <c r="A422" s="59"/>
      <c r="B422" s="85" t="s">
        <v>561</v>
      </c>
      <c r="C422" s="66"/>
      <c r="D422" s="65"/>
      <c r="F422" s="65"/>
      <c r="G422" s="66" t="s">
        <v>2102</v>
      </c>
      <c r="H422" s="66"/>
      <c r="I422" s="66"/>
    </row>
    <row r="423" spans="1:9" ht="72" x14ac:dyDescent="0.3">
      <c r="A423" s="59"/>
      <c r="B423" s="85" t="s">
        <v>563</v>
      </c>
      <c r="C423" s="66"/>
      <c r="D423" s="65"/>
      <c r="F423" s="65"/>
      <c r="G423" s="66" t="s">
        <v>2103</v>
      </c>
      <c r="H423" s="66"/>
      <c r="I423" s="66"/>
    </row>
    <row r="424" spans="1:9" ht="86.4" x14ac:dyDescent="0.3">
      <c r="A424" s="59"/>
      <c r="B424" s="85" t="s">
        <v>565</v>
      </c>
      <c r="C424" s="66"/>
      <c r="D424" s="65"/>
      <c r="F424" s="65"/>
      <c r="G424" s="66" t="s">
        <v>2104</v>
      </c>
      <c r="H424" s="66"/>
      <c r="I424" s="66"/>
    </row>
    <row r="425" spans="1:9" ht="72" x14ac:dyDescent="0.3">
      <c r="A425" s="59"/>
      <c r="B425" s="85" t="s">
        <v>567</v>
      </c>
      <c r="C425" s="66"/>
      <c r="D425" s="65"/>
      <c r="F425" s="65"/>
      <c r="G425" s="66" t="s">
        <v>2105</v>
      </c>
      <c r="H425" s="66"/>
      <c r="I425" s="66"/>
    </row>
    <row r="426" spans="1:9" ht="86.4" x14ac:dyDescent="0.3">
      <c r="A426" s="59">
        <v>106120000</v>
      </c>
      <c r="B426" s="82"/>
      <c r="C426" s="83"/>
      <c r="D426" s="84"/>
      <c r="F426" s="83" t="s">
        <v>2106</v>
      </c>
      <c r="G426" s="83"/>
      <c r="H426" s="83"/>
      <c r="I426" s="83"/>
    </row>
    <row r="427" spans="1:9" ht="115.2" x14ac:dyDescent="0.3">
      <c r="A427" s="59">
        <v>106120100</v>
      </c>
      <c r="B427" s="82"/>
      <c r="C427" s="85"/>
      <c r="D427" s="82"/>
      <c r="F427" s="85" t="s">
        <v>2107</v>
      </c>
      <c r="G427" s="85"/>
      <c r="H427" s="85"/>
      <c r="I427" s="85"/>
    </row>
    <row r="428" spans="1:9" ht="57.6" x14ac:dyDescent="0.3">
      <c r="A428" s="59"/>
      <c r="B428" s="63" t="s">
        <v>544</v>
      </c>
      <c r="C428" s="86"/>
      <c r="D428" s="65"/>
      <c r="F428" s="65"/>
      <c r="G428" s="86" t="s">
        <v>2093</v>
      </c>
      <c r="H428" s="86"/>
      <c r="I428" s="85"/>
    </row>
    <row r="429" spans="1:9" ht="100.8" x14ac:dyDescent="0.3">
      <c r="A429" s="59"/>
      <c r="B429" s="85" t="s">
        <v>546</v>
      </c>
      <c r="C429" s="66"/>
      <c r="D429" s="65"/>
      <c r="F429" s="65"/>
      <c r="G429" s="66" t="s">
        <v>2094</v>
      </c>
      <c r="H429" s="66"/>
      <c r="I429" s="66"/>
    </row>
    <row r="430" spans="1:9" ht="57.6" x14ac:dyDescent="0.3">
      <c r="A430" s="59"/>
      <c r="B430" s="85" t="s">
        <v>548</v>
      </c>
      <c r="C430" s="66"/>
      <c r="D430" s="65"/>
      <c r="F430" s="65"/>
      <c r="G430" s="66" t="s">
        <v>2095</v>
      </c>
      <c r="H430" s="66"/>
      <c r="I430" s="66"/>
    </row>
    <row r="431" spans="1:9" ht="72" x14ac:dyDescent="0.3">
      <c r="A431" s="59"/>
      <c r="B431" s="85" t="s">
        <v>550</v>
      </c>
      <c r="C431" s="66"/>
      <c r="D431" s="65"/>
      <c r="F431" s="65"/>
      <c r="G431" s="66" t="s">
        <v>2096</v>
      </c>
      <c r="H431" s="66"/>
      <c r="I431" s="66"/>
    </row>
    <row r="432" spans="1:9" ht="72" x14ac:dyDescent="0.3">
      <c r="A432" s="59"/>
      <c r="B432" s="85" t="s">
        <v>552</v>
      </c>
      <c r="C432" s="66"/>
      <c r="D432" s="65"/>
      <c r="F432" s="65"/>
      <c r="G432" s="66" t="s">
        <v>2097</v>
      </c>
      <c r="H432" s="66"/>
      <c r="I432" s="66"/>
    </row>
    <row r="433" spans="1:9" ht="72" x14ac:dyDescent="0.3">
      <c r="A433" s="59"/>
      <c r="B433" s="85" t="s">
        <v>554</v>
      </c>
      <c r="C433" s="66"/>
      <c r="D433" s="65"/>
      <c r="F433" s="65"/>
      <c r="G433" s="66" t="s">
        <v>2098</v>
      </c>
      <c r="H433" s="66"/>
      <c r="I433" s="66"/>
    </row>
    <row r="434" spans="1:9" ht="115.2" x14ac:dyDescent="0.3">
      <c r="A434" s="59">
        <v>106120200</v>
      </c>
      <c r="B434" s="82"/>
      <c r="C434" s="85"/>
      <c r="D434" s="82"/>
      <c r="F434" s="85" t="s">
        <v>2108</v>
      </c>
      <c r="G434" s="85"/>
      <c r="H434" s="85"/>
      <c r="I434" s="85"/>
    </row>
    <row r="435" spans="1:9" ht="72" x14ac:dyDescent="0.3">
      <c r="A435" s="59"/>
      <c r="B435" s="63" t="s">
        <v>557</v>
      </c>
      <c r="C435" s="86"/>
      <c r="D435" s="65"/>
      <c r="F435" s="65"/>
      <c r="G435" s="86" t="s">
        <v>2100</v>
      </c>
      <c r="H435" s="86"/>
      <c r="I435" s="85"/>
    </row>
    <row r="436" spans="1:9" ht="72" x14ac:dyDescent="0.3">
      <c r="A436" s="59"/>
      <c r="B436" s="85" t="s">
        <v>559</v>
      </c>
      <c r="C436" s="66"/>
      <c r="D436" s="65"/>
      <c r="F436" s="65"/>
      <c r="G436" s="66" t="s">
        <v>2101</v>
      </c>
      <c r="H436" s="66"/>
      <c r="I436" s="66"/>
    </row>
    <row r="437" spans="1:9" ht="72" x14ac:dyDescent="0.3">
      <c r="A437" s="59"/>
      <c r="B437" s="85" t="s">
        <v>561</v>
      </c>
      <c r="C437" s="66"/>
      <c r="D437" s="65"/>
      <c r="F437" s="65"/>
      <c r="G437" s="66" t="s">
        <v>2102</v>
      </c>
      <c r="H437" s="66"/>
      <c r="I437" s="66"/>
    </row>
    <row r="438" spans="1:9" ht="72" x14ac:dyDescent="0.3">
      <c r="A438" s="59"/>
      <c r="B438" s="85" t="s">
        <v>563</v>
      </c>
      <c r="C438" s="66"/>
      <c r="D438" s="65"/>
      <c r="F438" s="65"/>
      <c r="G438" s="66" t="s">
        <v>2103</v>
      </c>
      <c r="H438" s="66"/>
      <c r="I438" s="66"/>
    </row>
    <row r="439" spans="1:9" ht="86.4" x14ac:dyDescent="0.3">
      <c r="A439" s="59"/>
      <c r="B439" s="85" t="s">
        <v>565</v>
      </c>
      <c r="C439" s="66"/>
      <c r="D439" s="65"/>
      <c r="F439" s="65"/>
      <c r="G439" s="66" t="s">
        <v>2104</v>
      </c>
      <c r="H439" s="66"/>
      <c r="I439" s="66"/>
    </row>
    <row r="440" spans="1:9" ht="72" x14ac:dyDescent="0.3">
      <c r="A440" s="59"/>
      <c r="B440" s="85" t="s">
        <v>567</v>
      </c>
      <c r="C440" s="66"/>
      <c r="D440" s="65"/>
      <c r="F440" s="65"/>
      <c r="G440" s="66" t="s">
        <v>2105</v>
      </c>
      <c r="H440" s="66"/>
      <c r="I440" s="66"/>
    </row>
    <row r="441" spans="1:9" ht="172.8" x14ac:dyDescent="0.3">
      <c r="A441" s="59">
        <v>106130000</v>
      </c>
      <c r="B441" s="66"/>
      <c r="C441" s="61"/>
      <c r="D441" s="61"/>
      <c r="F441" s="61" t="s">
        <v>2109</v>
      </c>
      <c r="G441" s="61"/>
      <c r="H441" s="61"/>
      <c r="I441" s="61"/>
    </row>
    <row r="442" spans="1:9" ht="187.2" x14ac:dyDescent="0.3">
      <c r="A442" s="59">
        <v>106130100</v>
      </c>
      <c r="B442" s="66"/>
      <c r="C442" s="66"/>
      <c r="D442" s="66"/>
      <c r="F442" s="66" t="s">
        <v>2110</v>
      </c>
      <c r="G442" s="66"/>
      <c r="H442" s="66"/>
      <c r="I442" s="66"/>
    </row>
    <row r="443" spans="1:9" ht="57.6" x14ac:dyDescent="0.3">
      <c r="A443" s="59"/>
      <c r="B443" s="63" t="s">
        <v>544</v>
      </c>
      <c r="C443" s="86"/>
      <c r="D443" s="65"/>
      <c r="F443" s="65"/>
      <c r="G443" s="86" t="s">
        <v>2093</v>
      </c>
      <c r="H443" s="86"/>
      <c r="I443" s="85"/>
    </row>
    <row r="444" spans="1:9" ht="100.8" x14ac:dyDescent="0.3">
      <c r="A444" s="59"/>
      <c r="B444" s="85" t="s">
        <v>546</v>
      </c>
      <c r="C444" s="66"/>
      <c r="D444" s="65"/>
      <c r="F444" s="65"/>
      <c r="G444" s="66" t="s">
        <v>2094</v>
      </c>
      <c r="H444" s="66"/>
      <c r="I444" s="66"/>
    </row>
    <row r="445" spans="1:9" ht="57.6" x14ac:dyDescent="0.3">
      <c r="A445" s="59"/>
      <c r="B445" s="85" t="s">
        <v>548</v>
      </c>
      <c r="C445" s="66"/>
      <c r="D445" s="65"/>
      <c r="F445" s="65"/>
      <c r="G445" s="66" t="s">
        <v>2095</v>
      </c>
      <c r="H445" s="66"/>
      <c r="I445" s="66"/>
    </row>
    <row r="446" spans="1:9" ht="72" x14ac:dyDescent="0.3">
      <c r="A446" s="59"/>
      <c r="B446" s="85" t="s">
        <v>550</v>
      </c>
      <c r="C446" s="66"/>
      <c r="D446" s="65"/>
      <c r="F446" s="65"/>
      <c r="G446" s="66" t="s">
        <v>2096</v>
      </c>
      <c r="H446" s="66"/>
      <c r="I446" s="66"/>
    </row>
    <row r="447" spans="1:9" ht="72" x14ac:dyDescent="0.3">
      <c r="A447" s="59"/>
      <c r="B447" s="85" t="s">
        <v>552</v>
      </c>
      <c r="C447" s="66"/>
      <c r="D447" s="65"/>
      <c r="F447" s="65"/>
      <c r="G447" s="66" t="s">
        <v>2097</v>
      </c>
      <c r="H447" s="66"/>
      <c r="I447" s="66"/>
    </row>
    <row r="448" spans="1:9" ht="72" x14ac:dyDescent="0.3">
      <c r="A448" s="59"/>
      <c r="B448" s="85" t="s">
        <v>554</v>
      </c>
      <c r="C448" s="66"/>
      <c r="D448" s="65"/>
      <c r="F448" s="65"/>
      <c r="G448" s="66" t="s">
        <v>2098</v>
      </c>
      <c r="H448" s="66"/>
      <c r="I448" s="66"/>
    </row>
    <row r="449" spans="1:9" ht="187.2" x14ac:dyDescent="0.3">
      <c r="A449" s="59">
        <v>106130200</v>
      </c>
      <c r="B449" s="66"/>
      <c r="C449" s="66"/>
      <c r="D449" s="66"/>
      <c r="F449" s="66" t="s">
        <v>2111</v>
      </c>
      <c r="G449" s="66"/>
      <c r="H449" s="66"/>
      <c r="I449" s="66"/>
    </row>
    <row r="450" spans="1:9" ht="72" x14ac:dyDescent="0.3">
      <c r="A450" s="59"/>
      <c r="B450" s="63" t="s">
        <v>557</v>
      </c>
      <c r="C450" s="86"/>
      <c r="D450" s="65"/>
      <c r="F450" s="65"/>
      <c r="G450" s="86" t="s">
        <v>2100</v>
      </c>
      <c r="H450" s="86"/>
      <c r="I450" s="85"/>
    </row>
    <row r="451" spans="1:9" ht="72" x14ac:dyDescent="0.3">
      <c r="A451" s="59"/>
      <c r="B451" s="85" t="s">
        <v>559</v>
      </c>
      <c r="C451" s="66"/>
      <c r="D451" s="65"/>
      <c r="F451" s="65"/>
      <c r="G451" s="66" t="s">
        <v>2101</v>
      </c>
      <c r="H451" s="66"/>
      <c r="I451" s="66"/>
    </row>
    <row r="452" spans="1:9" ht="72" x14ac:dyDescent="0.3">
      <c r="A452" s="59"/>
      <c r="B452" s="85" t="s">
        <v>561</v>
      </c>
      <c r="C452" s="66"/>
      <c r="D452" s="65"/>
      <c r="F452" s="65"/>
      <c r="G452" s="66" t="s">
        <v>2102</v>
      </c>
      <c r="H452" s="66"/>
      <c r="I452" s="66"/>
    </row>
    <row r="453" spans="1:9" ht="72" x14ac:dyDescent="0.3">
      <c r="A453" s="59"/>
      <c r="B453" s="85" t="s">
        <v>563</v>
      </c>
      <c r="C453" s="66"/>
      <c r="D453" s="65"/>
      <c r="F453" s="65"/>
      <c r="G453" s="66" t="s">
        <v>2103</v>
      </c>
      <c r="H453" s="66"/>
      <c r="I453" s="66"/>
    </row>
    <row r="454" spans="1:9" ht="86.4" x14ac:dyDescent="0.3">
      <c r="A454" s="59"/>
      <c r="B454" s="85" t="s">
        <v>565</v>
      </c>
      <c r="C454" s="66"/>
      <c r="D454" s="65"/>
      <c r="F454" s="65"/>
      <c r="G454" s="66" t="s">
        <v>2104</v>
      </c>
      <c r="H454" s="66"/>
      <c r="I454" s="66"/>
    </row>
    <row r="455" spans="1:9" ht="72" x14ac:dyDescent="0.3">
      <c r="A455" s="59"/>
      <c r="B455" s="85" t="s">
        <v>567</v>
      </c>
      <c r="C455" s="66"/>
      <c r="D455" s="65"/>
      <c r="F455" s="65"/>
      <c r="G455" s="66" t="s">
        <v>2105</v>
      </c>
      <c r="H455" s="66"/>
      <c r="I455" s="66"/>
    </row>
    <row r="456" spans="1:9" ht="144" x14ac:dyDescent="0.3">
      <c r="A456" s="59">
        <v>106140000</v>
      </c>
      <c r="B456" s="60"/>
      <c r="C456" s="61"/>
      <c r="D456" s="76"/>
      <c r="F456" s="61" t="s">
        <v>2112</v>
      </c>
      <c r="G456" s="61"/>
      <c r="H456" s="61"/>
      <c r="I456" s="61"/>
    </row>
    <row r="457" spans="1:9" ht="144" x14ac:dyDescent="0.3">
      <c r="A457" s="59">
        <v>106140100</v>
      </c>
      <c r="B457" s="60"/>
      <c r="C457" s="66"/>
      <c r="D457" s="60"/>
      <c r="F457" s="66" t="s">
        <v>2113</v>
      </c>
      <c r="G457" s="66"/>
      <c r="H457" s="66"/>
      <c r="I457" s="66"/>
    </row>
    <row r="458" spans="1:9" ht="57.6" x14ac:dyDescent="0.3">
      <c r="A458" s="59"/>
      <c r="B458" s="63" t="s">
        <v>544</v>
      </c>
      <c r="C458" s="86"/>
      <c r="D458" s="65"/>
      <c r="F458" s="65"/>
      <c r="G458" s="86" t="s">
        <v>2093</v>
      </c>
      <c r="H458" s="86"/>
      <c r="I458" s="85"/>
    </row>
    <row r="459" spans="1:9" ht="100.8" x14ac:dyDescent="0.3">
      <c r="A459" s="59"/>
      <c r="B459" s="85" t="s">
        <v>546</v>
      </c>
      <c r="C459" s="66"/>
      <c r="D459" s="65"/>
      <c r="F459" s="65"/>
      <c r="G459" s="66" t="s">
        <v>2094</v>
      </c>
      <c r="H459" s="66"/>
      <c r="I459" s="66"/>
    </row>
    <row r="460" spans="1:9" ht="57.6" x14ac:dyDescent="0.3">
      <c r="A460" s="59"/>
      <c r="B460" s="85" t="s">
        <v>548</v>
      </c>
      <c r="C460" s="66"/>
      <c r="D460" s="65"/>
      <c r="F460" s="65"/>
      <c r="G460" s="66" t="s">
        <v>2095</v>
      </c>
      <c r="H460" s="66"/>
      <c r="I460" s="66"/>
    </row>
    <row r="461" spans="1:9" ht="72" x14ac:dyDescent="0.3">
      <c r="A461" s="59"/>
      <c r="B461" s="85" t="s">
        <v>550</v>
      </c>
      <c r="C461" s="66"/>
      <c r="D461" s="65"/>
      <c r="F461" s="65"/>
      <c r="G461" s="66" t="s">
        <v>2096</v>
      </c>
      <c r="H461" s="66"/>
      <c r="I461" s="66"/>
    </row>
    <row r="462" spans="1:9" ht="72" x14ac:dyDescent="0.3">
      <c r="A462" s="59"/>
      <c r="B462" s="85" t="s">
        <v>552</v>
      </c>
      <c r="C462" s="66"/>
      <c r="D462" s="65"/>
      <c r="F462" s="65"/>
      <c r="G462" s="66" t="s">
        <v>2097</v>
      </c>
      <c r="H462" s="66"/>
      <c r="I462" s="66"/>
    </row>
    <row r="463" spans="1:9" ht="72" x14ac:dyDescent="0.3">
      <c r="A463" s="59"/>
      <c r="B463" s="85" t="s">
        <v>554</v>
      </c>
      <c r="C463" s="66"/>
      <c r="D463" s="65"/>
      <c r="F463" s="65"/>
      <c r="G463" s="66" t="s">
        <v>2098</v>
      </c>
      <c r="H463" s="66"/>
      <c r="I463" s="66"/>
    </row>
    <row r="464" spans="1:9" ht="144" x14ac:dyDescent="0.3">
      <c r="A464" s="59">
        <v>106140200</v>
      </c>
      <c r="B464" s="60"/>
      <c r="C464" s="66"/>
      <c r="D464" s="60"/>
      <c r="F464" s="66" t="s">
        <v>2114</v>
      </c>
      <c r="G464" s="66"/>
      <c r="H464" s="66"/>
      <c r="I464" s="66"/>
    </row>
    <row r="465" spans="1:9" ht="72" x14ac:dyDescent="0.3">
      <c r="A465" s="59"/>
      <c r="B465" s="63" t="s">
        <v>557</v>
      </c>
      <c r="C465" s="86"/>
      <c r="D465" s="65"/>
      <c r="F465" s="65"/>
      <c r="G465" s="86" t="s">
        <v>2100</v>
      </c>
      <c r="H465" s="86"/>
      <c r="I465" s="85"/>
    </row>
    <row r="466" spans="1:9" ht="72" x14ac:dyDescent="0.3">
      <c r="A466" s="59"/>
      <c r="B466" s="85" t="s">
        <v>559</v>
      </c>
      <c r="C466" s="66"/>
      <c r="D466" s="65"/>
      <c r="F466" s="65"/>
      <c r="G466" s="66" t="s">
        <v>2101</v>
      </c>
      <c r="H466" s="66"/>
      <c r="I466" s="66"/>
    </row>
    <row r="467" spans="1:9" ht="72" x14ac:dyDescent="0.3">
      <c r="A467" s="59"/>
      <c r="B467" s="85" t="s">
        <v>561</v>
      </c>
      <c r="C467" s="66"/>
      <c r="D467" s="65"/>
      <c r="F467" s="65"/>
      <c r="G467" s="66" t="s">
        <v>2102</v>
      </c>
      <c r="H467" s="66"/>
      <c r="I467" s="66"/>
    </row>
    <row r="468" spans="1:9" ht="72" x14ac:dyDescent="0.3">
      <c r="A468" s="59"/>
      <c r="B468" s="85" t="s">
        <v>563</v>
      </c>
      <c r="C468" s="66"/>
      <c r="D468" s="65"/>
      <c r="F468" s="65"/>
      <c r="G468" s="66" t="s">
        <v>2103</v>
      </c>
      <c r="H468" s="66"/>
      <c r="I468" s="66"/>
    </row>
    <row r="469" spans="1:9" ht="86.4" x14ac:dyDescent="0.3">
      <c r="A469" s="59"/>
      <c r="B469" s="85" t="s">
        <v>565</v>
      </c>
      <c r="C469" s="66"/>
      <c r="D469" s="65"/>
      <c r="F469" s="65"/>
      <c r="G469" s="66" t="s">
        <v>2104</v>
      </c>
      <c r="H469" s="66"/>
      <c r="I469" s="66"/>
    </row>
    <row r="470" spans="1:9" ht="72" x14ac:dyDescent="0.3">
      <c r="A470" s="59"/>
      <c r="B470" s="85" t="s">
        <v>567</v>
      </c>
      <c r="C470" s="66"/>
      <c r="D470" s="65"/>
      <c r="F470" s="65"/>
      <c r="G470" s="66" t="s">
        <v>2105</v>
      </c>
      <c r="H470" s="66"/>
      <c r="I470" s="66"/>
    </row>
    <row r="471" spans="1:9" ht="129.6" x14ac:dyDescent="0.3">
      <c r="A471" s="59">
        <v>106150100</v>
      </c>
      <c r="B471" s="60"/>
      <c r="C471" s="66"/>
      <c r="D471" s="60"/>
      <c r="F471" s="66" t="s">
        <v>2115</v>
      </c>
      <c r="G471" s="66"/>
      <c r="H471" s="66"/>
      <c r="I471" s="66"/>
    </row>
    <row r="472" spans="1:9" ht="57.6" x14ac:dyDescent="0.3">
      <c r="A472" s="59"/>
      <c r="B472" s="63" t="s">
        <v>544</v>
      </c>
      <c r="C472" s="86"/>
      <c r="D472" s="65"/>
      <c r="F472" s="65"/>
      <c r="G472" s="86" t="s">
        <v>2093</v>
      </c>
      <c r="H472" s="86"/>
      <c r="I472" s="85"/>
    </row>
    <row r="473" spans="1:9" ht="100.8" x14ac:dyDescent="0.3">
      <c r="A473" s="59"/>
      <c r="B473" s="85" t="s">
        <v>546</v>
      </c>
      <c r="C473" s="66"/>
      <c r="D473" s="65"/>
      <c r="F473" s="65"/>
      <c r="G473" s="66" t="s">
        <v>2094</v>
      </c>
      <c r="H473" s="66"/>
      <c r="I473" s="66"/>
    </row>
    <row r="474" spans="1:9" ht="57.6" x14ac:dyDescent="0.3">
      <c r="A474" s="59"/>
      <c r="B474" s="85" t="s">
        <v>548</v>
      </c>
      <c r="C474" s="66"/>
      <c r="D474" s="65"/>
      <c r="F474" s="65"/>
      <c r="G474" s="66" t="s">
        <v>2095</v>
      </c>
      <c r="H474" s="66"/>
      <c r="I474" s="66"/>
    </row>
    <row r="475" spans="1:9" ht="72" x14ac:dyDescent="0.3">
      <c r="A475" s="59"/>
      <c r="B475" s="85" t="s">
        <v>550</v>
      </c>
      <c r="C475" s="66"/>
      <c r="D475" s="65"/>
      <c r="F475" s="65"/>
      <c r="G475" s="66" t="s">
        <v>2096</v>
      </c>
      <c r="H475" s="66"/>
      <c r="I475" s="66"/>
    </row>
    <row r="476" spans="1:9" ht="72" x14ac:dyDescent="0.3">
      <c r="A476" s="59"/>
      <c r="B476" s="85" t="s">
        <v>552</v>
      </c>
      <c r="C476" s="66"/>
      <c r="D476" s="65"/>
      <c r="F476" s="65"/>
      <c r="G476" s="66" t="s">
        <v>2097</v>
      </c>
      <c r="H476" s="66"/>
      <c r="I476" s="66"/>
    </row>
    <row r="477" spans="1:9" ht="72" x14ac:dyDescent="0.3">
      <c r="A477" s="59"/>
      <c r="B477" s="85" t="s">
        <v>554</v>
      </c>
      <c r="C477" s="66"/>
      <c r="D477" s="65"/>
      <c r="F477" s="65"/>
      <c r="G477" s="66" t="s">
        <v>2098</v>
      </c>
      <c r="H477" s="66"/>
      <c r="I477" s="66"/>
    </row>
    <row r="478" spans="1:9" ht="115.2" x14ac:dyDescent="0.3">
      <c r="A478" s="59">
        <v>106160100</v>
      </c>
      <c r="B478" s="60"/>
      <c r="C478" s="66"/>
      <c r="D478" s="60"/>
      <c r="F478" s="66" t="s">
        <v>2116</v>
      </c>
      <c r="G478" s="66"/>
      <c r="H478" s="66"/>
      <c r="I478" s="66"/>
    </row>
    <row r="479" spans="1:9" ht="129.6" x14ac:dyDescent="0.3">
      <c r="A479" s="59">
        <v>106200000</v>
      </c>
      <c r="B479" s="60"/>
      <c r="C479" s="61"/>
      <c r="D479" s="76"/>
      <c r="F479" s="61" t="s">
        <v>2117</v>
      </c>
      <c r="G479" s="61"/>
      <c r="H479" s="61"/>
      <c r="I479" s="61"/>
    </row>
    <row r="480" spans="1:9" ht="187.2" x14ac:dyDescent="0.3">
      <c r="A480" s="59">
        <v>106201000</v>
      </c>
      <c r="B480" s="60"/>
      <c r="C480" s="61"/>
      <c r="D480" s="76"/>
      <c r="F480" s="61" t="s">
        <v>2118</v>
      </c>
      <c r="G480" s="61"/>
      <c r="H480" s="61"/>
      <c r="I480" s="61"/>
    </row>
    <row r="481" spans="1:9" ht="216" x14ac:dyDescent="0.3">
      <c r="A481" s="59"/>
      <c r="B481" s="60"/>
      <c r="C481" s="61"/>
      <c r="D481" s="87" t="s">
        <v>582</v>
      </c>
      <c r="F481" s="61"/>
      <c r="G481" s="61"/>
      <c r="H481" s="61"/>
      <c r="I481" s="66" t="s">
        <v>2119</v>
      </c>
    </row>
    <row r="482" spans="1:9" ht="187.2" x14ac:dyDescent="0.3">
      <c r="A482" s="59">
        <v>106202000</v>
      </c>
      <c r="B482" s="60"/>
      <c r="C482" s="61"/>
      <c r="D482" s="76"/>
      <c r="F482" s="61" t="s">
        <v>2120</v>
      </c>
      <c r="G482" s="61"/>
      <c r="H482" s="61"/>
      <c r="I482" s="61"/>
    </row>
    <row r="483" spans="1:9" ht="216" x14ac:dyDescent="0.3">
      <c r="A483" s="59"/>
      <c r="B483" s="60"/>
      <c r="C483" s="61"/>
      <c r="D483" s="87" t="s">
        <v>585</v>
      </c>
      <c r="F483" s="61"/>
      <c r="G483" s="61"/>
      <c r="H483" s="61"/>
      <c r="I483" s="66" t="s">
        <v>2121</v>
      </c>
    </row>
    <row r="484" spans="1:9" ht="187.2" x14ac:dyDescent="0.3">
      <c r="A484" s="59">
        <v>106203000</v>
      </c>
      <c r="B484" s="60"/>
      <c r="C484" s="61"/>
      <c r="D484" s="76"/>
      <c r="F484" s="61" t="s">
        <v>2122</v>
      </c>
      <c r="G484" s="61"/>
      <c r="H484" s="61"/>
      <c r="I484" s="61"/>
    </row>
    <row r="485" spans="1:9" ht="216" x14ac:dyDescent="0.3">
      <c r="A485" s="59"/>
      <c r="B485" s="60"/>
      <c r="C485" s="61"/>
      <c r="D485" s="87" t="s">
        <v>588</v>
      </c>
      <c r="F485" s="61"/>
      <c r="G485" s="61"/>
      <c r="H485" s="61"/>
      <c r="I485" s="66" t="s">
        <v>2123</v>
      </c>
    </row>
    <row r="486" spans="1:9" ht="187.2" x14ac:dyDescent="0.3">
      <c r="A486" s="59">
        <v>106204000</v>
      </c>
      <c r="B486" s="60"/>
      <c r="C486" s="61"/>
      <c r="D486" s="76"/>
      <c r="F486" s="61" t="s">
        <v>2124</v>
      </c>
      <c r="G486" s="61"/>
      <c r="H486" s="61"/>
      <c r="I486" s="61"/>
    </row>
    <row r="487" spans="1:9" ht="216" x14ac:dyDescent="0.3">
      <c r="A487" s="59"/>
      <c r="B487" s="60"/>
      <c r="C487" s="61"/>
      <c r="D487" s="87" t="s">
        <v>590</v>
      </c>
      <c r="F487" s="61"/>
      <c r="G487" s="61"/>
      <c r="H487" s="61"/>
      <c r="I487" s="66" t="s">
        <v>2125</v>
      </c>
    </row>
    <row r="488" spans="1:9" ht="100.8" x14ac:dyDescent="0.3">
      <c r="A488" s="59">
        <v>106210000</v>
      </c>
      <c r="B488" s="82"/>
      <c r="C488" s="83"/>
      <c r="D488" s="84"/>
      <c r="F488" s="83" t="s">
        <v>2126</v>
      </c>
      <c r="G488" s="83"/>
      <c r="H488" s="83"/>
      <c r="I488" s="83"/>
    </row>
    <row r="489" spans="1:9" ht="115.2" x14ac:dyDescent="0.3">
      <c r="A489" s="59">
        <v>106210100</v>
      </c>
      <c r="B489" s="82"/>
      <c r="C489" s="85"/>
      <c r="D489" s="82"/>
      <c r="F489" s="85" t="s">
        <v>2127</v>
      </c>
      <c r="G489" s="85"/>
      <c r="H489" s="85"/>
      <c r="I489" s="85"/>
    </row>
    <row r="490" spans="1:9" ht="72" x14ac:dyDescent="0.3">
      <c r="A490" s="59"/>
      <c r="B490" s="63" t="s">
        <v>593</v>
      </c>
      <c r="C490" s="86"/>
      <c r="D490" s="56"/>
      <c r="F490" s="65"/>
      <c r="G490" s="86" t="s">
        <v>2128</v>
      </c>
      <c r="H490" s="86"/>
      <c r="I490" s="56"/>
    </row>
    <row r="491" spans="1:9" ht="43.2" x14ac:dyDescent="0.3">
      <c r="A491" s="59"/>
      <c r="B491" s="63" t="s">
        <v>595</v>
      </c>
      <c r="C491" s="85"/>
      <c r="D491" s="56"/>
      <c r="F491" s="65"/>
      <c r="G491" s="85" t="s">
        <v>2129</v>
      </c>
      <c r="H491" s="85"/>
      <c r="I491" s="56"/>
    </row>
    <row r="492" spans="1:9" ht="43.2" x14ac:dyDescent="0.3">
      <c r="A492" s="59"/>
      <c r="B492" s="63" t="s">
        <v>597</v>
      </c>
      <c r="C492" s="88"/>
      <c r="D492" s="56"/>
      <c r="F492" s="65"/>
      <c r="G492" s="88" t="s">
        <v>2130</v>
      </c>
      <c r="H492" s="88"/>
      <c r="I492" s="56"/>
    </row>
    <row r="493" spans="1:9" ht="86.4" x14ac:dyDescent="0.3">
      <c r="A493" s="59"/>
      <c r="B493" s="63" t="s">
        <v>599</v>
      </c>
      <c r="C493" s="85"/>
      <c r="D493" s="56"/>
      <c r="F493" s="65"/>
      <c r="G493" s="85" t="s">
        <v>2131</v>
      </c>
      <c r="H493" s="85"/>
      <c r="I493" s="56"/>
    </row>
    <row r="494" spans="1:9" ht="86.4" x14ac:dyDescent="0.3">
      <c r="A494" s="59"/>
      <c r="B494" s="63" t="s">
        <v>601</v>
      </c>
      <c r="C494" s="66"/>
      <c r="D494" s="56"/>
      <c r="F494" s="65"/>
      <c r="G494" s="66" t="s">
        <v>2132</v>
      </c>
      <c r="H494" s="66"/>
      <c r="I494" s="56"/>
    </row>
    <row r="495" spans="1:9" ht="100.8" x14ac:dyDescent="0.3">
      <c r="A495" s="59"/>
      <c r="B495" s="63" t="s">
        <v>603</v>
      </c>
      <c r="C495" s="85"/>
      <c r="D495" s="56"/>
      <c r="F495" s="65"/>
      <c r="G495" s="85" t="s">
        <v>2133</v>
      </c>
      <c r="H495" s="85"/>
      <c r="I495" s="56"/>
    </row>
    <row r="496" spans="1:9" ht="43.2" x14ac:dyDescent="0.3">
      <c r="A496" s="59"/>
      <c r="B496" s="63" t="s">
        <v>605</v>
      </c>
      <c r="C496" s="88"/>
      <c r="D496" s="56"/>
      <c r="F496" s="65"/>
      <c r="G496" s="88" t="s">
        <v>2134</v>
      </c>
      <c r="H496" s="88"/>
      <c r="I496" s="56"/>
    </row>
    <row r="497" spans="1:9" ht="43.2" x14ac:dyDescent="0.3">
      <c r="A497" s="59"/>
      <c r="B497" s="63" t="s">
        <v>607</v>
      </c>
      <c r="C497" s="66"/>
      <c r="D497" s="56"/>
      <c r="F497" s="65"/>
      <c r="G497" s="66" t="s">
        <v>2135</v>
      </c>
      <c r="H497" s="66"/>
      <c r="I497" s="56"/>
    </row>
    <row r="498" spans="1:9" ht="28.8" x14ac:dyDescent="0.3">
      <c r="A498" s="59"/>
      <c r="B498" s="63" t="s">
        <v>609</v>
      </c>
      <c r="C498" s="66"/>
      <c r="D498" s="56"/>
      <c r="F498" s="65"/>
      <c r="G498" s="66" t="s">
        <v>2136</v>
      </c>
      <c r="H498" s="66"/>
      <c r="I498" s="56"/>
    </row>
    <row r="499" spans="1:9" ht="129.6" x14ac:dyDescent="0.3">
      <c r="A499" s="59"/>
      <c r="B499" s="63" t="s">
        <v>611</v>
      </c>
      <c r="C499" s="66"/>
      <c r="D499" s="56"/>
      <c r="F499" s="65"/>
      <c r="G499" s="66" t="s">
        <v>2137</v>
      </c>
      <c r="H499" s="66"/>
      <c r="I499" s="56"/>
    </row>
    <row r="500" spans="1:9" ht="115.2" x14ac:dyDescent="0.3">
      <c r="A500" s="59">
        <v>106210200</v>
      </c>
      <c r="B500" s="82"/>
      <c r="C500" s="85"/>
      <c r="D500" s="82"/>
      <c r="F500" s="85" t="s">
        <v>2138</v>
      </c>
      <c r="G500" s="85"/>
      <c r="H500" s="85"/>
      <c r="I500" s="85"/>
    </row>
    <row r="501" spans="1:9" ht="72" x14ac:dyDescent="0.3">
      <c r="A501" s="59"/>
      <c r="B501" s="63" t="s">
        <v>614</v>
      </c>
      <c r="C501" s="86"/>
      <c r="D501" s="65"/>
      <c r="F501" s="65"/>
      <c r="G501" s="86" t="s">
        <v>2139</v>
      </c>
      <c r="H501" s="86"/>
      <c r="I501" s="85"/>
    </row>
    <row r="502" spans="1:9" ht="57.6" x14ac:dyDescent="0.3">
      <c r="A502" s="59"/>
      <c r="B502" s="63" t="s">
        <v>616</v>
      </c>
      <c r="C502" s="85"/>
      <c r="D502" s="65"/>
      <c r="F502" s="65"/>
      <c r="G502" s="85" t="s">
        <v>2140</v>
      </c>
      <c r="H502" s="85"/>
      <c r="I502" s="85"/>
    </row>
    <row r="503" spans="1:9" ht="57.6" x14ac:dyDescent="0.3">
      <c r="A503" s="59"/>
      <c r="B503" s="63" t="s">
        <v>618</v>
      </c>
      <c r="C503" s="88"/>
      <c r="D503" s="65"/>
      <c r="F503" s="65"/>
      <c r="G503" s="88" t="s">
        <v>2141</v>
      </c>
      <c r="H503" s="88"/>
      <c r="I503" s="88"/>
    </row>
    <row r="504" spans="1:9" ht="100.8" x14ac:dyDescent="0.3">
      <c r="A504" s="59"/>
      <c r="B504" s="63" t="s">
        <v>620</v>
      </c>
      <c r="C504" s="85"/>
      <c r="D504" s="65"/>
      <c r="F504" s="65"/>
      <c r="G504" s="85" t="s">
        <v>2142</v>
      </c>
      <c r="H504" s="85"/>
      <c r="I504" s="85"/>
    </row>
    <row r="505" spans="1:9" ht="86.4" x14ac:dyDescent="0.3">
      <c r="A505" s="59"/>
      <c r="B505" s="63" t="s">
        <v>622</v>
      </c>
      <c r="C505" s="66"/>
      <c r="D505" s="65"/>
      <c r="F505" s="65"/>
      <c r="G505" s="66" t="s">
        <v>2143</v>
      </c>
      <c r="H505" s="66"/>
      <c r="I505" s="66"/>
    </row>
    <row r="506" spans="1:9" ht="115.2" x14ac:dyDescent="0.3">
      <c r="A506" s="59"/>
      <c r="B506" s="63" t="s">
        <v>624</v>
      </c>
      <c r="C506" s="85"/>
      <c r="D506" s="65"/>
      <c r="F506" s="65"/>
      <c r="G506" s="85" t="s">
        <v>2144</v>
      </c>
      <c r="H506" s="85"/>
      <c r="I506" s="85"/>
    </row>
    <row r="507" spans="1:9" ht="57.6" x14ac:dyDescent="0.3">
      <c r="A507" s="59"/>
      <c r="B507" s="63" t="s">
        <v>626</v>
      </c>
      <c r="C507" s="88"/>
      <c r="D507" s="65"/>
      <c r="F507" s="65"/>
      <c r="G507" s="88" t="s">
        <v>2145</v>
      </c>
      <c r="H507" s="88"/>
      <c r="I507" s="88"/>
    </row>
    <row r="508" spans="1:9" ht="57.6" x14ac:dyDescent="0.3">
      <c r="A508" s="59"/>
      <c r="B508" s="63" t="s">
        <v>628</v>
      </c>
      <c r="C508" s="66"/>
      <c r="D508" s="65"/>
      <c r="F508" s="65"/>
      <c r="G508" s="66" t="s">
        <v>2146</v>
      </c>
      <c r="H508" s="66"/>
      <c r="I508" s="66"/>
    </row>
    <row r="509" spans="1:9" ht="43.2" x14ac:dyDescent="0.3">
      <c r="A509" s="59"/>
      <c r="B509" s="63" t="s">
        <v>630</v>
      </c>
      <c r="C509" s="66"/>
      <c r="D509" s="65"/>
      <c r="F509" s="65"/>
      <c r="G509" s="66" t="s">
        <v>2147</v>
      </c>
      <c r="H509" s="66"/>
      <c r="I509" s="66"/>
    </row>
    <row r="510" spans="1:9" ht="129.6" x14ac:dyDescent="0.3">
      <c r="A510" s="59"/>
      <c r="B510" s="63" t="s">
        <v>632</v>
      </c>
      <c r="C510" s="66"/>
      <c r="D510" s="65"/>
      <c r="F510" s="65"/>
      <c r="G510" s="66" t="s">
        <v>2148</v>
      </c>
      <c r="H510" s="66"/>
      <c r="I510" s="66"/>
    </row>
    <row r="511" spans="1:9" ht="187.2" x14ac:dyDescent="0.3">
      <c r="A511" s="59">
        <v>106220000</v>
      </c>
      <c r="B511" s="66"/>
      <c r="C511" s="61"/>
      <c r="D511" s="61"/>
      <c r="F511" s="61" t="s">
        <v>2149</v>
      </c>
      <c r="G511" s="61"/>
      <c r="H511" s="61"/>
      <c r="I511" s="61"/>
    </row>
    <row r="512" spans="1:9" ht="201.6" x14ac:dyDescent="0.3">
      <c r="A512" s="59">
        <v>106220100</v>
      </c>
      <c r="B512" s="66"/>
      <c r="C512" s="66"/>
      <c r="D512" s="66"/>
      <c r="F512" s="66" t="s">
        <v>2150</v>
      </c>
      <c r="G512" s="66"/>
      <c r="H512" s="66"/>
      <c r="I512" s="66"/>
    </row>
    <row r="513" spans="1:9" ht="72" x14ac:dyDescent="0.3">
      <c r="A513" s="59"/>
      <c r="B513" s="63" t="s">
        <v>593</v>
      </c>
      <c r="C513" s="86"/>
      <c r="D513" s="56"/>
      <c r="F513" s="65"/>
      <c r="G513" s="86" t="s">
        <v>2128</v>
      </c>
      <c r="H513" s="86"/>
      <c r="I513" s="56"/>
    </row>
    <row r="514" spans="1:9" ht="43.2" x14ac:dyDescent="0.3">
      <c r="A514" s="59"/>
      <c r="B514" s="63" t="s">
        <v>595</v>
      </c>
      <c r="C514" s="85"/>
      <c r="D514" s="56"/>
      <c r="F514" s="65"/>
      <c r="G514" s="85" t="s">
        <v>2129</v>
      </c>
      <c r="H514" s="85"/>
      <c r="I514" s="56"/>
    </row>
    <row r="515" spans="1:9" ht="43.2" x14ac:dyDescent="0.3">
      <c r="A515" s="59"/>
      <c r="B515" s="63" t="s">
        <v>597</v>
      </c>
      <c r="C515" s="88"/>
      <c r="D515" s="56"/>
      <c r="F515" s="65"/>
      <c r="G515" s="88" t="s">
        <v>2130</v>
      </c>
      <c r="H515" s="88"/>
      <c r="I515" s="56"/>
    </row>
    <row r="516" spans="1:9" ht="86.4" x14ac:dyDescent="0.3">
      <c r="A516" s="59"/>
      <c r="B516" s="63" t="s">
        <v>599</v>
      </c>
      <c r="C516" s="85"/>
      <c r="D516" s="56"/>
      <c r="F516" s="65"/>
      <c r="G516" s="85" t="s">
        <v>2131</v>
      </c>
      <c r="H516" s="85"/>
      <c r="I516" s="56"/>
    </row>
    <row r="517" spans="1:9" ht="86.4" x14ac:dyDescent="0.3">
      <c r="A517" s="59"/>
      <c r="B517" s="63" t="s">
        <v>601</v>
      </c>
      <c r="C517" s="66"/>
      <c r="D517" s="56"/>
      <c r="F517" s="65"/>
      <c r="G517" s="66" t="s">
        <v>2132</v>
      </c>
      <c r="H517" s="66"/>
      <c r="I517" s="56"/>
    </row>
    <row r="518" spans="1:9" ht="100.8" x14ac:dyDescent="0.3">
      <c r="A518" s="59"/>
      <c r="B518" s="63" t="s">
        <v>603</v>
      </c>
      <c r="C518" s="85"/>
      <c r="D518" s="56"/>
      <c r="F518" s="65"/>
      <c r="G518" s="85" t="s">
        <v>2133</v>
      </c>
      <c r="H518" s="85"/>
      <c r="I518" s="56"/>
    </row>
    <row r="519" spans="1:9" ht="43.2" x14ac:dyDescent="0.3">
      <c r="A519" s="59"/>
      <c r="B519" s="63" t="s">
        <v>605</v>
      </c>
      <c r="C519" s="88"/>
      <c r="D519" s="56"/>
      <c r="F519" s="65"/>
      <c r="G519" s="88" t="s">
        <v>2134</v>
      </c>
      <c r="H519" s="88"/>
      <c r="I519" s="56"/>
    </row>
    <row r="520" spans="1:9" ht="43.2" x14ac:dyDescent="0.3">
      <c r="A520" s="59"/>
      <c r="B520" s="63" t="s">
        <v>607</v>
      </c>
      <c r="C520" s="66"/>
      <c r="D520" s="56"/>
      <c r="F520" s="65"/>
      <c r="G520" s="66" t="s">
        <v>2135</v>
      </c>
      <c r="H520" s="66"/>
      <c r="I520" s="56"/>
    </row>
    <row r="521" spans="1:9" ht="28.8" x14ac:dyDescent="0.3">
      <c r="A521" s="59"/>
      <c r="B521" s="63" t="s">
        <v>609</v>
      </c>
      <c r="C521" s="66"/>
      <c r="D521" s="56"/>
      <c r="F521" s="65"/>
      <c r="G521" s="66" t="s">
        <v>2136</v>
      </c>
      <c r="H521" s="66"/>
      <c r="I521" s="56"/>
    </row>
    <row r="522" spans="1:9" ht="129.6" x14ac:dyDescent="0.3">
      <c r="A522" s="59"/>
      <c r="B522" s="63" t="s">
        <v>611</v>
      </c>
      <c r="C522" s="66"/>
      <c r="D522" s="56"/>
      <c r="F522" s="65"/>
      <c r="G522" s="66" t="s">
        <v>2137</v>
      </c>
      <c r="H522" s="66"/>
      <c r="I522" s="56"/>
    </row>
    <row r="523" spans="1:9" ht="201.6" x14ac:dyDescent="0.3">
      <c r="A523" s="59">
        <v>106220200</v>
      </c>
      <c r="B523" s="66"/>
      <c r="C523" s="66"/>
      <c r="D523" s="66"/>
      <c r="F523" s="66" t="s">
        <v>2151</v>
      </c>
      <c r="G523" s="66"/>
      <c r="H523" s="66"/>
      <c r="I523" s="66"/>
    </row>
    <row r="524" spans="1:9" ht="72" x14ac:dyDescent="0.3">
      <c r="A524" s="59"/>
      <c r="B524" s="63" t="s">
        <v>614</v>
      </c>
      <c r="C524" s="86"/>
      <c r="D524" s="65"/>
      <c r="F524" s="65"/>
      <c r="G524" s="86" t="s">
        <v>2139</v>
      </c>
      <c r="H524" s="86"/>
      <c r="I524" s="85"/>
    </row>
    <row r="525" spans="1:9" ht="57.6" x14ac:dyDescent="0.3">
      <c r="A525" s="59"/>
      <c r="B525" s="63" t="s">
        <v>616</v>
      </c>
      <c r="C525" s="85"/>
      <c r="D525" s="65"/>
      <c r="F525" s="65"/>
      <c r="G525" s="85" t="s">
        <v>2140</v>
      </c>
      <c r="H525" s="85"/>
      <c r="I525" s="85"/>
    </row>
    <row r="526" spans="1:9" ht="57.6" x14ac:dyDescent="0.3">
      <c r="A526" s="59"/>
      <c r="B526" s="63" t="s">
        <v>618</v>
      </c>
      <c r="C526" s="88"/>
      <c r="D526" s="65"/>
      <c r="F526" s="65"/>
      <c r="G526" s="88" t="s">
        <v>2141</v>
      </c>
      <c r="H526" s="88"/>
      <c r="I526" s="88"/>
    </row>
    <row r="527" spans="1:9" ht="100.8" x14ac:dyDescent="0.3">
      <c r="A527" s="59"/>
      <c r="B527" s="63" t="s">
        <v>620</v>
      </c>
      <c r="C527" s="85"/>
      <c r="D527" s="65"/>
      <c r="F527" s="65"/>
      <c r="G527" s="85" t="s">
        <v>2142</v>
      </c>
      <c r="H527" s="85"/>
      <c r="I527" s="85"/>
    </row>
    <row r="528" spans="1:9" ht="86.4" x14ac:dyDescent="0.3">
      <c r="A528" s="59"/>
      <c r="B528" s="63" t="s">
        <v>622</v>
      </c>
      <c r="C528" s="66"/>
      <c r="D528" s="65"/>
      <c r="F528" s="65"/>
      <c r="G528" s="66" t="s">
        <v>2143</v>
      </c>
      <c r="H528" s="66"/>
      <c r="I528" s="66"/>
    </row>
    <row r="529" spans="1:9" ht="115.2" x14ac:dyDescent="0.3">
      <c r="A529" s="59"/>
      <c r="B529" s="63" t="s">
        <v>624</v>
      </c>
      <c r="C529" s="85"/>
      <c r="D529" s="65"/>
      <c r="F529" s="65"/>
      <c r="G529" s="85" t="s">
        <v>2144</v>
      </c>
      <c r="H529" s="85"/>
      <c r="I529" s="85"/>
    </row>
    <row r="530" spans="1:9" ht="57.6" x14ac:dyDescent="0.3">
      <c r="A530" s="59"/>
      <c r="B530" s="63" t="s">
        <v>626</v>
      </c>
      <c r="C530" s="88"/>
      <c r="D530" s="65"/>
      <c r="F530" s="65"/>
      <c r="G530" s="88" t="s">
        <v>2145</v>
      </c>
      <c r="H530" s="88"/>
      <c r="I530" s="88"/>
    </row>
    <row r="531" spans="1:9" ht="57.6" x14ac:dyDescent="0.3">
      <c r="A531" s="59"/>
      <c r="B531" s="63" t="s">
        <v>628</v>
      </c>
      <c r="C531" s="66"/>
      <c r="D531" s="65"/>
      <c r="F531" s="65"/>
      <c r="G531" s="66" t="s">
        <v>2146</v>
      </c>
      <c r="H531" s="66"/>
      <c r="I531" s="66"/>
    </row>
    <row r="532" spans="1:9" ht="43.2" x14ac:dyDescent="0.3">
      <c r="A532" s="59"/>
      <c r="B532" s="63" t="s">
        <v>630</v>
      </c>
      <c r="C532" s="66"/>
      <c r="D532" s="65"/>
      <c r="F532" s="65"/>
      <c r="G532" s="66" t="s">
        <v>2147</v>
      </c>
      <c r="H532" s="66"/>
      <c r="I532" s="66"/>
    </row>
    <row r="533" spans="1:9" ht="129.6" x14ac:dyDescent="0.3">
      <c r="A533" s="59"/>
      <c r="B533" s="63" t="s">
        <v>632</v>
      </c>
      <c r="C533" s="66"/>
      <c r="D533" s="65"/>
      <c r="F533" s="65"/>
      <c r="G533" s="66" t="s">
        <v>2148</v>
      </c>
      <c r="H533" s="66"/>
      <c r="I533" s="66"/>
    </row>
    <row r="534" spans="1:9" ht="144" x14ac:dyDescent="0.3">
      <c r="A534" s="59">
        <v>106230000</v>
      </c>
      <c r="B534" s="60"/>
      <c r="C534" s="61"/>
      <c r="D534" s="76"/>
      <c r="F534" s="61" t="s">
        <v>2152</v>
      </c>
      <c r="G534" s="61"/>
      <c r="H534" s="61"/>
      <c r="I534" s="61"/>
    </row>
    <row r="535" spans="1:9" ht="158.4" x14ac:dyDescent="0.3">
      <c r="A535" s="59">
        <v>106230100</v>
      </c>
      <c r="B535" s="60"/>
      <c r="C535" s="66"/>
      <c r="D535" s="60"/>
      <c r="F535" s="66" t="s">
        <v>2153</v>
      </c>
      <c r="G535" s="66"/>
      <c r="H535" s="66"/>
      <c r="I535" s="66"/>
    </row>
    <row r="536" spans="1:9" ht="72" x14ac:dyDescent="0.3">
      <c r="A536" s="59"/>
      <c r="B536" s="63" t="s">
        <v>593</v>
      </c>
      <c r="C536" s="86"/>
      <c r="D536" s="56"/>
      <c r="F536" s="65"/>
      <c r="G536" s="86" t="s">
        <v>2128</v>
      </c>
      <c r="H536" s="86"/>
      <c r="I536" s="56"/>
    </row>
    <row r="537" spans="1:9" ht="43.2" x14ac:dyDescent="0.3">
      <c r="A537" s="59"/>
      <c r="B537" s="63" t="s">
        <v>595</v>
      </c>
      <c r="C537" s="85"/>
      <c r="D537" s="56"/>
      <c r="F537" s="65"/>
      <c r="G537" s="85" t="s">
        <v>2129</v>
      </c>
      <c r="H537" s="85"/>
      <c r="I537" s="56"/>
    </row>
    <row r="538" spans="1:9" ht="43.2" x14ac:dyDescent="0.3">
      <c r="A538" s="59"/>
      <c r="B538" s="63" t="s">
        <v>597</v>
      </c>
      <c r="C538" s="88"/>
      <c r="D538" s="56"/>
      <c r="F538" s="65"/>
      <c r="G538" s="88" t="s">
        <v>2130</v>
      </c>
      <c r="H538" s="88"/>
      <c r="I538" s="56"/>
    </row>
    <row r="539" spans="1:9" ht="86.4" x14ac:dyDescent="0.3">
      <c r="A539" s="59"/>
      <c r="B539" s="63" t="s">
        <v>599</v>
      </c>
      <c r="C539" s="85"/>
      <c r="D539" s="56"/>
      <c r="F539" s="65"/>
      <c r="G539" s="85" t="s">
        <v>2131</v>
      </c>
      <c r="H539" s="85"/>
      <c r="I539" s="56"/>
    </row>
    <row r="540" spans="1:9" ht="86.4" x14ac:dyDescent="0.3">
      <c r="A540" s="59"/>
      <c r="B540" s="63" t="s">
        <v>601</v>
      </c>
      <c r="C540" s="66"/>
      <c r="D540" s="56"/>
      <c r="F540" s="65"/>
      <c r="G540" s="66" t="s">
        <v>2132</v>
      </c>
      <c r="H540" s="66"/>
      <c r="I540" s="56"/>
    </row>
    <row r="541" spans="1:9" ht="100.8" x14ac:dyDescent="0.3">
      <c r="A541" s="59"/>
      <c r="B541" s="63" t="s">
        <v>603</v>
      </c>
      <c r="C541" s="85"/>
      <c r="D541" s="56"/>
      <c r="F541" s="65"/>
      <c r="G541" s="85" t="s">
        <v>2133</v>
      </c>
      <c r="H541" s="85"/>
      <c r="I541" s="56"/>
    </row>
    <row r="542" spans="1:9" ht="43.2" x14ac:dyDescent="0.3">
      <c r="A542" s="59"/>
      <c r="B542" s="63" t="s">
        <v>605</v>
      </c>
      <c r="C542" s="88"/>
      <c r="D542" s="56"/>
      <c r="F542" s="65"/>
      <c r="G542" s="88" t="s">
        <v>2134</v>
      </c>
      <c r="H542" s="88"/>
      <c r="I542" s="56"/>
    </row>
    <row r="543" spans="1:9" ht="43.2" x14ac:dyDescent="0.3">
      <c r="A543" s="59"/>
      <c r="B543" s="63" t="s">
        <v>607</v>
      </c>
      <c r="C543" s="66"/>
      <c r="D543" s="56"/>
      <c r="F543" s="65"/>
      <c r="G543" s="66" t="s">
        <v>2135</v>
      </c>
      <c r="H543" s="66"/>
      <c r="I543" s="56"/>
    </row>
    <row r="544" spans="1:9" ht="28.8" x14ac:dyDescent="0.3">
      <c r="A544" s="59"/>
      <c r="B544" s="63" t="s">
        <v>609</v>
      </c>
      <c r="C544" s="66"/>
      <c r="D544" s="56"/>
      <c r="F544" s="65"/>
      <c r="G544" s="66" t="s">
        <v>2136</v>
      </c>
      <c r="H544" s="66"/>
      <c r="I544" s="56"/>
    </row>
    <row r="545" spans="1:9" ht="129.6" x14ac:dyDescent="0.3">
      <c r="A545" s="59"/>
      <c r="B545" s="63" t="s">
        <v>611</v>
      </c>
      <c r="C545" s="66"/>
      <c r="D545" s="56"/>
      <c r="F545" s="65"/>
      <c r="G545" s="66" t="s">
        <v>2137</v>
      </c>
      <c r="H545" s="66"/>
      <c r="I545" s="56"/>
    </row>
    <row r="546" spans="1:9" ht="158.4" x14ac:dyDescent="0.3">
      <c r="A546" s="59">
        <v>106230200</v>
      </c>
      <c r="B546" s="60"/>
      <c r="C546" s="66"/>
      <c r="D546" s="60"/>
      <c r="F546" s="66" t="s">
        <v>2154</v>
      </c>
      <c r="G546" s="66"/>
      <c r="H546" s="66"/>
      <c r="I546" s="66"/>
    </row>
    <row r="547" spans="1:9" ht="72" x14ac:dyDescent="0.3">
      <c r="A547" s="59"/>
      <c r="B547" s="63" t="s">
        <v>614</v>
      </c>
      <c r="C547" s="86"/>
      <c r="D547" s="65"/>
      <c r="F547" s="65"/>
      <c r="G547" s="86" t="s">
        <v>2139</v>
      </c>
      <c r="H547" s="86"/>
      <c r="I547" s="85"/>
    </row>
    <row r="548" spans="1:9" ht="57.6" x14ac:dyDescent="0.3">
      <c r="A548" s="59"/>
      <c r="B548" s="63" t="s">
        <v>616</v>
      </c>
      <c r="C548" s="85"/>
      <c r="D548" s="65"/>
      <c r="F548" s="65"/>
      <c r="G548" s="85" t="s">
        <v>2140</v>
      </c>
      <c r="H548" s="85"/>
      <c r="I548" s="85"/>
    </row>
    <row r="549" spans="1:9" ht="57.6" x14ac:dyDescent="0.3">
      <c r="A549" s="59"/>
      <c r="B549" s="63" t="s">
        <v>618</v>
      </c>
      <c r="C549" s="88"/>
      <c r="D549" s="65"/>
      <c r="F549" s="65"/>
      <c r="G549" s="88" t="s">
        <v>2141</v>
      </c>
      <c r="H549" s="88"/>
      <c r="I549" s="88"/>
    </row>
    <row r="550" spans="1:9" ht="100.8" x14ac:dyDescent="0.3">
      <c r="A550" s="59"/>
      <c r="B550" s="63" t="s">
        <v>620</v>
      </c>
      <c r="C550" s="85"/>
      <c r="D550" s="65"/>
      <c r="F550" s="65"/>
      <c r="G550" s="85" t="s">
        <v>2142</v>
      </c>
      <c r="H550" s="85"/>
      <c r="I550" s="85"/>
    </row>
    <row r="551" spans="1:9" ht="86.4" x14ac:dyDescent="0.3">
      <c r="A551" s="59"/>
      <c r="B551" s="63" t="s">
        <v>622</v>
      </c>
      <c r="C551" s="66"/>
      <c r="D551" s="65"/>
      <c r="F551" s="65"/>
      <c r="G551" s="66" t="s">
        <v>2143</v>
      </c>
      <c r="H551" s="66"/>
      <c r="I551" s="66"/>
    </row>
    <row r="552" spans="1:9" ht="115.2" x14ac:dyDescent="0.3">
      <c r="A552" s="59"/>
      <c r="B552" s="63" t="s">
        <v>624</v>
      </c>
      <c r="C552" s="85"/>
      <c r="D552" s="65"/>
      <c r="F552" s="65"/>
      <c r="G552" s="85" t="s">
        <v>2144</v>
      </c>
      <c r="H552" s="85"/>
      <c r="I552" s="85"/>
    </row>
    <row r="553" spans="1:9" ht="57.6" x14ac:dyDescent="0.3">
      <c r="A553" s="59"/>
      <c r="B553" s="63" t="s">
        <v>626</v>
      </c>
      <c r="C553" s="88"/>
      <c r="D553" s="65"/>
      <c r="F553" s="65"/>
      <c r="G553" s="88" t="s">
        <v>2145</v>
      </c>
      <c r="H553" s="88"/>
      <c r="I553" s="88"/>
    </row>
    <row r="554" spans="1:9" ht="57.6" x14ac:dyDescent="0.3">
      <c r="A554" s="59"/>
      <c r="B554" s="63" t="s">
        <v>628</v>
      </c>
      <c r="C554" s="66"/>
      <c r="D554" s="65"/>
      <c r="F554" s="65"/>
      <c r="G554" s="66" t="s">
        <v>2146</v>
      </c>
      <c r="H554" s="66"/>
      <c r="I554" s="66"/>
    </row>
    <row r="555" spans="1:9" ht="43.2" x14ac:dyDescent="0.3">
      <c r="A555" s="59"/>
      <c r="B555" s="63" t="s">
        <v>630</v>
      </c>
      <c r="C555" s="66"/>
      <c r="D555" s="65"/>
      <c r="F555" s="65"/>
      <c r="G555" s="66" t="s">
        <v>2147</v>
      </c>
      <c r="H555" s="66"/>
      <c r="I555" s="66"/>
    </row>
    <row r="556" spans="1:9" ht="129.6" x14ac:dyDescent="0.3">
      <c r="A556" s="59"/>
      <c r="B556" s="63" t="s">
        <v>632</v>
      </c>
      <c r="C556" s="66"/>
      <c r="D556" s="65"/>
      <c r="F556" s="65"/>
      <c r="G556" s="66" t="s">
        <v>2148</v>
      </c>
      <c r="H556" s="66"/>
      <c r="I556" s="66"/>
    </row>
    <row r="557" spans="1:9" ht="144" x14ac:dyDescent="0.3">
      <c r="A557" s="59">
        <v>106240100</v>
      </c>
      <c r="B557" s="60"/>
      <c r="C557" s="66"/>
      <c r="D557" s="60"/>
      <c r="F557" s="66" t="s">
        <v>2155</v>
      </c>
      <c r="G557" s="66"/>
      <c r="H557" s="66"/>
      <c r="I557" s="66"/>
    </row>
    <row r="558" spans="1:9" ht="72" x14ac:dyDescent="0.3">
      <c r="A558" s="59"/>
      <c r="B558" s="63" t="s">
        <v>593</v>
      </c>
      <c r="C558" s="86"/>
      <c r="D558" s="56"/>
      <c r="F558" s="65"/>
      <c r="G558" s="86" t="s">
        <v>2128</v>
      </c>
      <c r="H558" s="86"/>
      <c r="I558" s="56"/>
    </row>
    <row r="559" spans="1:9" ht="43.2" x14ac:dyDescent="0.3">
      <c r="A559" s="59"/>
      <c r="B559" s="63" t="s">
        <v>595</v>
      </c>
      <c r="C559" s="85"/>
      <c r="D559" s="56"/>
      <c r="F559" s="65"/>
      <c r="G559" s="85" t="s">
        <v>2129</v>
      </c>
      <c r="H559" s="85"/>
      <c r="I559" s="56"/>
    </row>
    <row r="560" spans="1:9" ht="43.2" x14ac:dyDescent="0.3">
      <c r="A560" s="59"/>
      <c r="B560" s="63" t="s">
        <v>597</v>
      </c>
      <c r="C560" s="88"/>
      <c r="D560" s="56"/>
      <c r="F560" s="65"/>
      <c r="G560" s="88" t="s">
        <v>2130</v>
      </c>
      <c r="H560" s="88"/>
      <c r="I560" s="56"/>
    </row>
    <row r="561" spans="1:9" ht="86.4" x14ac:dyDescent="0.3">
      <c r="A561" s="59"/>
      <c r="B561" s="63" t="s">
        <v>599</v>
      </c>
      <c r="C561" s="85"/>
      <c r="D561" s="56"/>
      <c r="F561" s="65"/>
      <c r="G561" s="85" t="s">
        <v>2131</v>
      </c>
      <c r="H561" s="85"/>
      <c r="I561" s="56"/>
    </row>
    <row r="562" spans="1:9" ht="86.4" x14ac:dyDescent="0.3">
      <c r="A562" s="59"/>
      <c r="B562" s="63" t="s">
        <v>601</v>
      </c>
      <c r="C562" s="66"/>
      <c r="D562" s="56"/>
      <c r="F562" s="65"/>
      <c r="G562" s="66" t="s">
        <v>2132</v>
      </c>
      <c r="H562" s="66"/>
      <c r="I562" s="56"/>
    </row>
    <row r="563" spans="1:9" ht="100.8" x14ac:dyDescent="0.3">
      <c r="A563" s="59"/>
      <c r="B563" s="63" t="s">
        <v>603</v>
      </c>
      <c r="C563" s="85"/>
      <c r="D563" s="56"/>
      <c r="F563" s="65"/>
      <c r="G563" s="85" t="s">
        <v>2133</v>
      </c>
      <c r="H563" s="85"/>
      <c r="I563" s="56"/>
    </row>
    <row r="564" spans="1:9" ht="43.2" x14ac:dyDescent="0.3">
      <c r="A564" s="59"/>
      <c r="B564" s="63" t="s">
        <v>605</v>
      </c>
      <c r="C564" s="88"/>
      <c r="D564" s="56"/>
      <c r="F564" s="65"/>
      <c r="G564" s="88" t="s">
        <v>2134</v>
      </c>
      <c r="H564" s="88"/>
      <c r="I564" s="56"/>
    </row>
    <row r="565" spans="1:9" ht="43.2" x14ac:dyDescent="0.3">
      <c r="A565" s="59"/>
      <c r="B565" s="63" t="s">
        <v>607</v>
      </c>
      <c r="C565" s="66"/>
      <c r="D565" s="56"/>
      <c r="F565" s="65"/>
      <c r="G565" s="66" t="s">
        <v>2135</v>
      </c>
      <c r="H565" s="66"/>
      <c r="I565" s="56"/>
    </row>
    <row r="566" spans="1:9" ht="28.8" x14ac:dyDescent="0.3">
      <c r="A566" s="59"/>
      <c r="B566" s="63" t="s">
        <v>609</v>
      </c>
      <c r="C566" s="66"/>
      <c r="D566" s="56"/>
      <c r="F566" s="65"/>
      <c r="G566" s="66" t="s">
        <v>2136</v>
      </c>
      <c r="H566" s="66"/>
      <c r="I566" s="56"/>
    </row>
    <row r="567" spans="1:9" ht="129.6" x14ac:dyDescent="0.3">
      <c r="A567" s="59"/>
      <c r="B567" s="63" t="s">
        <v>611</v>
      </c>
      <c r="C567" s="66"/>
      <c r="D567" s="56"/>
      <c r="F567" s="65"/>
      <c r="G567" s="66" t="s">
        <v>2137</v>
      </c>
      <c r="H567" s="66"/>
      <c r="I567" s="56"/>
    </row>
    <row r="568" spans="1:9" ht="115.2" x14ac:dyDescent="0.3">
      <c r="A568" s="59">
        <v>106250100</v>
      </c>
      <c r="B568" s="66"/>
      <c r="C568" s="66"/>
      <c r="D568" s="66"/>
      <c r="F568" s="66" t="s">
        <v>2156</v>
      </c>
      <c r="G568" s="66"/>
      <c r="H568" s="66"/>
      <c r="I568" s="66"/>
    </row>
    <row r="569" spans="1:9" ht="129.6" x14ac:dyDescent="0.3">
      <c r="A569" s="59" t="s">
        <v>642</v>
      </c>
      <c r="B569" s="66"/>
      <c r="C569" s="66"/>
      <c r="D569" s="66"/>
      <c r="F569" s="66" t="s">
        <v>2157</v>
      </c>
      <c r="G569" s="66"/>
      <c r="H569" s="66"/>
      <c r="I569" s="74"/>
    </row>
    <row r="570" spans="1:9" ht="172.8" x14ac:dyDescent="0.3">
      <c r="A570" s="59">
        <v>106300000</v>
      </c>
      <c r="B570" s="66"/>
      <c r="C570" s="61"/>
      <c r="D570" s="61"/>
      <c r="F570" s="61" t="s">
        <v>2158</v>
      </c>
      <c r="G570" s="61"/>
      <c r="H570" s="61"/>
      <c r="I570" s="61"/>
    </row>
    <row r="571" spans="1:9" ht="201.6" x14ac:dyDescent="0.3">
      <c r="A571" s="59">
        <v>106301000</v>
      </c>
      <c r="B571" s="66"/>
      <c r="C571" s="61"/>
      <c r="D571" s="61"/>
      <c r="F571" s="61" t="s">
        <v>2159</v>
      </c>
      <c r="G571" s="61"/>
      <c r="H571" s="61"/>
      <c r="I571" s="61"/>
    </row>
    <row r="572" spans="1:9" ht="230.4" x14ac:dyDescent="0.3">
      <c r="A572" s="59"/>
      <c r="B572" s="66"/>
      <c r="C572" s="61"/>
      <c r="D572" s="89" t="s">
        <v>646</v>
      </c>
      <c r="F572" s="61"/>
      <c r="G572" s="61"/>
      <c r="H572" s="61"/>
      <c r="I572" s="66" t="s">
        <v>2160</v>
      </c>
    </row>
    <row r="573" spans="1:9" ht="201.6" x14ac:dyDescent="0.3">
      <c r="A573" s="59">
        <v>106302000</v>
      </c>
      <c r="B573" s="66"/>
      <c r="C573" s="61"/>
      <c r="D573" s="66"/>
      <c r="F573" s="61" t="s">
        <v>2161</v>
      </c>
      <c r="G573" s="61"/>
      <c r="H573" s="61"/>
      <c r="I573" s="66"/>
    </row>
    <row r="574" spans="1:9" ht="230.4" x14ac:dyDescent="0.3">
      <c r="A574" s="59"/>
      <c r="B574" s="66"/>
      <c r="C574" s="61"/>
      <c r="D574" s="89" t="s">
        <v>649</v>
      </c>
      <c r="F574" s="61"/>
      <c r="G574" s="61"/>
      <c r="H574" s="61"/>
      <c r="I574" s="66" t="s">
        <v>2162</v>
      </c>
    </row>
    <row r="575" spans="1:9" ht="129.6" x14ac:dyDescent="0.3">
      <c r="A575" s="59">
        <v>106310000</v>
      </c>
      <c r="B575" s="85"/>
      <c r="C575" s="83"/>
      <c r="D575" s="83"/>
      <c r="F575" s="83" t="s">
        <v>2163</v>
      </c>
      <c r="G575" s="83"/>
      <c r="H575" s="83"/>
      <c r="I575" s="83"/>
    </row>
    <row r="576" spans="1:9" ht="158.4" x14ac:dyDescent="0.3">
      <c r="A576" s="59">
        <v>106310100</v>
      </c>
      <c r="B576" s="85"/>
      <c r="C576" s="85"/>
      <c r="D576" s="85"/>
      <c r="F576" s="85" t="s">
        <v>2164</v>
      </c>
      <c r="G576" s="85"/>
      <c r="H576" s="85"/>
      <c r="I576" s="85"/>
    </row>
    <row r="577" spans="1:9" ht="158.4" x14ac:dyDescent="0.3">
      <c r="A577" s="59">
        <v>106310200</v>
      </c>
      <c r="B577" s="85"/>
      <c r="C577" s="85"/>
      <c r="D577" s="85"/>
      <c r="F577" s="85" t="s">
        <v>2165</v>
      </c>
      <c r="G577" s="85"/>
      <c r="H577" s="85"/>
      <c r="I577" s="85"/>
    </row>
    <row r="578" spans="1:9" ht="129.6" x14ac:dyDescent="0.3">
      <c r="A578" s="59">
        <v>106320000</v>
      </c>
      <c r="B578" s="85"/>
      <c r="C578" s="83"/>
      <c r="D578" s="83"/>
      <c r="F578" s="83" t="s">
        <v>2166</v>
      </c>
      <c r="G578" s="83"/>
      <c r="H578" s="83"/>
      <c r="I578" s="83"/>
    </row>
    <row r="579" spans="1:9" ht="158.4" x14ac:dyDescent="0.3">
      <c r="A579" s="59">
        <v>106320100</v>
      </c>
      <c r="B579" s="85"/>
      <c r="C579" s="85"/>
      <c r="D579" s="85"/>
      <c r="F579" s="85" t="s">
        <v>2167</v>
      </c>
      <c r="G579" s="85"/>
      <c r="H579" s="85"/>
      <c r="I579" s="85"/>
    </row>
    <row r="580" spans="1:9" ht="158.4" x14ac:dyDescent="0.3">
      <c r="A580" s="59">
        <v>106320200</v>
      </c>
      <c r="B580" s="85"/>
      <c r="C580" s="85"/>
      <c r="D580" s="85"/>
      <c r="F580" s="85" t="s">
        <v>2168</v>
      </c>
      <c r="G580" s="85"/>
      <c r="H580" s="85"/>
      <c r="I580" s="85"/>
    </row>
    <row r="581" spans="1:9" ht="230.4" x14ac:dyDescent="0.3">
      <c r="A581" s="59">
        <v>106330000</v>
      </c>
      <c r="B581" s="85"/>
      <c r="C581" s="83"/>
      <c r="D581" s="83"/>
      <c r="F581" s="83" t="s">
        <v>2169</v>
      </c>
      <c r="G581" s="83"/>
      <c r="H581" s="83"/>
      <c r="I581" s="83"/>
    </row>
    <row r="582" spans="1:9" ht="244.8" x14ac:dyDescent="0.3">
      <c r="A582" s="59">
        <v>106330100</v>
      </c>
      <c r="B582" s="85"/>
      <c r="C582" s="85"/>
      <c r="D582" s="85"/>
      <c r="F582" s="85" t="s">
        <v>2170</v>
      </c>
      <c r="G582" s="85"/>
      <c r="H582" s="85"/>
      <c r="I582" s="85"/>
    </row>
    <row r="583" spans="1:9" ht="244.8" x14ac:dyDescent="0.3">
      <c r="A583" s="59">
        <v>106330200</v>
      </c>
      <c r="B583" s="85"/>
      <c r="C583" s="85"/>
      <c r="D583" s="85"/>
      <c r="F583" s="85" t="s">
        <v>2171</v>
      </c>
      <c r="G583" s="85"/>
      <c r="H583" s="85"/>
      <c r="I583" s="85"/>
    </row>
    <row r="584" spans="1:9" ht="144" x14ac:dyDescent="0.3">
      <c r="A584" s="59">
        <v>106340000</v>
      </c>
      <c r="B584" s="85"/>
      <c r="C584" s="83"/>
      <c r="D584" s="83"/>
      <c r="F584" s="83" t="s">
        <v>2172</v>
      </c>
      <c r="G584" s="83"/>
      <c r="H584" s="83"/>
      <c r="I584" s="83"/>
    </row>
    <row r="585" spans="1:9" ht="172.8" x14ac:dyDescent="0.3">
      <c r="A585" s="59">
        <v>106340100</v>
      </c>
      <c r="B585" s="85"/>
      <c r="C585" s="85"/>
      <c r="D585" s="85"/>
      <c r="F585" s="85" t="s">
        <v>2173</v>
      </c>
      <c r="G585" s="85"/>
      <c r="H585" s="85"/>
      <c r="I585" s="85"/>
    </row>
    <row r="586" spans="1:9" ht="172.8" x14ac:dyDescent="0.3">
      <c r="A586" s="59">
        <v>106340200</v>
      </c>
      <c r="B586" s="85"/>
      <c r="C586" s="85"/>
      <c r="D586" s="85"/>
      <c r="F586" s="85" t="s">
        <v>2174</v>
      </c>
      <c r="G586" s="85"/>
      <c r="H586" s="85"/>
      <c r="I586" s="85"/>
    </row>
    <row r="587" spans="1:9" ht="187.2" x14ac:dyDescent="0.3">
      <c r="A587" s="59">
        <v>106350100</v>
      </c>
      <c r="B587" s="66"/>
      <c r="C587" s="66"/>
      <c r="D587" s="66"/>
      <c r="F587" s="66" t="s">
        <v>2175</v>
      </c>
      <c r="G587" s="66"/>
      <c r="H587" s="66"/>
      <c r="I587" s="66"/>
    </row>
    <row r="588" spans="1:9" ht="187.2" x14ac:dyDescent="0.3">
      <c r="A588" s="59">
        <v>106360100</v>
      </c>
      <c r="B588" s="78"/>
      <c r="C588" s="78"/>
      <c r="D588" s="78"/>
      <c r="F588" s="78" t="s">
        <v>2176</v>
      </c>
      <c r="G588" s="78"/>
      <c r="H588" s="78"/>
      <c r="I588" s="78"/>
    </row>
    <row r="589" spans="1:9" ht="28.8" x14ac:dyDescent="0.3">
      <c r="A589" s="59">
        <v>107000000</v>
      </c>
      <c r="B589" s="60"/>
      <c r="C589" s="61"/>
      <c r="D589" s="57"/>
      <c r="F589" s="51" t="s">
        <v>2177</v>
      </c>
      <c r="G589" s="51"/>
      <c r="H589" s="51"/>
      <c r="I589" s="51"/>
    </row>
    <row r="590" spans="1:9" ht="57.6" x14ac:dyDescent="0.3">
      <c r="A590" s="59"/>
      <c r="B590" s="63"/>
      <c r="C590" s="64"/>
      <c r="D590" s="65" t="s">
        <v>666</v>
      </c>
      <c r="F590" s="65"/>
      <c r="G590" s="64"/>
      <c r="H590" s="64"/>
      <c r="I590" s="66" t="s">
        <v>2178</v>
      </c>
    </row>
    <row r="591" spans="1:9" x14ac:dyDescent="0.3">
      <c r="A591" s="59">
        <v>107000100</v>
      </c>
      <c r="B591" s="60"/>
      <c r="C591" s="66"/>
      <c r="D591" s="60"/>
      <c r="F591" s="66" t="s">
        <v>2179</v>
      </c>
      <c r="G591" s="66"/>
      <c r="H591" s="66"/>
      <c r="I591" s="66"/>
    </row>
    <row r="592" spans="1:9" ht="28.8" x14ac:dyDescent="0.3">
      <c r="A592" s="59">
        <v>107000200</v>
      </c>
      <c r="B592" s="60"/>
      <c r="C592" s="66"/>
      <c r="D592" s="60"/>
      <c r="F592" s="66" t="s">
        <v>2180</v>
      </c>
      <c r="G592" s="66"/>
      <c r="H592" s="66"/>
      <c r="I592" s="66"/>
    </row>
    <row r="593" spans="1:9" ht="28.8" x14ac:dyDescent="0.3">
      <c r="A593" s="59">
        <v>107000300</v>
      </c>
      <c r="B593" s="60"/>
      <c r="C593" s="66"/>
      <c r="D593" s="60"/>
      <c r="F593" s="66" t="s">
        <v>2181</v>
      </c>
      <c r="G593" s="66"/>
      <c r="H593" s="66"/>
      <c r="I593" s="66"/>
    </row>
    <row r="594" spans="1:9" ht="72" x14ac:dyDescent="0.3">
      <c r="A594" s="59">
        <v>107000400</v>
      </c>
      <c r="B594" s="60"/>
      <c r="C594" s="66"/>
      <c r="D594" s="60"/>
      <c r="F594" s="66" t="s">
        <v>2182</v>
      </c>
      <c r="G594" s="66"/>
      <c r="H594" s="66"/>
      <c r="I594" s="66"/>
    </row>
    <row r="595" spans="1:9" ht="43.2" x14ac:dyDescent="0.3">
      <c r="A595" s="59">
        <v>108000000</v>
      </c>
      <c r="B595" s="60"/>
      <c r="C595" s="66"/>
      <c r="D595" s="71"/>
      <c r="F595" s="70" t="s">
        <v>2038</v>
      </c>
      <c r="G595" s="70"/>
      <c r="H595" s="70"/>
      <c r="I595" s="70"/>
    </row>
    <row r="596" spans="1:9" ht="72" x14ac:dyDescent="0.3">
      <c r="A596" s="59"/>
      <c r="B596" s="63"/>
      <c r="C596" s="64"/>
      <c r="D596" s="65" t="s">
        <v>673</v>
      </c>
      <c r="F596" s="65"/>
      <c r="G596" s="64"/>
      <c r="H596" s="64"/>
      <c r="I596" s="66" t="s">
        <v>2183</v>
      </c>
    </row>
    <row r="597" spans="1:9" ht="57.6" x14ac:dyDescent="0.3">
      <c r="A597" s="59">
        <v>109000000</v>
      </c>
      <c r="B597" s="60"/>
      <c r="C597" s="61"/>
      <c r="D597" s="57"/>
      <c r="F597" s="51" t="s">
        <v>2184</v>
      </c>
      <c r="G597" s="51"/>
      <c r="H597" s="51"/>
      <c r="I597" s="51"/>
    </row>
    <row r="598" spans="1:9" ht="72" x14ac:dyDescent="0.3">
      <c r="A598" s="59"/>
      <c r="B598" s="63"/>
      <c r="C598" s="64"/>
      <c r="D598" s="65" t="s">
        <v>676</v>
      </c>
      <c r="F598" s="65"/>
      <c r="G598" s="64"/>
      <c r="H598" s="64"/>
      <c r="I598" s="66" t="s">
        <v>2185</v>
      </c>
    </row>
    <row r="599" spans="1:9" ht="57.6" x14ac:dyDescent="0.3">
      <c r="A599" s="59">
        <v>109000100</v>
      </c>
      <c r="B599" s="60"/>
      <c r="C599" s="66"/>
      <c r="D599" s="60"/>
      <c r="F599" s="66" t="s">
        <v>2186</v>
      </c>
      <c r="G599" s="66"/>
      <c r="H599" s="66"/>
      <c r="I599" s="66"/>
    </row>
    <row r="600" spans="1:9" ht="28.8" x14ac:dyDescent="0.3">
      <c r="A600" s="59">
        <v>109000200</v>
      </c>
      <c r="B600" s="60"/>
      <c r="C600" s="66"/>
      <c r="D600" s="60"/>
      <c r="F600" s="66" t="s">
        <v>2187</v>
      </c>
      <c r="G600" s="66"/>
      <c r="H600" s="66"/>
      <c r="I600" s="66"/>
    </row>
    <row r="601" spans="1:9" ht="57.6" x14ac:dyDescent="0.3">
      <c r="A601" s="59">
        <v>109000300</v>
      </c>
      <c r="B601" s="60"/>
      <c r="C601" s="66"/>
      <c r="D601" s="60"/>
      <c r="F601" s="66" t="s">
        <v>2188</v>
      </c>
      <c r="G601" s="66"/>
      <c r="H601" s="66"/>
      <c r="I601" s="66"/>
    </row>
    <row r="602" spans="1:9" ht="100.8" x14ac:dyDescent="0.3">
      <c r="A602" s="59">
        <v>109000400</v>
      </c>
      <c r="B602" s="60"/>
      <c r="C602" s="66"/>
      <c r="D602" s="60"/>
      <c r="F602" s="66" t="s">
        <v>2189</v>
      </c>
      <c r="G602" s="66"/>
      <c r="H602" s="66"/>
      <c r="I602" s="66"/>
    </row>
    <row r="603" spans="1:9" ht="129.6" x14ac:dyDescent="0.3">
      <c r="A603" s="59" t="s">
        <v>681</v>
      </c>
      <c r="B603" s="60"/>
      <c r="C603" s="66"/>
      <c r="D603" s="60"/>
      <c r="F603" s="66" t="s">
        <v>2190</v>
      </c>
      <c r="G603" s="66"/>
      <c r="H603" s="66"/>
      <c r="I603" s="74"/>
    </row>
    <row r="604" spans="1:9" ht="57.6" x14ac:dyDescent="0.3">
      <c r="A604" s="59">
        <v>110000000</v>
      </c>
      <c r="B604" s="60"/>
      <c r="C604" s="61"/>
      <c r="D604" s="57"/>
      <c r="F604" s="51" t="s">
        <v>2191</v>
      </c>
      <c r="G604" s="51"/>
      <c r="H604" s="51"/>
      <c r="I604" s="51"/>
    </row>
    <row r="605" spans="1:9" ht="86.4" x14ac:dyDescent="0.3">
      <c r="A605" s="59"/>
      <c r="B605" s="63"/>
      <c r="C605" s="64"/>
      <c r="D605" s="65" t="s">
        <v>684</v>
      </c>
      <c r="F605" s="65"/>
      <c r="G605" s="69"/>
      <c r="H605" s="69"/>
      <c r="I605" s="70" t="s">
        <v>2192</v>
      </c>
    </row>
    <row r="606" spans="1:9" ht="100.8" x14ac:dyDescent="0.3">
      <c r="A606" s="59">
        <v>110100000</v>
      </c>
      <c r="B606" s="60"/>
      <c r="C606" s="61"/>
      <c r="D606" s="76"/>
      <c r="F606" s="61" t="s">
        <v>2193</v>
      </c>
      <c r="G606" s="61"/>
      <c r="H606" s="61"/>
      <c r="I606" s="61"/>
    </row>
    <row r="607" spans="1:9" ht="57.6" x14ac:dyDescent="0.3">
      <c r="A607" s="59">
        <v>110100100</v>
      </c>
      <c r="B607" s="60"/>
      <c r="C607" s="66"/>
      <c r="D607" s="60"/>
      <c r="F607" s="66" t="s">
        <v>2194</v>
      </c>
      <c r="G607" s="66"/>
      <c r="H607" s="66"/>
      <c r="I607" s="66"/>
    </row>
    <row r="608" spans="1:9" ht="57.6" x14ac:dyDescent="0.3">
      <c r="A608" s="59">
        <v>110100200</v>
      </c>
      <c r="B608" s="60"/>
      <c r="C608" s="66"/>
      <c r="D608" s="60"/>
      <c r="F608" s="66" t="s">
        <v>2195</v>
      </c>
      <c r="G608" s="66"/>
      <c r="H608" s="66"/>
      <c r="I608" s="66"/>
    </row>
    <row r="609" spans="1:9" ht="115.2" x14ac:dyDescent="0.3">
      <c r="A609" s="59">
        <v>110200000</v>
      </c>
      <c r="B609" s="60"/>
      <c r="C609" s="61"/>
      <c r="D609" s="76"/>
      <c r="F609" s="61" t="s">
        <v>2196</v>
      </c>
      <c r="G609" s="61"/>
      <c r="H609" s="61"/>
      <c r="I609" s="61"/>
    </row>
    <row r="610" spans="1:9" ht="86.4" x14ac:dyDescent="0.3">
      <c r="A610" s="59">
        <v>110200100</v>
      </c>
      <c r="B610" s="60"/>
      <c r="C610" s="66"/>
      <c r="D610" s="60"/>
      <c r="F610" s="66" t="s">
        <v>2197</v>
      </c>
      <c r="G610" s="66"/>
      <c r="H610" s="66"/>
      <c r="I610" s="66"/>
    </row>
    <row r="611" spans="1:9" ht="57.6" x14ac:dyDescent="0.3">
      <c r="A611" s="59"/>
      <c r="B611" s="63" t="s">
        <v>118</v>
      </c>
      <c r="C611" s="64"/>
      <c r="D611" s="65"/>
      <c r="F611" s="65"/>
      <c r="G611" s="64" t="s">
        <v>1807</v>
      </c>
      <c r="H611" s="64"/>
      <c r="I611" s="66"/>
    </row>
    <row r="612" spans="1:9" ht="43.2" x14ac:dyDescent="0.3">
      <c r="A612" s="59"/>
      <c r="B612" s="63" t="s">
        <v>692</v>
      </c>
      <c r="C612" s="66"/>
      <c r="D612" s="65"/>
      <c r="F612" s="65"/>
      <c r="G612" s="66" t="s">
        <v>1808</v>
      </c>
      <c r="H612" s="66"/>
      <c r="I612" s="66"/>
    </row>
    <row r="613" spans="1:9" ht="43.2" x14ac:dyDescent="0.3">
      <c r="A613" s="59"/>
      <c r="B613" s="63" t="s">
        <v>693</v>
      </c>
      <c r="C613" s="66"/>
      <c r="D613" s="65"/>
      <c r="F613" s="65"/>
      <c r="G613" s="66" t="s">
        <v>1809</v>
      </c>
      <c r="H613" s="66"/>
      <c r="I613" s="66"/>
    </row>
    <row r="614" spans="1:9" ht="57.6" x14ac:dyDescent="0.3">
      <c r="A614" s="59"/>
      <c r="B614" s="63" t="s">
        <v>694</v>
      </c>
      <c r="C614" s="66"/>
      <c r="D614" s="65"/>
      <c r="F614" s="65"/>
      <c r="G614" s="66" t="s">
        <v>1810</v>
      </c>
      <c r="H614" s="66"/>
      <c r="I614" s="66"/>
    </row>
    <row r="615" spans="1:9" ht="57.6" x14ac:dyDescent="0.3">
      <c r="A615" s="59"/>
      <c r="B615" s="63" t="s">
        <v>695</v>
      </c>
      <c r="C615" s="66"/>
      <c r="D615" s="65"/>
      <c r="F615" s="65"/>
      <c r="G615" s="66" t="s">
        <v>1811</v>
      </c>
      <c r="H615" s="66"/>
      <c r="I615" s="66"/>
    </row>
    <row r="616" spans="1:9" ht="100.8" x14ac:dyDescent="0.3">
      <c r="A616" s="59">
        <v>110200200</v>
      </c>
      <c r="B616" s="60"/>
      <c r="C616" s="66"/>
      <c r="D616" s="60"/>
      <c r="F616" s="66" t="s">
        <v>2198</v>
      </c>
      <c r="G616" s="66"/>
      <c r="H616" s="66"/>
      <c r="I616" s="66"/>
    </row>
    <row r="617" spans="1:9" ht="72" x14ac:dyDescent="0.3">
      <c r="A617" s="59">
        <v>110200300</v>
      </c>
      <c r="B617" s="60"/>
      <c r="C617" s="66"/>
      <c r="D617" s="60"/>
      <c r="F617" s="66" t="s">
        <v>2199</v>
      </c>
      <c r="G617" s="66"/>
      <c r="H617" s="66"/>
      <c r="I617" s="66"/>
    </row>
    <row r="618" spans="1:9" ht="115.2" x14ac:dyDescent="0.3">
      <c r="A618" s="59">
        <v>110300100</v>
      </c>
      <c r="B618" s="60"/>
      <c r="C618" s="66"/>
      <c r="D618" s="60"/>
      <c r="F618" s="66" t="s">
        <v>2200</v>
      </c>
      <c r="G618" s="66"/>
      <c r="H618" s="66"/>
      <c r="I618" s="66"/>
    </row>
    <row r="619" spans="1:9" ht="43.2" x14ac:dyDescent="0.3">
      <c r="A619" s="59">
        <v>110400100</v>
      </c>
      <c r="B619" s="60"/>
      <c r="C619" s="66"/>
      <c r="D619" s="60"/>
      <c r="F619" s="66" t="s">
        <v>2201</v>
      </c>
      <c r="G619" s="66"/>
      <c r="H619" s="66"/>
      <c r="I619" s="66"/>
    </row>
    <row r="620" spans="1:9" ht="43.2" x14ac:dyDescent="0.3">
      <c r="A620" s="59">
        <v>111000000</v>
      </c>
      <c r="B620" s="60"/>
      <c r="C620" s="61"/>
      <c r="D620" s="57"/>
      <c r="F620" s="51" t="s">
        <v>2202</v>
      </c>
      <c r="G620" s="51"/>
      <c r="H620" s="51"/>
      <c r="I620" s="51"/>
    </row>
    <row r="621" spans="1:9" ht="72" x14ac:dyDescent="0.3">
      <c r="A621" s="59"/>
      <c r="B621" s="63"/>
      <c r="C621" s="64"/>
      <c r="D621" s="65" t="s">
        <v>701</v>
      </c>
      <c r="F621" s="65"/>
      <c r="G621" s="64"/>
      <c r="H621" s="64"/>
      <c r="I621" s="66" t="s">
        <v>2203</v>
      </c>
    </row>
    <row r="622" spans="1:9" ht="28.8" x14ac:dyDescent="0.3">
      <c r="A622" s="59">
        <v>111000100</v>
      </c>
      <c r="B622" s="60"/>
      <c r="C622" s="66"/>
      <c r="D622" s="60"/>
      <c r="F622" s="66" t="s">
        <v>2204</v>
      </c>
      <c r="G622" s="66"/>
      <c r="H622" s="66"/>
      <c r="I622" s="66"/>
    </row>
    <row r="623" spans="1:9" ht="57.6" x14ac:dyDescent="0.3">
      <c r="A623" s="59">
        <v>111000200</v>
      </c>
      <c r="B623" s="60"/>
      <c r="C623" s="66"/>
      <c r="D623" s="60"/>
      <c r="F623" s="66" t="s">
        <v>2205</v>
      </c>
      <c r="G623" s="66"/>
      <c r="H623" s="66"/>
      <c r="I623" s="66"/>
    </row>
    <row r="624" spans="1:9" ht="28.8" x14ac:dyDescent="0.3">
      <c r="A624" s="59">
        <v>111000300</v>
      </c>
      <c r="B624" s="60"/>
      <c r="C624" s="66"/>
      <c r="D624" s="60"/>
      <c r="F624" s="66" t="s">
        <v>2206</v>
      </c>
      <c r="G624" s="66"/>
      <c r="H624" s="66"/>
      <c r="I624" s="66"/>
    </row>
    <row r="625" spans="1:9" ht="86.4" x14ac:dyDescent="0.3">
      <c r="A625" s="59" t="s">
        <v>706</v>
      </c>
      <c r="B625" s="60"/>
      <c r="C625" s="66"/>
      <c r="D625" s="60"/>
      <c r="F625" s="66" t="s">
        <v>2207</v>
      </c>
      <c r="G625" s="66"/>
      <c r="H625" s="66"/>
      <c r="I625" s="74"/>
    </row>
    <row r="626" spans="1:9" ht="100.8" x14ac:dyDescent="0.3">
      <c r="A626" s="59" t="s">
        <v>708</v>
      </c>
      <c r="B626" s="60"/>
      <c r="C626" s="66"/>
      <c r="D626" s="60"/>
      <c r="F626" s="66" t="s">
        <v>2208</v>
      </c>
      <c r="G626" s="66"/>
      <c r="H626" s="66"/>
      <c r="I626" s="74"/>
    </row>
    <row r="627" spans="1:9" ht="43.2" x14ac:dyDescent="0.3">
      <c r="A627" s="59" t="s">
        <v>710</v>
      </c>
      <c r="B627" s="60"/>
      <c r="C627" s="66"/>
      <c r="D627" s="60"/>
      <c r="F627" s="66" t="s">
        <v>2209</v>
      </c>
      <c r="G627" s="66"/>
      <c r="H627" s="66"/>
      <c r="I627" s="74"/>
    </row>
    <row r="628" spans="1:9" ht="28.8" x14ac:dyDescent="0.3">
      <c r="A628" s="59">
        <v>112000000</v>
      </c>
      <c r="B628" s="60"/>
      <c r="C628" s="66"/>
      <c r="D628" s="71"/>
      <c r="F628" s="70" t="s">
        <v>2210</v>
      </c>
      <c r="G628" s="70"/>
      <c r="H628" s="70"/>
      <c r="I628" s="70"/>
    </row>
    <row r="629" spans="1:9" ht="57.6" x14ac:dyDescent="0.3">
      <c r="A629" s="59"/>
      <c r="B629" s="63"/>
      <c r="C629" s="64"/>
      <c r="D629" s="65" t="s">
        <v>713</v>
      </c>
      <c r="F629" s="65"/>
      <c r="G629" s="64"/>
      <c r="H629" s="64"/>
      <c r="I629" s="66" t="s">
        <v>2211</v>
      </c>
    </row>
    <row r="630" spans="1:9" ht="43.2" x14ac:dyDescent="0.3">
      <c r="A630" s="59">
        <v>113000000</v>
      </c>
      <c r="B630" s="60"/>
      <c r="C630" s="66"/>
      <c r="D630" s="71"/>
      <c r="F630" s="70" t="s">
        <v>2212</v>
      </c>
      <c r="G630" s="70"/>
      <c r="H630" s="70"/>
      <c r="I630" s="70"/>
    </row>
    <row r="631" spans="1:9" ht="86.4" x14ac:dyDescent="0.3">
      <c r="A631" s="59"/>
      <c r="B631" s="63"/>
      <c r="C631" s="64"/>
      <c r="D631" s="65" t="s">
        <v>716</v>
      </c>
      <c r="F631" s="65"/>
      <c r="G631" s="64"/>
      <c r="H631" s="64"/>
      <c r="I631" s="66" t="s">
        <v>2213</v>
      </c>
    </row>
    <row r="632" spans="1:9" ht="43.2" x14ac:dyDescent="0.3">
      <c r="A632" s="59">
        <v>114000000</v>
      </c>
      <c r="B632" s="60"/>
      <c r="C632" s="61"/>
      <c r="D632" s="57"/>
      <c r="F632" s="51" t="s">
        <v>2214</v>
      </c>
      <c r="G632" s="51"/>
      <c r="H632" s="51"/>
      <c r="I632" s="51"/>
    </row>
    <row r="633" spans="1:9" ht="72" x14ac:dyDescent="0.3">
      <c r="A633" s="59"/>
      <c r="B633" s="63"/>
      <c r="C633" s="64"/>
      <c r="D633" s="65" t="s">
        <v>719</v>
      </c>
      <c r="F633" s="65"/>
      <c r="G633" s="64"/>
      <c r="H633" s="64"/>
      <c r="I633" s="66" t="s">
        <v>2215</v>
      </c>
    </row>
    <row r="634" spans="1:9" ht="57.6" x14ac:dyDescent="0.3">
      <c r="A634" s="59">
        <v>114000100</v>
      </c>
      <c r="B634" s="60"/>
      <c r="C634" s="66"/>
      <c r="D634" s="60"/>
      <c r="F634" s="66" t="s">
        <v>2216</v>
      </c>
      <c r="G634" s="66"/>
      <c r="H634" s="66"/>
      <c r="I634" s="66"/>
    </row>
    <row r="635" spans="1:9" ht="43.2" x14ac:dyDescent="0.3">
      <c r="A635" s="59">
        <v>114000200</v>
      </c>
      <c r="B635" s="60"/>
      <c r="C635" s="66"/>
      <c r="D635" s="60"/>
      <c r="F635" s="66" t="s">
        <v>2217</v>
      </c>
      <c r="G635" s="66"/>
      <c r="H635" s="66"/>
      <c r="I635" s="66"/>
    </row>
    <row r="636" spans="1:9" ht="43.2" x14ac:dyDescent="0.3">
      <c r="A636" s="59">
        <v>114000300</v>
      </c>
      <c r="B636" s="60"/>
      <c r="C636" s="66"/>
      <c r="D636" s="60"/>
      <c r="F636" s="66" t="s">
        <v>2218</v>
      </c>
      <c r="G636" s="66"/>
      <c r="H636" s="66"/>
      <c r="I636" s="66"/>
    </row>
    <row r="637" spans="1:9" ht="57.6" x14ac:dyDescent="0.3">
      <c r="A637" s="59">
        <v>114000400</v>
      </c>
      <c r="B637" s="60"/>
      <c r="C637" s="66"/>
      <c r="D637" s="60"/>
      <c r="F637" s="66" t="s">
        <v>2219</v>
      </c>
      <c r="G637" s="66"/>
      <c r="H637" s="66"/>
      <c r="I637" s="66"/>
    </row>
    <row r="638" spans="1:9" ht="28.8" x14ac:dyDescent="0.3">
      <c r="A638" s="90" t="s">
        <v>725</v>
      </c>
      <c r="B638" s="60"/>
      <c r="C638" s="66"/>
      <c r="D638" s="71"/>
      <c r="F638" s="70" t="s">
        <v>2220</v>
      </c>
      <c r="G638" s="70"/>
      <c r="H638" s="70"/>
      <c r="I638" s="70"/>
    </row>
    <row r="639" spans="1:9" x14ac:dyDescent="0.3">
      <c r="A639" s="59">
        <v>200000000</v>
      </c>
      <c r="B639" s="60"/>
      <c r="C639" s="61"/>
      <c r="D639" s="57"/>
      <c r="F639" s="51" t="s">
        <v>2221</v>
      </c>
      <c r="G639" s="51"/>
      <c r="H639" s="51"/>
      <c r="I639" s="51"/>
    </row>
    <row r="640" spans="1:9" ht="43.2" x14ac:dyDescent="0.3">
      <c r="A640" s="59"/>
      <c r="B640" s="63" t="s">
        <v>4</v>
      </c>
      <c r="C640" s="64"/>
      <c r="D640" s="65"/>
      <c r="F640" s="65"/>
      <c r="G640" s="64" t="s">
        <v>1736</v>
      </c>
      <c r="H640" s="64"/>
      <c r="I640" s="66"/>
    </row>
    <row r="641" spans="1:9" x14ac:dyDescent="0.3">
      <c r="A641" s="59"/>
      <c r="B641" s="63" t="s">
        <v>6</v>
      </c>
      <c r="C641" s="66"/>
      <c r="D641" s="65"/>
      <c r="F641" s="65"/>
      <c r="G641" s="66" t="s">
        <v>7</v>
      </c>
      <c r="H641" s="66"/>
      <c r="I641" s="66"/>
    </row>
    <row r="642" spans="1:9" x14ac:dyDescent="0.3">
      <c r="A642" s="59"/>
      <c r="B642" s="63" t="s">
        <v>8</v>
      </c>
      <c r="C642" s="66"/>
      <c r="D642" s="65"/>
      <c r="F642" s="65"/>
      <c r="G642" s="66" t="s">
        <v>9</v>
      </c>
      <c r="H642" s="66"/>
      <c r="I642" s="66"/>
    </row>
    <row r="643" spans="1:9" x14ac:dyDescent="0.3">
      <c r="A643" s="59"/>
      <c r="B643" s="63" t="s">
        <v>10</v>
      </c>
      <c r="C643" s="66"/>
      <c r="D643" s="65"/>
      <c r="F643" s="65"/>
      <c r="G643" s="66" t="s">
        <v>11</v>
      </c>
      <c r="H643" s="66"/>
      <c r="I643" s="66"/>
    </row>
    <row r="644" spans="1:9" x14ac:dyDescent="0.3">
      <c r="A644" s="59"/>
      <c r="B644" s="63" t="s">
        <v>12</v>
      </c>
      <c r="C644" s="66"/>
      <c r="D644" s="65"/>
      <c r="F644" s="65"/>
      <c r="G644" s="66" t="s">
        <v>13</v>
      </c>
      <c r="H644" s="66"/>
      <c r="I644" s="66"/>
    </row>
    <row r="645" spans="1:9" x14ac:dyDescent="0.3">
      <c r="A645" s="59"/>
      <c r="B645" s="63" t="s">
        <v>14</v>
      </c>
      <c r="C645" s="66"/>
      <c r="D645" s="65"/>
      <c r="F645" s="65"/>
      <c r="G645" s="66" t="s">
        <v>15</v>
      </c>
      <c r="H645" s="66"/>
      <c r="I645" s="66"/>
    </row>
    <row r="646" spans="1:9" x14ac:dyDescent="0.3">
      <c r="A646" s="59"/>
      <c r="B646" s="63" t="s">
        <v>16</v>
      </c>
      <c r="C646" s="66"/>
      <c r="D646" s="65"/>
      <c r="F646" s="65"/>
      <c r="G646" s="66" t="s">
        <v>1737</v>
      </c>
      <c r="H646" s="66"/>
      <c r="I646" s="66"/>
    </row>
    <row r="647" spans="1:9" ht="28.8" x14ac:dyDescent="0.3">
      <c r="A647" s="91" t="s">
        <v>728</v>
      </c>
      <c r="B647" s="60"/>
      <c r="C647" s="61"/>
      <c r="D647" s="57"/>
      <c r="F647" s="51" t="s">
        <v>2222</v>
      </c>
      <c r="G647" s="51"/>
      <c r="H647" s="51"/>
      <c r="I647" s="51"/>
    </row>
    <row r="648" spans="1:9" ht="172.8" x14ac:dyDescent="0.3">
      <c r="A648" s="59"/>
      <c r="B648" s="56"/>
      <c r="C648" s="68"/>
      <c r="D648" s="65" t="s">
        <v>730</v>
      </c>
      <c r="F648" s="65"/>
      <c r="G648" s="56"/>
      <c r="H648" s="68"/>
      <c r="I648" s="68" t="s">
        <v>2223</v>
      </c>
    </row>
    <row r="649" spans="1:9" ht="72" x14ac:dyDescent="0.3">
      <c r="A649" s="59">
        <v>201000000</v>
      </c>
      <c r="B649" s="60"/>
      <c r="C649" s="61"/>
      <c r="D649" s="57"/>
      <c r="F649" s="51" t="s">
        <v>2224</v>
      </c>
      <c r="G649" s="51"/>
      <c r="H649" s="51"/>
      <c r="I649" s="51"/>
    </row>
    <row r="650" spans="1:9" ht="100.8" x14ac:dyDescent="0.3">
      <c r="A650" s="59">
        <v>201100000</v>
      </c>
      <c r="B650" s="60"/>
      <c r="C650" s="61"/>
      <c r="D650" s="57"/>
      <c r="F650" s="51" t="s">
        <v>2225</v>
      </c>
      <c r="G650" s="51"/>
      <c r="H650" s="51"/>
      <c r="I650" s="51"/>
    </row>
    <row r="651" spans="1:9" ht="129.6" x14ac:dyDescent="0.3">
      <c r="A651" s="59">
        <v>201101000</v>
      </c>
      <c r="B651" s="60"/>
      <c r="C651" s="61"/>
      <c r="D651" s="76"/>
      <c r="F651" s="61" t="s">
        <v>2226</v>
      </c>
      <c r="G651" s="61"/>
      <c r="H651" s="61"/>
      <c r="I651" s="61"/>
    </row>
    <row r="652" spans="1:9" ht="144" x14ac:dyDescent="0.3">
      <c r="A652" s="59"/>
      <c r="B652" s="60"/>
      <c r="C652" s="61"/>
      <c r="D652" s="65" t="s">
        <v>735</v>
      </c>
      <c r="F652" s="61"/>
      <c r="G652" s="61"/>
      <c r="H652" s="61"/>
      <c r="I652" s="66" t="s">
        <v>2227</v>
      </c>
    </row>
    <row r="653" spans="1:9" ht="129.6" x14ac:dyDescent="0.3">
      <c r="A653" s="59">
        <v>201102000</v>
      </c>
      <c r="B653" s="60"/>
      <c r="C653" s="61"/>
      <c r="D653" s="76"/>
      <c r="F653" s="61" t="s">
        <v>2228</v>
      </c>
      <c r="G653" s="61"/>
      <c r="H653" s="61"/>
      <c r="I653" s="61"/>
    </row>
    <row r="654" spans="1:9" ht="144" x14ac:dyDescent="0.3">
      <c r="A654" s="59"/>
      <c r="B654" s="60"/>
      <c r="C654" s="61"/>
      <c r="D654" s="65" t="s">
        <v>738</v>
      </c>
      <c r="F654" s="61"/>
      <c r="G654" s="61"/>
      <c r="H654" s="61"/>
      <c r="I654" s="66" t="s">
        <v>2229</v>
      </c>
    </row>
    <row r="655" spans="1:9" ht="57.6" x14ac:dyDescent="0.3">
      <c r="A655" s="59">
        <v>201110000</v>
      </c>
      <c r="B655" s="82"/>
      <c r="C655" s="83"/>
      <c r="D655" s="84"/>
      <c r="F655" s="83" t="s">
        <v>2230</v>
      </c>
      <c r="G655" s="83"/>
      <c r="H655" s="83"/>
      <c r="I655" s="83"/>
    </row>
    <row r="656" spans="1:9" ht="86.4" x14ac:dyDescent="0.3">
      <c r="A656" s="59">
        <v>201110100</v>
      </c>
      <c r="B656" s="82"/>
      <c r="C656" s="85"/>
      <c r="D656" s="82"/>
      <c r="F656" s="85" t="s">
        <v>2231</v>
      </c>
      <c r="G656" s="85"/>
      <c r="H656" s="85"/>
      <c r="I656" s="85"/>
    </row>
    <row r="657" spans="1:9" ht="57.6" x14ac:dyDescent="0.3">
      <c r="A657" s="59"/>
      <c r="B657" s="63" t="s">
        <v>544</v>
      </c>
      <c r="C657" s="86"/>
      <c r="D657" s="65"/>
      <c r="F657" s="65"/>
      <c r="G657" s="86" t="s">
        <v>2093</v>
      </c>
      <c r="H657" s="86"/>
      <c r="I657" s="85"/>
    </row>
    <row r="658" spans="1:9" ht="100.8" x14ac:dyDescent="0.3">
      <c r="A658" s="59"/>
      <c r="B658" s="63" t="s">
        <v>742</v>
      </c>
      <c r="C658" s="66"/>
      <c r="D658" s="65"/>
      <c r="F658" s="65"/>
      <c r="G658" s="66" t="s">
        <v>2232</v>
      </c>
      <c r="H658" s="66"/>
      <c r="I658" s="66"/>
    </row>
    <row r="659" spans="1:9" ht="100.8" x14ac:dyDescent="0.3">
      <c r="A659" s="59"/>
      <c r="B659" s="85" t="s">
        <v>546</v>
      </c>
      <c r="C659" s="66"/>
      <c r="D659" s="65"/>
      <c r="F659" s="65"/>
      <c r="G659" s="66" t="s">
        <v>2094</v>
      </c>
      <c r="H659" s="66"/>
      <c r="I659" s="66"/>
    </row>
    <row r="660" spans="1:9" ht="57.6" x14ac:dyDescent="0.3">
      <c r="A660" s="59"/>
      <c r="B660" s="85" t="s">
        <v>548</v>
      </c>
      <c r="C660" s="66"/>
      <c r="D660" s="65"/>
      <c r="F660" s="65"/>
      <c r="G660" s="66" t="s">
        <v>2095</v>
      </c>
      <c r="H660" s="66"/>
      <c r="I660" s="66"/>
    </row>
    <row r="661" spans="1:9" ht="72" x14ac:dyDescent="0.3">
      <c r="A661" s="59"/>
      <c r="B661" s="85" t="s">
        <v>550</v>
      </c>
      <c r="C661" s="66"/>
      <c r="D661" s="65"/>
      <c r="F661" s="65"/>
      <c r="G661" s="66" t="s">
        <v>2096</v>
      </c>
      <c r="H661" s="66"/>
      <c r="I661" s="66"/>
    </row>
    <row r="662" spans="1:9" ht="86.4" x14ac:dyDescent="0.3">
      <c r="A662" s="59"/>
      <c r="B662" s="63" t="s">
        <v>744</v>
      </c>
      <c r="C662" s="66"/>
      <c r="D662" s="65"/>
      <c r="F662" s="65"/>
      <c r="G662" s="66" t="s">
        <v>2233</v>
      </c>
      <c r="H662" s="66"/>
      <c r="I662" s="66"/>
    </row>
    <row r="663" spans="1:9" ht="57.6" x14ac:dyDescent="0.3">
      <c r="A663" s="59"/>
      <c r="B663" s="63" t="s">
        <v>746</v>
      </c>
      <c r="C663" s="66"/>
      <c r="D663" s="65"/>
      <c r="F663" s="65"/>
      <c r="G663" s="66" t="s">
        <v>2234</v>
      </c>
      <c r="H663" s="66"/>
      <c r="I663" s="66"/>
    </row>
    <row r="664" spans="1:9" ht="43.2" x14ac:dyDescent="0.3">
      <c r="A664" s="59"/>
      <c r="B664" s="63" t="s">
        <v>748</v>
      </c>
      <c r="C664" s="66"/>
      <c r="D664" s="65"/>
      <c r="F664" s="65"/>
      <c r="G664" s="66" t="s">
        <v>2235</v>
      </c>
      <c r="H664" s="66"/>
      <c r="I664" s="66"/>
    </row>
    <row r="665" spans="1:9" ht="72" x14ac:dyDescent="0.3">
      <c r="A665" s="59"/>
      <c r="B665" s="85" t="s">
        <v>552</v>
      </c>
      <c r="C665" s="66"/>
      <c r="D665" s="65"/>
      <c r="F665" s="65"/>
      <c r="G665" s="66" t="s">
        <v>2097</v>
      </c>
      <c r="H665" s="66"/>
      <c r="I665" s="66"/>
    </row>
    <row r="666" spans="1:9" ht="72" x14ac:dyDescent="0.3">
      <c r="A666" s="59"/>
      <c r="B666" s="85" t="s">
        <v>554</v>
      </c>
      <c r="C666" s="66"/>
      <c r="D666" s="65"/>
      <c r="F666" s="65"/>
      <c r="G666" s="66" t="s">
        <v>2098</v>
      </c>
      <c r="H666" s="66"/>
      <c r="I666" s="66"/>
    </row>
    <row r="667" spans="1:9" ht="86.4" x14ac:dyDescent="0.3">
      <c r="A667" s="59">
        <v>201110200</v>
      </c>
      <c r="B667" s="63"/>
      <c r="C667" s="85"/>
      <c r="D667" s="82"/>
      <c r="F667" s="85" t="s">
        <v>2236</v>
      </c>
      <c r="G667" s="85"/>
      <c r="H667" s="85"/>
      <c r="I667" s="85"/>
    </row>
    <row r="668" spans="1:9" ht="72" x14ac:dyDescent="0.3">
      <c r="A668" s="59"/>
      <c r="B668" s="63" t="s">
        <v>557</v>
      </c>
      <c r="C668" s="86"/>
      <c r="D668" s="65"/>
      <c r="F668" s="65"/>
      <c r="G668" s="86" t="s">
        <v>2100</v>
      </c>
      <c r="H668" s="86"/>
      <c r="I668" s="85"/>
    </row>
    <row r="669" spans="1:9" ht="72" x14ac:dyDescent="0.3">
      <c r="A669" s="59"/>
      <c r="B669" s="85" t="s">
        <v>559</v>
      </c>
      <c r="C669" s="66"/>
      <c r="D669" s="65"/>
      <c r="F669" s="65"/>
      <c r="G669" s="66" t="s">
        <v>2101</v>
      </c>
      <c r="H669" s="66"/>
      <c r="I669" s="66"/>
    </row>
    <row r="670" spans="1:9" ht="72" x14ac:dyDescent="0.3">
      <c r="A670" s="59"/>
      <c r="B670" s="85" t="s">
        <v>561</v>
      </c>
      <c r="C670" s="66"/>
      <c r="D670" s="65"/>
      <c r="F670" s="65"/>
      <c r="G670" s="66" t="s">
        <v>2102</v>
      </c>
      <c r="H670" s="66"/>
      <c r="I670" s="66"/>
    </row>
    <row r="671" spans="1:9" ht="72" x14ac:dyDescent="0.3">
      <c r="A671" s="59"/>
      <c r="B671" s="85" t="s">
        <v>563</v>
      </c>
      <c r="C671" s="66"/>
      <c r="D671" s="65"/>
      <c r="F671" s="65"/>
      <c r="G671" s="66" t="s">
        <v>2103</v>
      </c>
      <c r="H671" s="66"/>
      <c r="I671" s="66"/>
    </row>
    <row r="672" spans="1:9" ht="86.4" x14ac:dyDescent="0.3">
      <c r="A672" s="59"/>
      <c r="B672" s="85" t="s">
        <v>565</v>
      </c>
      <c r="C672" s="66"/>
      <c r="D672" s="65"/>
      <c r="F672" s="65"/>
      <c r="G672" s="66" t="s">
        <v>2104</v>
      </c>
      <c r="H672" s="66"/>
      <c r="I672" s="66"/>
    </row>
    <row r="673" spans="1:9" ht="72" x14ac:dyDescent="0.3">
      <c r="A673" s="59"/>
      <c r="B673" s="85" t="s">
        <v>567</v>
      </c>
      <c r="C673" s="66"/>
      <c r="D673" s="65"/>
      <c r="F673" s="65"/>
      <c r="G673" s="66" t="s">
        <v>2105</v>
      </c>
      <c r="H673" s="66"/>
      <c r="I673" s="66"/>
    </row>
    <row r="674" spans="1:9" ht="57.6" x14ac:dyDescent="0.3">
      <c r="A674" s="59"/>
      <c r="B674" s="63" t="s">
        <v>751</v>
      </c>
      <c r="C674" s="86"/>
      <c r="D674" s="65"/>
      <c r="F674" s="65"/>
      <c r="G674" s="86" t="s">
        <v>2237</v>
      </c>
      <c r="H674" s="86"/>
      <c r="I674" s="85"/>
    </row>
    <row r="675" spans="1:9" x14ac:dyDescent="0.3">
      <c r="A675" s="59"/>
      <c r="B675" s="63" t="s">
        <v>753</v>
      </c>
      <c r="C675" s="66"/>
      <c r="D675" s="65"/>
      <c r="F675" s="65"/>
      <c r="G675" s="66" t="s">
        <v>2238</v>
      </c>
      <c r="H675" s="66"/>
      <c r="I675" s="66"/>
    </row>
    <row r="676" spans="1:9" ht="28.8" x14ac:dyDescent="0.3">
      <c r="A676" s="59"/>
      <c r="B676" s="63" t="s">
        <v>755</v>
      </c>
      <c r="C676" s="66"/>
      <c r="D676" s="65"/>
      <c r="F676" s="65"/>
      <c r="G676" s="66" t="s">
        <v>2239</v>
      </c>
      <c r="H676" s="66"/>
      <c r="I676" s="66"/>
    </row>
    <row r="677" spans="1:9" ht="28.8" x14ac:dyDescent="0.3">
      <c r="A677" s="59"/>
      <c r="B677" s="63" t="s">
        <v>757</v>
      </c>
      <c r="C677" s="66"/>
      <c r="D677" s="65"/>
      <c r="F677" s="65"/>
      <c r="G677" s="66" t="s">
        <v>2240</v>
      </c>
      <c r="H677" s="66"/>
      <c r="I677" s="66"/>
    </row>
    <row r="678" spans="1:9" x14ac:dyDescent="0.3">
      <c r="A678" s="59"/>
      <c r="B678" s="63" t="s">
        <v>759</v>
      </c>
      <c r="C678" s="66"/>
      <c r="D678" s="65"/>
      <c r="F678" s="65"/>
      <c r="G678" s="66" t="s">
        <v>2241</v>
      </c>
      <c r="H678" s="66"/>
      <c r="I678" s="66"/>
    </row>
    <row r="679" spans="1:9" ht="28.8" x14ac:dyDescent="0.3">
      <c r="A679" s="59"/>
      <c r="B679" s="63" t="s">
        <v>761</v>
      </c>
      <c r="C679" s="66"/>
      <c r="D679" s="65"/>
      <c r="F679" s="65"/>
      <c r="G679" s="66" t="s">
        <v>2242</v>
      </c>
      <c r="H679" s="66"/>
      <c r="I679" s="66"/>
    </row>
    <row r="680" spans="1:9" ht="43.2" x14ac:dyDescent="0.3">
      <c r="A680" s="59"/>
      <c r="B680" s="63" t="s">
        <v>763</v>
      </c>
      <c r="C680" s="86"/>
      <c r="D680" s="65"/>
      <c r="F680" s="65"/>
      <c r="G680" s="86" t="s">
        <v>2243</v>
      </c>
      <c r="H680" s="86"/>
      <c r="I680" s="85"/>
    </row>
    <row r="681" spans="1:9" x14ac:dyDescent="0.3">
      <c r="A681" s="59"/>
      <c r="B681" s="63" t="s">
        <v>765</v>
      </c>
      <c r="C681" s="66"/>
      <c r="D681" s="65"/>
      <c r="F681" s="65"/>
      <c r="G681" s="66" t="s">
        <v>2244</v>
      </c>
      <c r="H681" s="66"/>
      <c r="I681" s="66"/>
    </row>
    <row r="682" spans="1:9" ht="28.8" x14ac:dyDescent="0.3">
      <c r="A682" s="59"/>
      <c r="B682" s="63" t="s">
        <v>767</v>
      </c>
      <c r="C682" s="66"/>
      <c r="D682" s="65"/>
      <c r="F682" s="65"/>
      <c r="G682" s="66" t="s">
        <v>2245</v>
      </c>
      <c r="H682" s="66"/>
      <c r="I682" s="66"/>
    </row>
    <row r="683" spans="1:9" x14ac:dyDescent="0.3">
      <c r="A683" s="59"/>
      <c r="B683" s="63" t="s">
        <v>769</v>
      </c>
      <c r="C683" s="66"/>
      <c r="D683" s="65"/>
      <c r="F683" s="65"/>
      <c r="G683" s="66" t="s">
        <v>2246</v>
      </c>
      <c r="H683" s="66"/>
      <c r="I683" s="66"/>
    </row>
    <row r="684" spans="1:9" ht="72" x14ac:dyDescent="0.3">
      <c r="A684" s="59"/>
      <c r="B684" s="63" t="s">
        <v>770</v>
      </c>
      <c r="C684" s="86"/>
      <c r="D684" s="65"/>
      <c r="F684" s="65"/>
      <c r="G684" s="86" t="s">
        <v>2247</v>
      </c>
      <c r="H684" s="86"/>
      <c r="I684" s="85"/>
    </row>
    <row r="685" spans="1:9" ht="28.8" x14ac:dyDescent="0.3">
      <c r="A685" s="59"/>
      <c r="B685" s="63" t="s">
        <v>772</v>
      </c>
      <c r="C685" s="66"/>
      <c r="D685" s="65"/>
      <c r="F685" s="65"/>
      <c r="G685" s="66" t="s">
        <v>2248</v>
      </c>
      <c r="H685" s="66"/>
      <c r="I685" s="66"/>
    </row>
    <row r="686" spans="1:9" ht="28.8" x14ac:dyDescent="0.3">
      <c r="A686" s="59"/>
      <c r="B686" s="63" t="s">
        <v>774</v>
      </c>
      <c r="C686" s="66"/>
      <c r="D686" s="65"/>
      <c r="F686" s="65"/>
      <c r="G686" s="66" t="s">
        <v>2249</v>
      </c>
      <c r="H686" s="66"/>
      <c r="I686" s="66"/>
    </row>
    <row r="687" spans="1:9" ht="57.6" x14ac:dyDescent="0.3">
      <c r="A687" s="59">
        <v>201120000</v>
      </c>
      <c r="B687" s="63"/>
      <c r="C687" s="83"/>
      <c r="D687" s="84"/>
      <c r="F687" s="83" t="s">
        <v>2250</v>
      </c>
      <c r="G687" s="83"/>
      <c r="H687" s="83"/>
      <c r="I687" s="83"/>
    </row>
    <row r="688" spans="1:9" ht="86.4" x14ac:dyDescent="0.3">
      <c r="A688" s="59">
        <v>201120100</v>
      </c>
      <c r="B688" s="63"/>
      <c r="C688" s="85"/>
      <c r="D688" s="82"/>
      <c r="F688" s="85" t="s">
        <v>2251</v>
      </c>
      <c r="G688" s="85"/>
      <c r="H688" s="85"/>
      <c r="I688" s="85"/>
    </row>
    <row r="689" spans="1:9" ht="57.6" x14ac:dyDescent="0.3">
      <c r="A689" s="59"/>
      <c r="B689" s="63" t="s">
        <v>544</v>
      </c>
      <c r="C689" s="86"/>
      <c r="D689" s="65"/>
      <c r="F689" s="65"/>
      <c r="G689" s="86" t="s">
        <v>2093</v>
      </c>
      <c r="H689" s="86"/>
      <c r="I689" s="85"/>
    </row>
    <row r="690" spans="1:9" ht="100.8" x14ac:dyDescent="0.3">
      <c r="A690" s="59"/>
      <c r="B690" s="63" t="s">
        <v>742</v>
      </c>
      <c r="C690" s="66"/>
      <c r="D690" s="65"/>
      <c r="F690" s="65"/>
      <c r="G690" s="66" t="s">
        <v>2232</v>
      </c>
      <c r="H690" s="66"/>
      <c r="I690" s="66"/>
    </row>
    <row r="691" spans="1:9" ht="100.8" x14ac:dyDescent="0.3">
      <c r="A691" s="59"/>
      <c r="B691" s="85" t="s">
        <v>546</v>
      </c>
      <c r="C691" s="66"/>
      <c r="D691" s="65"/>
      <c r="F691" s="65"/>
      <c r="G691" s="66" t="s">
        <v>2094</v>
      </c>
      <c r="H691" s="66"/>
      <c r="I691" s="66"/>
    </row>
    <row r="692" spans="1:9" ht="57.6" x14ac:dyDescent="0.3">
      <c r="A692" s="59"/>
      <c r="B692" s="65"/>
      <c r="C692" s="63" t="s">
        <v>778</v>
      </c>
      <c r="D692" s="56"/>
      <c r="F692" s="65"/>
      <c r="G692" s="55"/>
      <c r="H692" s="64" t="s">
        <v>2252</v>
      </c>
      <c r="I692" s="55"/>
    </row>
    <row r="693" spans="1:9" ht="43.2" x14ac:dyDescent="0.3">
      <c r="A693" s="59"/>
      <c r="B693" s="65"/>
      <c r="C693" s="63" t="s">
        <v>780</v>
      </c>
      <c r="D693" s="56"/>
      <c r="F693" s="65"/>
      <c r="G693" s="55"/>
      <c r="H693" s="64" t="s">
        <v>2253</v>
      </c>
      <c r="I693" s="55"/>
    </row>
    <row r="694" spans="1:9" ht="57.6" x14ac:dyDescent="0.3">
      <c r="A694" s="59"/>
      <c r="B694" s="85" t="s">
        <v>548</v>
      </c>
      <c r="C694" s="66"/>
      <c r="D694" s="65"/>
      <c r="F694" s="65"/>
      <c r="G694" s="66" t="s">
        <v>2095</v>
      </c>
      <c r="H694" s="66"/>
      <c r="I694" s="66"/>
    </row>
    <row r="695" spans="1:9" ht="43.2" x14ac:dyDescent="0.3">
      <c r="A695" s="59"/>
      <c r="B695" s="65"/>
      <c r="C695" s="63" t="s">
        <v>782</v>
      </c>
      <c r="D695" s="56"/>
      <c r="F695" s="65"/>
      <c r="G695" s="55"/>
      <c r="H695" s="64" t="s">
        <v>2254</v>
      </c>
      <c r="I695" s="55"/>
    </row>
    <row r="696" spans="1:9" ht="28.8" x14ac:dyDescent="0.3">
      <c r="A696" s="59"/>
      <c r="B696" s="73"/>
      <c r="C696" s="63" t="s">
        <v>784</v>
      </c>
      <c r="D696" s="56"/>
      <c r="F696" s="65"/>
      <c r="G696" s="55"/>
      <c r="H696" s="64" t="s">
        <v>2255</v>
      </c>
      <c r="I696" s="55"/>
    </row>
    <row r="697" spans="1:9" ht="72" x14ac:dyDescent="0.3">
      <c r="A697" s="59"/>
      <c r="B697" s="85" t="s">
        <v>550</v>
      </c>
      <c r="C697" s="66"/>
      <c r="D697" s="65"/>
      <c r="F697" s="65"/>
      <c r="G697" s="66" t="s">
        <v>2096</v>
      </c>
      <c r="H697" s="66"/>
      <c r="I697" s="66"/>
    </row>
    <row r="698" spans="1:9" ht="86.4" x14ac:dyDescent="0.3">
      <c r="A698" s="59"/>
      <c r="B698" s="63" t="s">
        <v>744</v>
      </c>
      <c r="C698" s="66"/>
      <c r="D698" s="65"/>
      <c r="F698" s="65"/>
      <c r="G698" s="66" t="s">
        <v>2233</v>
      </c>
      <c r="H698" s="66"/>
      <c r="I698" s="66"/>
    </row>
    <row r="699" spans="1:9" ht="43.2" x14ac:dyDescent="0.3">
      <c r="A699" s="59"/>
      <c r="B699" s="65"/>
      <c r="C699" s="63" t="s">
        <v>786</v>
      </c>
      <c r="D699" s="56"/>
      <c r="F699" s="65"/>
      <c r="G699" s="55"/>
      <c r="H699" s="64" t="s">
        <v>2256</v>
      </c>
      <c r="I699" s="55"/>
    </row>
    <row r="700" spans="1:9" ht="43.2" x14ac:dyDescent="0.3">
      <c r="A700" s="59"/>
      <c r="B700" s="65"/>
      <c r="C700" s="63" t="s">
        <v>788</v>
      </c>
      <c r="D700" s="56"/>
      <c r="F700" s="65"/>
      <c r="G700" s="55"/>
      <c r="H700" s="64" t="s">
        <v>2257</v>
      </c>
      <c r="I700" s="55"/>
    </row>
    <row r="701" spans="1:9" ht="28.8" x14ac:dyDescent="0.3">
      <c r="A701" s="59"/>
      <c r="B701" s="65"/>
      <c r="C701" s="63" t="s">
        <v>790</v>
      </c>
      <c r="D701" s="56"/>
      <c r="F701" s="65"/>
      <c r="G701" s="55"/>
      <c r="H701" s="64" t="s">
        <v>2258</v>
      </c>
      <c r="I701" s="55"/>
    </row>
    <row r="702" spans="1:9" ht="28.8" x14ac:dyDescent="0.3">
      <c r="A702" s="59"/>
      <c r="B702" s="65"/>
      <c r="C702" s="63" t="s">
        <v>792</v>
      </c>
      <c r="D702" s="56"/>
      <c r="F702" s="65"/>
      <c r="G702" s="55"/>
      <c r="H702" s="64" t="s">
        <v>2259</v>
      </c>
      <c r="I702" s="55"/>
    </row>
    <row r="703" spans="1:9" ht="57.6" x14ac:dyDescent="0.3">
      <c r="A703" s="59"/>
      <c r="B703" s="63" t="s">
        <v>746</v>
      </c>
      <c r="C703" s="66"/>
      <c r="D703" s="65"/>
      <c r="F703" s="65"/>
      <c r="G703" s="66" t="s">
        <v>2234</v>
      </c>
      <c r="H703" s="66"/>
      <c r="I703" s="66"/>
    </row>
    <row r="704" spans="1:9" ht="43.2" x14ac:dyDescent="0.3">
      <c r="A704" s="59"/>
      <c r="B704" s="63" t="s">
        <v>748</v>
      </c>
      <c r="C704" s="66"/>
      <c r="D704" s="65"/>
      <c r="F704" s="65"/>
      <c r="G704" s="66" t="s">
        <v>2235</v>
      </c>
      <c r="H704" s="66"/>
      <c r="I704" s="66"/>
    </row>
    <row r="705" spans="1:9" ht="72" x14ac:dyDescent="0.3">
      <c r="A705" s="59"/>
      <c r="B705" s="85" t="s">
        <v>552</v>
      </c>
      <c r="C705" s="66"/>
      <c r="D705" s="65"/>
      <c r="F705" s="65"/>
      <c r="G705" s="66" t="s">
        <v>2097</v>
      </c>
      <c r="H705" s="66"/>
      <c r="I705" s="66"/>
    </row>
    <row r="706" spans="1:9" ht="72" x14ac:dyDescent="0.3">
      <c r="A706" s="59"/>
      <c r="B706" s="85" t="s">
        <v>554</v>
      </c>
      <c r="C706" s="66"/>
      <c r="D706" s="65"/>
      <c r="F706" s="65"/>
      <c r="G706" s="66" t="s">
        <v>2098</v>
      </c>
      <c r="H706" s="66"/>
      <c r="I706" s="66"/>
    </row>
    <row r="707" spans="1:9" ht="86.4" x14ac:dyDescent="0.3">
      <c r="A707" s="59"/>
      <c r="B707" s="63" t="s">
        <v>794</v>
      </c>
      <c r="C707" s="86"/>
      <c r="D707" s="65"/>
      <c r="F707" s="65"/>
      <c r="G707" s="86" t="s">
        <v>2260</v>
      </c>
      <c r="H707" s="86"/>
      <c r="I707" s="85"/>
    </row>
    <row r="708" spans="1:9" ht="100.8" x14ac:dyDescent="0.3">
      <c r="A708" s="59"/>
      <c r="B708" s="63" t="s">
        <v>742</v>
      </c>
      <c r="C708" s="55"/>
      <c r="D708" s="65"/>
      <c r="F708" s="65"/>
      <c r="G708" s="66" t="s">
        <v>2232</v>
      </c>
      <c r="H708" s="55"/>
      <c r="I708" s="55"/>
    </row>
    <row r="709" spans="1:9" ht="57.6" x14ac:dyDescent="0.3">
      <c r="A709" s="59"/>
      <c r="B709" s="63" t="s">
        <v>796</v>
      </c>
      <c r="C709" s="85"/>
      <c r="D709" s="65"/>
      <c r="F709" s="65"/>
      <c r="G709" s="85" t="s">
        <v>2261</v>
      </c>
      <c r="H709" s="85"/>
      <c r="I709" s="85"/>
    </row>
    <row r="710" spans="1:9" x14ac:dyDescent="0.3">
      <c r="A710" s="59"/>
      <c r="B710" s="63" t="s">
        <v>798</v>
      </c>
      <c r="C710" s="85"/>
      <c r="D710" s="65"/>
      <c r="F710" s="65"/>
      <c r="G710" s="85" t="s">
        <v>2262</v>
      </c>
      <c r="H710" s="85"/>
      <c r="I710" s="85"/>
    </row>
    <row r="711" spans="1:9" ht="100.8" x14ac:dyDescent="0.3">
      <c r="A711" s="59"/>
      <c r="B711" s="85" t="s">
        <v>546</v>
      </c>
      <c r="C711" s="55"/>
      <c r="D711" s="65"/>
      <c r="F711" s="65"/>
      <c r="G711" s="55" t="s">
        <v>2094</v>
      </c>
      <c r="H711" s="55"/>
      <c r="I711" s="55"/>
    </row>
    <row r="712" spans="1:9" ht="57.6" x14ac:dyDescent="0.3">
      <c r="A712" s="59"/>
      <c r="B712" s="63" t="s">
        <v>796</v>
      </c>
      <c r="C712" s="85"/>
      <c r="D712" s="65"/>
      <c r="F712" s="65"/>
      <c r="G712" s="85" t="s">
        <v>2261</v>
      </c>
      <c r="H712" s="85"/>
      <c r="I712" s="85"/>
    </row>
    <row r="713" spans="1:9" x14ac:dyDescent="0.3">
      <c r="A713" s="59"/>
      <c r="B713" s="63" t="s">
        <v>798</v>
      </c>
      <c r="C713" s="85"/>
      <c r="D713" s="65"/>
      <c r="F713" s="65"/>
      <c r="G713" s="85" t="s">
        <v>2262</v>
      </c>
      <c r="H713" s="85"/>
      <c r="I713" s="85"/>
    </row>
    <row r="714" spans="1:9" ht="57.6" x14ac:dyDescent="0.3">
      <c r="A714" s="59"/>
      <c r="B714" s="85" t="s">
        <v>548</v>
      </c>
      <c r="C714" s="55"/>
      <c r="D714" s="65"/>
      <c r="F714" s="65"/>
      <c r="G714" s="66" t="s">
        <v>2095</v>
      </c>
      <c r="H714" s="55"/>
      <c r="I714" s="55"/>
    </row>
    <row r="715" spans="1:9" ht="57.6" x14ac:dyDescent="0.3">
      <c r="A715" s="59"/>
      <c r="B715" s="63" t="s">
        <v>796</v>
      </c>
      <c r="C715" s="85"/>
      <c r="D715" s="65"/>
      <c r="F715" s="65"/>
      <c r="G715" s="85" t="s">
        <v>2261</v>
      </c>
      <c r="H715" s="85"/>
      <c r="I715" s="85"/>
    </row>
    <row r="716" spans="1:9" x14ac:dyDescent="0.3">
      <c r="A716" s="59"/>
      <c r="B716" s="63" t="s">
        <v>798</v>
      </c>
      <c r="C716" s="85"/>
      <c r="D716" s="65"/>
      <c r="F716" s="65"/>
      <c r="G716" s="85" t="s">
        <v>2262</v>
      </c>
      <c r="H716" s="85"/>
      <c r="I716" s="85"/>
    </row>
    <row r="717" spans="1:9" ht="72" x14ac:dyDescent="0.3">
      <c r="A717" s="59"/>
      <c r="B717" s="85" t="s">
        <v>550</v>
      </c>
      <c r="C717" s="55"/>
      <c r="D717" s="65"/>
      <c r="F717" s="65"/>
      <c r="G717" s="55" t="s">
        <v>2096</v>
      </c>
      <c r="H717" s="55"/>
      <c r="I717" s="55"/>
    </row>
    <row r="718" spans="1:9" ht="57.6" x14ac:dyDescent="0.3">
      <c r="A718" s="59"/>
      <c r="B718" s="63" t="s">
        <v>796</v>
      </c>
      <c r="C718" s="85"/>
      <c r="D718" s="65"/>
      <c r="F718" s="65"/>
      <c r="G718" s="85" t="s">
        <v>2261</v>
      </c>
      <c r="H718" s="85"/>
      <c r="I718" s="85"/>
    </row>
    <row r="719" spans="1:9" x14ac:dyDescent="0.3">
      <c r="A719" s="59"/>
      <c r="B719" s="63" t="s">
        <v>798</v>
      </c>
      <c r="C719" s="85"/>
      <c r="D719" s="65"/>
      <c r="F719" s="65"/>
      <c r="G719" s="85" t="s">
        <v>2262</v>
      </c>
      <c r="H719" s="85"/>
      <c r="I719" s="85"/>
    </row>
    <row r="720" spans="1:9" ht="86.4" x14ac:dyDescent="0.3">
      <c r="A720" s="59"/>
      <c r="B720" s="63" t="s">
        <v>744</v>
      </c>
      <c r="C720" s="55"/>
      <c r="D720" s="65"/>
      <c r="F720" s="65"/>
      <c r="G720" s="66" t="s">
        <v>2233</v>
      </c>
      <c r="H720" s="55"/>
      <c r="I720" s="55"/>
    </row>
    <row r="721" spans="1:9" ht="57.6" x14ac:dyDescent="0.3">
      <c r="A721" s="59"/>
      <c r="B721" s="63" t="s">
        <v>796</v>
      </c>
      <c r="C721" s="85"/>
      <c r="D721" s="65"/>
      <c r="F721" s="65"/>
      <c r="G721" s="85" t="s">
        <v>2261</v>
      </c>
      <c r="H721" s="85"/>
      <c r="I721" s="85"/>
    </row>
    <row r="722" spans="1:9" x14ac:dyDescent="0.3">
      <c r="A722" s="59"/>
      <c r="B722" s="63" t="s">
        <v>798</v>
      </c>
      <c r="C722" s="85"/>
      <c r="D722" s="65"/>
      <c r="F722" s="65"/>
      <c r="G722" s="85" t="s">
        <v>2262</v>
      </c>
      <c r="H722" s="85"/>
      <c r="I722" s="85"/>
    </row>
    <row r="723" spans="1:9" ht="57.6" x14ac:dyDescent="0.3">
      <c r="A723" s="59"/>
      <c r="B723" s="63" t="s">
        <v>746</v>
      </c>
      <c r="C723" s="55"/>
      <c r="D723" s="65"/>
      <c r="F723" s="65"/>
      <c r="G723" s="66" t="s">
        <v>2234</v>
      </c>
      <c r="H723" s="55"/>
      <c r="I723" s="55"/>
    </row>
    <row r="724" spans="1:9" ht="57.6" x14ac:dyDescent="0.3">
      <c r="A724" s="59"/>
      <c r="B724" s="63" t="s">
        <v>796</v>
      </c>
      <c r="C724" s="85"/>
      <c r="D724" s="65"/>
      <c r="F724" s="65"/>
      <c r="G724" s="85" t="s">
        <v>2261</v>
      </c>
      <c r="H724" s="85"/>
      <c r="I724" s="85"/>
    </row>
    <row r="725" spans="1:9" x14ac:dyDescent="0.3">
      <c r="A725" s="59"/>
      <c r="B725" s="63" t="s">
        <v>798</v>
      </c>
      <c r="C725" s="85"/>
      <c r="D725" s="65"/>
      <c r="F725" s="65"/>
      <c r="G725" s="85" t="s">
        <v>2262</v>
      </c>
      <c r="H725" s="85"/>
      <c r="I725" s="85"/>
    </row>
    <row r="726" spans="1:9" ht="43.2" x14ac:dyDescent="0.3">
      <c r="A726" s="59"/>
      <c r="B726" s="63" t="s">
        <v>748</v>
      </c>
      <c r="C726" s="55"/>
      <c r="D726" s="65"/>
      <c r="F726" s="65"/>
      <c r="G726" s="66" t="s">
        <v>2235</v>
      </c>
      <c r="H726" s="55"/>
      <c r="I726" s="55"/>
    </row>
    <row r="727" spans="1:9" ht="57.6" x14ac:dyDescent="0.3">
      <c r="A727" s="59"/>
      <c r="B727" s="63" t="s">
        <v>796</v>
      </c>
      <c r="C727" s="85"/>
      <c r="D727" s="65"/>
      <c r="F727" s="65"/>
      <c r="G727" s="85" t="s">
        <v>2261</v>
      </c>
      <c r="H727" s="85"/>
      <c r="I727" s="85"/>
    </row>
    <row r="728" spans="1:9" x14ac:dyDescent="0.3">
      <c r="A728" s="59"/>
      <c r="B728" s="63" t="s">
        <v>798</v>
      </c>
      <c r="C728" s="85"/>
      <c r="D728" s="65"/>
      <c r="F728" s="65"/>
      <c r="G728" s="85" t="s">
        <v>2262</v>
      </c>
      <c r="H728" s="85"/>
      <c r="I728" s="85"/>
    </row>
    <row r="729" spans="1:9" ht="43.2" x14ac:dyDescent="0.3">
      <c r="A729" s="59"/>
      <c r="B729" s="63" t="s">
        <v>4</v>
      </c>
      <c r="C729" s="86"/>
      <c r="D729" s="65"/>
      <c r="F729" s="58"/>
      <c r="G729" s="86" t="s">
        <v>1736</v>
      </c>
      <c r="H729" s="86"/>
      <c r="I729" s="85"/>
    </row>
    <row r="730" spans="1:9" ht="100.8" x14ac:dyDescent="0.3">
      <c r="A730" s="59"/>
      <c r="B730" s="63" t="s">
        <v>742</v>
      </c>
      <c r="C730" s="55"/>
      <c r="D730" s="65"/>
      <c r="F730" s="65"/>
      <c r="G730" s="66" t="s">
        <v>2232</v>
      </c>
      <c r="H730" s="55"/>
      <c r="I730" s="55"/>
    </row>
    <row r="731" spans="1:9" x14ac:dyDescent="0.3">
      <c r="A731" s="59"/>
      <c r="B731" s="63" t="s">
        <v>6</v>
      </c>
      <c r="C731" s="66"/>
      <c r="D731" s="65"/>
      <c r="F731" s="65"/>
      <c r="G731" s="66" t="s">
        <v>7</v>
      </c>
      <c r="H731" s="66"/>
      <c r="I731" s="66"/>
    </row>
    <row r="732" spans="1:9" x14ac:dyDescent="0.3">
      <c r="A732" s="59"/>
      <c r="B732" s="63" t="s">
        <v>8</v>
      </c>
      <c r="C732" s="66"/>
      <c r="D732" s="65"/>
      <c r="F732" s="65"/>
      <c r="G732" s="66" t="s">
        <v>9</v>
      </c>
      <c r="H732" s="66"/>
      <c r="I732" s="66"/>
    </row>
    <row r="733" spans="1:9" x14ac:dyDescent="0.3">
      <c r="A733" s="59"/>
      <c r="B733" s="63" t="s">
        <v>10</v>
      </c>
      <c r="C733" s="66"/>
      <c r="D733" s="65"/>
      <c r="F733" s="65"/>
      <c r="G733" s="66" t="s">
        <v>11</v>
      </c>
      <c r="H733" s="66"/>
      <c r="I733" s="66"/>
    </row>
    <row r="734" spans="1:9" x14ac:dyDescent="0.3">
      <c r="A734" s="59"/>
      <c r="B734" s="63" t="s">
        <v>12</v>
      </c>
      <c r="C734" s="66"/>
      <c r="D734" s="65"/>
      <c r="F734" s="65"/>
      <c r="G734" s="66" t="s">
        <v>13</v>
      </c>
      <c r="H734" s="66"/>
      <c r="I734" s="66"/>
    </row>
    <row r="735" spans="1:9" x14ac:dyDescent="0.3">
      <c r="A735" s="59"/>
      <c r="B735" s="63" t="s">
        <v>16</v>
      </c>
      <c r="C735" s="66"/>
      <c r="D735" s="65"/>
      <c r="F735" s="65"/>
      <c r="G735" s="66" t="s">
        <v>1737</v>
      </c>
      <c r="H735" s="66"/>
      <c r="I735" s="66"/>
    </row>
    <row r="736" spans="1:9" ht="100.8" x14ac:dyDescent="0.3">
      <c r="A736" s="59"/>
      <c r="B736" s="85" t="s">
        <v>546</v>
      </c>
      <c r="C736" s="55"/>
      <c r="D736" s="65"/>
      <c r="F736" s="65"/>
      <c r="G736" s="55" t="s">
        <v>2094</v>
      </c>
      <c r="H736" s="55"/>
      <c r="I736" s="55"/>
    </row>
    <row r="737" spans="1:9" x14ac:dyDescent="0.3">
      <c r="A737" s="59"/>
      <c r="B737" s="63" t="s">
        <v>6</v>
      </c>
      <c r="C737" s="66"/>
      <c r="D737" s="65"/>
      <c r="F737" s="65"/>
      <c r="G737" s="66" t="s">
        <v>7</v>
      </c>
      <c r="H737" s="66"/>
      <c r="I737" s="66"/>
    </row>
    <row r="738" spans="1:9" x14ac:dyDescent="0.3">
      <c r="A738" s="59"/>
      <c r="B738" s="63" t="s">
        <v>8</v>
      </c>
      <c r="C738" s="66"/>
      <c r="D738" s="65"/>
      <c r="F738" s="65"/>
      <c r="G738" s="66" t="s">
        <v>9</v>
      </c>
      <c r="H738" s="66"/>
      <c r="I738" s="66"/>
    </row>
    <row r="739" spans="1:9" x14ac:dyDescent="0.3">
      <c r="A739" s="59"/>
      <c r="B739" s="63" t="s">
        <v>10</v>
      </c>
      <c r="C739" s="66"/>
      <c r="D739" s="65"/>
      <c r="F739" s="65"/>
      <c r="G739" s="66" t="s">
        <v>11</v>
      </c>
      <c r="H739" s="66"/>
      <c r="I739" s="66"/>
    </row>
    <row r="740" spans="1:9" x14ac:dyDescent="0.3">
      <c r="A740" s="59"/>
      <c r="B740" s="63" t="s">
        <v>12</v>
      </c>
      <c r="C740" s="66"/>
      <c r="D740" s="65"/>
      <c r="F740" s="65"/>
      <c r="G740" s="66" t="s">
        <v>13</v>
      </c>
      <c r="H740" s="66"/>
      <c r="I740" s="66"/>
    </row>
    <row r="741" spans="1:9" x14ac:dyDescent="0.3">
      <c r="A741" s="59"/>
      <c r="B741" s="63" t="s">
        <v>16</v>
      </c>
      <c r="C741" s="66"/>
      <c r="D741" s="65"/>
      <c r="F741" s="65"/>
      <c r="G741" s="66" t="s">
        <v>1737</v>
      </c>
      <c r="H741" s="66"/>
      <c r="I741" s="66"/>
    </row>
    <row r="742" spans="1:9" ht="57.6" x14ac:dyDescent="0.3">
      <c r="A742" s="59"/>
      <c r="B742" s="85" t="s">
        <v>548</v>
      </c>
      <c r="C742" s="55"/>
      <c r="D742" s="65"/>
      <c r="F742" s="65"/>
      <c r="G742" s="66" t="s">
        <v>2095</v>
      </c>
      <c r="H742" s="55"/>
      <c r="I742" s="55"/>
    </row>
    <row r="743" spans="1:9" x14ac:dyDescent="0.3">
      <c r="A743" s="59"/>
      <c r="B743" s="63" t="s">
        <v>6</v>
      </c>
      <c r="C743" s="66"/>
      <c r="D743" s="65"/>
      <c r="F743" s="65"/>
      <c r="G743" s="66" t="s">
        <v>7</v>
      </c>
      <c r="H743" s="66"/>
      <c r="I743" s="66"/>
    </row>
    <row r="744" spans="1:9" x14ac:dyDescent="0.3">
      <c r="A744" s="59"/>
      <c r="B744" s="63" t="s">
        <v>8</v>
      </c>
      <c r="C744" s="66"/>
      <c r="D744" s="65"/>
      <c r="F744" s="65"/>
      <c r="G744" s="66" t="s">
        <v>9</v>
      </c>
      <c r="H744" s="66"/>
      <c r="I744" s="66"/>
    </row>
    <row r="745" spans="1:9" x14ac:dyDescent="0.3">
      <c r="A745" s="59"/>
      <c r="B745" s="63" t="s">
        <v>10</v>
      </c>
      <c r="C745" s="66"/>
      <c r="D745" s="65"/>
      <c r="F745" s="65"/>
      <c r="G745" s="66" t="s">
        <v>11</v>
      </c>
      <c r="H745" s="66"/>
      <c r="I745" s="66"/>
    </row>
    <row r="746" spans="1:9" x14ac:dyDescent="0.3">
      <c r="A746" s="59"/>
      <c r="B746" s="63" t="s">
        <v>12</v>
      </c>
      <c r="C746" s="66"/>
      <c r="D746" s="65"/>
      <c r="F746" s="65"/>
      <c r="G746" s="66" t="s">
        <v>13</v>
      </c>
      <c r="H746" s="66"/>
      <c r="I746" s="66"/>
    </row>
    <row r="747" spans="1:9" x14ac:dyDescent="0.3">
      <c r="A747" s="59"/>
      <c r="B747" s="63" t="s">
        <v>16</v>
      </c>
      <c r="C747" s="66"/>
      <c r="D747" s="65"/>
      <c r="F747" s="65"/>
      <c r="G747" s="66" t="s">
        <v>1737</v>
      </c>
      <c r="H747" s="66"/>
      <c r="I747" s="66"/>
    </row>
    <row r="748" spans="1:9" ht="72" x14ac:dyDescent="0.3">
      <c r="A748" s="59"/>
      <c r="B748" s="85" t="s">
        <v>550</v>
      </c>
      <c r="C748" s="55"/>
      <c r="D748" s="65"/>
      <c r="F748" s="65"/>
      <c r="G748" s="55" t="s">
        <v>2096</v>
      </c>
      <c r="H748" s="55"/>
      <c r="I748" s="55"/>
    </row>
    <row r="749" spans="1:9" x14ac:dyDescent="0.3">
      <c r="A749" s="59"/>
      <c r="B749" s="63" t="s">
        <v>6</v>
      </c>
      <c r="C749" s="66"/>
      <c r="D749" s="65"/>
      <c r="F749" s="65"/>
      <c r="G749" s="66" t="s">
        <v>7</v>
      </c>
      <c r="H749" s="66"/>
      <c r="I749" s="66"/>
    </row>
    <row r="750" spans="1:9" x14ac:dyDescent="0.3">
      <c r="A750" s="59"/>
      <c r="B750" s="63" t="s">
        <v>8</v>
      </c>
      <c r="C750" s="66"/>
      <c r="D750" s="65"/>
      <c r="F750" s="65"/>
      <c r="G750" s="66" t="s">
        <v>9</v>
      </c>
      <c r="H750" s="66"/>
      <c r="I750" s="66"/>
    </row>
    <row r="751" spans="1:9" x14ac:dyDescent="0.3">
      <c r="A751" s="59"/>
      <c r="B751" s="63" t="s">
        <v>10</v>
      </c>
      <c r="C751" s="66"/>
      <c r="D751" s="65"/>
      <c r="F751" s="65"/>
      <c r="G751" s="66" t="s">
        <v>11</v>
      </c>
      <c r="H751" s="66"/>
      <c r="I751" s="66"/>
    </row>
    <row r="752" spans="1:9" x14ac:dyDescent="0.3">
      <c r="A752" s="59"/>
      <c r="B752" s="63" t="s">
        <v>12</v>
      </c>
      <c r="C752" s="66"/>
      <c r="D752" s="65"/>
      <c r="F752" s="65"/>
      <c r="G752" s="66" t="s">
        <v>13</v>
      </c>
      <c r="H752" s="66"/>
      <c r="I752" s="66"/>
    </row>
    <row r="753" spans="1:9" x14ac:dyDescent="0.3">
      <c r="A753" s="59"/>
      <c r="B753" s="63" t="s">
        <v>16</v>
      </c>
      <c r="C753" s="66"/>
      <c r="D753" s="65"/>
      <c r="F753" s="65"/>
      <c r="G753" s="66" t="s">
        <v>1737</v>
      </c>
      <c r="H753" s="66"/>
      <c r="I753" s="66"/>
    </row>
    <row r="754" spans="1:9" ht="86.4" x14ac:dyDescent="0.3">
      <c r="A754" s="59"/>
      <c r="B754" s="63" t="s">
        <v>744</v>
      </c>
      <c r="C754" s="55"/>
      <c r="D754" s="65"/>
      <c r="F754" s="65"/>
      <c r="G754" s="66" t="s">
        <v>2233</v>
      </c>
      <c r="H754" s="55"/>
      <c r="I754" s="55"/>
    </row>
    <row r="755" spans="1:9" x14ac:dyDescent="0.3">
      <c r="A755" s="59"/>
      <c r="B755" s="63" t="s">
        <v>6</v>
      </c>
      <c r="C755" s="66"/>
      <c r="D755" s="65"/>
      <c r="F755" s="65"/>
      <c r="G755" s="66" t="s">
        <v>7</v>
      </c>
      <c r="H755" s="66"/>
      <c r="I755" s="66"/>
    </row>
    <row r="756" spans="1:9" x14ac:dyDescent="0.3">
      <c r="A756" s="59"/>
      <c r="B756" s="63" t="s">
        <v>8</v>
      </c>
      <c r="C756" s="66"/>
      <c r="D756" s="65"/>
      <c r="F756" s="65"/>
      <c r="G756" s="66" t="s">
        <v>9</v>
      </c>
      <c r="H756" s="66"/>
      <c r="I756" s="66"/>
    </row>
    <row r="757" spans="1:9" x14ac:dyDescent="0.3">
      <c r="A757" s="59"/>
      <c r="B757" s="63" t="s">
        <v>10</v>
      </c>
      <c r="C757" s="66"/>
      <c r="D757" s="65"/>
      <c r="F757" s="65"/>
      <c r="G757" s="66" t="s">
        <v>11</v>
      </c>
      <c r="H757" s="66"/>
      <c r="I757" s="66"/>
    </row>
    <row r="758" spans="1:9" x14ac:dyDescent="0.3">
      <c r="A758" s="59"/>
      <c r="B758" s="63" t="s">
        <v>12</v>
      </c>
      <c r="C758" s="66"/>
      <c r="D758" s="65"/>
      <c r="F758" s="65"/>
      <c r="G758" s="66" t="s">
        <v>13</v>
      </c>
      <c r="H758" s="66"/>
      <c r="I758" s="66"/>
    </row>
    <row r="759" spans="1:9" x14ac:dyDescent="0.3">
      <c r="A759" s="59"/>
      <c r="B759" s="63" t="s">
        <v>16</v>
      </c>
      <c r="C759" s="66"/>
      <c r="D759" s="65"/>
      <c r="F759" s="65"/>
      <c r="G759" s="66" t="s">
        <v>1737</v>
      </c>
      <c r="H759" s="66"/>
      <c r="I759" s="66"/>
    </row>
    <row r="760" spans="1:9" ht="57.6" x14ac:dyDescent="0.3">
      <c r="A760" s="59"/>
      <c r="B760" s="63" t="s">
        <v>746</v>
      </c>
      <c r="C760" s="55"/>
      <c r="D760" s="65"/>
      <c r="F760" s="65"/>
      <c r="G760" s="66" t="s">
        <v>2234</v>
      </c>
      <c r="H760" s="55"/>
      <c r="I760" s="55"/>
    </row>
    <row r="761" spans="1:9" x14ac:dyDescent="0.3">
      <c r="A761" s="59"/>
      <c r="B761" s="63" t="s">
        <v>6</v>
      </c>
      <c r="C761" s="66"/>
      <c r="D761" s="65"/>
      <c r="F761" s="65"/>
      <c r="G761" s="66" t="s">
        <v>7</v>
      </c>
      <c r="H761" s="66"/>
      <c r="I761" s="66"/>
    </row>
    <row r="762" spans="1:9" x14ac:dyDescent="0.3">
      <c r="A762" s="59"/>
      <c r="B762" s="63" t="s">
        <v>8</v>
      </c>
      <c r="C762" s="66"/>
      <c r="D762" s="65"/>
      <c r="F762" s="65"/>
      <c r="G762" s="66" t="s">
        <v>9</v>
      </c>
      <c r="H762" s="66"/>
      <c r="I762" s="66"/>
    </row>
    <row r="763" spans="1:9" x14ac:dyDescent="0.3">
      <c r="A763" s="59"/>
      <c r="B763" s="63" t="s">
        <v>10</v>
      </c>
      <c r="C763" s="66"/>
      <c r="D763" s="65"/>
      <c r="F763" s="65"/>
      <c r="G763" s="66" t="s">
        <v>11</v>
      </c>
      <c r="H763" s="66"/>
      <c r="I763" s="66"/>
    </row>
    <row r="764" spans="1:9" x14ac:dyDescent="0.3">
      <c r="A764" s="59"/>
      <c r="B764" s="63" t="s">
        <v>12</v>
      </c>
      <c r="C764" s="66"/>
      <c r="D764" s="65"/>
      <c r="F764" s="65"/>
      <c r="G764" s="66" t="s">
        <v>13</v>
      </c>
      <c r="H764" s="66"/>
      <c r="I764" s="66"/>
    </row>
    <row r="765" spans="1:9" x14ac:dyDescent="0.3">
      <c r="A765" s="59"/>
      <c r="B765" s="63" t="s">
        <v>16</v>
      </c>
      <c r="C765" s="66"/>
      <c r="D765" s="65"/>
      <c r="F765" s="65"/>
      <c r="G765" s="66" t="s">
        <v>1737</v>
      </c>
      <c r="H765" s="66"/>
      <c r="I765" s="66"/>
    </row>
    <row r="766" spans="1:9" ht="43.2" x14ac:dyDescent="0.3">
      <c r="A766" s="59"/>
      <c r="B766" s="63" t="s">
        <v>748</v>
      </c>
      <c r="C766" s="55"/>
      <c r="D766" s="65"/>
      <c r="F766" s="65"/>
      <c r="G766" s="66" t="s">
        <v>2235</v>
      </c>
      <c r="H766" s="55"/>
      <c r="I766" s="55"/>
    </row>
    <row r="767" spans="1:9" x14ac:dyDescent="0.3">
      <c r="A767" s="59"/>
      <c r="B767" s="63" t="s">
        <v>6</v>
      </c>
      <c r="C767" s="66"/>
      <c r="D767" s="65"/>
      <c r="F767" s="65"/>
      <c r="G767" s="66" t="s">
        <v>7</v>
      </c>
      <c r="H767" s="66"/>
      <c r="I767" s="66"/>
    </row>
    <row r="768" spans="1:9" x14ac:dyDescent="0.3">
      <c r="A768" s="59"/>
      <c r="B768" s="63" t="s">
        <v>8</v>
      </c>
      <c r="C768" s="66"/>
      <c r="D768" s="65"/>
      <c r="F768" s="65"/>
      <c r="G768" s="66" t="s">
        <v>9</v>
      </c>
      <c r="H768" s="66"/>
      <c r="I768" s="66"/>
    </row>
    <row r="769" spans="1:9" x14ac:dyDescent="0.3">
      <c r="A769" s="59"/>
      <c r="B769" s="63" t="s">
        <v>10</v>
      </c>
      <c r="C769" s="66"/>
      <c r="D769" s="65"/>
      <c r="F769" s="65"/>
      <c r="G769" s="66" t="s">
        <v>11</v>
      </c>
      <c r="H769" s="66"/>
      <c r="I769" s="66"/>
    </row>
    <row r="770" spans="1:9" x14ac:dyDescent="0.3">
      <c r="A770" s="59"/>
      <c r="B770" s="63" t="s">
        <v>12</v>
      </c>
      <c r="C770" s="66"/>
      <c r="D770" s="65"/>
      <c r="F770" s="65"/>
      <c r="G770" s="66" t="s">
        <v>13</v>
      </c>
      <c r="H770" s="66"/>
      <c r="I770" s="66"/>
    </row>
    <row r="771" spans="1:9" x14ac:dyDescent="0.3">
      <c r="A771" s="59"/>
      <c r="B771" s="63" t="s">
        <v>16</v>
      </c>
      <c r="C771" s="66"/>
      <c r="D771" s="65"/>
      <c r="F771" s="65"/>
      <c r="G771" s="66" t="s">
        <v>1737</v>
      </c>
      <c r="H771" s="66"/>
      <c r="I771" s="66"/>
    </row>
    <row r="772" spans="1:9" ht="43.2" x14ac:dyDescent="0.3">
      <c r="A772" s="59"/>
      <c r="B772" s="63" t="s">
        <v>802</v>
      </c>
      <c r="C772" s="86"/>
      <c r="D772" s="65"/>
      <c r="F772" s="65"/>
      <c r="G772" s="86" t="s">
        <v>2263</v>
      </c>
      <c r="H772" s="86"/>
      <c r="I772" s="85"/>
    </row>
    <row r="773" spans="1:9" ht="100.8" x14ac:dyDescent="0.3">
      <c r="A773" s="59"/>
      <c r="B773" s="63" t="s">
        <v>742</v>
      </c>
      <c r="C773" s="55"/>
      <c r="D773" s="65"/>
      <c r="F773" s="65"/>
      <c r="G773" s="66" t="s">
        <v>2232</v>
      </c>
      <c r="H773" s="55"/>
      <c r="I773" s="55"/>
    </row>
    <row r="774" spans="1:9" ht="57.6" x14ac:dyDescent="0.3">
      <c r="A774" s="59"/>
      <c r="B774" s="63"/>
      <c r="C774" s="63" t="s">
        <v>796</v>
      </c>
      <c r="D774" s="56"/>
      <c r="F774" s="65"/>
      <c r="G774" s="55"/>
      <c r="H774" s="64" t="s">
        <v>2261</v>
      </c>
      <c r="I774" s="55"/>
    </row>
    <row r="775" spans="1:9" x14ac:dyDescent="0.3">
      <c r="A775" s="59"/>
      <c r="B775" s="63"/>
      <c r="C775" s="63" t="s">
        <v>798</v>
      </c>
      <c r="D775" s="56"/>
      <c r="F775" s="65"/>
      <c r="G775" s="55"/>
      <c r="H775" s="64" t="s">
        <v>2262</v>
      </c>
      <c r="I775" s="55"/>
    </row>
    <row r="776" spans="1:9" ht="100.8" x14ac:dyDescent="0.3">
      <c r="A776" s="59"/>
      <c r="B776" s="85" t="s">
        <v>546</v>
      </c>
      <c r="C776" s="66"/>
      <c r="D776" s="65"/>
      <c r="F776" s="65"/>
      <c r="G776" s="66" t="s">
        <v>2094</v>
      </c>
      <c r="H776" s="66"/>
      <c r="I776" s="66"/>
    </row>
    <row r="777" spans="1:9" ht="57.6" x14ac:dyDescent="0.3">
      <c r="A777" s="59"/>
      <c r="B777" s="63"/>
      <c r="C777" s="63" t="s">
        <v>796</v>
      </c>
      <c r="D777" s="56"/>
      <c r="F777" s="65"/>
      <c r="G777" s="55"/>
      <c r="H777" s="64" t="s">
        <v>2261</v>
      </c>
      <c r="I777" s="55"/>
    </row>
    <row r="778" spans="1:9" x14ac:dyDescent="0.3">
      <c r="A778" s="59"/>
      <c r="B778" s="63"/>
      <c r="C778" s="63" t="s">
        <v>798</v>
      </c>
      <c r="D778" s="56"/>
      <c r="F778" s="65"/>
      <c r="G778" s="55"/>
      <c r="H778" s="64" t="s">
        <v>2262</v>
      </c>
      <c r="I778" s="55"/>
    </row>
    <row r="779" spans="1:9" ht="57.6" x14ac:dyDescent="0.3">
      <c r="A779" s="59"/>
      <c r="B779" s="85" t="s">
        <v>548</v>
      </c>
      <c r="C779" s="66"/>
      <c r="D779" s="65"/>
      <c r="F779" s="65"/>
      <c r="G779" s="66" t="s">
        <v>2095</v>
      </c>
      <c r="H779" s="66"/>
      <c r="I779" s="66"/>
    </row>
    <row r="780" spans="1:9" ht="57.6" x14ac:dyDescent="0.3">
      <c r="A780" s="59"/>
      <c r="B780" s="63"/>
      <c r="C780" s="63" t="s">
        <v>796</v>
      </c>
      <c r="D780" s="56"/>
      <c r="F780" s="65"/>
      <c r="G780" s="55"/>
      <c r="H780" s="64" t="s">
        <v>2261</v>
      </c>
      <c r="I780" s="55"/>
    </row>
    <row r="781" spans="1:9" x14ac:dyDescent="0.3">
      <c r="A781" s="59"/>
      <c r="B781" s="63"/>
      <c r="C781" s="63" t="s">
        <v>798</v>
      </c>
      <c r="D781" s="56"/>
      <c r="F781" s="65"/>
      <c r="G781" s="55"/>
      <c r="H781" s="64" t="s">
        <v>2262</v>
      </c>
      <c r="I781" s="55"/>
    </row>
    <row r="782" spans="1:9" ht="72" x14ac:dyDescent="0.3">
      <c r="A782" s="59"/>
      <c r="B782" s="85" t="s">
        <v>550</v>
      </c>
      <c r="C782" s="66"/>
      <c r="D782" s="65"/>
      <c r="F782" s="65"/>
      <c r="G782" s="66" t="s">
        <v>2096</v>
      </c>
      <c r="H782" s="66"/>
      <c r="I782" s="66"/>
    </row>
    <row r="783" spans="1:9" ht="57.6" x14ac:dyDescent="0.3">
      <c r="A783" s="59"/>
      <c r="B783" s="63"/>
      <c r="C783" s="63" t="s">
        <v>796</v>
      </c>
      <c r="D783" s="56"/>
      <c r="F783" s="65"/>
      <c r="G783" s="55"/>
      <c r="H783" s="64" t="s">
        <v>2261</v>
      </c>
      <c r="I783" s="55"/>
    </row>
    <row r="784" spans="1:9" x14ac:dyDescent="0.3">
      <c r="A784" s="59"/>
      <c r="B784" s="63"/>
      <c r="C784" s="63" t="s">
        <v>798</v>
      </c>
      <c r="D784" s="56"/>
      <c r="F784" s="65"/>
      <c r="G784" s="55"/>
      <c r="H784" s="64" t="s">
        <v>2262</v>
      </c>
      <c r="I784" s="55"/>
    </row>
    <row r="785" spans="1:9" ht="86.4" x14ac:dyDescent="0.3">
      <c r="A785" s="59"/>
      <c r="B785" s="63" t="s">
        <v>744</v>
      </c>
      <c r="C785" s="66"/>
      <c r="D785" s="65"/>
      <c r="F785" s="65"/>
      <c r="G785" s="66" t="s">
        <v>2233</v>
      </c>
      <c r="H785" s="66"/>
      <c r="I785" s="66"/>
    </row>
    <row r="786" spans="1:9" ht="57.6" x14ac:dyDescent="0.3">
      <c r="A786" s="59"/>
      <c r="B786" s="63"/>
      <c r="C786" s="63" t="s">
        <v>796</v>
      </c>
      <c r="D786" s="56"/>
      <c r="F786" s="65"/>
      <c r="G786" s="55"/>
      <c r="H786" s="64" t="s">
        <v>2261</v>
      </c>
      <c r="I786" s="55"/>
    </row>
    <row r="787" spans="1:9" x14ac:dyDescent="0.3">
      <c r="A787" s="59"/>
      <c r="B787" s="63"/>
      <c r="C787" s="63" t="s">
        <v>798</v>
      </c>
      <c r="D787" s="56"/>
      <c r="F787" s="65"/>
      <c r="G787" s="55"/>
      <c r="H787" s="64" t="s">
        <v>2262</v>
      </c>
      <c r="I787" s="55"/>
    </row>
    <row r="788" spans="1:9" ht="57.6" x14ac:dyDescent="0.3">
      <c r="A788" s="59"/>
      <c r="B788" s="63" t="s">
        <v>746</v>
      </c>
      <c r="C788" s="82"/>
      <c r="D788" s="65"/>
      <c r="F788" s="65"/>
      <c r="G788" s="66" t="s">
        <v>2234</v>
      </c>
      <c r="H788" s="82"/>
      <c r="I788" s="85"/>
    </row>
    <row r="789" spans="1:9" ht="57.6" x14ac:dyDescent="0.3">
      <c r="A789" s="59"/>
      <c r="B789" s="63"/>
      <c r="C789" s="63" t="s">
        <v>796</v>
      </c>
      <c r="D789" s="56"/>
      <c r="F789" s="65"/>
      <c r="G789" s="55"/>
      <c r="H789" s="64" t="s">
        <v>2261</v>
      </c>
      <c r="I789" s="55"/>
    </row>
    <row r="790" spans="1:9" x14ac:dyDescent="0.3">
      <c r="A790" s="59"/>
      <c r="B790" s="63"/>
      <c r="C790" s="63" t="s">
        <v>798</v>
      </c>
      <c r="D790" s="56"/>
      <c r="F790" s="65"/>
      <c r="G790" s="55"/>
      <c r="H790" s="64" t="s">
        <v>2262</v>
      </c>
      <c r="I790" s="55"/>
    </row>
    <row r="791" spans="1:9" ht="43.2" x14ac:dyDescent="0.3">
      <c r="A791" s="59"/>
      <c r="B791" s="63" t="s">
        <v>748</v>
      </c>
      <c r="C791" s="82"/>
      <c r="D791" s="65"/>
      <c r="F791" s="65"/>
      <c r="G791" s="66" t="s">
        <v>2235</v>
      </c>
      <c r="H791" s="82"/>
      <c r="I791" s="85"/>
    </row>
    <row r="792" spans="1:9" ht="57.6" x14ac:dyDescent="0.3">
      <c r="A792" s="59"/>
      <c r="B792" s="63"/>
      <c r="C792" s="63" t="s">
        <v>796</v>
      </c>
      <c r="D792" s="56"/>
      <c r="F792" s="65"/>
      <c r="G792" s="58"/>
      <c r="H792" s="64" t="s">
        <v>2261</v>
      </c>
      <c r="I792" s="58"/>
    </row>
    <row r="793" spans="1:9" x14ac:dyDescent="0.3">
      <c r="A793" s="59"/>
      <c r="B793" s="63"/>
      <c r="C793" s="63" t="s">
        <v>798</v>
      </c>
      <c r="D793" s="56"/>
      <c r="F793" s="65"/>
      <c r="G793" s="58"/>
      <c r="H793" s="64" t="s">
        <v>2262</v>
      </c>
      <c r="I793" s="58"/>
    </row>
    <row r="794" spans="1:9" ht="28.8" x14ac:dyDescent="0.3">
      <c r="A794" s="59"/>
      <c r="B794" s="63" t="s">
        <v>804</v>
      </c>
      <c r="C794" s="92"/>
      <c r="D794" s="65"/>
      <c r="F794" s="65"/>
      <c r="G794" s="86" t="s">
        <v>2264</v>
      </c>
      <c r="H794" s="92"/>
      <c r="I794" s="85"/>
    </row>
    <row r="795" spans="1:9" ht="100.8" x14ac:dyDescent="0.3">
      <c r="A795" s="59"/>
      <c r="B795" s="63" t="s">
        <v>742</v>
      </c>
      <c r="C795" s="66"/>
      <c r="D795" s="65"/>
      <c r="F795" s="65"/>
      <c r="G795" s="66" t="s">
        <v>2232</v>
      </c>
      <c r="H795" s="66"/>
      <c r="I795" s="55"/>
    </row>
    <row r="796" spans="1:9" ht="57.6" x14ac:dyDescent="0.3">
      <c r="A796" s="59"/>
      <c r="B796" s="63"/>
      <c r="C796" s="63" t="s">
        <v>796</v>
      </c>
      <c r="D796" s="56"/>
      <c r="F796" s="65"/>
      <c r="G796" s="55"/>
      <c r="H796" s="64" t="s">
        <v>2261</v>
      </c>
      <c r="I796" s="55"/>
    </row>
    <row r="797" spans="1:9" x14ac:dyDescent="0.3">
      <c r="A797" s="59"/>
      <c r="B797" s="63"/>
      <c r="C797" s="63" t="s">
        <v>798</v>
      </c>
      <c r="D797" s="56"/>
      <c r="F797" s="65"/>
      <c r="G797" s="55"/>
      <c r="H797" s="64" t="s">
        <v>2262</v>
      </c>
      <c r="I797" s="55"/>
    </row>
    <row r="798" spans="1:9" ht="100.8" x14ac:dyDescent="0.3">
      <c r="A798" s="59"/>
      <c r="B798" s="85" t="s">
        <v>546</v>
      </c>
      <c r="C798" s="66"/>
      <c r="D798" s="65"/>
      <c r="F798" s="65"/>
      <c r="G798" s="66" t="s">
        <v>2094</v>
      </c>
      <c r="H798" s="66"/>
      <c r="I798" s="66"/>
    </row>
    <row r="799" spans="1:9" ht="57.6" x14ac:dyDescent="0.3">
      <c r="A799" s="59"/>
      <c r="B799" s="63"/>
      <c r="C799" s="63" t="s">
        <v>796</v>
      </c>
      <c r="D799" s="56"/>
      <c r="F799" s="65"/>
      <c r="G799" s="55"/>
      <c r="H799" s="64" t="s">
        <v>2261</v>
      </c>
      <c r="I799" s="55"/>
    </row>
    <row r="800" spans="1:9" x14ac:dyDescent="0.3">
      <c r="A800" s="59"/>
      <c r="B800" s="63"/>
      <c r="C800" s="63" t="s">
        <v>798</v>
      </c>
      <c r="D800" s="56"/>
      <c r="F800" s="65"/>
      <c r="G800" s="55"/>
      <c r="H800" s="64" t="s">
        <v>2262</v>
      </c>
      <c r="I800" s="55"/>
    </row>
    <row r="801" spans="1:9" ht="57.6" x14ac:dyDescent="0.3">
      <c r="A801" s="59"/>
      <c r="B801" s="85" t="s">
        <v>548</v>
      </c>
      <c r="C801" s="66"/>
      <c r="D801" s="65"/>
      <c r="F801" s="65"/>
      <c r="G801" s="66" t="s">
        <v>2095</v>
      </c>
      <c r="H801" s="66"/>
      <c r="I801" s="66"/>
    </row>
    <row r="802" spans="1:9" ht="57.6" x14ac:dyDescent="0.3">
      <c r="A802" s="59"/>
      <c r="B802" s="63"/>
      <c r="C802" s="63" t="s">
        <v>796</v>
      </c>
      <c r="D802" s="56"/>
      <c r="F802" s="65"/>
      <c r="G802" s="55"/>
      <c r="H802" s="64" t="s">
        <v>2261</v>
      </c>
      <c r="I802" s="55"/>
    </row>
    <row r="803" spans="1:9" x14ac:dyDescent="0.3">
      <c r="A803" s="59"/>
      <c r="B803" s="63"/>
      <c r="C803" s="63" t="s">
        <v>798</v>
      </c>
      <c r="D803" s="56"/>
      <c r="F803" s="65"/>
      <c r="G803" s="55"/>
      <c r="H803" s="64" t="s">
        <v>2262</v>
      </c>
      <c r="I803" s="55"/>
    </row>
    <row r="804" spans="1:9" ht="72" x14ac:dyDescent="0.3">
      <c r="A804" s="59"/>
      <c r="B804" s="85" t="s">
        <v>550</v>
      </c>
      <c r="C804" s="66"/>
      <c r="D804" s="65"/>
      <c r="F804" s="65"/>
      <c r="G804" s="66" t="s">
        <v>2096</v>
      </c>
      <c r="H804" s="66"/>
      <c r="I804" s="66"/>
    </row>
    <row r="805" spans="1:9" ht="57.6" x14ac:dyDescent="0.3">
      <c r="A805" s="59"/>
      <c r="B805" s="63"/>
      <c r="C805" s="63" t="s">
        <v>796</v>
      </c>
      <c r="D805" s="56"/>
      <c r="F805" s="65"/>
      <c r="G805" s="55"/>
      <c r="H805" s="64" t="s">
        <v>2261</v>
      </c>
      <c r="I805" s="55"/>
    </row>
    <row r="806" spans="1:9" x14ac:dyDescent="0.3">
      <c r="A806" s="59"/>
      <c r="B806" s="63"/>
      <c r="C806" s="63" t="s">
        <v>798</v>
      </c>
      <c r="D806" s="56"/>
      <c r="F806" s="65"/>
      <c r="G806" s="55"/>
      <c r="H806" s="64" t="s">
        <v>2262</v>
      </c>
      <c r="I806" s="55"/>
    </row>
    <row r="807" spans="1:9" ht="86.4" x14ac:dyDescent="0.3">
      <c r="A807" s="59"/>
      <c r="B807" s="63" t="s">
        <v>744</v>
      </c>
      <c r="C807" s="66"/>
      <c r="D807" s="65"/>
      <c r="F807" s="65"/>
      <c r="G807" s="66" t="s">
        <v>2233</v>
      </c>
      <c r="H807" s="66"/>
      <c r="I807" s="66"/>
    </row>
    <row r="808" spans="1:9" ht="57.6" x14ac:dyDescent="0.3">
      <c r="A808" s="59"/>
      <c r="B808" s="63"/>
      <c r="C808" s="63" t="s">
        <v>796</v>
      </c>
      <c r="D808" s="56"/>
      <c r="F808" s="65"/>
      <c r="G808" s="55"/>
      <c r="H808" s="64" t="s">
        <v>2261</v>
      </c>
      <c r="I808" s="55"/>
    </row>
    <row r="809" spans="1:9" x14ac:dyDescent="0.3">
      <c r="A809" s="59"/>
      <c r="B809" s="63"/>
      <c r="C809" s="63" t="s">
        <v>798</v>
      </c>
      <c r="D809" s="56"/>
      <c r="F809" s="65"/>
      <c r="G809" s="55"/>
      <c r="H809" s="64" t="s">
        <v>2262</v>
      </c>
      <c r="I809" s="55"/>
    </row>
    <row r="810" spans="1:9" ht="57.6" x14ac:dyDescent="0.3">
      <c r="A810" s="59"/>
      <c r="B810" s="63" t="s">
        <v>746</v>
      </c>
      <c r="C810" s="82"/>
      <c r="D810" s="65"/>
      <c r="F810" s="65"/>
      <c r="G810" s="66" t="s">
        <v>2234</v>
      </c>
      <c r="H810" s="82"/>
      <c r="I810" s="85"/>
    </row>
    <row r="811" spans="1:9" ht="57.6" x14ac:dyDescent="0.3">
      <c r="A811" s="59"/>
      <c r="B811" s="63"/>
      <c r="C811" s="63" t="s">
        <v>796</v>
      </c>
      <c r="D811" s="56"/>
      <c r="F811" s="65"/>
      <c r="G811" s="55"/>
      <c r="H811" s="64" t="s">
        <v>2261</v>
      </c>
      <c r="I811" s="55"/>
    </row>
    <row r="812" spans="1:9" x14ac:dyDescent="0.3">
      <c r="A812" s="59"/>
      <c r="B812" s="63"/>
      <c r="C812" s="63" t="s">
        <v>798</v>
      </c>
      <c r="D812" s="56"/>
      <c r="F812" s="65"/>
      <c r="G812" s="55"/>
      <c r="H812" s="64" t="s">
        <v>2262</v>
      </c>
      <c r="I812" s="55"/>
    </row>
    <row r="813" spans="1:9" ht="43.2" x14ac:dyDescent="0.3">
      <c r="A813" s="59"/>
      <c r="B813" s="63" t="s">
        <v>748</v>
      </c>
      <c r="C813" s="82"/>
      <c r="D813" s="65"/>
      <c r="F813" s="65"/>
      <c r="G813" s="66" t="s">
        <v>2235</v>
      </c>
      <c r="H813" s="82"/>
      <c r="I813" s="85"/>
    </row>
    <row r="814" spans="1:9" ht="57.6" x14ac:dyDescent="0.3">
      <c r="A814" s="59"/>
      <c r="B814" s="63"/>
      <c r="C814" s="63" t="s">
        <v>796</v>
      </c>
      <c r="D814" s="56"/>
      <c r="F814" s="65"/>
      <c r="G814" s="58"/>
      <c r="H814" s="64" t="s">
        <v>2261</v>
      </c>
      <c r="I814" s="58"/>
    </row>
    <row r="815" spans="1:9" x14ac:dyDescent="0.3">
      <c r="A815" s="59"/>
      <c r="B815" s="63"/>
      <c r="C815" s="63" t="s">
        <v>798</v>
      </c>
      <c r="D815" s="56"/>
      <c r="F815" s="65"/>
      <c r="G815" s="58"/>
      <c r="H815" s="64" t="s">
        <v>2262</v>
      </c>
      <c r="I815" s="58"/>
    </row>
    <row r="816" spans="1:9" ht="86.4" x14ac:dyDescent="0.3">
      <c r="A816" s="59">
        <v>201120200</v>
      </c>
      <c r="B816" s="63"/>
      <c r="C816" s="85"/>
      <c r="D816" s="82"/>
      <c r="F816" s="85" t="s">
        <v>2265</v>
      </c>
      <c r="G816" s="85"/>
      <c r="H816" s="85"/>
      <c r="I816" s="85"/>
    </row>
    <row r="817" spans="1:9" ht="72" x14ac:dyDescent="0.3">
      <c r="A817" s="59"/>
      <c r="B817" s="63" t="s">
        <v>557</v>
      </c>
      <c r="C817" s="86"/>
      <c r="D817" s="65"/>
      <c r="F817" s="65"/>
      <c r="G817" s="86" t="s">
        <v>2100</v>
      </c>
      <c r="H817" s="86"/>
      <c r="I817" s="85"/>
    </row>
    <row r="818" spans="1:9" ht="72" x14ac:dyDescent="0.3">
      <c r="A818" s="59"/>
      <c r="B818" s="85" t="s">
        <v>559</v>
      </c>
      <c r="C818" s="66"/>
      <c r="D818" s="65"/>
      <c r="F818" s="65"/>
      <c r="G818" s="66" t="s">
        <v>2101</v>
      </c>
      <c r="H818" s="66"/>
      <c r="I818" s="66"/>
    </row>
    <row r="819" spans="1:9" ht="72" x14ac:dyDescent="0.3">
      <c r="A819" s="59"/>
      <c r="B819" s="85" t="s">
        <v>561</v>
      </c>
      <c r="C819" s="66"/>
      <c r="D819" s="65"/>
      <c r="F819" s="65"/>
      <c r="G819" s="66" t="s">
        <v>2102</v>
      </c>
      <c r="H819" s="66"/>
      <c r="I819" s="66"/>
    </row>
    <row r="820" spans="1:9" ht="72" x14ac:dyDescent="0.3">
      <c r="A820" s="59"/>
      <c r="B820" s="85" t="s">
        <v>563</v>
      </c>
      <c r="C820" s="66"/>
      <c r="D820" s="65"/>
      <c r="F820" s="65"/>
      <c r="G820" s="66" t="s">
        <v>2103</v>
      </c>
      <c r="H820" s="66"/>
      <c r="I820" s="66"/>
    </row>
    <row r="821" spans="1:9" ht="86.4" x14ac:dyDescent="0.3">
      <c r="A821" s="59"/>
      <c r="B821" s="85" t="s">
        <v>565</v>
      </c>
      <c r="C821" s="66"/>
      <c r="D821" s="65"/>
      <c r="F821" s="65"/>
      <c r="G821" s="66" t="s">
        <v>2104</v>
      </c>
      <c r="H821" s="66"/>
      <c r="I821" s="66"/>
    </row>
    <row r="822" spans="1:9" ht="72" x14ac:dyDescent="0.3">
      <c r="A822" s="59"/>
      <c r="B822" s="85" t="s">
        <v>567</v>
      </c>
      <c r="C822" s="66"/>
      <c r="D822" s="65"/>
      <c r="F822" s="65"/>
      <c r="G822" s="66" t="s">
        <v>2105</v>
      </c>
      <c r="H822" s="66"/>
      <c r="I822" s="66"/>
    </row>
    <row r="823" spans="1:9" ht="57.6" x14ac:dyDescent="0.3">
      <c r="A823" s="59"/>
      <c r="B823" s="63" t="s">
        <v>751</v>
      </c>
      <c r="C823" s="86"/>
      <c r="D823" s="65"/>
      <c r="F823" s="65"/>
      <c r="G823" s="86" t="s">
        <v>2237</v>
      </c>
      <c r="H823" s="86"/>
      <c r="I823" s="85"/>
    </row>
    <row r="824" spans="1:9" x14ac:dyDescent="0.3">
      <c r="A824" s="59"/>
      <c r="B824" s="63" t="s">
        <v>753</v>
      </c>
      <c r="C824" s="66"/>
      <c r="D824" s="65"/>
      <c r="F824" s="65"/>
      <c r="G824" s="66" t="s">
        <v>2238</v>
      </c>
      <c r="H824" s="66"/>
      <c r="I824" s="66"/>
    </row>
    <row r="825" spans="1:9" ht="28.8" x14ac:dyDescent="0.3">
      <c r="A825" s="59"/>
      <c r="B825" s="63" t="s">
        <v>755</v>
      </c>
      <c r="C825" s="66"/>
      <c r="D825" s="65"/>
      <c r="F825" s="65"/>
      <c r="G825" s="66" t="s">
        <v>2239</v>
      </c>
      <c r="H825" s="66"/>
      <c r="I825" s="66"/>
    </row>
    <row r="826" spans="1:9" ht="28.8" x14ac:dyDescent="0.3">
      <c r="A826" s="59"/>
      <c r="B826" s="63" t="s">
        <v>757</v>
      </c>
      <c r="C826" s="66"/>
      <c r="D826" s="65"/>
      <c r="F826" s="65"/>
      <c r="G826" s="66" t="s">
        <v>2240</v>
      </c>
      <c r="H826" s="66"/>
      <c r="I826" s="66"/>
    </row>
    <row r="827" spans="1:9" x14ac:dyDescent="0.3">
      <c r="A827" s="59"/>
      <c r="B827" s="63" t="s">
        <v>759</v>
      </c>
      <c r="C827" s="66"/>
      <c r="D827" s="65"/>
      <c r="F827" s="65"/>
      <c r="G827" s="66" t="s">
        <v>2241</v>
      </c>
      <c r="H827" s="66"/>
      <c r="I827" s="66"/>
    </row>
    <row r="828" spans="1:9" ht="28.8" x14ac:dyDescent="0.3">
      <c r="A828" s="59"/>
      <c r="B828" s="63" t="s">
        <v>761</v>
      </c>
      <c r="C828" s="66"/>
      <c r="D828" s="65"/>
      <c r="F828" s="65"/>
      <c r="G828" s="66" t="s">
        <v>2242</v>
      </c>
      <c r="H828" s="66"/>
      <c r="I828" s="66"/>
    </row>
    <row r="829" spans="1:9" ht="43.2" x14ac:dyDescent="0.3">
      <c r="A829" s="59"/>
      <c r="B829" s="63" t="s">
        <v>763</v>
      </c>
      <c r="C829" s="86"/>
      <c r="D829" s="65"/>
      <c r="F829" s="65"/>
      <c r="G829" s="86" t="s">
        <v>2243</v>
      </c>
      <c r="H829" s="86"/>
      <c r="I829" s="85"/>
    </row>
    <row r="830" spans="1:9" x14ac:dyDescent="0.3">
      <c r="A830" s="59"/>
      <c r="B830" s="63" t="s">
        <v>765</v>
      </c>
      <c r="C830" s="66"/>
      <c r="D830" s="65"/>
      <c r="F830" s="65"/>
      <c r="G830" s="66" t="s">
        <v>2244</v>
      </c>
      <c r="H830" s="66"/>
      <c r="I830" s="66"/>
    </row>
    <row r="831" spans="1:9" ht="28.8" x14ac:dyDescent="0.3">
      <c r="A831" s="59"/>
      <c r="B831" s="63" t="s">
        <v>767</v>
      </c>
      <c r="C831" s="66"/>
      <c r="D831" s="65"/>
      <c r="F831" s="65"/>
      <c r="G831" s="66" t="s">
        <v>2245</v>
      </c>
      <c r="H831" s="66"/>
      <c r="I831" s="66"/>
    </row>
    <row r="832" spans="1:9" x14ac:dyDescent="0.3">
      <c r="A832" s="59"/>
      <c r="B832" s="63" t="s">
        <v>769</v>
      </c>
      <c r="C832" s="66"/>
      <c r="D832" s="65"/>
      <c r="F832" s="65"/>
      <c r="G832" s="66" t="s">
        <v>2246</v>
      </c>
      <c r="H832" s="66"/>
      <c r="I832" s="66"/>
    </row>
    <row r="833" spans="1:9" ht="72" x14ac:dyDescent="0.3">
      <c r="A833" s="59"/>
      <c r="B833" s="63" t="s">
        <v>770</v>
      </c>
      <c r="C833" s="86"/>
      <c r="D833" s="65"/>
      <c r="F833" s="65"/>
      <c r="G833" s="86" t="s">
        <v>2266</v>
      </c>
      <c r="H833" s="86"/>
      <c r="I833" s="85"/>
    </row>
    <row r="834" spans="1:9" ht="28.8" x14ac:dyDescent="0.3">
      <c r="A834" s="59"/>
      <c r="B834" s="63" t="s">
        <v>772</v>
      </c>
      <c r="C834" s="66"/>
      <c r="D834" s="65"/>
      <c r="F834" s="65"/>
      <c r="G834" s="66" t="s">
        <v>2248</v>
      </c>
      <c r="H834" s="66"/>
      <c r="I834" s="66"/>
    </row>
    <row r="835" spans="1:9" ht="28.8" x14ac:dyDescent="0.3">
      <c r="A835" s="59"/>
      <c r="B835" s="63" t="s">
        <v>774</v>
      </c>
      <c r="C835" s="66"/>
      <c r="D835" s="65"/>
      <c r="F835" s="65"/>
      <c r="G835" s="66" t="s">
        <v>2249</v>
      </c>
      <c r="H835" s="66"/>
      <c r="I835" s="66"/>
    </row>
    <row r="836" spans="1:9" ht="57.6" x14ac:dyDescent="0.3">
      <c r="A836" s="59"/>
      <c r="B836" s="63" t="s">
        <v>807</v>
      </c>
      <c r="C836" s="86"/>
      <c r="D836" s="65"/>
      <c r="F836" s="65"/>
      <c r="G836" s="86" t="s">
        <v>2267</v>
      </c>
      <c r="H836" s="86"/>
      <c r="I836" s="85"/>
    </row>
    <row r="837" spans="1:9" x14ac:dyDescent="0.3">
      <c r="A837" s="59"/>
      <c r="B837" s="63"/>
      <c r="C837" s="93"/>
      <c r="D837" s="94"/>
      <c r="F837" s="58"/>
      <c r="G837" s="93" t="s">
        <v>809</v>
      </c>
      <c r="H837" s="93"/>
      <c r="I837" s="93"/>
    </row>
    <row r="838" spans="1:9" x14ac:dyDescent="0.3">
      <c r="A838" s="59"/>
      <c r="B838" s="63"/>
      <c r="C838" s="93"/>
      <c r="D838" s="94"/>
      <c r="F838" s="58"/>
      <c r="G838" s="93" t="s">
        <v>810</v>
      </c>
      <c r="H838" s="93"/>
      <c r="I838" s="93"/>
    </row>
    <row r="839" spans="1:9" x14ac:dyDescent="0.3">
      <c r="A839" s="59"/>
      <c r="B839" s="63"/>
      <c r="C839" s="93"/>
      <c r="D839" s="94"/>
      <c r="F839" s="58"/>
      <c r="G839" s="93" t="s">
        <v>811</v>
      </c>
      <c r="H839" s="93"/>
      <c r="I839" s="93"/>
    </row>
    <row r="840" spans="1:9" x14ac:dyDescent="0.3">
      <c r="A840" s="59"/>
      <c r="B840" s="63"/>
      <c r="C840" s="93"/>
      <c r="D840" s="94"/>
      <c r="F840" s="58"/>
      <c r="G840" s="93" t="s">
        <v>812</v>
      </c>
      <c r="H840" s="93"/>
      <c r="I840" s="93"/>
    </row>
    <row r="841" spans="1:9" x14ac:dyDescent="0.3">
      <c r="A841" s="59"/>
      <c r="B841" s="63"/>
      <c r="C841" s="93"/>
      <c r="D841" s="94"/>
      <c r="F841" s="58"/>
      <c r="G841" s="93" t="s">
        <v>813</v>
      </c>
      <c r="H841" s="93"/>
      <c r="I841" s="93"/>
    </row>
    <row r="842" spans="1:9" x14ac:dyDescent="0.3">
      <c r="A842" s="59"/>
      <c r="B842" s="63"/>
      <c r="C842" s="93"/>
      <c r="D842" s="94"/>
      <c r="F842" s="58"/>
      <c r="G842" s="93" t="s">
        <v>814</v>
      </c>
      <c r="H842" s="93"/>
      <c r="I842" s="93"/>
    </row>
    <row r="843" spans="1:9" x14ac:dyDescent="0.3">
      <c r="A843" s="59"/>
      <c r="B843" s="63"/>
      <c r="C843" s="93"/>
      <c r="D843" s="94"/>
      <c r="F843" s="58"/>
      <c r="G843" s="93" t="s">
        <v>815</v>
      </c>
      <c r="H843" s="93"/>
      <c r="I843" s="93"/>
    </row>
    <row r="844" spans="1:9" x14ac:dyDescent="0.3">
      <c r="A844" s="59"/>
      <c r="B844" s="63"/>
      <c r="C844" s="93"/>
      <c r="D844" s="94"/>
      <c r="F844" s="58"/>
      <c r="G844" s="93" t="s">
        <v>816</v>
      </c>
      <c r="H844" s="93"/>
      <c r="I844" s="93"/>
    </row>
    <row r="845" spans="1:9" x14ac:dyDescent="0.3">
      <c r="A845" s="59"/>
      <c r="B845" s="63"/>
      <c r="C845" s="93"/>
      <c r="D845" s="94"/>
      <c r="F845" s="58"/>
      <c r="G845" s="93" t="s">
        <v>817</v>
      </c>
      <c r="H845" s="93"/>
      <c r="I845" s="93"/>
    </row>
    <row r="846" spans="1:9" x14ac:dyDescent="0.3">
      <c r="A846" s="59"/>
      <c r="B846" s="63"/>
      <c r="C846" s="93"/>
      <c r="D846" s="94"/>
      <c r="F846" s="58"/>
      <c r="G846" s="93" t="s">
        <v>818</v>
      </c>
      <c r="H846" s="93"/>
      <c r="I846" s="93"/>
    </row>
    <row r="847" spans="1:9" x14ac:dyDescent="0.3">
      <c r="A847" s="59"/>
      <c r="B847" s="63"/>
      <c r="C847" s="93"/>
      <c r="D847" s="94"/>
      <c r="F847" s="58"/>
      <c r="G847" s="93" t="s">
        <v>819</v>
      </c>
      <c r="H847" s="93"/>
      <c r="I847" s="93"/>
    </row>
    <row r="848" spans="1:9" x14ac:dyDescent="0.3">
      <c r="A848" s="59"/>
      <c r="B848" s="63"/>
      <c r="C848" s="93"/>
      <c r="D848" s="94"/>
      <c r="F848" s="58"/>
      <c r="G848" s="93" t="s">
        <v>820</v>
      </c>
      <c r="H848" s="93"/>
      <c r="I848" s="93"/>
    </row>
    <row r="849" spans="1:9" x14ac:dyDescent="0.3">
      <c r="A849" s="59"/>
      <c r="B849" s="63"/>
      <c r="C849" s="93"/>
      <c r="D849" s="94"/>
      <c r="F849" s="58"/>
      <c r="G849" s="93" t="s">
        <v>821</v>
      </c>
      <c r="H849" s="93"/>
      <c r="I849" s="93"/>
    </row>
    <row r="850" spans="1:9" x14ac:dyDescent="0.3">
      <c r="A850" s="59"/>
      <c r="B850" s="63"/>
      <c r="C850" s="93"/>
      <c r="D850" s="94"/>
      <c r="F850" s="58"/>
      <c r="G850" s="93" t="s">
        <v>822</v>
      </c>
      <c r="H850" s="93"/>
      <c r="I850" s="93"/>
    </row>
    <row r="851" spans="1:9" x14ac:dyDescent="0.3">
      <c r="A851" s="59"/>
      <c r="B851" s="63"/>
      <c r="C851" s="93"/>
      <c r="D851" s="94"/>
      <c r="F851" s="58"/>
      <c r="G851" s="93" t="s">
        <v>823</v>
      </c>
      <c r="H851" s="93"/>
      <c r="I851" s="93"/>
    </row>
    <row r="852" spans="1:9" x14ac:dyDescent="0.3">
      <c r="A852" s="59"/>
      <c r="B852" s="63"/>
      <c r="C852" s="93"/>
      <c r="D852" s="94"/>
      <c r="F852" s="58"/>
      <c r="G852" s="93" t="s">
        <v>824</v>
      </c>
      <c r="H852" s="93"/>
      <c r="I852" s="93"/>
    </row>
    <row r="853" spans="1:9" x14ac:dyDescent="0.3">
      <c r="A853" s="59"/>
      <c r="B853" s="63"/>
      <c r="C853" s="93"/>
      <c r="D853" s="94"/>
      <c r="F853" s="58"/>
      <c r="G853" s="93" t="s">
        <v>825</v>
      </c>
      <c r="H853" s="93"/>
      <c r="I853" s="93"/>
    </row>
    <row r="854" spans="1:9" x14ac:dyDescent="0.3">
      <c r="A854" s="59"/>
      <c r="B854" s="63"/>
      <c r="C854" s="93"/>
      <c r="D854" s="94"/>
      <c r="F854" s="58"/>
      <c r="G854" s="93" t="s">
        <v>826</v>
      </c>
      <c r="H854" s="93"/>
      <c r="I854" s="93"/>
    </row>
    <row r="855" spans="1:9" x14ac:dyDescent="0.3">
      <c r="A855" s="59"/>
      <c r="B855" s="63"/>
      <c r="C855" s="93"/>
      <c r="D855" s="94"/>
      <c r="F855" s="58"/>
      <c r="G855" s="93" t="s">
        <v>827</v>
      </c>
      <c r="H855" s="93"/>
      <c r="I855" s="93"/>
    </row>
    <row r="856" spans="1:9" x14ac:dyDescent="0.3">
      <c r="A856" s="59"/>
      <c r="B856" s="63"/>
      <c r="C856" s="93"/>
      <c r="D856" s="94"/>
      <c r="F856" s="58"/>
      <c r="G856" s="93" t="s">
        <v>828</v>
      </c>
      <c r="H856" s="93"/>
      <c r="I856" s="93"/>
    </row>
    <row r="857" spans="1:9" ht="57.6" x14ac:dyDescent="0.3">
      <c r="A857" s="59"/>
      <c r="B857" s="63" t="s">
        <v>829</v>
      </c>
      <c r="C857" s="86"/>
      <c r="D857" s="65"/>
      <c r="F857" s="65"/>
      <c r="G857" s="86" t="s">
        <v>2268</v>
      </c>
      <c r="H857" s="86"/>
      <c r="I857" s="85"/>
    </row>
    <row r="858" spans="1:9" ht="72" x14ac:dyDescent="0.3">
      <c r="A858" s="59"/>
      <c r="B858" s="63" t="s">
        <v>831</v>
      </c>
      <c r="C858" s="86"/>
      <c r="D858" s="65"/>
      <c r="F858" s="65"/>
      <c r="G858" s="86" t="s">
        <v>2269</v>
      </c>
      <c r="H858" s="86"/>
      <c r="I858" s="85"/>
    </row>
    <row r="859" spans="1:9" ht="72" x14ac:dyDescent="0.3">
      <c r="A859" s="59"/>
      <c r="B859" s="85" t="s">
        <v>559</v>
      </c>
      <c r="C859" s="66"/>
      <c r="D859" s="65"/>
      <c r="F859" s="65"/>
      <c r="G859" s="66" t="s">
        <v>2101</v>
      </c>
      <c r="H859" s="66"/>
      <c r="I859" s="66"/>
    </row>
    <row r="860" spans="1:9" ht="43.2" x14ac:dyDescent="0.3">
      <c r="A860" s="59"/>
      <c r="B860" s="63" t="s">
        <v>833</v>
      </c>
      <c r="C860" s="66"/>
      <c r="D860" s="65"/>
      <c r="F860" s="65"/>
      <c r="G860" s="66" t="s">
        <v>2270</v>
      </c>
      <c r="H860" s="66"/>
      <c r="I860" s="66"/>
    </row>
    <row r="861" spans="1:9" ht="57.6" x14ac:dyDescent="0.3">
      <c r="A861" s="59"/>
      <c r="B861" s="63" t="s">
        <v>835</v>
      </c>
      <c r="C861" s="66"/>
      <c r="D861" s="65"/>
      <c r="F861" s="65"/>
      <c r="G861" s="66" t="s">
        <v>2271</v>
      </c>
      <c r="H861" s="66"/>
      <c r="I861" s="66"/>
    </row>
    <row r="862" spans="1:9" ht="57.6" x14ac:dyDescent="0.3">
      <c r="A862" s="59"/>
      <c r="B862" s="63" t="s">
        <v>837</v>
      </c>
      <c r="C862" s="66"/>
      <c r="D862" s="65"/>
      <c r="F862" s="65"/>
      <c r="G862" s="66" t="s">
        <v>2272</v>
      </c>
      <c r="H862" s="66"/>
      <c r="I862" s="66"/>
    </row>
    <row r="863" spans="1:9" ht="57.6" x14ac:dyDescent="0.3">
      <c r="A863" s="59"/>
      <c r="B863" s="63" t="s">
        <v>839</v>
      </c>
      <c r="C863" s="66"/>
      <c r="D863" s="65"/>
      <c r="F863" s="65"/>
      <c r="G863" s="66" t="s">
        <v>2273</v>
      </c>
      <c r="H863" s="66"/>
      <c r="I863" s="66"/>
    </row>
    <row r="864" spans="1:9" ht="86.4" x14ac:dyDescent="0.3">
      <c r="A864" s="59"/>
      <c r="B864" s="63" t="s">
        <v>841</v>
      </c>
      <c r="C864" s="66"/>
      <c r="D864" s="65"/>
      <c r="F864" s="65"/>
      <c r="G864" s="66" t="s">
        <v>2274</v>
      </c>
      <c r="H864" s="66"/>
      <c r="I864" s="66"/>
    </row>
    <row r="865" spans="1:9" ht="57.6" x14ac:dyDescent="0.3">
      <c r="A865" s="59"/>
      <c r="B865" s="63" t="s">
        <v>843</v>
      </c>
      <c r="C865" s="66"/>
      <c r="D865" s="65"/>
      <c r="F865" s="65"/>
      <c r="G865" s="66" t="s">
        <v>2275</v>
      </c>
      <c r="H865" s="66"/>
      <c r="I865" s="66"/>
    </row>
    <row r="866" spans="1:9" ht="43.2" x14ac:dyDescent="0.3">
      <c r="A866" s="59"/>
      <c r="B866" s="63" t="s">
        <v>845</v>
      </c>
      <c r="C866" s="66"/>
      <c r="D866" s="65"/>
      <c r="F866" s="65"/>
      <c r="G866" s="66" t="s">
        <v>2276</v>
      </c>
      <c r="H866" s="66"/>
      <c r="I866" s="66"/>
    </row>
    <row r="867" spans="1:9" x14ac:dyDescent="0.3">
      <c r="A867" s="59"/>
      <c r="B867" s="63" t="s">
        <v>847</v>
      </c>
      <c r="C867" s="66"/>
      <c r="D867" s="65"/>
      <c r="F867" s="65"/>
      <c r="G867" s="66" t="s">
        <v>2246</v>
      </c>
      <c r="H867" s="66"/>
      <c r="I867" s="66"/>
    </row>
    <row r="868" spans="1:9" ht="72" x14ac:dyDescent="0.3">
      <c r="A868" s="59"/>
      <c r="B868" s="85" t="s">
        <v>561</v>
      </c>
      <c r="C868" s="66"/>
      <c r="D868" s="65"/>
      <c r="F868" s="65"/>
      <c r="G868" s="66" t="s">
        <v>2102</v>
      </c>
      <c r="H868" s="66"/>
      <c r="I868" s="66"/>
    </row>
    <row r="869" spans="1:9" ht="43.2" x14ac:dyDescent="0.3">
      <c r="A869" s="59"/>
      <c r="B869" s="63" t="s">
        <v>833</v>
      </c>
      <c r="C869" s="66"/>
      <c r="D869" s="65"/>
      <c r="F869" s="65"/>
      <c r="G869" s="66" t="s">
        <v>2270</v>
      </c>
      <c r="H869" s="66"/>
      <c r="I869" s="66"/>
    </row>
    <row r="870" spans="1:9" ht="57.6" x14ac:dyDescent="0.3">
      <c r="A870" s="59"/>
      <c r="B870" s="63" t="s">
        <v>835</v>
      </c>
      <c r="C870" s="66"/>
      <c r="D870" s="65"/>
      <c r="F870" s="65"/>
      <c r="G870" s="66" t="s">
        <v>2271</v>
      </c>
      <c r="H870" s="66"/>
      <c r="I870" s="66"/>
    </row>
    <row r="871" spans="1:9" ht="57.6" x14ac:dyDescent="0.3">
      <c r="A871" s="59"/>
      <c r="B871" s="63" t="s">
        <v>837</v>
      </c>
      <c r="C871" s="66"/>
      <c r="D871" s="65"/>
      <c r="F871" s="65"/>
      <c r="G871" s="66" t="s">
        <v>2272</v>
      </c>
      <c r="H871" s="66"/>
      <c r="I871" s="66"/>
    </row>
    <row r="872" spans="1:9" ht="57.6" x14ac:dyDescent="0.3">
      <c r="A872" s="59"/>
      <c r="B872" s="63" t="s">
        <v>839</v>
      </c>
      <c r="C872" s="66"/>
      <c r="D872" s="65"/>
      <c r="F872" s="65"/>
      <c r="G872" s="66" t="s">
        <v>2273</v>
      </c>
      <c r="H872" s="66"/>
      <c r="I872" s="66"/>
    </row>
    <row r="873" spans="1:9" ht="86.4" x14ac:dyDescent="0.3">
      <c r="A873" s="59"/>
      <c r="B873" s="63" t="s">
        <v>841</v>
      </c>
      <c r="C873" s="66"/>
      <c r="D873" s="65"/>
      <c r="F873" s="65"/>
      <c r="G873" s="66" t="s">
        <v>2274</v>
      </c>
      <c r="H873" s="66"/>
      <c r="I873" s="66"/>
    </row>
    <row r="874" spans="1:9" ht="57.6" x14ac:dyDescent="0.3">
      <c r="A874" s="59"/>
      <c r="B874" s="63" t="s">
        <v>843</v>
      </c>
      <c r="C874" s="66"/>
      <c r="D874" s="65"/>
      <c r="F874" s="65"/>
      <c r="G874" s="66" t="s">
        <v>2275</v>
      </c>
      <c r="H874" s="66"/>
      <c r="I874" s="66"/>
    </row>
    <row r="875" spans="1:9" ht="43.2" x14ac:dyDescent="0.3">
      <c r="A875" s="59"/>
      <c r="B875" s="63" t="s">
        <v>845</v>
      </c>
      <c r="C875" s="66"/>
      <c r="D875" s="65"/>
      <c r="F875" s="65"/>
      <c r="G875" s="66" t="s">
        <v>2276</v>
      </c>
      <c r="H875" s="66"/>
      <c r="I875" s="66"/>
    </row>
    <row r="876" spans="1:9" x14ac:dyDescent="0.3">
      <c r="A876" s="59"/>
      <c r="B876" s="63" t="s">
        <v>847</v>
      </c>
      <c r="C876" s="66"/>
      <c r="D876" s="65"/>
      <c r="F876" s="65"/>
      <c r="G876" s="66" t="s">
        <v>2246</v>
      </c>
      <c r="H876" s="66"/>
      <c r="I876" s="66"/>
    </row>
    <row r="877" spans="1:9" ht="72" x14ac:dyDescent="0.3">
      <c r="A877" s="59"/>
      <c r="B877" s="85" t="s">
        <v>563</v>
      </c>
      <c r="C877" s="66"/>
      <c r="D877" s="65"/>
      <c r="F877" s="65"/>
      <c r="G877" s="66" t="s">
        <v>2103</v>
      </c>
      <c r="H877" s="66"/>
      <c r="I877" s="66"/>
    </row>
    <row r="878" spans="1:9" ht="43.2" x14ac:dyDescent="0.3">
      <c r="A878" s="59"/>
      <c r="B878" s="63" t="s">
        <v>833</v>
      </c>
      <c r="C878" s="66"/>
      <c r="D878" s="65"/>
      <c r="F878" s="65"/>
      <c r="G878" s="66" t="s">
        <v>2270</v>
      </c>
      <c r="H878" s="66"/>
      <c r="I878" s="66"/>
    </row>
    <row r="879" spans="1:9" ht="57.6" x14ac:dyDescent="0.3">
      <c r="A879" s="59"/>
      <c r="B879" s="63" t="s">
        <v>835</v>
      </c>
      <c r="C879" s="66"/>
      <c r="D879" s="65"/>
      <c r="F879" s="65"/>
      <c r="G879" s="66" t="s">
        <v>2271</v>
      </c>
      <c r="H879" s="66"/>
      <c r="I879" s="66"/>
    </row>
    <row r="880" spans="1:9" ht="57.6" x14ac:dyDescent="0.3">
      <c r="A880" s="59"/>
      <c r="B880" s="63" t="s">
        <v>837</v>
      </c>
      <c r="C880" s="66"/>
      <c r="D880" s="65"/>
      <c r="F880" s="65"/>
      <c r="G880" s="66" t="s">
        <v>2272</v>
      </c>
      <c r="H880" s="66"/>
      <c r="I880" s="66"/>
    </row>
    <row r="881" spans="1:9" ht="57.6" x14ac:dyDescent="0.3">
      <c r="A881" s="59"/>
      <c r="B881" s="63" t="s">
        <v>839</v>
      </c>
      <c r="C881" s="66"/>
      <c r="D881" s="65"/>
      <c r="F881" s="65"/>
      <c r="G881" s="66" t="s">
        <v>2273</v>
      </c>
      <c r="H881" s="66"/>
      <c r="I881" s="66"/>
    </row>
    <row r="882" spans="1:9" ht="86.4" x14ac:dyDescent="0.3">
      <c r="A882" s="59"/>
      <c r="B882" s="63" t="s">
        <v>841</v>
      </c>
      <c r="C882" s="66"/>
      <c r="D882" s="65"/>
      <c r="F882" s="65"/>
      <c r="G882" s="66" t="s">
        <v>2274</v>
      </c>
      <c r="H882" s="66"/>
      <c r="I882" s="66"/>
    </row>
    <row r="883" spans="1:9" ht="57.6" x14ac:dyDescent="0.3">
      <c r="A883" s="59"/>
      <c r="B883" s="63" t="s">
        <v>843</v>
      </c>
      <c r="C883" s="66"/>
      <c r="D883" s="65"/>
      <c r="F883" s="65"/>
      <c r="G883" s="66" t="s">
        <v>2275</v>
      </c>
      <c r="H883" s="66"/>
      <c r="I883" s="66"/>
    </row>
    <row r="884" spans="1:9" ht="43.2" x14ac:dyDescent="0.3">
      <c r="A884" s="59"/>
      <c r="B884" s="63" t="s">
        <v>845</v>
      </c>
      <c r="C884" s="66"/>
      <c r="D884" s="65"/>
      <c r="F884" s="65"/>
      <c r="G884" s="66" t="s">
        <v>2276</v>
      </c>
      <c r="H884" s="66"/>
      <c r="I884" s="66"/>
    </row>
    <row r="885" spans="1:9" x14ac:dyDescent="0.3">
      <c r="A885" s="59"/>
      <c r="B885" s="63" t="s">
        <v>847</v>
      </c>
      <c r="C885" s="66"/>
      <c r="D885" s="65"/>
      <c r="F885" s="65"/>
      <c r="G885" s="66" t="s">
        <v>2246</v>
      </c>
      <c r="H885" s="66"/>
      <c r="I885" s="66"/>
    </row>
    <row r="886" spans="1:9" ht="86.4" x14ac:dyDescent="0.3">
      <c r="A886" s="59"/>
      <c r="B886" s="85" t="s">
        <v>565</v>
      </c>
      <c r="C886" s="66"/>
      <c r="D886" s="65"/>
      <c r="F886" s="65"/>
      <c r="G886" s="66" t="s">
        <v>2104</v>
      </c>
      <c r="H886" s="66"/>
      <c r="I886" s="66"/>
    </row>
    <row r="887" spans="1:9" ht="43.2" x14ac:dyDescent="0.3">
      <c r="A887" s="59"/>
      <c r="B887" s="63" t="s">
        <v>833</v>
      </c>
      <c r="C887" s="66"/>
      <c r="D887" s="65"/>
      <c r="F887" s="65"/>
      <c r="G887" s="66" t="s">
        <v>2270</v>
      </c>
      <c r="H887" s="66"/>
      <c r="I887" s="66"/>
    </row>
    <row r="888" spans="1:9" ht="57.6" x14ac:dyDescent="0.3">
      <c r="A888" s="59"/>
      <c r="B888" s="63" t="s">
        <v>835</v>
      </c>
      <c r="C888" s="66"/>
      <c r="D888" s="65"/>
      <c r="F888" s="65"/>
      <c r="G888" s="66" t="s">
        <v>2271</v>
      </c>
      <c r="H888" s="66"/>
      <c r="I888" s="66"/>
    </row>
    <row r="889" spans="1:9" ht="57.6" x14ac:dyDescent="0.3">
      <c r="A889" s="59"/>
      <c r="B889" s="63" t="s">
        <v>837</v>
      </c>
      <c r="C889" s="66"/>
      <c r="D889" s="65"/>
      <c r="F889" s="65"/>
      <c r="G889" s="66" t="s">
        <v>2272</v>
      </c>
      <c r="H889" s="66"/>
      <c r="I889" s="66"/>
    </row>
    <row r="890" spans="1:9" ht="57.6" x14ac:dyDescent="0.3">
      <c r="A890" s="59"/>
      <c r="B890" s="63" t="s">
        <v>839</v>
      </c>
      <c r="C890" s="66"/>
      <c r="D890" s="65"/>
      <c r="F890" s="65"/>
      <c r="G890" s="66" t="s">
        <v>2273</v>
      </c>
      <c r="H890" s="66"/>
      <c r="I890" s="66"/>
    </row>
    <row r="891" spans="1:9" ht="86.4" x14ac:dyDescent="0.3">
      <c r="A891" s="59"/>
      <c r="B891" s="63" t="s">
        <v>841</v>
      </c>
      <c r="C891" s="66"/>
      <c r="D891" s="65"/>
      <c r="F891" s="65"/>
      <c r="G891" s="66" t="s">
        <v>2274</v>
      </c>
      <c r="H891" s="66"/>
      <c r="I891" s="66"/>
    </row>
    <row r="892" spans="1:9" ht="57.6" x14ac:dyDescent="0.3">
      <c r="A892" s="59"/>
      <c r="B892" s="63" t="s">
        <v>843</v>
      </c>
      <c r="C892" s="66"/>
      <c r="D892" s="65"/>
      <c r="F892" s="65"/>
      <c r="G892" s="66" t="s">
        <v>2275</v>
      </c>
      <c r="H892" s="66"/>
      <c r="I892" s="66"/>
    </row>
    <row r="893" spans="1:9" ht="43.2" x14ac:dyDescent="0.3">
      <c r="A893" s="59"/>
      <c r="B893" s="63" t="s">
        <v>845</v>
      </c>
      <c r="C893" s="66"/>
      <c r="D893" s="65"/>
      <c r="F893" s="65"/>
      <c r="G893" s="66" t="s">
        <v>2276</v>
      </c>
      <c r="H893" s="66"/>
      <c r="I893" s="66"/>
    </row>
    <row r="894" spans="1:9" x14ac:dyDescent="0.3">
      <c r="A894" s="59"/>
      <c r="B894" s="63" t="s">
        <v>847</v>
      </c>
      <c r="C894" s="66"/>
      <c r="D894" s="65"/>
      <c r="F894" s="65"/>
      <c r="G894" s="66" t="s">
        <v>2246</v>
      </c>
      <c r="H894" s="66"/>
      <c r="I894" s="66"/>
    </row>
    <row r="895" spans="1:9" ht="72" x14ac:dyDescent="0.3">
      <c r="A895" s="59"/>
      <c r="B895" s="85" t="s">
        <v>567</v>
      </c>
      <c r="C895" s="66"/>
      <c r="D895" s="65"/>
      <c r="F895" s="65"/>
      <c r="G895" s="66" t="s">
        <v>2105</v>
      </c>
      <c r="H895" s="66"/>
      <c r="I895" s="66"/>
    </row>
    <row r="896" spans="1:9" ht="43.2" x14ac:dyDescent="0.3">
      <c r="A896" s="59"/>
      <c r="B896" s="63" t="s">
        <v>833</v>
      </c>
      <c r="C896" s="66"/>
      <c r="D896" s="65"/>
      <c r="F896" s="65"/>
      <c r="G896" s="66" t="s">
        <v>2270</v>
      </c>
      <c r="H896" s="66"/>
      <c r="I896" s="66"/>
    </row>
    <row r="897" spans="1:9" ht="57.6" x14ac:dyDescent="0.3">
      <c r="A897" s="59"/>
      <c r="B897" s="63" t="s">
        <v>835</v>
      </c>
      <c r="C897" s="66"/>
      <c r="D897" s="65"/>
      <c r="F897" s="65"/>
      <c r="G897" s="66" t="s">
        <v>2271</v>
      </c>
      <c r="H897" s="66"/>
      <c r="I897" s="66"/>
    </row>
    <row r="898" spans="1:9" ht="57.6" x14ac:dyDescent="0.3">
      <c r="A898" s="59"/>
      <c r="B898" s="63" t="s">
        <v>837</v>
      </c>
      <c r="C898" s="66"/>
      <c r="D898" s="65"/>
      <c r="F898" s="65"/>
      <c r="G898" s="66" t="s">
        <v>2272</v>
      </c>
      <c r="H898" s="66"/>
      <c r="I898" s="66"/>
    </row>
    <row r="899" spans="1:9" ht="57.6" x14ac:dyDescent="0.3">
      <c r="A899" s="59"/>
      <c r="B899" s="63" t="s">
        <v>839</v>
      </c>
      <c r="C899" s="66"/>
      <c r="D899" s="65"/>
      <c r="F899" s="65"/>
      <c r="G899" s="66" t="s">
        <v>2273</v>
      </c>
      <c r="H899" s="66"/>
      <c r="I899" s="66"/>
    </row>
    <row r="900" spans="1:9" ht="86.4" x14ac:dyDescent="0.3">
      <c r="A900" s="59"/>
      <c r="B900" s="63" t="s">
        <v>841</v>
      </c>
      <c r="C900" s="66"/>
      <c r="D900" s="65"/>
      <c r="F900" s="65"/>
      <c r="G900" s="66" t="s">
        <v>2274</v>
      </c>
      <c r="H900" s="66"/>
      <c r="I900" s="66"/>
    </row>
    <row r="901" spans="1:9" ht="57.6" x14ac:dyDescent="0.3">
      <c r="A901" s="59"/>
      <c r="B901" s="63" t="s">
        <v>843</v>
      </c>
      <c r="C901" s="66"/>
      <c r="D901" s="65"/>
      <c r="F901" s="65"/>
      <c r="G901" s="66" t="s">
        <v>2275</v>
      </c>
      <c r="H901" s="66"/>
      <c r="I901" s="66"/>
    </row>
    <row r="902" spans="1:9" ht="43.2" x14ac:dyDescent="0.3">
      <c r="A902" s="59"/>
      <c r="B902" s="63" t="s">
        <v>845</v>
      </c>
      <c r="C902" s="66"/>
      <c r="D902" s="65"/>
      <c r="F902" s="65"/>
      <c r="G902" s="66" t="s">
        <v>2276</v>
      </c>
      <c r="H902" s="66"/>
      <c r="I902" s="66"/>
    </row>
    <row r="903" spans="1:9" x14ac:dyDescent="0.3">
      <c r="A903" s="59"/>
      <c r="B903" s="63" t="s">
        <v>847</v>
      </c>
      <c r="C903" s="66"/>
      <c r="D903" s="65"/>
      <c r="F903" s="65"/>
      <c r="G903" s="66" t="s">
        <v>2246</v>
      </c>
      <c r="H903" s="66"/>
      <c r="I903" s="66"/>
    </row>
    <row r="904" spans="1:9" ht="144" x14ac:dyDescent="0.3">
      <c r="A904" s="59">
        <v>201130000</v>
      </c>
      <c r="B904" s="63"/>
      <c r="C904" s="61"/>
      <c r="D904" s="76"/>
      <c r="F904" s="61" t="s">
        <v>2277</v>
      </c>
      <c r="G904" s="61"/>
      <c r="H904" s="61"/>
      <c r="I904" s="61"/>
    </row>
    <row r="905" spans="1:9" ht="158.4" x14ac:dyDescent="0.3">
      <c r="A905" s="59">
        <v>201130100</v>
      </c>
      <c r="B905" s="63"/>
      <c r="C905" s="66"/>
      <c r="D905" s="60"/>
      <c r="F905" s="66" t="s">
        <v>2278</v>
      </c>
      <c r="G905" s="66"/>
      <c r="H905" s="66"/>
      <c r="I905" s="66"/>
    </row>
    <row r="906" spans="1:9" ht="57.6" x14ac:dyDescent="0.3">
      <c r="A906" s="59"/>
      <c r="B906" s="63" t="s">
        <v>544</v>
      </c>
      <c r="C906" s="86"/>
      <c r="D906" s="65"/>
      <c r="F906" s="65"/>
      <c r="G906" s="86" t="s">
        <v>2093</v>
      </c>
      <c r="H906" s="86"/>
      <c r="I906" s="85"/>
    </row>
    <row r="907" spans="1:9" ht="100.8" x14ac:dyDescent="0.3">
      <c r="A907" s="59"/>
      <c r="B907" s="63" t="s">
        <v>742</v>
      </c>
      <c r="C907" s="66"/>
      <c r="D907" s="65"/>
      <c r="F907" s="65"/>
      <c r="G907" s="66" t="s">
        <v>2232</v>
      </c>
      <c r="H907" s="66"/>
      <c r="I907" s="66"/>
    </row>
    <row r="908" spans="1:9" ht="100.8" x14ac:dyDescent="0.3">
      <c r="A908" s="59"/>
      <c r="B908" s="85" t="s">
        <v>546</v>
      </c>
      <c r="C908" s="66"/>
      <c r="D908" s="65"/>
      <c r="F908" s="65"/>
      <c r="G908" s="66" t="s">
        <v>2094</v>
      </c>
      <c r="H908" s="66"/>
      <c r="I908" s="66"/>
    </row>
    <row r="909" spans="1:9" ht="57.6" x14ac:dyDescent="0.3">
      <c r="A909" s="59"/>
      <c r="B909" s="85" t="s">
        <v>548</v>
      </c>
      <c r="C909" s="66"/>
      <c r="D909" s="65"/>
      <c r="F909" s="65"/>
      <c r="G909" s="66" t="s">
        <v>2095</v>
      </c>
      <c r="H909" s="66"/>
      <c r="I909" s="66"/>
    </row>
    <row r="910" spans="1:9" ht="72" x14ac:dyDescent="0.3">
      <c r="A910" s="59"/>
      <c r="B910" s="85" t="s">
        <v>550</v>
      </c>
      <c r="C910" s="66"/>
      <c r="D910" s="65"/>
      <c r="F910" s="65"/>
      <c r="G910" s="66" t="s">
        <v>2096</v>
      </c>
      <c r="H910" s="66"/>
      <c r="I910" s="66"/>
    </row>
    <row r="911" spans="1:9" ht="86.4" x14ac:dyDescent="0.3">
      <c r="A911" s="59"/>
      <c r="B911" s="63" t="s">
        <v>744</v>
      </c>
      <c r="C911" s="66"/>
      <c r="D911" s="65"/>
      <c r="F911" s="65"/>
      <c r="G911" s="66" t="s">
        <v>2233</v>
      </c>
      <c r="H911" s="66"/>
      <c r="I911" s="66"/>
    </row>
    <row r="912" spans="1:9" ht="57.6" x14ac:dyDescent="0.3">
      <c r="A912" s="59"/>
      <c r="B912" s="63" t="s">
        <v>746</v>
      </c>
      <c r="C912" s="66"/>
      <c r="D912" s="65"/>
      <c r="F912" s="65"/>
      <c r="G912" s="66" t="s">
        <v>2234</v>
      </c>
      <c r="H912" s="66"/>
      <c r="I912" s="66"/>
    </row>
    <row r="913" spans="1:9" ht="43.2" x14ac:dyDescent="0.3">
      <c r="A913" s="59"/>
      <c r="B913" s="63" t="s">
        <v>748</v>
      </c>
      <c r="C913" s="66"/>
      <c r="D913" s="65"/>
      <c r="F913" s="65"/>
      <c r="G913" s="66" t="s">
        <v>2235</v>
      </c>
      <c r="H913" s="66"/>
      <c r="I913" s="66"/>
    </row>
    <row r="914" spans="1:9" ht="72" x14ac:dyDescent="0.3">
      <c r="A914" s="59"/>
      <c r="B914" s="85" t="s">
        <v>552</v>
      </c>
      <c r="C914" s="66"/>
      <c r="D914" s="65"/>
      <c r="F914" s="65"/>
      <c r="G914" s="66" t="s">
        <v>2097</v>
      </c>
      <c r="H914" s="66"/>
      <c r="I914" s="66"/>
    </row>
    <row r="915" spans="1:9" ht="72" x14ac:dyDescent="0.3">
      <c r="A915" s="59"/>
      <c r="B915" s="85" t="s">
        <v>554</v>
      </c>
      <c r="C915" s="66"/>
      <c r="D915" s="65"/>
      <c r="F915" s="65"/>
      <c r="G915" s="66" t="s">
        <v>2098</v>
      </c>
      <c r="H915" s="66"/>
      <c r="I915" s="66"/>
    </row>
    <row r="916" spans="1:9" ht="57.6" x14ac:dyDescent="0.3">
      <c r="A916" s="59"/>
      <c r="B916" s="63" t="s">
        <v>850</v>
      </c>
      <c r="C916" s="86"/>
      <c r="D916" s="65"/>
      <c r="F916" s="65"/>
      <c r="G916" s="86" t="s">
        <v>2279</v>
      </c>
      <c r="H916" s="86"/>
      <c r="I916" s="85"/>
    </row>
    <row r="917" spans="1:9" x14ac:dyDescent="0.3">
      <c r="A917" s="59"/>
      <c r="B917" s="63" t="s">
        <v>852</v>
      </c>
      <c r="C917" s="85"/>
      <c r="D917" s="65"/>
      <c r="F917" s="65"/>
      <c r="G917" s="85" t="s">
        <v>853</v>
      </c>
      <c r="H917" s="85"/>
      <c r="I917" s="85"/>
    </row>
    <row r="918" spans="1:9" x14ac:dyDescent="0.3">
      <c r="A918" s="59"/>
      <c r="B918" s="63" t="s">
        <v>854</v>
      </c>
      <c r="C918" s="85"/>
      <c r="D918" s="65"/>
      <c r="F918" s="65"/>
      <c r="G918" s="85" t="s">
        <v>2246</v>
      </c>
      <c r="H918" s="85"/>
      <c r="I918" s="85"/>
    </row>
    <row r="919" spans="1:9" ht="158.4" x14ac:dyDescent="0.3">
      <c r="A919" s="59">
        <v>201130200</v>
      </c>
      <c r="B919" s="63"/>
      <c r="C919" s="66"/>
      <c r="D919" s="66"/>
      <c r="F919" s="66" t="s">
        <v>2280</v>
      </c>
      <c r="G919" s="66"/>
      <c r="H919" s="66"/>
      <c r="I919" s="66"/>
    </row>
    <row r="920" spans="1:9" ht="72" x14ac:dyDescent="0.3">
      <c r="A920" s="59"/>
      <c r="B920" s="63" t="s">
        <v>557</v>
      </c>
      <c r="C920" s="86"/>
      <c r="D920" s="65"/>
      <c r="F920" s="65"/>
      <c r="G920" s="86" t="s">
        <v>2100</v>
      </c>
      <c r="H920" s="86"/>
      <c r="I920" s="85"/>
    </row>
    <row r="921" spans="1:9" ht="72" x14ac:dyDescent="0.3">
      <c r="A921" s="59"/>
      <c r="B921" s="85" t="s">
        <v>559</v>
      </c>
      <c r="C921" s="66"/>
      <c r="D921" s="65"/>
      <c r="F921" s="65"/>
      <c r="G921" s="66" t="s">
        <v>2101</v>
      </c>
      <c r="H921" s="66"/>
      <c r="I921" s="66"/>
    </row>
    <row r="922" spans="1:9" ht="72" x14ac:dyDescent="0.3">
      <c r="A922" s="59"/>
      <c r="B922" s="85" t="s">
        <v>561</v>
      </c>
      <c r="C922" s="66"/>
      <c r="D922" s="65"/>
      <c r="F922" s="65"/>
      <c r="G922" s="66" t="s">
        <v>2102</v>
      </c>
      <c r="H922" s="66"/>
      <c r="I922" s="66"/>
    </row>
    <row r="923" spans="1:9" ht="72" x14ac:dyDescent="0.3">
      <c r="A923" s="59"/>
      <c r="B923" s="85" t="s">
        <v>563</v>
      </c>
      <c r="C923" s="66"/>
      <c r="D923" s="65"/>
      <c r="F923" s="65"/>
      <c r="G923" s="66" t="s">
        <v>2103</v>
      </c>
      <c r="H923" s="66"/>
      <c r="I923" s="66"/>
    </row>
    <row r="924" spans="1:9" ht="86.4" x14ac:dyDescent="0.3">
      <c r="A924" s="59"/>
      <c r="B924" s="85" t="s">
        <v>565</v>
      </c>
      <c r="C924" s="66"/>
      <c r="D924" s="65"/>
      <c r="F924" s="65"/>
      <c r="G924" s="66" t="s">
        <v>2104</v>
      </c>
      <c r="H924" s="66"/>
      <c r="I924" s="66"/>
    </row>
    <row r="925" spans="1:9" ht="72" x14ac:dyDescent="0.3">
      <c r="A925" s="59"/>
      <c r="B925" s="85" t="s">
        <v>567</v>
      </c>
      <c r="C925" s="66"/>
      <c r="D925" s="65"/>
      <c r="F925" s="65"/>
      <c r="G925" s="66" t="s">
        <v>2105</v>
      </c>
      <c r="H925" s="66"/>
      <c r="I925" s="66"/>
    </row>
    <row r="926" spans="1:9" ht="57.6" x14ac:dyDescent="0.3">
      <c r="A926" s="59"/>
      <c r="B926" s="63" t="s">
        <v>751</v>
      </c>
      <c r="C926" s="86"/>
      <c r="D926" s="65"/>
      <c r="F926" s="65"/>
      <c r="G926" s="86" t="s">
        <v>2237</v>
      </c>
      <c r="H926" s="86"/>
      <c r="I926" s="85"/>
    </row>
    <row r="927" spans="1:9" x14ac:dyDescent="0.3">
      <c r="A927" s="59"/>
      <c r="B927" s="63" t="s">
        <v>753</v>
      </c>
      <c r="C927" s="66"/>
      <c r="D927" s="65"/>
      <c r="F927" s="65"/>
      <c r="G927" s="66" t="s">
        <v>2238</v>
      </c>
      <c r="H927" s="66"/>
      <c r="I927" s="66"/>
    </row>
    <row r="928" spans="1:9" ht="28.8" x14ac:dyDescent="0.3">
      <c r="A928" s="59"/>
      <c r="B928" s="63" t="s">
        <v>755</v>
      </c>
      <c r="C928" s="66"/>
      <c r="D928" s="65"/>
      <c r="F928" s="65"/>
      <c r="G928" s="66" t="s">
        <v>2239</v>
      </c>
      <c r="H928" s="66"/>
      <c r="I928" s="66"/>
    </row>
    <row r="929" spans="1:9" ht="28.8" x14ac:dyDescent="0.3">
      <c r="A929" s="59"/>
      <c r="B929" s="63" t="s">
        <v>757</v>
      </c>
      <c r="C929" s="66"/>
      <c r="D929" s="65"/>
      <c r="F929" s="65"/>
      <c r="G929" s="66" t="s">
        <v>2240</v>
      </c>
      <c r="H929" s="66"/>
      <c r="I929" s="66"/>
    </row>
    <row r="930" spans="1:9" x14ac:dyDescent="0.3">
      <c r="A930" s="59"/>
      <c r="B930" s="63" t="s">
        <v>759</v>
      </c>
      <c r="C930" s="66"/>
      <c r="D930" s="65"/>
      <c r="F930" s="65"/>
      <c r="G930" s="66" t="s">
        <v>2241</v>
      </c>
      <c r="H930" s="66"/>
      <c r="I930" s="66"/>
    </row>
    <row r="931" spans="1:9" ht="28.8" x14ac:dyDescent="0.3">
      <c r="A931" s="59"/>
      <c r="B931" s="63" t="s">
        <v>761</v>
      </c>
      <c r="C931" s="66"/>
      <c r="D931" s="65"/>
      <c r="F931" s="65"/>
      <c r="G931" s="66" t="s">
        <v>2242</v>
      </c>
      <c r="H931" s="66"/>
      <c r="I931" s="66"/>
    </row>
    <row r="932" spans="1:9" ht="43.2" x14ac:dyDescent="0.3">
      <c r="A932" s="59"/>
      <c r="B932" s="63" t="s">
        <v>763</v>
      </c>
      <c r="C932" s="86"/>
      <c r="D932" s="65"/>
      <c r="F932" s="65"/>
      <c r="G932" s="86" t="s">
        <v>2243</v>
      </c>
      <c r="H932" s="86"/>
      <c r="I932" s="85"/>
    </row>
    <row r="933" spans="1:9" x14ac:dyDescent="0.3">
      <c r="A933" s="59"/>
      <c r="B933" s="63" t="s">
        <v>765</v>
      </c>
      <c r="C933" s="66"/>
      <c r="D933" s="65"/>
      <c r="F933" s="65"/>
      <c r="G933" s="66" t="s">
        <v>2244</v>
      </c>
      <c r="H933" s="66"/>
      <c r="I933" s="66"/>
    </row>
    <row r="934" spans="1:9" ht="28.8" x14ac:dyDescent="0.3">
      <c r="A934" s="59"/>
      <c r="B934" s="63" t="s">
        <v>767</v>
      </c>
      <c r="C934" s="66"/>
      <c r="D934" s="65"/>
      <c r="F934" s="65"/>
      <c r="G934" s="66" t="s">
        <v>2245</v>
      </c>
      <c r="H934" s="66"/>
      <c r="I934" s="66"/>
    </row>
    <row r="935" spans="1:9" x14ac:dyDescent="0.3">
      <c r="A935" s="59"/>
      <c r="B935" s="63" t="s">
        <v>769</v>
      </c>
      <c r="C935" s="66"/>
      <c r="D935" s="65"/>
      <c r="F935" s="65"/>
      <c r="G935" s="66" t="s">
        <v>2246</v>
      </c>
      <c r="H935" s="66"/>
      <c r="I935" s="66"/>
    </row>
    <row r="936" spans="1:9" ht="72" x14ac:dyDescent="0.3">
      <c r="A936" s="59"/>
      <c r="B936" s="63" t="s">
        <v>770</v>
      </c>
      <c r="C936" s="86"/>
      <c r="D936" s="65"/>
      <c r="F936" s="65"/>
      <c r="G936" s="86" t="s">
        <v>2247</v>
      </c>
      <c r="H936" s="86"/>
      <c r="I936" s="85"/>
    </row>
    <row r="937" spans="1:9" ht="28.8" x14ac:dyDescent="0.3">
      <c r="A937" s="59"/>
      <c r="B937" s="63" t="s">
        <v>772</v>
      </c>
      <c r="C937" s="66"/>
      <c r="D937" s="65"/>
      <c r="F937" s="65"/>
      <c r="G937" s="66" t="s">
        <v>2248</v>
      </c>
      <c r="H937" s="66"/>
      <c r="I937" s="66"/>
    </row>
    <row r="938" spans="1:9" ht="28.8" x14ac:dyDescent="0.3">
      <c r="A938" s="59"/>
      <c r="B938" s="63" t="s">
        <v>774</v>
      </c>
      <c r="C938" s="66"/>
      <c r="D938" s="65"/>
      <c r="F938" s="65"/>
      <c r="G938" s="66" t="s">
        <v>2249</v>
      </c>
      <c r="H938" s="66"/>
      <c r="I938" s="66"/>
    </row>
    <row r="939" spans="1:9" ht="72" x14ac:dyDescent="0.3">
      <c r="A939" s="59">
        <v>201140000</v>
      </c>
      <c r="B939" s="63"/>
      <c r="C939" s="61"/>
      <c r="D939" s="76"/>
      <c r="F939" s="61" t="s">
        <v>2281</v>
      </c>
      <c r="G939" s="61"/>
      <c r="H939" s="61"/>
      <c r="I939" s="61"/>
    </row>
    <row r="940" spans="1:9" ht="86.4" x14ac:dyDescent="0.3">
      <c r="A940" s="59">
        <v>201140100</v>
      </c>
      <c r="B940" s="63"/>
      <c r="C940" s="66"/>
      <c r="D940" s="66"/>
      <c r="F940" s="66" t="s">
        <v>2282</v>
      </c>
      <c r="G940" s="66"/>
      <c r="H940" s="66"/>
      <c r="I940" s="66"/>
    </row>
    <row r="941" spans="1:9" ht="57.6" x14ac:dyDescent="0.3">
      <c r="A941" s="59"/>
      <c r="B941" s="63" t="s">
        <v>544</v>
      </c>
      <c r="C941" s="86"/>
      <c r="D941" s="65"/>
      <c r="F941" s="65"/>
      <c r="G941" s="86" t="s">
        <v>2093</v>
      </c>
      <c r="H941" s="86"/>
      <c r="I941" s="85"/>
    </row>
    <row r="942" spans="1:9" ht="100.8" x14ac:dyDescent="0.3">
      <c r="A942" s="59"/>
      <c r="B942" s="63" t="s">
        <v>742</v>
      </c>
      <c r="C942" s="66"/>
      <c r="D942" s="65"/>
      <c r="F942" s="65"/>
      <c r="G942" s="66" t="s">
        <v>2232</v>
      </c>
      <c r="H942" s="66"/>
      <c r="I942" s="66"/>
    </row>
    <row r="943" spans="1:9" ht="100.8" x14ac:dyDescent="0.3">
      <c r="A943" s="59"/>
      <c r="B943" s="85" t="s">
        <v>546</v>
      </c>
      <c r="C943" s="66"/>
      <c r="D943" s="65"/>
      <c r="F943" s="65"/>
      <c r="G943" s="66" t="s">
        <v>2094</v>
      </c>
      <c r="H943" s="66"/>
      <c r="I943" s="66"/>
    </row>
    <row r="944" spans="1:9" ht="57.6" x14ac:dyDescent="0.3">
      <c r="A944" s="59"/>
      <c r="B944" s="85" t="s">
        <v>548</v>
      </c>
      <c r="C944" s="66"/>
      <c r="D944" s="65"/>
      <c r="F944" s="65"/>
      <c r="G944" s="66" t="s">
        <v>2095</v>
      </c>
      <c r="H944" s="66"/>
      <c r="I944" s="66"/>
    </row>
    <row r="945" spans="1:9" ht="72" x14ac:dyDescent="0.3">
      <c r="A945" s="59"/>
      <c r="B945" s="85" t="s">
        <v>550</v>
      </c>
      <c r="C945" s="66"/>
      <c r="D945" s="65"/>
      <c r="F945" s="65"/>
      <c r="G945" s="66" t="s">
        <v>2096</v>
      </c>
      <c r="H945" s="66"/>
      <c r="I945" s="66"/>
    </row>
    <row r="946" spans="1:9" ht="86.4" x14ac:dyDescent="0.3">
      <c r="A946" s="59"/>
      <c r="B946" s="63" t="s">
        <v>744</v>
      </c>
      <c r="C946" s="66"/>
      <c r="D946" s="65"/>
      <c r="F946" s="65"/>
      <c r="G946" s="66" t="s">
        <v>2233</v>
      </c>
      <c r="H946" s="66"/>
      <c r="I946" s="66"/>
    </row>
    <row r="947" spans="1:9" ht="57.6" x14ac:dyDescent="0.3">
      <c r="A947" s="59"/>
      <c r="B947" s="63" t="s">
        <v>746</v>
      </c>
      <c r="C947" s="66"/>
      <c r="D947" s="65"/>
      <c r="F947" s="65"/>
      <c r="G947" s="66" t="s">
        <v>2234</v>
      </c>
      <c r="H947" s="66"/>
      <c r="I947" s="66"/>
    </row>
    <row r="948" spans="1:9" ht="43.2" x14ac:dyDescent="0.3">
      <c r="A948" s="59"/>
      <c r="B948" s="63" t="s">
        <v>748</v>
      </c>
      <c r="C948" s="66"/>
      <c r="D948" s="65"/>
      <c r="F948" s="65"/>
      <c r="G948" s="66" t="s">
        <v>2235</v>
      </c>
      <c r="H948" s="66"/>
      <c r="I948" s="66"/>
    </row>
    <row r="949" spans="1:9" ht="72" x14ac:dyDescent="0.3">
      <c r="A949" s="59"/>
      <c r="B949" s="85" t="s">
        <v>552</v>
      </c>
      <c r="C949" s="66"/>
      <c r="D949" s="65"/>
      <c r="F949" s="65"/>
      <c r="G949" s="66" t="s">
        <v>2097</v>
      </c>
      <c r="H949" s="66"/>
      <c r="I949" s="66"/>
    </row>
    <row r="950" spans="1:9" ht="72" x14ac:dyDescent="0.3">
      <c r="A950" s="59"/>
      <c r="B950" s="85" t="s">
        <v>554</v>
      </c>
      <c r="C950" s="66"/>
      <c r="D950" s="65"/>
      <c r="F950" s="65"/>
      <c r="G950" s="66" t="s">
        <v>2098</v>
      </c>
      <c r="H950" s="66"/>
      <c r="I950" s="66"/>
    </row>
    <row r="951" spans="1:9" ht="86.4" x14ac:dyDescent="0.3">
      <c r="A951" s="59">
        <v>201140200</v>
      </c>
      <c r="B951" s="63"/>
      <c r="C951" s="66"/>
      <c r="D951" s="66"/>
      <c r="F951" s="66" t="s">
        <v>2283</v>
      </c>
      <c r="G951" s="66"/>
      <c r="H951" s="66"/>
      <c r="I951" s="66"/>
    </row>
    <row r="952" spans="1:9" ht="72" x14ac:dyDescent="0.3">
      <c r="A952" s="59"/>
      <c r="B952" s="63" t="s">
        <v>557</v>
      </c>
      <c r="C952" s="86"/>
      <c r="D952" s="65"/>
      <c r="F952" s="65"/>
      <c r="G952" s="86" t="s">
        <v>2100</v>
      </c>
      <c r="H952" s="86"/>
      <c r="I952" s="85"/>
    </row>
    <row r="953" spans="1:9" ht="72" x14ac:dyDescent="0.3">
      <c r="A953" s="59"/>
      <c r="B953" s="85" t="s">
        <v>559</v>
      </c>
      <c r="C953" s="66"/>
      <c r="D953" s="65"/>
      <c r="F953" s="65"/>
      <c r="G953" s="66" t="s">
        <v>2101</v>
      </c>
      <c r="H953" s="66"/>
      <c r="I953" s="66"/>
    </row>
    <row r="954" spans="1:9" ht="72" x14ac:dyDescent="0.3">
      <c r="A954" s="59"/>
      <c r="B954" s="85" t="s">
        <v>561</v>
      </c>
      <c r="C954" s="66"/>
      <c r="D954" s="65"/>
      <c r="F954" s="65"/>
      <c r="G954" s="66" t="s">
        <v>2102</v>
      </c>
      <c r="H954" s="66"/>
      <c r="I954" s="66"/>
    </row>
    <row r="955" spans="1:9" ht="72" x14ac:dyDescent="0.3">
      <c r="A955" s="59"/>
      <c r="B955" s="85" t="s">
        <v>563</v>
      </c>
      <c r="C955" s="66"/>
      <c r="D955" s="65"/>
      <c r="F955" s="65"/>
      <c r="G955" s="66" t="s">
        <v>2103</v>
      </c>
      <c r="H955" s="66"/>
      <c r="I955" s="66"/>
    </row>
    <row r="956" spans="1:9" ht="86.4" x14ac:dyDescent="0.3">
      <c r="A956" s="59"/>
      <c r="B956" s="85" t="s">
        <v>565</v>
      </c>
      <c r="C956" s="66"/>
      <c r="D956" s="65"/>
      <c r="F956" s="65"/>
      <c r="G956" s="66" t="s">
        <v>2104</v>
      </c>
      <c r="H956" s="66"/>
      <c r="I956" s="66"/>
    </row>
    <row r="957" spans="1:9" ht="72" x14ac:dyDescent="0.3">
      <c r="A957" s="59"/>
      <c r="B957" s="85" t="s">
        <v>567</v>
      </c>
      <c r="C957" s="66"/>
      <c r="D957" s="65"/>
      <c r="F957" s="65"/>
      <c r="G957" s="66" t="s">
        <v>2105</v>
      </c>
      <c r="H957" s="66"/>
      <c r="I957" s="66"/>
    </row>
    <row r="958" spans="1:9" ht="115.2" x14ac:dyDescent="0.3">
      <c r="A958" s="59">
        <v>201150000</v>
      </c>
      <c r="B958" s="63"/>
      <c r="C958" s="61"/>
      <c r="D958" s="76"/>
      <c r="F958" s="61" t="s">
        <v>2284</v>
      </c>
      <c r="G958" s="61"/>
      <c r="H958" s="61"/>
      <c r="I958" s="61"/>
    </row>
    <row r="959" spans="1:9" ht="43.2" x14ac:dyDescent="0.3">
      <c r="A959" s="59">
        <v>201150100</v>
      </c>
      <c r="B959" s="63"/>
      <c r="C959" s="66"/>
      <c r="D959" s="60"/>
      <c r="F959" s="66" t="s">
        <v>2285</v>
      </c>
      <c r="G959" s="66"/>
      <c r="H959" s="66"/>
      <c r="I959" s="66"/>
    </row>
    <row r="960" spans="1:9" ht="43.2" x14ac:dyDescent="0.3">
      <c r="A960" s="59">
        <v>201150200</v>
      </c>
      <c r="B960" s="63"/>
      <c r="C960" s="66"/>
      <c r="D960" s="60"/>
      <c r="F960" s="66" t="s">
        <v>2286</v>
      </c>
      <c r="G960" s="66"/>
      <c r="H960" s="66"/>
      <c r="I960" s="66"/>
    </row>
    <row r="961" spans="1:9" ht="115.2" x14ac:dyDescent="0.3">
      <c r="A961" s="59">
        <v>201150300</v>
      </c>
      <c r="B961" s="63"/>
      <c r="C961" s="66"/>
      <c r="D961" s="60"/>
      <c r="F961" s="66" t="s">
        <v>2287</v>
      </c>
      <c r="G961" s="66"/>
      <c r="H961" s="66"/>
      <c r="I961" s="66"/>
    </row>
    <row r="962" spans="1:9" ht="57.6" x14ac:dyDescent="0.3">
      <c r="A962" s="59"/>
      <c r="B962" s="63" t="s">
        <v>544</v>
      </c>
      <c r="C962" s="86"/>
      <c r="D962" s="65"/>
      <c r="F962" s="65"/>
      <c r="G962" s="86" t="s">
        <v>2093</v>
      </c>
      <c r="H962" s="86"/>
      <c r="I962" s="85"/>
    </row>
    <row r="963" spans="1:9" ht="100.8" x14ac:dyDescent="0.3">
      <c r="A963" s="59"/>
      <c r="B963" s="63" t="s">
        <v>742</v>
      </c>
      <c r="C963" s="66"/>
      <c r="D963" s="65"/>
      <c r="F963" s="65"/>
      <c r="G963" s="66" t="s">
        <v>2232</v>
      </c>
      <c r="H963" s="66"/>
      <c r="I963" s="66"/>
    </row>
    <row r="964" spans="1:9" ht="100.8" x14ac:dyDescent="0.3">
      <c r="A964" s="59"/>
      <c r="B964" s="85" t="s">
        <v>546</v>
      </c>
      <c r="C964" s="66"/>
      <c r="D964" s="65"/>
      <c r="F964" s="65"/>
      <c r="G964" s="66" t="s">
        <v>2094</v>
      </c>
      <c r="H964" s="66"/>
      <c r="I964" s="66"/>
    </row>
    <row r="965" spans="1:9" ht="57.6" x14ac:dyDescent="0.3">
      <c r="A965" s="59"/>
      <c r="B965" s="85" t="s">
        <v>548</v>
      </c>
      <c r="C965" s="66"/>
      <c r="D965" s="65"/>
      <c r="F965" s="65"/>
      <c r="G965" s="66" t="s">
        <v>2095</v>
      </c>
      <c r="H965" s="66"/>
      <c r="I965" s="66"/>
    </row>
    <row r="966" spans="1:9" ht="72" x14ac:dyDescent="0.3">
      <c r="A966" s="59"/>
      <c r="B966" s="85" t="s">
        <v>550</v>
      </c>
      <c r="C966" s="66"/>
      <c r="D966" s="65"/>
      <c r="F966" s="65"/>
      <c r="G966" s="66" t="s">
        <v>2096</v>
      </c>
      <c r="H966" s="66"/>
      <c r="I966" s="66"/>
    </row>
    <row r="967" spans="1:9" ht="86.4" x14ac:dyDescent="0.3">
      <c r="A967" s="59"/>
      <c r="B967" s="63" t="s">
        <v>744</v>
      </c>
      <c r="C967" s="66"/>
      <c r="D967" s="65"/>
      <c r="F967" s="65"/>
      <c r="G967" s="66" t="s">
        <v>2233</v>
      </c>
      <c r="H967" s="66"/>
      <c r="I967" s="66"/>
    </row>
    <row r="968" spans="1:9" ht="57.6" x14ac:dyDescent="0.3">
      <c r="A968" s="59"/>
      <c r="B968" s="63" t="s">
        <v>746</v>
      </c>
      <c r="C968" s="66"/>
      <c r="D968" s="65"/>
      <c r="F968" s="65"/>
      <c r="G968" s="66" t="s">
        <v>2234</v>
      </c>
      <c r="H968" s="66"/>
      <c r="I968" s="66"/>
    </row>
    <row r="969" spans="1:9" ht="43.2" x14ac:dyDescent="0.3">
      <c r="A969" s="59"/>
      <c r="B969" s="63" t="s">
        <v>748</v>
      </c>
      <c r="C969" s="66"/>
      <c r="D969" s="65"/>
      <c r="F969" s="65"/>
      <c r="G969" s="66" t="s">
        <v>2235</v>
      </c>
      <c r="H969" s="66"/>
      <c r="I969" s="66"/>
    </row>
    <row r="970" spans="1:9" ht="72" x14ac:dyDescent="0.3">
      <c r="A970" s="59"/>
      <c r="B970" s="85" t="s">
        <v>552</v>
      </c>
      <c r="C970" s="66"/>
      <c r="D970" s="65"/>
      <c r="F970" s="65"/>
      <c r="G970" s="66" t="s">
        <v>2097</v>
      </c>
      <c r="H970" s="66"/>
      <c r="I970" s="66"/>
    </row>
    <row r="971" spans="1:9" ht="72" x14ac:dyDescent="0.3">
      <c r="A971" s="59"/>
      <c r="B971" s="85" t="s">
        <v>554</v>
      </c>
      <c r="C971" s="66"/>
      <c r="D971" s="65"/>
      <c r="F971" s="65"/>
      <c r="G971" s="66" t="s">
        <v>2098</v>
      </c>
      <c r="H971" s="66"/>
      <c r="I971" s="66"/>
    </row>
    <row r="972" spans="1:9" ht="115.2" x14ac:dyDescent="0.3">
      <c r="A972" s="59">
        <v>201150400</v>
      </c>
      <c r="B972" s="63"/>
      <c r="C972" s="66"/>
      <c r="D972" s="60"/>
      <c r="F972" s="66" t="s">
        <v>2288</v>
      </c>
      <c r="G972" s="66"/>
      <c r="H972" s="66"/>
      <c r="I972" s="66"/>
    </row>
    <row r="973" spans="1:9" ht="72" x14ac:dyDescent="0.3">
      <c r="A973" s="59"/>
      <c r="B973" s="63" t="s">
        <v>557</v>
      </c>
      <c r="C973" s="86"/>
      <c r="D973" s="65"/>
      <c r="F973" s="65"/>
      <c r="G973" s="86" t="s">
        <v>2100</v>
      </c>
      <c r="H973" s="86"/>
      <c r="I973" s="85"/>
    </row>
    <row r="974" spans="1:9" ht="72" x14ac:dyDescent="0.3">
      <c r="A974" s="59"/>
      <c r="B974" s="85" t="s">
        <v>559</v>
      </c>
      <c r="C974" s="66"/>
      <c r="D974" s="65"/>
      <c r="F974" s="65"/>
      <c r="G974" s="66" t="s">
        <v>2101</v>
      </c>
      <c r="H974" s="66"/>
      <c r="I974" s="66"/>
    </row>
    <row r="975" spans="1:9" ht="72" x14ac:dyDescent="0.3">
      <c r="A975" s="59"/>
      <c r="B975" s="85" t="s">
        <v>561</v>
      </c>
      <c r="C975" s="66"/>
      <c r="D975" s="65"/>
      <c r="F975" s="65"/>
      <c r="G975" s="66" t="s">
        <v>2102</v>
      </c>
      <c r="H975" s="66"/>
      <c r="I975" s="66"/>
    </row>
    <row r="976" spans="1:9" ht="72" x14ac:dyDescent="0.3">
      <c r="A976" s="59"/>
      <c r="B976" s="85" t="s">
        <v>563</v>
      </c>
      <c r="C976" s="66"/>
      <c r="D976" s="65"/>
      <c r="F976" s="65"/>
      <c r="G976" s="66" t="s">
        <v>2103</v>
      </c>
      <c r="H976" s="66"/>
      <c r="I976" s="66"/>
    </row>
    <row r="977" spans="1:9" ht="86.4" x14ac:dyDescent="0.3">
      <c r="A977" s="59"/>
      <c r="B977" s="85" t="s">
        <v>565</v>
      </c>
      <c r="C977" s="66"/>
      <c r="D977" s="65"/>
      <c r="F977" s="65"/>
      <c r="G977" s="66" t="s">
        <v>2104</v>
      </c>
      <c r="H977" s="66"/>
      <c r="I977" s="66"/>
    </row>
    <row r="978" spans="1:9" ht="72" x14ac:dyDescent="0.3">
      <c r="A978" s="59"/>
      <c r="B978" s="85" t="s">
        <v>567</v>
      </c>
      <c r="C978" s="66"/>
      <c r="D978" s="65"/>
      <c r="F978" s="65"/>
      <c r="G978" s="66" t="s">
        <v>2105</v>
      </c>
      <c r="H978" s="66"/>
      <c r="I978" s="66"/>
    </row>
    <row r="979" spans="1:9" ht="57.6" x14ac:dyDescent="0.3">
      <c r="A979" s="59"/>
      <c r="B979" s="63" t="s">
        <v>751</v>
      </c>
      <c r="C979" s="86"/>
      <c r="D979" s="65"/>
      <c r="F979" s="65"/>
      <c r="G979" s="86" t="s">
        <v>2237</v>
      </c>
      <c r="H979" s="86"/>
      <c r="I979" s="85"/>
    </row>
    <row r="980" spans="1:9" x14ac:dyDescent="0.3">
      <c r="A980" s="59"/>
      <c r="B980" s="63" t="s">
        <v>753</v>
      </c>
      <c r="C980" s="66"/>
      <c r="D980" s="65"/>
      <c r="F980" s="65"/>
      <c r="G980" s="66" t="s">
        <v>2238</v>
      </c>
      <c r="H980" s="66"/>
      <c r="I980" s="66"/>
    </row>
    <row r="981" spans="1:9" ht="28.8" x14ac:dyDescent="0.3">
      <c r="A981" s="59"/>
      <c r="B981" s="63" t="s">
        <v>755</v>
      </c>
      <c r="C981" s="66"/>
      <c r="D981" s="65"/>
      <c r="F981" s="65"/>
      <c r="G981" s="66" t="s">
        <v>2239</v>
      </c>
      <c r="H981" s="66"/>
      <c r="I981" s="66"/>
    </row>
    <row r="982" spans="1:9" ht="28.8" x14ac:dyDescent="0.3">
      <c r="A982" s="59"/>
      <c r="B982" s="63" t="s">
        <v>757</v>
      </c>
      <c r="C982" s="66"/>
      <c r="D982" s="65"/>
      <c r="F982" s="65"/>
      <c r="G982" s="66" t="s">
        <v>2240</v>
      </c>
      <c r="H982" s="66"/>
      <c r="I982" s="66"/>
    </row>
    <row r="983" spans="1:9" x14ac:dyDescent="0.3">
      <c r="A983" s="59"/>
      <c r="B983" s="63" t="s">
        <v>759</v>
      </c>
      <c r="C983" s="66"/>
      <c r="D983" s="65"/>
      <c r="F983" s="65"/>
      <c r="G983" s="66" t="s">
        <v>2241</v>
      </c>
      <c r="H983" s="66"/>
      <c r="I983" s="66"/>
    </row>
    <row r="984" spans="1:9" ht="28.8" x14ac:dyDescent="0.3">
      <c r="A984" s="59"/>
      <c r="B984" s="63" t="s">
        <v>761</v>
      </c>
      <c r="C984" s="66"/>
      <c r="D984" s="65"/>
      <c r="F984" s="65"/>
      <c r="G984" s="66" t="s">
        <v>2242</v>
      </c>
      <c r="H984" s="66"/>
      <c r="I984" s="66"/>
    </row>
    <row r="985" spans="1:9" ht="43.2" x14ac:dyDescent="0.3">
      <c r="A985" s="59"/>
      <c r="B985" s="63" t="s">
        <v>763</v>
      </c>
      <c r="C985" s="86"/>
      <c r="D985" s="65"/>
      <c r="F985" s="65"/>
      <c r="G985" s="86" t="s">
        <v>2243</v>
      </c>
      <c r="H985" s="86"/>
      <c r="I985" s="85"/>
    </row>
    <row r="986" spans="1:9" x14ac:dyDescent="0.3">
      <c r="A986" s="59"/>
      <c r="B986" s="63" t="s">
        <v>765</v>
      </c>
      <c r="C986" s="66"/>
      <c r="D986" s="65"/>
      <c r="F986" s="65"/>
      <c r="G986" s="66" t="s">
        <v>2244</v>
      </c>
      <c r="H986" s="66"/>
      <c r="I986" s="66"/>
    </row>
    <row r="987" spans="1:9" ht="28.8" x14ac:dyDescent="0.3">
      <c r="A987" s="59"/>
      <c r="B987" s="63" t="s">
        <v>767</v>
      </c>
      <c r="C987" s="66"/>
      <c r="D987" s="65"/>
      <c r="F987" s="65"/>
      <c r="G987" s="66" t="s">
        <v>2245</v>
      </c>
      <c r="H987" s="66"/>
      <c r="I987" s="66"/>
    </row>
    <row r="988" spans="1:9" x14ac:dyDescent="0.3">
      <c r="A988" s="59"/>
      <c r="B988" s="63" t="s">
        <v>769</v>
      </c>
      <c r="C988" s="66"/>
      <c r="D988" s="65"/>
      <c r="F988" s="65"/>
      <c r="G988" s="66" t="s">
        <v>2246</v>
      </c>
      <c r="H988" s="66"/>
      <c r="I988" s="66"/>
    </row>
    <row r="989" spans="1:9" ht="72" x14ac:dyDescent="0.3">
      <c r="A989" s="59"/>
      <c r="B989" s="63" t="s">
        <v>770</v>
      </c>
      <c r="C989" s="86"/>
      <c r="D989" s="65"/>
      <c r="F989" s="65"/>
      <c r="G989" s="86" t="s">
        <v>2247</v>
      </c>
      <c r="H989" s="86"/>
      <c r="I989" s="85"/>
    </row>
    <row r="990" spans="1:9" ht="28.8" x14ac:dyDescent="0.3">
      <c r="A990" s="59"/>
      <c r="B990" s="63" t="s">
        <v>772</v>
      </c>
      <c r="C990" s="66"/>
      <c r="D990" s="65"/>
      <c r="F990" s="65"/>
      <c r="G990" s="66" t="s">
        <v>2248</v>
      </c>
      <c r="H990" s="66"/>
      <c r="I990" s="66"/>
    </row>
    <row r="991" spans="1:9" ht="28.8" x14ac:dyDescent="0.3">
      <c r="A991" s="59"/>
      <c r="B991" s="63" t="s">
        <v>774</v>
      </c>
      <c r="C991" s="66"/>
      <c r="D991" s="65"/>
      <c r="F991" s="65"/>
      <c r="G991" s="66" t="s">
        <v>2249</v>
      </c>
      <c r="H991" s="66"/>
      <c r="I991" s="66"/>
    </row>
    <row r="992" spans="1:9" ht="100.8" x14ac:dyDescent="0.3">
      <c r="A992" s="59">
        <v>201160100</v>
      </c>
      <c r="B992" s="63"/>
      <c r="C992" s="66"/>
      <c r="D992" s="60"/>
      <c r="F992" s="66" t="s">
        <v>2289</v>
      </c>
      <c r="G992" s="66"/>
      <c r="H992" s="66"/>
      <c r="I992" s="66"/>
    </row>
    <row r="993" spans="1:9" ht="57.6" x14ac:dyDescent="0.3">
      <c r="A993" s="59"/>
      <c r="B993" s="63" t="s">
        <v>544</v>
      </c>
      <c r="C993" s="86"/>
      <c r="D993" s="65"/>
      <c r="F993" s="65"/>
      <c r="G993" s="86" t="s">
        <v>2093</v>
      </c>
      <c r="H993" s="86"/>
      <c r="I993" s="85"/>
    </row>
    <row r="994" spans="1:9" ht="100.8" x14ac:dyDescent="0.3">
      <c r="A994" s="59"/>
      <c r="B994" s="63" t="s">
        <v>742</v>
      </c>
      <c r="C994" s="66"/>
      <c r="D994" s="65"/>
      <c r="F994" s="65"/>
      <c r="G994" s="66" t="s">
        <v>2232</v>
      </c>
      <c r="H994" s="66"/>
      <c r="I994" s="66"/>
    </row>
    <row r="995" spans="1:9" ht="100.8" x14ac:dyDescent="0.3">
      <c r="A995" s="59"/>
      <c r="B995" s="85" t="s">
        <v>546</v>
      </c>
      <c r="C995" s="66"/>
      <c r="D995" s="65"/>
      <c r="F995" s="65"/>
      <c r="G995" s="66" t="s">
        <v>2094</v>
      </c>
      <c r="H995" s="66"/>
      <c r="I995" s="66"/>
    </row>
    <row r="996" spans="1:9" ht="57.6" x14ac:dyDescent="0.3">
      <c r="A996" s="59"/>
      <c r="B996" s="85" t="s">
        <v>548</v>
      </c>
      <c r="C996" s="66"/>
      <c r="D996" s="65"/>
      <c r="F996" s="65"/>
      <c r="G996" s="66" t="s">
        <v>2095</v>
      </c>
      <c r="H996" s="66"/>
      <c r="I996" s="66"/>
    </row>
    <row r="997" spans="1:9" ht="72" x14ac:dyDescent="0.3">
      <c r="A997" s="59"/>
      <c r="B997" s="85" t="s">
        <v>550</v>
      </c>
      <c r="C997" s="66"/>
      <c r="D997" s="65"/>
      <c r="F997" s="65"/>
      <c r="G997" s="66" t="s">
        <v>2096</v>
      </c>
      <c r="H997" s="66"/>
      <c r="I997" s="66"/>
    </row>
    <row r="998" spans="1:9" ht="86.4" x14ac:dyDescent="0.3">
      <c r="A998" s="59"/>
      <c r="B998" s="63" t="s">
        <v>744</v>
      </c>
      <c r="C998" s="66"/>
      <c r="D998" s="65"/>
      <c r="F998" s="65"/>
      <c r="G998" s="66" t="s">
        <v>2233</v>
      </c>
      <c r="H998" s="66"/>
      <c r="I998" s="66"/>
    </row>
    <row r="999" spans="1:9" ht="57.6" x14ac:dyDescent="0.3">
      <c r="A999" s="59"/>
      <c r="B999" s="63" t="s">
        <v>746</v>
      </c>
      <c r="C999" s="66"/>
      <c r="D999" s="65"/>
      <c r="F999" s="65"/>
      <c r="G999" s="66" t="s">
        <v>2234</v>
      </c>
      <c r="H999" s="66"/>
      <c r="I999" s="66"/>
    </row>
    <row r="1000" spans="1:9" ht="43.2" x14ac:dyDescent="0.3">
      <c r="A1000" s="59"/>
      <c r="B1000" s="63" t="s">
        <v>748</v>
      </c>
      <c r="C1000" s="66"/>
      <c r="D1000" s="65"/>
      <c r="F1000" s="65"/>
      <c r="G1000" s="66" t="s">
        <v>2235</v>
      </c>
      <c r="H1000" s="66"/>
      <c r="I1000" s="66"/>
    </row>
    <row r="1001" spans="1:9" ht="72" x14ac:dyDescent="0.3">
      <c r="A1001" s="59"/>
      <c r="B1001" s="85" t="s">
        <v>552</v>
      </c>
      <c r="C1001" s="66"/>
      <c r="D1001" s="65"/>
      <c r="F1001" s="65"/>
      <c r="G1001" s="66" t="s">
        <v>2097</v>
      </c>
      <c r="H1001" s="66"/>
      <c r="I1001" s="66"/>
    </row>
    <row r="1002" spans="1:9" ht="72" x14ac:dyDescent="0.3">
      <c r="A1002" s="59"/>
      <c r="B1002" s="85" t="s">
        <v>554</v>
      </c>
      <c r="C1002" s="66"/>
      <c r="D1002" s="65"/>
      <c r="F1002" s="65"/>
      <c r="G1002" s="66" t="s">
        <v>2098</v>
      </c>
      <c r="H1002" s="66"/>
      <c r="I1002" s="66"/>
    </row>
    <row r="1003" spans="1:9" ht="86.4" x14ac:dyDescent="0.3">
      <c r="A1003" s="59">
        <v>201170100</v>
      </c>
      <c r="B1003" s="63"/>
      <c r="C1003" s="66"/>
      <c r="D1003" s="60"/>
      <c r="F1003" s="66" t="s">
        <v>2290</v>
      </c>
      <c r="G1003" s="66"/>
      <c r="H1003" s="66"/>
      <c r="I1003" s="66"/>
    </row>
    <row r="1004" spans="1:9" ht="57.6" x14ac:dyDescent="0.3">
      <c r="A1004" s="59"/>
      <c r="B1004" s="63" t="s">
        <v>866</v>
      </c>
      <c r="C1004" s="86"/>
      <c r="D1004" s="65"/>
      <c r="F1004" s="65"/>
      <c r="G1004" s="86" t="s">
        <v>2291</v>
      </c>
      <c r="H1004" s="86"/>
      <c r="I1004" s="85"/>
    </row>
    <row r="1005" spans="1:9" ht="43.2" x14ac:dyDescent="0.3">
      <c r="A1005" s="59"/>
      <c r="B1005" s="63" t="s">
        <v>868</v>
      </c>
      <c r="C1005" s="85"/>
      <c r="D1005" s="65"/>
      <c r="F1005" s="65"/>
      <c r="G1005" s="85" t="s">
        <v>2292</v>
      </c>
      <c r="H1005" s="85"/>
      <c r="I1005" s="85"/>
    </row>
    <row r="1006" spans="1:9" x14ac:dyDescent="0.3">
      <c r="A1006" s="59"/>
      <c r="B1006" s="63" t="s">
        <v>870</v>
      </c>
      <c r="C1006" s="85"/>
      <c r="D1006" s="65"/>
      <c r="F1006" s="65"/>
      <c r="G1006" s="85" t="s">
        <v>2293</v>
      </c>
      <c r="H1006" s="85"/>
      <c r="I1006" s="85"/>
    </row>
    <row r="1007" spans="1:9" ht="100.8" x14ac:dyDescent="0.3">
      <c r="A1007" s="59">
        <v>201200000</v>
      </c>
      <c r="B1007" s="63"/>
      <c r="C1007" s="61"/>
      <c r="D1007" s="57"/>
      <c r="F1007" s="51" t="s">
        <v>2294</v>
      </c>
      <c r="G1007" s="51"/>
      <c r="H1007" s="51"/>
      <c r="I1007" s="51"/>
    </row>
    <row r="1008" spans="1:9" ht="158.4" x14ac:dyDescent="0.3">
      <c r="A1008" s="59">
        <v>201201000</v>
      </c>
      <c r="B1008" s="63"/>
      <c r="C1008" s="61"/>
      <c r="D1008" s="76"/>
      <c r="F1008" s="61" t="s">
        <v>2295</v>
      </c>
      <c r="G1008" s="61"/>
      <c r="H1008" s="61"/>
      <c r="I1008" s="61"/>
    </row>
    <row r="1009" spans="1:9" ht="187.2" x14ac:dyDescent="0.3">
      <c r="A1009" s="59"/>
      <c r="B1009" s="63"/>
      <c r="C1009" s="61"/>
      <c r="D1009" s="87" t="s">
        <v>874</v>
      </c>
      <c r="F1009" s="61"/>
      <c r="G1009" s="61"/>
      <c r="H1009" s="61"/>
      <c r="I1009" s="66" t="s">
        <v>2296</v>
      </c>
    </row>
    <row r="1010" spans="1:9" ht="158.4" x14ac:dyDescent="0.3">
      <c r="A1010" s="59">
        <v>201202000</v>
      </c>
      <c r="B1010" s="63"/>
      <c r="C1010" s="61"/>
      <c r="D1010" s="76"/>
      <c r="F1010" s="61" t="s">
        <v>2297</v>
      </c>
      <c r="G1010" s="61"/>
      <c r="H1010" s="52"/>
      <c r="I1010" s="61"/>
    </row>
    <row r="1011" spans="1:9" ht="187.2" x14ac:dyDescent="0.3">
      <c r="A1011" s="59"/>
      <c r="B1011" s="63"/>
      <c r="C1011" s="61"/>
      <c r="D1011" s="87" t="s">
        <v>877</v>
      </c>
      <c r="F1011" s="61"/>
      <c r="G1011" s="61"/>
      <c r="H1011" s="61"/>
      <c r="I1011" s="66" t="s">
        <v>2298</v>
      </c>
    </row>
    <row r="1012" spans="1:9" ht="158.4" x14ac:dyDescent="0.3">
      <c r="A1012" s="59">
        <v>201203000</v>
      </c>
      <c r="B1012" s="63"/>
      <c r="C1012" s="61"/>
      <c r="D1012" s="76"/>
      <c r="F1012" s="61" t="s">
        <v>2299</v>
      </c>
      <c r="G1012" s="61"/>
      <c r="H1012" s="61"/>
      <c r="I1012" s="61"/>
    </row>
    <row r="1013" spans="1:9" ht="187.2" x14ac:dyDescent="0.3">
      <c r="A1013" s="59"/>
      <c r="B1013" s="63"/>
      <c r="C1013" s="61"/>
      <c r="D1013" s="87" t="s">
        <v>880</v>
      </c>
      <c r="F1013" s="61"/>
      <c r="G1013" s="61"/>
      <c r="H1013" s="61"/>
      <c r="I1013" s="66" t="s">
        <v>2300</v>
      </c>
    </row>
    <row r="1014" spans="1:9" ht="158.4" x14ac:dyDescent="0.3">
      <c r="A1014" s="59">
        <v>201204000</v>
      </c>
      <c r="B1014" s="63"/>
      <c r="C1014" s="61"/>
      <c r="D1014" s="76"/>
      <c r="F1014" s="61" t="s">
        <v>2301</v>
      </c>
      <c r="G1014" s="61"/>
      <c r="H1014" s="61"/>
      <c r="I1014" s="61"/>
    </row>
    <row r="1015" spans="1:9" ht="187.2" x14ac:dyDescent="0.3">
      <c r="A1015" s="59"/>
      <c r="B1015" s="63"/>
      <c r="C1015" s="61"/>
      <c r="D1015" s="87" t="s">
        <v>883</v>
      </c>
      <c r="F1015" s="61"/>
      <c r="G1015" s="61"/>
      <c r="H1015" s="61"/>
      <c r="I1015" s="66" t="s">
        <v>2302</v>
      </c>
    </row>
    <row r="1016" spans="1:9" ht="72" x14ac:dyDescent="0.3">
      <c r="A1016" s="59">
        <v>201210000</v>
      </c>
      <c r="B1016" s="63"/>
      <c r="C1016" s="83"/>
      <c r="D1016" s="84"/>
      <c r="F1016" s="83" t="s">
        <v>2303</v>
      </c>
      <c r="G1016" s="83"/>
      <c r="H1016" s="83"/>
      <c r="I1016" s="83"/>
    </row>
    <row r="1017" spans="1:9" ht="86.4" x14ac:dyDescent="0.3">
      <c r="A1017" s="59">
        <v>201210100</v>
      </c>
      <c r="B1017" s="63"/>
      <c r="C1017" s="85"/>
      <c r="D1017" s="82"/>
      <c r="F1017" s="85" t="s">
        <v>2304</v>
      </c>
      <c r="G1017" s="85"/>
      <c r="H1017" s="85"/>
      <c r="I1017" s="85"/>
    </row>
    <row r="1018" spans="1:9" ht="72" x14ac:dyDescent="0.3">
      <c r="A1018" s="59"/>
      <c r="B1018" s="63" t="s">
        <v>593</v>
      </c>
      <c r="C1018" s="86"/>
      <c r="D1018" s="65"/>
      <c r="F1018" s="65"/>
      <c r="G1018" s="86" t="s">
        <v>2128</v>
      </c>
      <c r="H1018" s="86"/>
      <c r="I1018" s="85"/>
    </row>
    <row r="1019" spans="1:9" ht="43.2" x14ac:dyDescent="0.3">
      <c r="A1019" s="59"/>
      <c r="B1019" s="63" t="s">
        <v>595</v>
      </c>
      <c r="C1019" s="85"/>
      <c r="D1019" s="65"/>
      <c r="F1019" s="65"/>
      <c r="G1019" s="85" t="s">
        <v>2129</v>
      </c>
      <c r="H1019" s="85"/>
      <c r="I1019" s="85"/>
    </row>
    <row r="1020" spans="1:9" ht="43.2" x14ac:dyDescent="0.3">
      <c r="A1020" s="59"/>
      <c r="B1020" s="63" t="s">
        <v>886</v>
      </c>
      <c r="C1020" s="85"/>
      <c r="D1020" s="65"/>
      <c r="F1020" s="65"/>
      <c r="G1020" s="85" t="s">
        <v>2305</v>
      </c>
      <c r="H1020" s="85"/>
      <c r="I1020" s="85"/>
    </row>
    <row r="1021" spans="1:9" ht="86.4" x14ac:dyDescent="0.3">
      <c r="A1021" s="59"/>
      <c r="B1021" s="63" t="s">
        <v>888</v>
      </c>
      <c r="C1021" s="85"/>
      <c r="D1021" s="65"/>
      <c r="F1021" s="65"/>
      <c r="G1021" s="85" t="s">
        <v>2306</v>
      </c>
      <c r="H1021" s="85"/>
      <c r="I1021" s="85"/>
    </row>
    <row r="1022" spans="1:9" ht="57.6" x14ac:dyDescent="0.3">
      <c r="A1022" s="59"/>
      <c r="B1022" s="63" t="s">
        <v>890</v>
      </c>
      <c r="C1022" s="85"/>
      <c r="D1022" s="65"/>
      <c r="F1022" s="65"/>
      <c r="G1022" s="85" t="s">
        <v>2307</v>
      </c>
      <c r="H1022" s="85"/>
      <c r="I1022" s="85"/>
    </row>
    <row r="1023" spans="1:9" ht="43.2" x14ac:dyDescent="0.3">
      <c r="A1023" s="59"/>
      <c r="B1023" s="63" t="s">
        <v>892</v>
      </c>
      <c r="C1023" s="85"/>
      <c r="D1023" s="65"/>
      <c r="F1023" s="65"/>
      <c r="G1023" s="85" t="s">
        <v>2308</v>
      </c>
      <c r="H1023" s="85"/>
      <c r="I1023" s="85"/>
    </row>
    <row r="1024" spans="1:9" ht="57.6" x14ac:dyDescent="0.3">
      <c r="A1024" s="59"/>
      <c r="B1024" s="63" t="s">
        <v>894</v>
      </c>
      <c r="C1024" s="85"/>
      <c r="D1024" s="65"/>
      <c r="F1024" s="65"/>
      <c r="G1024" s="85" t="s">
        <v>2309</v>
      </c>
      <c r="H1024" s="85"/>
      <c r="I1024" s="85"/>
    </row>
    <row r="1025" spans="1:9" ht="57.6" x14ac:dyDescent="0.3">
      <c r="A1025" s="59"/>
      <c r="B1025" s="63" t="s">
        <v>896</v>
      </c>
      <c r="C1025" s="85"/>
      <c r="D1025" s="65"/>
      <c r="F1025" s="65"/>
      <c r="G1025" s="85" t="s">
        <v>2310</v>
      </c>
      <c r="H1025" s="85"/>
      <c r="I1025" s="85"/>
    </row>
    <row r="1026" spans="1:9" ht="100.8" x14ac:dyDescent="0.3">
      <c r="A1026" s="59"/>
      <c r="B1026" s="63" t="s">
        <v>898</v>
      </c>
      <c r="C1026" s="85"/>
      <c r="D1026" s="65"/>
      <c r="F1026" s="65"/>
      <c r="G1026" s="85" t="s">
        <v>2311</v>
      </c>
      <c r="H1026" s="85"/>
      <c r="I1026" s="85"/>
    </row>
    <row r="1027" spans="1:9" ht="43.2" x14ac:dyDescent="0.3">
      <c r="A1027" s="59"/>
      <c r="B1027" s="63" t="s">
        <v>597</v>
      </c>
      <c r="C1027" s="88"/>
      <c r="D1027" s="65"/>
      <c r="F1027" s="65"/>
      <c r="G1027" s="88" t="s">
        <v>2130</v>
      </c>
      <c r="H1027" s="88"/>
      <c r="I1027" s="88"/>
    </row>
    <row r="1028" spans="1:9" ht="86.4" x14ac:dyDescent="0.3">
      <c r="A1028" s="59"/>
      <c r="B1028" s="63" t="s">
        <v>900</v>
      </c>
      <c r="C1028" s="85"/>
      <c r="D1028" s="65"/>
      <c r="F1028" s="65"/>
      <c r="G1028" s="85" t="s">
        <v>2312</v>
      </c>
      <c r="H1028" s="85"/>
      <c r="I1028" s="85"/>
    </row>
    <row r="1029" spans="1:9" ht="86.4" x14ac:dyDescent="0.3">
      <c r="A1029" s="59"/>
      <c r="B1029" s="63" t="s">
        <v>902</v>
      </c>
      <c r="C1029" s="85"/>
      <c r="D1029" s="65"/>
      <c r="F1029" s="65"/>
      <c r="G1029" s="85" t="s">
        <v>2313</v>
      </c>
      <c r="H1029" s="85"/>
      <c r="I1029" s="85"/>
    </row>
    <row r="1030" spans="1:9" ht="57.6" x14ac:dyDescent="0.3">
      <c r="A1030" s="59"/>
      <c r="B1030" s="63" t="s">
        <v>904</v>
      </c>
      <c r="C1030" s="85"/>
      <c r="D1030" s="65"/>
      <c r="F1030" s="65"/>
      <c r="G1030" s="85" t="s">
        <v>2314</v>
      </c>
      <c r="H1030" s="85"/>
      <c r="I1030" s="85"/>
    </row>
    <row r="1031" spans="1:9" ht="86.4" x14ac:dyDescent="0.3">
      <c r="A1031" s="59"/>
      <c r="B1031" s="63" t="s">
        <v>906</v>
      </c>
      <c r="C1031" s="85"/>
      <c r="D1031" s="65"/>
      <c r="F1031" s="65"/>
      <c r="G1031" s="85" t="s">
        <v>2315</v>
      </c>
      <c r="H1031" s="85"/>
      <c r="I1031" s="85"/>
    </row>
    <row r="1032" spans="1:9" ht="86.4" x14ac:dyDescent="0.3">
      <c r="A1032" s="59"/>
      <c r="B1032" s="63" t="s">
        <v>908</v>
      </c>
      <c r="C1032" s="85"/>
      <c r="D1032" s="65"/>
      <c r="F1032" s="65"/>
      <c r="G1032" s="85" t="s">
        <v>2316</v>
      </c>
      <c r="H1032" s="85"/>
      <c r="I1032" s="85"/>
    </row>
    <row r="1033" spans="1:9" ht="86.4" x14ac:dyDescent="0.3">
      <c r="A1033" s="59"/>
      <c r="B1033" s="63" t="s">
        <v>599</v>
      </c>
      <c r="C1033" s="85"/>
      <c r="D1033" s="65"/>
      <c r="F1033" s="65"/>
      <c r="G1033" s="85" t="s">
        <v>2131</v>
      </c>
      <c r="H1033" s="85"/>
      <c r="I1033" s="85"/>
    </row>
    <row r="1034" spans="1:9" ht="43.2" x14ac:dyDescent="0.3">
      <c r="A1034" s="59"/>
      <c r="B1034" s="63" t="s">
        <v>910</v>
      </c>
      <c r="C1034" s="66"/>
      <c r="D1034" s="65"/>
      <c r="F1034" s="65"/>
      <c r="G1034" s="66" t="s">
        <v>2317</v>
      </c>
      <c r="H1034" s="66"/>
      <c r="I1034" s="66"/>
    </row>
    <row r="1035" spans="1:9" ht="28.8" x14ac:dyDescent="0.3">
      <c r="A1035" s="59"/>
      <c r="B1035" s="63" t="s">
        <v>912</v>
      </c>
      <c r="C1035" s="66"/>
      <c r="D1035" s="65"/>
      <c r="F1035" s="65"/>
      <c r="G1035" s="66" t="s">
        <v>2318</v>
      </c>
      <c r="H1035" s="66"/>
      <c r="I1035" s="66"/>
    </row>
    <row r="1036" spans="1:9" ht="86.4" x14ac:dyDescent="0.3">
      <c r="A1036" s="59"/>
      <c r="B1036" s="63" t="s">
        <v>914</v>
      </c>
      <c r="C1036" s="66"/>
      <c r="D1036" s="65"/>
      <c r="F1036" s="65"/>
      <c r="G1036" s="66" t="s">
        <v>2319</v>
      </c>
      <c r="H1036" s="66"/>
      <c r="I1036" s="66"/>
    </row>
    <row r="1037" spans="1:9" ht="115.2" x14ac:dyDescent="0.3">
      <c r="A1037" s="59"/>
      <c r="B1037" s="63" t="s">
        <v>916</v>
      </c>
      <c r="C1037" s="66"/>
      <c r="D1037" s="65"/>
      <c r="F1037" s="65"/>
      <c r="G1037" s="66" t="s">
        <v>2320</v>
      </c>
      <c r="H1037" s="66"/>
      <c r="I1037" s="66"/>
    </row>
    <row r="1038" spans="1:9" x14ac:dyDescent="0.3">
      <c r="A1038" s="59"/>
      <c r="B1038" s="63" t="s">
        <v>918</v>
      </c>
      <c r="C1038" s="85"/>
      <c r="D1038" s="65"/>
      <c r="F1038" s="65"/>
      <c r="G1038" s="85" t="s">
        <v>2321</v>
      </c>
      <c r="H1038" s="85"/>
      <c r="I1038" s="85"/>
    </row>
    <row r="1039" spans="1:9" ht="28.8" x14ac:dyDescent="0.3">
      <c r="A1039" s="59"/>
      <c r="B1039" s="63" t="s">
        <v>920</v>
      </c>
      <c r="C1039" s="85"/>
      <c r="D1039" s="65"/>
      <c r="F1039" s="65"/>
      <c r="G1039" s="85" t="s">
        <v>2322</v>
      </c>
      <c r="H1039" s="85"/>
      <c r="I1039" s="85"/>
    </row>
    <row r="1040" spans="1:9" ht="86.4" x14ac:dyDescent="0.3">
      <c r="A1040" s="59"/>
      <c r="B1040" s="63" t="s">
        <v>601</v>
      </c>
      <c r="C1040" s="66"/>
      <c r="D1040" s="65"/>
      <c r="F1040" s="65"/>
      <c r="G1040" s="66" t="s">
        <v>2132</v>
      </c>
      <c r="H1040" s="66"/>
      <c r="I1040" s="66"/>
    </row>
    <row r="1041" spans="1:9" ht="43.2" x14ac:dyDescent="0.3">
      <c r="A1041" s="59"/>
      <c r="B1041" s="63" t="s">
        <v>922</v>
      </c>
      <c r="C1041" s="85"/>
      <c r="D1041" s="65"/>
      <c r="F1041" s="65"/>
      <c r="G1041" s="85" t="s">
        <v>2323</v>
      </c>
      <c r="H1041" s="85"/>
      <c r="I1041" s="85"/>
    </row>
    <row r="1042" spans="1:9" ht="100.8" x14ac:dyDescent="0.3">
      <c r="A1042" s="59"/>
      <c r="B1042" s="63" t="s">
        <v>603</v>
      </c>
      <c r="C1042" s="85"/>
      <c r="D1042" s="65"/>
      <c r="F1042" s="65"/>
      <c r="G1042" s="85" t="s">
        <v>2133</v>
      </c>
      <c r="H1042" s="85"/>
      <c r="I1042" s="85"/>
    </row>
    <row r="1043" spans="1:9" ht="43.2" x14ac:dyDescent="0.3">
      <c r="A1043" s="59"/>
      <c r="B1043" s="63" t="s">
        <v>924</v>
      </c>
      <c r="C1043" s="66"/>
      <c r="D1043" s="65"/>
      <c r="F1043" s="65"/>
      <c r="G1043" s="66" t="s">
        <v>2324</v>
      </c>
      <c r="H1043" s="66"/>
      <c r="I1043" s="66"/>
    </row>
    <row r="1044" spans="1:9" ht="43.2" x14ac:dyDescent="0.3">
      <c r="A1044" s="59"/>
      <c r="B1044" s="63" t="s">
        <v>605</v>
      </c>
      <c r="C1044" s="88"/>
      <c r="D1044" s="65"/>
      <c r="F1044" s="65"/>
      <c r="G1044" s="88" t="s">
        <v>2134</v>
      </c>
      <c r="H1044" s="88"/>
      <c r="I1044" s="88"/>
    </row>
    <row r="1045" spans="1:9" ht="86.4" x14ac:dyDescent="0.3">
      <c r="A1045" s="59"/>
      <c r="B1045" s="63" t="s">
        <v>926</v>
      </c>
      <c r="C1045" s="66"/>
      <c r="D1045" s="65"/>
      <c r="F1045" s="95"/>
      <c r="G1045" s="66" t="s">
        <v>2325</v>
      </c>
      <c r="H1045" s="66"/>
      <c r="I1045" s="66"/>
    </row>
    <row r="1046" spans="1:9" ht="43.2" x14ac:dyDescent="0.3">
      <c r="A1046" s="59"/>
      <c r="B1046" s="63" t="s">
        <v>607</v>
      </c>
      <c r="C1046" s="85"/>
      <c r="D1046" s="65"/>
      <c r="F1046" s="65"/>
      <c r="G1046" s="66" t="s">
        <v>2135</v>
      </c>
      <c r="H1046" s="85"/>
      <c r="I1046" s="85"/>
    </row>
    <row r="1047" spans="1:9" ht="28.8" x14ac:dyDescent="0.3">
      <c r="A1047" s="59"/>
      <c r="B1047" s="63" t="s">
        <v>928</v>
      </c>
      <c r="C1047" s="85"/>
      <c r="D1047" s="65"/>
      <c r="F1047" s="65"/>
      <c r="G1047" s="85" t="s">
        <v>2326</v>
      </c>
      <c r="H1047" s="85"/>
      <c r="I1047" s="85"/>
    </row>
    <row r="1048" spans="1:9" x14ac:dyDescent="0.3">
      <c r="A1048" s="59"/>
      <c r="B1048" s="63" t="s">
        <v>930</v>
      </c>
      <c r="C1048" s="85"/>
      <c r="D1048" s="65"/>
      <c r="F1048" s="65"/>
      <c r="G1048" s="85" t="s">
        <v>2327</v>
      </c>
      <c r="H1048" s="85"/>
      <c r="I1048" s="85"/>
    </row>
    <row r="1049" spans="1:9" x14ac:dyDescent="0.3">
      <c r="A1049" s="59"/>
      <c r="B1049" s="63" t="s">
        <v>932</v>
      </c>
      <c r="C1049" s="85"/>
      <c r="D1049" s="65"/>
      <c r="F1049" s="65"/>
      <c r="G1049" s="85" t="s">
        <v>2328</v>
      </c>
      <c r="H1049" s="85"/>
      <c r="I1049" s="85"/>
    </row>
    <row r="1050" spans="1:9" ht="57.6" x14ac:dyDescent="0.3">
      <c r="A1050" s="59"/>
      <c r="B1050" s="63" t="s">
        <v>934</v>
      </c>
      <c r="C1050" s="85"/>
      <c r="D1050" s="65"/>
      <c r="F1050" s="65"/>
      <c r="G1050" s="85" t="s">
        <v>2329</v>
      </c>
      <c r="H1050" s="85"/>
      <c r="I1050" s="85"/>
    </row>
    <row r="1051" spans="1:9" ht="28.8" x14ac:dyDescent="0.3">
      <c r="A1051" s="59"/>
      <c r="B1051" s="63" t="s">
        <v>609</v>
      </c>
      <c r="C1051" s="85"/>
      <c r="D1051" s="65"/>
      <c r="F1051" s="65"/>
      <c r="G1051" s="66" t="s">
        <v>2136</v>
      </c>
      <c r="H1051" s="85"/>
      <c r="I1051" s="85"/>
    </row>
    <row r="1052" spans="1:9" ht="129.6" x14ac:dyDescent="0.3">
      <c r="A1052" s="59"/>
      <c r="B1052" s="63" t="s">
        <v>611</v>
      </c>
      <c r="C1052" s="66"/>
      <c r="D1052" s="65"/>
      <c r="F1052" s="65"/>
      <c r="G1052" s="66" t="s">
        <v>2137</v>
      </c>
      <c r="H1052" s="66"/>
      <c r="I1052" s="66"/>
    </row>
    <row r="1053" spans="1:9" ht="43.2" x14ac:dyDescent="0.3">
      <c r="A1053" s="59"/>
      <c r="B1053" s="63" t="s">
        <v>936</v>
      </c>
      <c r="C1053" s="85"/>
      <c r="D1053" s="65"/>
      <c r="F1053" s="65"/>
      <c r="G1053" s="85" t="s">
        <v>2330</v>
      </c>
      <c r="H1053" s="85"/>
      <c r="I1053" s="85"/>
    </row>
    <row r="1054" spans="1:9" ht="43.2" x14ac:dyDescent="0.3">
      <c r="A1054" s="59"/>
      <c r="B1054" s="63" t="s">
        <v>938</v>
      </c>
      <c r="C1054" s="86"/>
      <c r="D1054" s="65"/>
      <c r="F1054" s="65"/>
      <c r="G1054" s="86" t="s">
        <v>2331</v>
      </c>
      <c r="H1054" s="86"/>
      <c r="I1054" s="85"/>
    </row>
    <row r="1055" spans="1:9" ht="28.8" x14ac:dyDescent="0.3">
      <c r="A1055" s="59"/>
      <c r="B1055" s="63" t="s">
        <v>940</v>
      </c>
      <c r="C1055" s="85"/>
      <c r="D1055" s="65"/>
      <c r="F1055" s="65"/>
      <c r="G1055" s="85" t="s">
        <v>2332</v>
      </c>
      <c r="H1055" s="85"/>
      <c r="I1055" s="85"/>
    </row>
    <row r="1056" spans="1:9" ht="28.8" x14ac:dyDescent="0.3">
      <c r="A1056" s="59"/>
      <c r="B1056" s="63" t="s">
        <v>942</v>
      </c>
      <c r="C1056" s="85"/>
      <c r="D1056" s="65"/>
      <c r="F1056" s="65"/>
      <c r="G1056" s="85" t="s">
        <v>2333</v>
      </c>
      <c r="H1056" s="85"/>
      <c r="I1056" s="85"/>
    </row>
    <row r="1057" spans="1:9" ht="86.4" x14ac:dyDescent="0.3">
      <c r="A1057" s="59">
        <v>201210200</v>
      </c>
      <c r="B1057" s="63"/>
      <c r="C1057" s="85"/>
      <c r="D1057" s="82"/>
      <c r="F1057" s="85" t="s">
        <v>2334</v>
      </c>
      <c r="G1057" s="85"/>
      <c r="H1057" s="85"/>
      <c r="I1057" s="85"/>
    </row>
    <row r="1058" spans="1:9" ht="72" x14ac:dyDescent="0.3">
      <c r="A1058" s="59"/>
      <c r="B1058" s="63" t="s">
        <v>614</v>
      </c>
      <c r="C1058" s="86"/>
      <c r="D1058" s="65"/>
      <c r="F1058" s="65"/>
      <c r="G1058" s="86" t="s">
        <v>2139</v>
      </c>
      <c r="H1058" s="86"/>
      <c r="I1058" s="85"/>
    </row>
    <row r="1059" spans="1:9" ht="57.6" x14ac:dyDescent="0.3">
      <c r="A1059" s="59"/>
      <c r="B1059" s="63" t="s">
        <v>616</v>
      </c>
      <c r="C1059" s="85"/>
      <c r="D1059" s="65"/>
      <c r="F1059" s="65"/>
      <c r="G1059" s="85" t="s">
        <v>2140</v>
      </c>
      <c r="H1059" s="85"/>
      <c r="I1059" s="85"/>
    </row>
    <row r="1060" spans="1:9" ht="72" x14ac:dyDescent="0.3">
      <c r="A1060" s="59"/>
      <c r="B1060" s="63" t="s">
        <v>945</v>
      </c>
      <c r="C1060" s="85"/>
      <c r="D1060" s="65"/>
      <c r="F1060" s="65"/>
      <c r="G1060" s="85" t="s">
        <v>2335</v>
      </c>
      <c r="H1060" s="85"/>
      <c r="I1060" s="85"/>
    </row>
    <row r="1061" spans="1:9" ht="28.8" x14ac:dyDescent="0.3">
      <c r="A1061" s="59"/>
      <c r="B1061" s="63" t="s">
        <v>947</v>
      </c>
      <c r="C1061" s="85"/>
      <c r="D1061" s="65"/>
      <c r="F1061" s="65"/>
      <c r="G1061" s="85" t="s">
        <v>2336</v>
      </c>
      <c r="H1061" s="85"/>
      <c r="I1061" s="85"/>
    </row>
    <row r="1062" spans="1:9" ht="57.6" x14ac:dyDescent="0.3">
      <c r="A1062" s="59"/>
      <c r="B1062" s="63" t="s">
        <v>618</v>
      </c>
      <c r="C1062" s="88"/>
      <c r="D1062" s="65"/>
      <c r="F1062" s="65"/>
      <c r="G1062" s="88" t="s">
        <v>2141</v>
      </c>
      <c r="H1062" s="88"/>
      <c r="I1062" s="88"/>
    </row>
    <row r="1063" spans="1:9" ht="100.8" x14ac:dyDescent="0.3">
      <c r="A1063" s="59"/>
      <c r="B1063" s="63" t="s">
        <v>620</v>
      </c>
      <c r="C1063" s="85"/>
      <c r="D1063" s="65"/>
      <c r="F1063" s="65"/>
      <c r="G1063" s="85" t="s">
        <v>2142</v>
      </c>
      <c r="H1063" s="85"/>
      <c r="I1063" s="85"/>
    </row>
    <row r="1064" spans="1:9" ht="72" x14ac:dyDescent="0.3">
      <c r="A1064" s="59"/>
      <c r="B1064" s="63" t="s">
        <v>949</v>
      </c>
      <c r="C1064" s="88"/>
      <c r="D1064" s="65"/>
      <c r="F1064" s="65"/>
      <c r="G1064" s="88" t="s">
        <v>2337</v>
      </c>
      <c r="H1064" s="88"/>
      <c r="I1064" s="88"/>
    </row>
    <row r="1065" spans="1:9" ht="72" x14ac:dyDescent="0.3">
      <c r="A1065" s="59"/>
      <c r="B1065" s="63" t="s">
        <v>951</v>
      </c>
      <c r="C1065" s="88"/>
      <c r="D1065" s="65"/>
      <c r="F1065" s="65"/>
      <c r="G1065" s="88" t="s">
        <v>2338</v>
      </c>
      <c r="H1065" s="88"/>
      <c r="I1065" s="88"/>
    </row>
    <row r="1066" spans="1:9" ht="86.4" x14ac:dyDescent="0.3">
      <c r="A1066" s="59"/>
      <c r="B1066" s="63" t="s">
        <v>622</v>
      </c>
      <c r="C1066" s="66"/>
      <c r="D1066" s="65"/>
      <c r="F1066" s="65"/>
      <c r="G1066" s="66" t="s">
        <v>2143</v>
      </c>
      <c r="H1066" s="66"/>
      <c r="I1066" s="66"/>
    </row>
    <row r="1067" spans="1:9" ht="115.2" x14ac:dyDescent="0.3">
      <c r="A1067" s="59"/>
      <c r="B1067" s="63" t="s">
        <v>624</v>
      </c>
      <c r="C1067" s="85"/>
      <c r="D1067" s="65"/>
      <c r="F1067" s="65"/>
      <c r="G1067" s="85" t="s">
        <v>2144</v>
      </c>
      <c r="H1067" s="85"/>
      <c r="I1067" s="85"/>
    </row>
    <row r="1068" spans="1:9" ht="57.6" x14ac:dyDescent="0.3">
      <c r="A1068" s="59"/>
      <c r="B1068" s="63" t="s">
        <v>626</v>
      </c>
      <c r="C1068" s="88"/>
      <c r="D1068" s="65"/>
      <c r="F1068" s="65"/>
      <c r="G1068" s="88" t="s">
        <v>2145</v>
      </c>
      <c r="H1068" s="88"/>
      <c r="I1068" s="88"/>
    </row>
    <row r="1069" spans="1:9" ht="57.6" x14ac:dyDescent="0.3">
      <c r="A1069" s="59"/>
      <c r="B1069" s="63" t="s">
        <v>628</v>
      </c>
      <c r="C1069" s="66"/>
      <c r="D1069" s="65"/>
      <c r="F1069" s="65"/>
      <c r="G1069" s="66" t="s">
        <v>2146</v>
      </c>
      <c r="H1069" s="66"/>
      <c r="I1069" s="66"/>
    </row>
    <row r="1070" spans="1:9" ht="43.2" x14ac:dyDescent="0.3">
      <c r="A1070" s="59"/>
      <c r="B1070" s="63" t="s">
        <v>953</v>
      </c>
      <c r="C1070" s="66"/>
      <c r="D1070" s="65"/>
      <c r="F1070" s="65"/>
      <c r="G1070" s="66" t="s">
        <v>2339</v>
      </c>
      <c r="H1070" s="66"/>
      <c r="I1070" s="66"/>
    </row>
    <row r="1071" spans="1:9" ht="43.2" x14ac:dyDescent="0.3">
      <c r="A1071" s="59"/>
      <c r="B1071" s="63" t="s">
        <v>955</v>
      </c>
      <c r="C1071" s="66"/>
      <c r="D1071" s="65"/>
      <c r="F1071" s="65"/>
      <c r="G1071" s="66" t="s">
        <v>2340</v>
      </c>
      <c r="H1071" s="66"/>
      <c r="I1071" s="66"/>
    </row>
    <row r="1072" spans="1:9" ht="72" x14ac:dyDescent="0.3">
      <c r="A1072" s="59"/>
      <c r="B1072" s="63" t="s">
        <v>957</v>
      </c>
      <c r="C1072" s="66"/>
      <c r="D1072" s="65"/>
      <c r="F1072" s="65"/>
      <c r="G1072" s="66" t="s">
        <v>2341</v>
      </c>
      <c r="H1072" s="66"/>
      <c r="I1072" s="66"/>
    </row>
    <row r="1073" spans="1:9" ht="43.2" x14ac:dyDescent="0.3">
      <c r="A1073" s="59"/>
      <c r="B1073" s="63" t="s">
        <v>630</v>
      </c>
      <c r="C1073" s="66"/>
      <c r="D1073" s="65"/>
      <c r="F1073" s="65"/>
      <c r="G1073" s="66" t="s">
        <v>2147</v>
      </c>
      <c r="H1073" s="66"/>
      <c r="I1073" s="66"/>
    </row>
    <row r="1074" spans="1:9" ht="57.6" x14ac:dyDescent="0.3">
      <c r="A1074" s="59"/>
      <c r="B1074" s="63" t="s">
        <v>959</v>
      </c>
      <c r="C1074" s="66"/>
      <c r="D1074" s="65"/>
      <c r="F1074" s="65"/>
      <c r="G1074" s="66" t="s">
        <v>2342</v>
      </c>
      <c r="H1074" s="66"/>
      <c r="I1074" s="66"/>
    </row>
    <row r="1075" spans="1:9" ht="129.6" x14ac:dyDescent="0.3">
      <c r="A1075" s="59"/>
      <c r="B1075" s="63" t="s">
        <v>632</v>
      </c>
      <c r="C1075" s="66"/>
      <c r="D1075" s="65"/>
      <c r="F1075" s="65"/>
      <c r="G1075" s="66" t="s">
        <v>2148</v>
      </c>
      <c r="H1075" s="66"/>
      <c r="I1075" s="66"/>
    </row>
    <row r="1076" spans="1:9" ht="57.6" x14ac:dyDescent="0.3">
      <c r="A1076" s="59"/>
      <c r="B1076" s="63" t="s">
        <v>751</v>
      </c>
      <c r="C1076" s="86"/>
      <c r="D1076" s="65"/>
      <c r="F1076" s="65"/>
      <c r="G1076" s="86" t="s">
        <v>2237</v>
      </c>
      <c r="H1076" s="86"/>
      <c r="I1076" s="85"/>
    </row>
    <row r="1077" spans="1:9" x14ac:dyDescent="0.3">
      <c r="A1077" s="59"/>
      <c r="B1077" s="63" t="s">
        <v>753</v>
      </c>
      <c r="C1077" s="66"/>
      <c r="D1077" s="65"/>
      <c r="F1077" s="65"/>
      <c r="G1077" s="66" t="s">
        <v>2238</v>
      </c>
      <c r="H1077" s="66"/>
      <c r="I1077" s="66"/>
    </row>
    <row r="1078" spans="1:9" ht="28.8" x14ac:dyDescent="0.3">
      <c r="A1078" s="59"/>
      <c r="B1078" s="63" t="s">
        <v>755</v>
      </c>
      <c r="C1078" s="66"/>
      <c r="D1078" s="65"/>
      <c r="F1078" s="65"/>
      <c r="G1078" s="66" t="s">
        <v>2239</v>
      </c>
      <c r="H1078" s="66"/>
      <c r="I1078" s="66"/>
    </row>
    <row r="1079" spans="1:9" ht="28.8" x14ac:dyDescent="0.3">
      <c r="A1079" s="59"/>
      <c r="B1079" s="63" t="s">
        <v>757</v>
      </c>
      <c r="C1079" s="66"/>
      <c r="D1079" s="65"/>
      <c r="F1079" s="65"/>
      <c r="G1079" s="66" t="s">
        <v>2240</v>
      </c>
      <c r="H1079" s="66"/>
      <c r="I1079" s="66"/>
    </row>
    <row r="1080" spans="1:9" x14ac:dyDescent="0.3">
      <c r="A1080" s="59"/>
      <c r="B1080" s="63" t="s">
        <v>759</v>
      </c>
      <c r="C1080" s="66"/>
      <c r="D1080" s="65"/>
      <c r="F1080" s="65"/>
      <c r="G1080" s="66" t="s">
        <v>2241</v>
      </c>
      <c r="H1080" s="66"/>
      <c r="I1080" s="66"/>
    </row>
    <row r="1081" spans="1:9" ht="28.8" x14ac:dyDescent="0.3">
      <c r="A1081" s="59"/>
      <c r="B1081" s="63" t="s">
        <v>761</v>
      </c>
      <c r="C1081" s="66"/>
      <c r="D1081" s="65"/>
      <c r="F1081" s="65"/>
      <c r="G1081" s="66" t="s">
        <v>2242</v>
      </c>
      <c r="H1081" s="66"/>
      <c r="I1081" s="66"/>
    </row>
    <row r="1082" spans="1:9" ht="43.2" x14ac:dyDescent="0.3">
      <c r="A1082" s="59"/>
      <c r="B1082" s="63" t="s">
        <v>763</v>
      </c>
      <c r="C1082" s="86"/>
      <c r="D1082" s="65"/>
      <c r="F1082" s="65"/>
      <c r="G1082" s="86" t="s">
        <v>2243</v>
      </c>
      <c r="H1082" s="86"/>
      <c r="I1082" s="85"/>
    </row>
    <row r="1083" spans="1:9" x14ac:dyDescent="0.3">
      <c r="A1083" s="59"/>
      <c r="B1083" s="63" t="s">
        <v>765</v>
      </c>
      <c r="C1083" s="66"/>
      <c r="D1083" s="65"/>
      <c r="F1083" s="65"/>
      <c r="G1083" s="66" t="s">
        <v>2244</v>
      </c>
      <c r="H1083" s="66"/>
      <c r="I1083" s="66"/>
    </row>
    <row r="1084" spans="1:9" ht="28.8" x14ac:dyDescent="0.3">
      <c r="A1084" s="59"/>
      <c r="B1084" s="63" t="s">
        <v>767</v>
      </c>
      <c r="C1084" s="66"/>
      <c r="D1084" s="65"/>
      <c r="F1084" s="65"/>
      <c r="G1084" s="66" t="s">
        <v>2245</v>
      </c>
      <c r="H1084" s="66"/>
      <c r="I1084" s="66"/>
    </row>
    <row r="1085" spans="1:9" x14ac:dyDescent="0.3">
      <c r="A1085" s="59"/>
      <c r="B1085" s="63" t="s">
        <v>769</v>
      </c>
      <c r="C1085" s="66"/>
      <c r="D1085" s="65"/>
      <c r="F1085" s="65"/>
      <c r="G1085" s="66" t="s">
        <v>2246</v>
      </c>
      <c r="H1085" s="66"/>
      <c r="I1085" s="66"/>
    </row>
    <row r="1086" spans="1:9" ht="72" x14ac:dyDescent="0.3">
      <c r="A1086" s="59"/>
      <c r="B1086" s="63" t="s">
        <v>770</v>
      </c>
      <c r="C1086" s="86"/>
      <c r="D1086" s="65"/>
      <c r="F1086" s="65"/>
      <c r="G1086" s="86" t="s">
        <v>2247</v>
      </c>
      <c r="H1086" s="86"/>
      <c r="I1086" s="85"/>
    </row>
    <row r="1087" spans="1:9" ht="28.8" x14ac:dyDescent="0.3">
      <c r="A1087" s="59"/>
      <c r="B1087" s="63" t="s">
        <v>772</v>
      </c>
      <c r="C1087" s="66"/>
      <c r="D1087" s="65"/>
      <c r="F1087" s="65"/>
      <c r="G1087" s="66" t="s">
        <v>2248</v>
      </c>
      <c r="H1087" s="66"/>
      <c r="I1087" s="66"/>
    </row>
    <row r="1088" spans="1:9" ht="28.8" x14ac:dyDescent="0.3">
      <c r="A1088" s="59"/>
      <c r="B1088" s="63" t="s">
        <v>774</v>
      </c>
      <c r="C1088" s="66"/>
      <c r="D1088" s="65"/>
      <c r="F1088" s="65"/>
      <c r="G1088" s="66" t="s">
        <v>2249</v>
      </c>
      <c r="H1088" s="66"/>
      <c r="I1088" s="66"/>
    </row>
    <row r="1089" spans="1:9" ht="158.4" x14ac:dyDescent="0.3">
      <c r="A1089" s="59">
        <v>201220000</v>
      </c>
      <c r="B1089" s="63"/>
      <c r="C1089" s="61"/>
      <c r="D1089" s="76"/>
      <c r="F1089" s="61" t="s">
        <v>2343</v>
      </c>
      <c r="G1089" s="61"/>
      <c r="H1089" s="61"/>
      <c r="I1089" s="61"/>
    </row>
    <row r="1090" spans="1:9" ht="172.8" x14ac:dyDescent="0.3">
      <c r="A1090" s="59">
        <v>201220100</v>
      </c>
      <c r="B1090" s="63"/>
      <c r="C1090" s="66"/>
      <c r="D1090" s="66"/>
      <c r="F1090" s="66" t="s">
        <v>2344</v>
      </c>
      <c r="G1090" s="66"/>
      <c r="H1090" s="66"/>
      <c r="I1090" s="66"/>
    </row>
    <row r="1091" spans="1:9" ht="72" x14ac:dyDescent="0.3">
      <c r="A1091" s="59"/>
      <c r="B1091" s="63" t="s">
        <v>593</v>
      </c>
      <c r="C1091" s="86"/>
      <c r="D1091" s="65"/>
      <c r="F1091" s="65"/>
      <c r="G1091" s="86" t="s">
        <v>2128</v>
      </c>
      <c r="H1091" s="86"/>
      <c r="I1091" s="85"/>
    </row>
    <row r="1092" spans="1:9" ht="43.2" x14ac:dyDescent="0.3">
      <c r="A1092" s="59"/>
      <c r="B1092" s="63" t="s">
        <v>595</v>
      </c>
      <c r="C1092" s="85"/>
      <c r="D1092" s="65"/>
      <c r="F1092" s="65"/>
      <c r="G1092" s="85" t="s">
        <v>2129</v>
      </c>
      <c r="H1092" s="85"/>
      <c r="I1092" s="85"/>
    </row>
    <row r="1093" spans="1:9" ht="43.2" x14ac:dyDescent="0.3">
      <c r="A1093" s="59"/>
      <c r="B1093" s="63" t="s">
        <v>886</v>
      </c>
      <c r="C1093" s="85"/>
      <c r="D1093" s="65"/>
      <c r="F1093" s="65"/>
      <c r="G1093" s="85" t="s">
        <v>2305</v>
      </c>
      <c r="H1093" s="85"/>
      <c r="I1093" s="85"/>
    </row>
    <row r="1094" spans="1:9" ht="86.4" x14ac:dyDescent="0.3">
      <c r="A1094" s="59"/>
      <c r="B1094" s="63" t="s">
        <v>888</v>
      </c>
      <c r="C1094" s="85"/>
      <c r="D1094" s="65"/>
      <c r="F1094" s="65"/>
      <c r="G1094" s="85" t="s">
        <v>2306</v>
      </c>
      <c r="H1094" s="85"/>
      <c r="I1094" s="85"/>
    </row>
    <row r="1095" spans="1:9" ht="57.6" x14ac:dyDescent="0.3">
      <c r="A1095" s="59"/>
      <c r="B1095" s="63" t="s">
        <v>890</v>
      </c>
      <c r="C1095" s="85"/>
      <c r="D1095" s="65"/>
      <c r="F1095" s="65"/>
      <c r="G1095" s="85" t="s">
        <v>2307</v>
      </c>
      <c r="H1095" s="85"/>
      <c r="I1095" s="85"/>
    </row>
    <row r="1096" spans="1:9" ht="43.2" x14ac:dyDescent="0.3">
      <c r="A1096" s="59"/>
      <c r="B1096" s="63" t="s">
        <v>892</v>
      </c>
      <c r="C1096" s="85"/>
      <c r="D1096" s="65"/>
      <c r="F1096" s="65"/>
      <c r="G1096" s="85" t="s">
        <v>2308</v>
      </c>
      <c r="H1096" s="85"/>
      <c r="I1096" s="85"/>
    </row>
    <row r="1097" spans="1:9" ht="57.6" x14ac:dyDescent="0.3">
      <c r="A1097" s="59"/>
      <c r="B1097" s="63" t="s">
        <v>894</v>
      </c>
      <c r="C1097" s="85"/>
      <c r="D1097" s="65"/>
      <c r="F1097" s="65"/>
      <c r="G1097" s="85" t="s">
        <v>2309</v>
      </c>
      <c r="H1097" s="85"/>
      <c r="I1097" s="85"/>
    </row>
    <row r="1098" spans="1:9" ht="57.6" x14ac:dyDescent="0.3">
      <c r="A1098" s="59"/>
      <c r="B1098" s="63" t="s">
        <v>896</v>
      </c>
      <c r="C1098" s="85"/>
      <c r="D1098" s="65"/>
      <c r="F1098" s="65"/>
      <c r="G1098" s="85" t="s">
        <v>2310</v>
      </c>
      <c r="H1098" s="85"/>
      <c r="I1098" s="85"/>
    </row>
    <row r="1099" spans="1:9" ht="100.8" x14ac:dyDescent="0.3">
      <c r="A1099" s="59"/>
      <c r="B1099" s="63" t="s">
        <v>898</v>
      </c>
      <c r="C1099" s="85"/>
      <c r="D1099" s="65"/>
      <c r="F1099" s="65"/>
      <c r="G1099" s="85" t="s">
        <v>2311</v>
      </c>
      <c r="H1099" s="85"/>
      <c r="I1099" s="85"/>
    </row>
    <row r="1100" spans="1:9" ht="43.2" x14ac:dyDescent="0.3">
      <c r="A1100" s="59"/>
      <c r="B1100" s="63" t="s">
        <v>597</v>
      </c>
      <c r="C1100" s="88"/>
      <c r="D1100" s="65"/>
      <c r="F1100" s="65"/>
      <c r="G1100" s="88" t="s">
        <v>2130</v>
      </c>
      <c r="H1100" s="88"/>
      <c r="I1100" s="88"/>
    </row>
    <row r="1101" spans="1:9" ht="86.4" x14ac:dyDescent="0.3">
      <c r="A1101" s="59"/>
      <c r="B1101" s="63" t="s">
        <v>900</v>
      </c>
      <c r="C1101" s="85"/>
      <c r="D1101" s="65"/>
      <c r="F1101" s="65"/>
      <c r="G1101" s="85" t="s">
        <v>2312</v>
      </c>
      <c r="H1101" s="85"/>
      <c r="I1101" s="85"/>
    </row>
    <row r="1102" spans="1:9" ht="86.4" x14ac:dyDescent="0.3">
      <c r="A1102" s="59"/>
      <c r="B1102" s="63" t="s">
        <v>902</v>
      </c>
      <c r="C1102" s="85"/>
      <c r="D1102" s="65"/>
      <c r="F1102" s="65"/>
      <c r="G1102" s="85" t="s">
        <v>2313</v>
      </c>
      <c r="H1102" s="85"/>
      <c r="I1102" s="85"/>
    </row>
    <row r="1103" spans="1:9" ht="57.6" x14ac:dyDescent="0.3">
      <c r="A1103" s="59"/>
      <c r="B1103" s="63" t="s">
        <v>904</v>
      </c>
      <c r="C1103" s="85"/>
      <c r="D1103" s="65"/>
      <c r="F1103" s="65"/>
      <c r="G1103" s="85" t="s">
        <v>2314</v>
      </c>
      <c r="H1103" s="85"/>
      <c r="I1103" s="85"/>
    </row>
    <row r="1104" spans="1:9" ht="86.4" x14ac:dyDescent="0.3">
      <c r="A1104" s="59"/>
      <c r="B1104" s="63" t="s">
        <v>906</v>
      </c>
      <c r="C1104" s="85"/>
      <c r="D1104" s="65"/>
      <c r="F1104" s="65"/>
      <c r="G1104" s="85" t="s">
        <v>2315</v>
      </c>
      <c r="H1104" s="85"/>
      <c r="I1104" s="85"/>
    </row>
    <row r="1105" spans="1:9" ht="86.4" x14ac:dyDescent="0.3">
      <c r="A1105" s="59"/>
      <c r="B1105" s="63" t="s">
        <v>908</v>
      </c>
      <c r="C1105" s="85"/>
      <c r="D1105" s="65"/>
      <c r="F1105" s="65"/>
      <c r="G1105" s="85" t="s">
        <v>2316</v>
      </c>
      <c r="H1105" s="85"/>
      <c r="I1105" s="85"/>
    </row>
    <row r="1106" spans="1:9" ht="86.4" x14ac:dyDescent="0.3">
      <c r="A1106" s="59"/>
      <c r="B1106" s="63" t="s">
        <v>599</v>
      </c>
      <c r="C1106" s="85"/>
      <c r="D1106" s="65"/>
      <c r="F1106" s="65"/>
      <c r="G1106" s="85" t="s">
        <v>2131</v>
      </c>
      <c r="H1106" s="85"/>
      <c r="I1106" s="85"/>
    </row>
    <row r="1107" spans="1:9" ht="43.2" x14ac:dyDescent="0.3">
      <c r="A1107" s="59"/>
      <c r="B1107" s="63" t="s">
        <v>910</v>
      </c>
      <c r="C1107" s="66"/>
      <c r="D1107" s="65"/>
      <c r="F1107" s="65"/>
      <c r="G1107" s="66" t="s">
        <v>2317</v>
      </c>
      <c r="H1107" s="66"/>
      <c r="I1107" s="66"/>
    </row>
    <row r="1108" spans="1:9" ht="28.8" x14ac:dyDescent="0.3">
      <c r="A1108" s="59"/>
      <c r="B1108" s="63" t="s">
        <v>912</v>
      </c>
      <c r="C1108" s="66"/>
      <c r="D1108" s="65"/>
      <c r="F1108" s="65"/>
      <c r="G1108" s="66" t="s">
        <v>2318</v>
      </c>
      <c r="H1108" s="66"/>
      <c r="I1108" s="66"/>
    </row>
    <row r="1109" spans="1:9" ht="86.4" x14ac:dyDescent="0.3">
      <c r="A1109" s="59"/>
      <c r="B1109" s="63" t="s">
        <v>914</v>
      </c>
      <c r="C1109" s="66"/>
      <c r="D1109" s="65"/>
      <c r="F1109" s="65"/>
      <c r="G1109" s="66" t="s">
        <v>2319</v>
      </c>
      <c r="H1109" s="66"/>
      <c r="I1109" s="66"/>
    </row>
    <row r="1110" spans="1:9" ht="115.2" x14ac:dyDescent="0.3">
      <c r="A1110" s="59"/>
      <c r="B1110" s="63" t="s">
        <v>916</v>
      </c>
      <c r="C1110" s="66"/>
      <c r="D1110" s="65"/>
      <c r="F1110" s="65"/>
      <c r="G1110" s="66" t="s">
        <v>2320</v>
      </c>
      <c r="H1110" s="66"/>
      <c r="I1110" s="66"/>
    </row>
    <row r="1111" spans="1:9" x14ac:dyDescent="0.3">
      <c r="A1111" s="59"/>
      <c r="B1111" s="63" t="s">
        <v>918</v>
      </c>
      <c r="C1111" s="85"/>
      <c r="D1111" s="65"/>
      <c r="F1111" s="65"/>
      <c r="G1111" s="85" t="s">
        <v>2321</v>
      </c>
      <c r="H1111" s="85"/>
      <c r="I1111" s="85"/>
    </row>
    <row r="1112" spans="1:9" ht="28.8" x14ac:dyDescent="0.3">
      <c r="A1112" s="59"/>
      <c r="B1112" s="63" t="s">
        <v>920</v>
      </c>
      <c r="C1112" s="85"/>
      <c r="D1112" s="65"/>
      <c r="F1112" s="65"/>
      <c r="G1112" s="85" t="s">
        <v>2322</v>
      </c>
      <c r="H1112" s="85"/>
      <c r="I1112" s="85"/>
    </row>
    <row r="1113" spans="1:9" ht="43.2" x14ac:dyDescent="0.3">
      <c r="A1113" s="59"/>
      <c r="B1113" s="63" t="s">
        <v>922</v>
      </c>
      <c r="C1113" s="85"/>
      <c r="D1113" s="65"/>
      <c r="F1113" s="65"/>
      <c r="G1113" s="85" t="s">
        <v>2323</v>
      </c>
      <c r="H1113" s="85"/>
      <c r="I1113" s="85"/>
    </row>
    <row r="1114" spans="1:9" ht="86.4" x14ac:dyDescent="0.3">
      <c r="A1114" s="59"/>
      <c r="B1114" s="63" t="s">
        <v>601</v>
      </c>
      <c r="C1114" s="66"/>
      <c r="D1114" s="65"/>
      <c r="F1114" s="65"/>
      <c r="G1114" s="66" t="s">
        <v>2132</v>
      </c>
      <c r="H1114" s="66"/>
      <c r="I1114" s="66"/>
    </row>
    <row r="1115" spans="1:9" ht="100.8" x14ac:dyDescent="0.3">
      <c r="A1115" s="59"/>
      <c r="B1115" s="63" t="s">
        <v>603</v>
      </c>
      <c r="C1115" s="85"/>
      <c r="D1115" s="65"/>
      <c r="F1115" s="65"/>
      <c r="G1115" s="85" t="s">
        <v>2133</v>
      </c>
      <c r="H1115" s="85"/>
      <c r="I1115" s="85"/>
    </row>
    <row r="1116" spans="1:9" ht="43.2" x14ac:dyDescent="0.3">
      <c r="A1116" s="59"/>
      <c r="B1116" s="63" t="s">
        <v>924</v>
      </c>
      <c r="C1116" s="66"/>
      <c r="D1116" s="65"/>
      <c r="F1116" s="65"/>
      <c r="G1116" s="66" t="s">
        <v>2324</v>
      </c>
      <c r="H1116" s="66"/>
      <c r="I1116" s="66"/>
    </row>
    <row r="1117" spans="1:9" ht="86.4" x14ac:dyDescent="0.3">
      <c r="A1117" s="59"/>
      <c r="B1117" s="63" t="s">
        <v>926</v>
      </c>
      <c r="C1117" s="66"/>
      <c r="D1117" s="65"/>
      <c r="F1117" s="65"/>
      <c r="G1117" s="66" t="s">
        <v>2325</v>
      </c>
      <c r="H1117" s="66"/>
      <c r="I1117" s="66"/>
    </row>
    <row r="1118" spans="1:9" ht="43.2" x14ac:dyDescent="0.3">
      <c r="A1118" s="59"/>
      <c r="B1118" s="63" t="s">
        <v>605</v>
      </c>
      <c r="C1118" s="88"/>
      <c r="D1118" s="65"/>
      <c r="F1118" s="65"/>
      <c r="G1118" s="88" t="s">
        <v>2134</v>
      </c>
      <c r="H1118" s="88"/>
      <c r="I1118" s="88"/>
    </row>
    <row r="1119" spans="1:9" ht="43.2" x14ac:dyDescent="0.3">
      <c r="A1119" s="59"/>
      <c r="B1119" s="63" t="s">
        <v>607</v>
      </c>
      <c r="C1119" s="85"/>
      <c r="D1119" s="65"/>
      <c r="F1119" s="65"/>
      <c r="G1119" s="66" t="s">
        <v>2135</v>
      </c>
      <c r="H1119" s="85"/>
      <c r="I1119" s="85"/>
    </row>
    <row r="1120" spans="1:9" ht="28.8" x14ac:dyDescent="0.3">
      <c r="A1120" s="59"/>
      <c r="B1120" s="63" t="s">
        <v>928</v>
      </c>
      <c r="C1120" s="85"/>
      <c r="D1120" s="65"/>
      <c r="F1120" s="65"/>
      <c r="G1120" s="85" t="s">
        <v>2326</v>
      </c>
      <c r="H1120" s="85"/>
      <c r="I1120" s="85"/>
    </row>
    <row r="1121" spans="1:9" x14ac:dyDescent="0.3">
      <c r="A1121" s="59"/>
      <c r="B1121" s="63" t="s">
        <v>930</v>
      </c>
      <c r="C1121" s="85"/>
      <c r="D1121" s="65"/>
      <c r="F1121" s="65"/>
      <c r="G1121" s="85" t="s">
        <v>2327</v>
      </c>
      <c r="H1121" s="85"/>
      <c r="I1121" s="85"/>
    </row>
    <row r="1122" spans="1:9" x14ac:dyDescent="0.3">
      <c r="A1122" s="59"/>
      <c r="B1122" s="63" t="s">
        <v>932</v>
      </c>
      <c r="C1122" s="85"/>
      <c r="D1122" s="65"/>
      <c r="F1122" s="65"/>
      <c r="G1122" s="85" t="s">
        <v>2328</v>
      </c>
      <c r="H1122" s="85"/>
      <c r="I1122" s="85"/>
    </row>
    <row r="1123" spans="1:9" ht="57.6" x14ac:dyDescent="0.3">
      <c r="A1123" s="59"/>
      <c r="B1123" s="63" t="s">
        <v>934</v>
      </c>
      <c r="C1123" s="85"/>
      <c r="D1123" s="65"/>
      <c r="F1123" s="65"/>
      <c r="G1123" s="85" t="s">
        <v>2329</v>
      </c>
      <c r="H1123" s="85"/>
      <c r="I1123" s="85"/>
    </row>
    <row r="1124" spans="1:9" ht="28.8" x14ac:dyDescent="0.3">
      <c r="A1124" s="59"/>
      <c r="B1124" s="63" t="s">
        <v>609</v>
      </c>
      <c r="C1124" s="85"/>
      <c r="D1124" s="65"/>
      <c r="F1124" s="65"/>
      <c r="G1124" s="66" t="s">
        <v>2136</v>
      </c>
      <c r="H1124" s="85"/>
      <c r="I1124" s="85"/>
    </row>
    <row r="1125" spans="1:9" ht="43.2" x14ac:dyDescent="0.3">
      <c r="A1125" s="59"/>
      <c r="B1125" s="63" t="s">
        <v>936</v>
      </c>
      <c r="C1125" s="85"/>
      <c r="D1125" s="65"/>
      <c r="F1125" s="65"/>
      <c r="G1125" s="85" t="s">
        <v>2330</v>
      </c>
      <c r="H1125" s="85"/>
      <c r="I1125" s="85"/>
    </row>
    <row r="1126" spans="1:9" ht="129.6" x14ac:dyDescent="0.3">
      <c r="A1126" s="59"/>
      <c r="B1126" s="63" t="s">
        <v>611</v>
      </c>
      <c r="C1126" s="66"/>
      <c r="D1126" s="65"/>
      <c r="F1126" s="65"/>
      <c r="G1126" s="66" t="s">
        <v>2137</v>
      </c>
      <c r="H1126" s="66"/>
      <c r="I1126" s="66"/>
    </row>
    <row r="1127" spans="1:9" ht="43.2" x14ac:dyDescent="0.3">
      <c r="A1127" s="59"/>
      <c r="B1127" s="63" t="s">
        <v>938</v>
      </c>
      <c r="C1127" s="86"/>
      <c r="D1127" s="56"/>
      <c r="F1127" s="65"/>
      <c r="G1127" s="86" t="s">
        <v>2331</v>
      </c>
      <c r="H1127" s="86"/>
      <c r="I1127" s="56"/>
    </row>
    <row r="1128" spans="1:9" ht="28.8" x14ac:dyDescent="0.3">
      <c r="A1128" s="59"/>
      <c r="B1128" s="63" t="s">
        <v>940</v>
      </c>
      <c r="C1128" s="85"/>
      <c r="D1128" s="56"/>
      <c r="F1128" s="65"/>
      <c r="G1128" s="85" t="s">
        <v>2332</v>
      </c>
      <c r="H1128" s="85"/>
      <c r="I1128" s="56"/>
    </row>
    <row r="1129" spans="1:9" ht="28.8" x14ac:dyDescent="0.3">
      <c r="A1129" s="59"/>
      <c r="B1129" s="63" t="s">
        <v>942</v>
      </c>
      <c r="C1129" s="85"/>
      <c r="D1129" s="56"/>
      <c r="F1129" s="65"/>
      <c r="G1129" s="85" t="s">
        <v>2333</v>
      </c>
      <c r="H1129" s="85"/>
      <c r="I1129" s="56"/>
    </row>
    <row r="1130" spans="1:9" ht="57.6" x14ac:dyDescent="0.3">
      <c r="A1130" s="59"/>
      <c r="B1130" s="63" t="s">
        <v>963</v>
      </c>
      <c r="C1130" s="86"/>
      <c r="D1130" s="56"/>
      <c r="F1130" s="65"/>
      <c r="G1130" s="86" t="s">
        <v>2345</v>
      </c>
      <c r="H1130" s="86"/>
      <c r="I1130" s="56"/>
    </row>
    <row r="1131" spans="1:9" x14ac:dyDescent="0.3">
      <c r="A1131" s="59"/>
      <c r="B1131" s="63" t="s">
        <v>852</v>
      </c>
      <c r="C1131" s="85"/>
      <c r="D1131" s="56"/>
      <c r="F1131" s="65"/>
      <c r="G1131" s="85" t="s">
        <v>853</v>
      </c>
      <c r="H1131" s="85"/>
      <c r="I1131" s="56"/>
    </row>
    <row r="1132" spans="1:9" ht="28.8" x14ac:dyDescent="0.3">
      <c r="A1132" s="59"/>
      <c r="B1132" s="63" t="s">
        <v>964</v>
      </c>
      <c r="C1132" s="85"/>
      <c r="D1132" s="56"/>
      <c r="F1132" s="65"/>
      <c r="G1132" s="85" t="s">
        <v>965</v>
      </c>
      <c r="H1132" s="85"/>
      <c r="I1132" s="56"/>
    </row>
    <row r="1133" spans="1:9" x14ac:dyDescent="0.3">
      <c r="A1133" s="59"/>
      <c r="B1133" s="63" t="s">
        <v>966</v>
      </c>
      <c r="C1133" s="85"/>
      <c r="D1133" s="56"/>
      <c r="F1133" s="65"/>
      <c r="G1133" s="85" t="s">
        <v>967</v>
      </c>
      <c r="H1133" s="85"/>
      <c r="I1133" s="56"/>
    </row>
    <row r="1134" spans="1:9" ht="172.8" x14ac:dyDescent="0.3">
      <c r="A1134" s="59">
        <v>201220200</v>
      </c>
      <c r="B1134" s="63"/>
      <c r="C1134" s="66"/>
      <c r="D1134" s="56"/>
      <c r="F1134" s="66" t="s">
        <v>2346</v>
      </c>
      <c r="G1134" s="66"/>
      <c r="H1134" s="66"/>
      <c r="I1134" s="56"/>
    </row>
    <row r="1135" spans="1:9" ht="72" x14ac:dyDescent="0.3">
      <c r="A1135" s="59"/>
      <c r="B1135" s="63" t="s">
        <v>614</v>
      </c>
      <c r="C1135" s="86"/>
      <c r="D1135" s="65"/>
      <c r="F1135" s="65"/>
      <c r="G1135" s="86" t="s">
        <v>2139</v>
      </c>
      <c r="H1135" s="86"/>
      <c r="I1135" s="85"/>
    </row>
    <row r="1136" spans="1:9" ht="57.6" x14ac:dyDescent="0.3">
      <c r="A1136" s="59"/>
      <c r="B1136" s="63" t="s">
        <v>616</v>
      </c>
      <c r="C1136" s="85"/>
      <c r="D1136" s="65"/>
      <c r="F1136" s="65"/>
      <c r="G1136" s="85" t="s">
        <v>2140</v>
      </c>
      <c r="H1136" s="85"/>
      <c r="I1136" s="85"/>
    </row>
    <row r="1137" spans="1:9" ht="72" x14ac:dyDescent="0.3">
      <c r="A1137" s="59"/>
      <c r="B1137" s="63" t="s">
        <v>945</v>
      </c>
      <c r="C1137" s="85"/>
      <c r="D1137" s="65"/>
      <c r="F1137" s="65"/>
      <c r="G1137" s="85" t="s">
        <v>2335</v>
      </c>
      <c r="H1137" s="85"/>
      <c r="I1137" s="85"/>
    </row>
    <row r="1138" spans="1:9" ht="28.8" x14ac:dyDescent="0.3">
      <c r="A1138" s="59"/>
      <c r="B1138" s="63" t="s">
        <v>947</v>
      </c>
      <c r="C1138" s="85"/>
      <c r="D1138" s="65"/>
      <c r="F1138" s="65"/>
      <c r="G1138" s="85" t="s">
        <v>2336</v>
      </c>
      <c r="H1138" s="85"/>
      <c r="I1138" s="85"/>
    </row>
    <row r="1139" spans="1:9" ht="57.6" x14ac:dyDescent="0.3">
      <c r="A1139" s="59"/>
      <c r="B1139" s="63" t="s">
        <v>618</v>
      </c>
      <c r="C1139" s="88"/>
      <c r="D1139" s="65"/>
      <c r="F1139" s="65"/>
      <c r="G1139" s="88" t="s">
        <v>2141</v>
      </c>
      <c r="H1139" s="88"/>
      <c r="I1139" s="88"/>
    </row>
    <row r="1140" spans="1:9" ht="100.8" x14ac:dyDescent="0.3">
      <c r="A1140" s="59"/>
      <c r="B1140" s="63" t="s">
        <v>620</v>
      </c>
      <c r="C1140" s="85"/>
      <c r="D1140" s="65"/>
      <c r="F1140" s="65"/>
      <c r="G1140" s="85" t="s">
        <v>2142</v>
      </c>
      <c r="H1140" s="85"/>
      <c r="I1140" s="85"/>
    </row>
    <row r="1141" spans="1:9" ht="72" x14ac:dyDescent="0.3">
      <c r="A1141" s="59"/>
      <c r="B1141" s="63" t="s">
        <v>949</v>
      </c>
      <c r="C1141" s="88"/>
      <c r="D1141" s="65"/>
      <c r="F1141" s="65"/>
      <c r="G1141" s="88" t="s">
        <v>2337</v>
      </c>
      <c r="H1141" s="88"/>
      <c r="I1141" s="88"/>
    </row>
    <row r="1142" spans="1:9" ht="72" x14ac:dyDescent="0.3">
      <c r="A1142" s="59"/>
      <c r="B1142" s="63" t="s">
        <v>951</v>
      </c>
      <c r="C1142" s="88"/>
      <c r="D1142" s="65"/>
      <c r="F1142" s="65"/>
      <c r="G1142" s="88" t="s">
        <v>2338</v>
      </c>
      <c r="H1142" s="88"/>
      <c r="I1142" s="88"/>
    </row>
    <row r="1143" spans="1:9" ht="86.4" x14ac:dyDescent="0.3">
      <c r="A1143" s="59"/>
      <c r="B1143" s="63" t="s">
        <v>622</v>
      </c>
      <c r="C1143" s="66"/>
      <c r="D1143" s="65"/>
      <c r="F1143" s="65"/>
      <c r="G1143" s="66" t="s">
        <v>2143</v>
      </c>
      <c r="H1143" s="66"/>
      <c r="I1143" s="66"/>
    </row>
    <row r="1144" spans="1:9" ht="115.2" x14ac:dyDescent="0.3">
      <c r="A1144" s="59"/>
      <c r="B1144" s="63" t="s">
        <v>624</v>
      </c>
      <c r="C1144" s="85"/>
      <c r="D1144" s="65"/>
      <c r="F1144" s="65"/>
      <c r="G1144" s="85" t="s">
        <v>2144</v>
      </c>
      <c r="H1144" s="85"/>
      <c r="I1144" s="85"/>
    </row>
    <row r="1145" spans="1:9" ht="57.6" x14ac:dyDescent="0.3">
      <c r="A1145" s="59"/>
      <c r="B1145" s="63" t="s">
        <v>626</v>
      </c>
      <c r="C1145" s="88"/>
      <c r="D1145" s="65"/>
      <c r="F1145" s="65"/>
      <c r="G1145" s="88" t="s">
        <v>2145</v>
      </c>
      <c r="H1145" s="88"/>
      <c r="I1145" s="88"/>
    </row>
    <row r="1146" spans="1:9" ht="57.6" x14ac:dyDescent="0.3">
      <c r="A1146" s="59"/>
      <c r="B1146" s="63" t="s">
        <v>628</v>
      </c>
      <c r="C1146" s="66"/>
      <c r="D1146" s="65"/>
      <c r="F1146" s="65"/>
      <c r="G1146" s="66" t="s">
        <v>2146</v>
      </c>
      <c r="H1146" s="66"/>
      <c r="I1146" s="66"/>
    </row>
    <row r="1147" spans="1:9" ht="43.2" x14ac:dyDescent="0.3">
      <c r="A1147" s="59"/>
      <c r="B1147" s="63" t="s">
        <v>953</v>
      </c>
      <c r="C1147" s="66"/>
      <c r="D1147" s="65"/>
      <c r="F1147" s="65"/>
      <c r="G1147" s="66" t="s">
        <v>2339</v>
      </c>
      <c r="H1147" s="66"/>
      <c r="I1147" s="66"/>
    </row>
    <row r="1148" spans="1:9" ht="43.2" x14ac:dyDescent="0.3">
      <c r="A1148" s="59"/>
      <c r="B1148" s="63" t="s">
        <v>955</v>
      </c>
      <c r="C1148" s="66"/>
      <c r="D1148" s="65"/>
      <c r="F1148" s="65"/>
      <c r="G1148" s="66" t="s">
        <v>2340</v>
      </c>
      <c r="H1148" s="66"/>
      <c r="I1148" s="66"/>
    </row>
    <row r="1149" spans="1:9" ht="72" x14ac:dyDescent="0.3">
      <c r="A1149" s="59"/>
      <c r="B1149" s="63" t="s">
        <v>957</v>
      </c>
      <c r="C1149" s="66"/>
      <c r="D1149" s="65"/>
      <c r="F1149" s="65"/>
      <c r="G1149" s="66" t="s">
        <v>2341</v>
      </c>
      <c r="H1149" s="66"/>
      <c r="I1149" s="66"/>
    </row>
    <row r="1150" spans="1:9" ht="43.2" x14ac:dyDescent="0.3">
      <c r="A1150" s="59"/>
      <c r="B1150" s="63" t="s">
        <v>630</v>
      </c>
      <c r="C1150" s="66"/>
      <c r="D1150" s="65"/>
      <c r="F1150" s="65"/>
      <c r="G1150" s="66" t="s">
        <v>2147</v>
      </c>
      <c r="H1150" s="66"/>
      <c r="I1150" s="66"/>
    </row>
    <row r="1151" spans="1:9" ht="57.6" x14ac:dyDescent="0.3">
      <c r="A1151" s="59"/>
      <c r="B1151" s="63" t="s">
        <v>959</v>
      </c>
      <c r="C1151" s="66"/>
      <c r="D1151" s="65"/>
      <c r="F1151" s="65"/>
      <c r="G1151" s="66" t="s">
        <v>2342</v>
      </c>
      <c r="H1151" s="66"/>
      <c r="I1151" s="66"/>
    </row>
    <row r="1152" spans="1:9" ht="129.6" x14ac:dyDescent="0.3">
      <c r="A1152" s="59"/>
      <c r="B1152" s="63" t="s">
        <v>632</v>
      </c>
      <c r="C1152" s="66"/>
      <c r="D1152" s="65"/>
      <c r="F1152" s="65"/>
      <c r="G1152" s="66" t="s">
        <v>2148</v>
      </c>
      <c r="H1152" s="66"/>
      <c r="I1152" s="66"/>
    </row>
    <row r="1153" spans="1:9" ht="57.6" x14ac:dyDescent="0.3">
      <c r="A1153" s="59"/>
      <c r="B1153" s="63" t="s">
        <v>751</v>
      </c>
      <c r="C1153" s="86"/>
      <c r="D1153" s="56"/>
      <c r="F1153" s="65"/>
      <c r="G1153" s="86" t="s">
        <v>2237</v>
      </c>
      <c r="H1153" s="86"/>
      <c r="I1153" s="56"/>
    </row>
    <row r="1154" spans="1:9" x14ac:dyDescent="0.3">
      <c r="A1154" s="59"/>
      <c r="B1154" s="63" t="s">
        <v>753</v>
      </c>
      <c r="C1154" s="66"/>
      <c r="D1154" s="56"/>
      <c r="F1154" s="65"/>
      <c r="G1154" s="66" t="s">
        <v>2238</v>
      </c>
      <c r="H1154" s="66"/>
      <c r="I1154" s="56"/>
    </row>
    <row r="1155" spans="1:9" ht="28.8" x14ac:dyDescent="0.3">
      <c r="A1155" s="59"/>
      <c r="B1155" s="63" t="s">
        <v>755</v>
      </c>
      <c r="C1155" s="66"/>
      <c r="D1155" s="56"/>
      <c r="F1155" s="65"/>
      <c r="G1155" s="66" t="s">
        <v>2239</v>
      </c>
      <c r="H1155" s="66"/>
      <c r="I1155" s="56"/>
    </row>
    <row r="1156" spans="1:9" ht="28.8" x14ac:dyDescent="0.3">
      <c r="A1156" s="59"/>
      <c r="B1156" s="63" t="s">
        <v>757</v>
      </c>
      <c r="C1156" s="66"/>
      <c r="D1156" s="56"/>
      <c r="F1156" s="65"/>
      <c r="G1156" s="66" t="s">
        <v>2240</v>
      </c>
      <c r="H1156" s="66"/>
      <c r="I1156" s="56"/>
    </row>
    <row r="1157" spans="1:9" x14ac:dyDescent="0.3">
      <c r="A1157" s="59"/>
      <c r="B1157" s="63" t="s">
        <v>759</v>
      </c>
      <c r="C1157" s="66"/>
      <c r="D1157" s="56"/>
      <c r="F1157" s="65"/>
      <c r="G1157" s="66" t="s">
        <v>2241</v>
      </c>
      <c r="H1157" s="66"/>
      <c r="I1157" s="56"/>
    </row>
    <row r="1158" spans="1:9" ht="28.8" x14ac:dyDescent="0.3">
      <c r="A1158" s="59"/>
      <c r="B1158" s="63" t="s">
        <v>761</v>
      </c>
      <c r="C1158" s="66"/>
      <c r="D1158" s="56"/>
      <c r="F1158" s="65"/>
      <c r="G1158" s="66" t="s">
        <v>2242</v>
      </c>
      <c r="H1158" s="66"/>
      <c r="I1158" s="56"/>
    </row>
    <row r="1159" spans="1:9" ht="43.2" x14ac:dyDescent="0.3">
      <c r="A1159" s="59"/>
      <c r="B1159" s="63" t="s">
        <v>763</v>
      </c>
      <c r="C1159" s="86"/>
      <c r="D1159" s="56"/>
      <c r="F1159" s="65"/>
      <c r="G1159" s="86" t="s">
        <v>2243</v>
      </c>
      <c r="H1159" s="86"/>
      <c r="I1159" s="56"/>
    </row>
    <row r="1160" spans="1:9" x14ac:dyDescent="0.3">
      <c r="A1160" s="59"/>
      <c r="B1160" s="63" t="s">
        <v>765</v>
      </c>
      <c r="C1160" s="66"/>
      <c r="D1160" s="56"/>
      <c r="F1160" s="65"/>
      <c r="G1160" s="66" t="s">
        <v>2244</v>
      </c>
      <c r="H1160" s="66"/>
      <c r="I1160" s="56"/>
    </row>
    <row r="1161" spans="1:9" ht="28.8" x14ac:dyDescent="0.3">
      <c r="A1161" s="59"/>
      <c r="B1161" s="63" t="s">
        <v>767</v>
      </c>
      <c r="C1161" s="66"/>
      <c r="D1161" s="56"/>
      <c r="F1161" s="65"/>
      <c r="G1161" s="66" t="s">
        <v>2245</v>
      </c>
      <c r="H1161" s="66"/>
      <c r="I1161" s="56"/>
    </row>
    <row r="1162" spans="1:9" x14ac:dyDescent="0.3">
      <c r="A1162" s="59"/>
      <c r="B1162" s="63" t="s">
        <v>769</v>
      </c>
      <c r="C1162" s="66"/>
      <c r="D1162" s="56"/>
      <c r="F1162" s="65"/>
      <c r="G1162" s="66" t="s">
        <v>2246</v>
      </c>
      <c r="H1162" s="66"/>
      <c r="I1162" s="56"/>
    </row>
    <row r="1163" spans="1:9" ht="72" x14ac:dyDescent="0.3">
      <c r="A1163" s="59"/>
      <c r="B1163" s="63" t="s">
        <v>770</v>
      </c>
      <c r="C1163" s="86"/>
      <c r="D1163" s="56"/>
      <c r="F1163" s="65"/>
      <c r="G1163" s="86" t="s">
        <v>2266</v>
      </c>
      <c r="H1163" s="86"/>
      <c r="I1163" s="56"/>
    </row>
    <row r="1164" spans="1:9" ht="28.8" x14ac:dyDescent="0.3">
      <c r="A1164" s="59"/>
      <c r="B1164" s="63" t="s">
        <v>772</v>
      </c>
      <c r="C1164" s="66"/>
      <c r="D1164" s="56"/>
      <c r="F1164" s="65"/>
      <c r="G1164" s="66" t="s">
        <v>2248</v>
      </c>
      <c r="H1164" s="66"/>
      <c r="I1164" s="56"/>
    </row>
    <row r="1165" spans="1:9" ht="28.8" x14ac:dyDescent="0.3">
      <c r="A1165" s="59"/>
      <c r="B1165" s="63" t="s">
        <v>774</v>
      </c>
      <c r="C1165" s="66"/>
      <c r="D1165" s="56"/>
      <c r="F1165" s="65"/>
      <c r="G1165" s="66" t="s">
        <v>2249</v>
      </c>
      <c r="H1165" s="66"/>
      <c r="I1165" s="56"/>
    </row>
    <row r="1166" spans="1:9" ht="57.6" x14ac:dyDescent="0.3">
      <c r="A1166" s="59"/>
      <c r="B1166" s="63" t="s">
        <v>807</v>
      </c>
      <c r="C1166" s="86"/>
      <c r="D1166" s="56"/>
      <c r="F1166" s="65"/>
      <c r="G1166" s="86" t="s">
        <v>2267</v>
      </c>
      <c r="H1166" s="86"/>
      <c r="I1166" s="56"/>
    </row>
    <row r="1167" spans="1:9" x14ac:dyDescent="0.3">
      <c r="A1167" s="59"/>
      <c r="B1167" s="63"/>
      <c r="C1167" s="93"/>
      <c r="D1167" s="56"/>
      <c r="F1167" s="58"/>
      <c r="G1167" s="93" t="s">
        <v>809</v>
      </c>
      <c r="H1167" s="93"/>
      <c r="I1167" s="56"/>
    </row>
    <row r="1168" spans="1:9" x14ac:dyDescent="0.3">
      <c r="A1168" s="59"/>
      <c r="B1168" s="63"/>
      <c r="C1168" s="93"/>
      <c r="D1168" s="56"/>
      <c r="F1168" s="58"/>
      <c r="G1168" s="93" t="s">
        <v>810</v>
      </c>
      <c r="H1168" s="93"/>
      <c r="I1168" s="56"/>
    </row>
    <row r="1169" spans="1:9" x14ac:dyDescent="0.3">
      <c r="A1169" s="59"/>
      <c r="B1169" s="63"/>
      <c r="C1169" s="93"/>
      <c r="D1169" s="56"/>
      <c r="F1169" s="58"/>
      <c r="G1169" s="93" t="s">
        <v>811</v>
      </c>
      <c r="H1169" s="93"/>
      <c r="I1169" s="56"/>
    </row>
    <row r="1170" spans="1:9" x14ac:dyDescent="0.3">
      <c r="A1170" s="59"/>
      <c r="B1170" s="63"/>
      <c r="C1170" s="93"/>
      <c r="D1170" s="56"/>
      <c r="F1170" s="58"/>
      <c r="G1170" s="93" t="s">
        <v>812</v>
      </c>
      <c r="H1170" s="93"/>
      <c r="I1170" s="56"/>
    </row>
    <row r="1171" spans="1:9" x14ac:dyDescent="0.3">
      <c r="A1171" s="59"/>
      <c r="B1171" s="63"/>
      <c r="C1171" s="93"/>
      <c r="D1171" s="56"/>
      <c r="F1171" s="58"/>
      <c r="G1171" s="93" t="s">
        <v>813</v>
      </c>
      <c r="H1171" s="93"/>
      <c r="I1171" s="56"/>
    </row>
    <row r="1172" spans="1:9" x14ac:dyDescent="0.3">
      <c r="A1172" s="59"/>
      <c r="B1172" s="63"/>
      <c r="C1172" s="93"/>
      <c r="D1172" s="56"/>
      <c r="F1172" s="58"/>
      <c r="G1172" s="93" t="s">
        <v>814</v>
      </c>
      <c r="H1172" s="93"/>
      <c r="I1172" s="56"/>
    </row>
    <row r="1173" spans="1:9" x14ac:dyDescent="0.3">
      <c r="A1173" s="59"/>
      <c r="B1173" s="63"/>
      <c r="C1173" s="93"/>
      <c r="D1173" s="56"/>
      <c r="F1173" s="58"/>
      <c r="G1173" s="93" t="s">
        <v>815</v>
      </c>
      <c r="H1173" s="93"/>
      <c r="I1173" s="56"/>
    </row>
    <row r="1174" spans="1:9" x14ac:dyDescent="0.3">
      <c r="A1174" s="59"/>
      <c r="B1174" s="63"/>
      <c r="C1174" s="93"/>
      <c r="D1174" s="56"/>
      <c r="F1174" s="58"/>
      <c r="G1174" s="93" t="s">
        <v>816</v>
      </c>
      <c r="H1174" s="93"/>
      <c r="I1174" s="56"/>
    </row>
    <row r="1175" spans="1:9" x14ac:dyDescent="0.3">
      <c r="A1175" s="59"/>
      <c r="B1175" s="63"/>
      <c r="C1175" s="93"/>
      <c r="D1175" s="56"/>
      <c r="F1175" s="58"/>
      <c r="G1175" s="93" t="s">
        <v>817</v>
      </c>
      <c r="H1175" s="93"/>
      <c r="I1175" s="56"/>
    </row>
    <row r="1176" spans="1:9" x14ac:dyDescent="0.3">
      <c r="A1176" s="59"/>
      <c r="B1176" s="63"/>
      <c r="C1176" s="93"/>
      <c r="D1176" s="56"/>
      <c r="F1176" s="58"/>
      <c r="G1176" s="93" t="s">
        <v>818</v>
      </c>
      <c r="H1176" s="93"/>
      <c r="I1176" s="56"/>
    </row>
    <row r="1177" spans="1:9" x14ac:dyDescent="0.3">
      <c r="A1177" s="59"/>
      <c r="B1177" s="63"/>
      <c r="C1177" s="93"/>
      <c r="D1177" s="56"/>
      <c r="F1177" s="58"/>
      <c r="G1177" s="93" t="s">
        <v>819</v>
      </c>
      <c r="H1177" s="93"/>
      <c r="I1177" s="56"/>
    </row>
    <row r="1178" spans="1:9" x14ac:dyDescent="0.3">
      <c r="A1178" s="59"/>
      <c r="B1178" s="63"/>
      <c r="C1178" s="93"/>
      <c r="D1178" s="56"/>
      <c r="F1178" s="58"/>
      <c r="G1178" s="93" t="s">
        <v>820</v>
      </c>
      <c r="H1178" s="93"/>
      <c r="I1178" s="56"/>
    </row>
    <row r="1179" spans="1:9" x14ac:dyDescent="0.3">
      <c r="A1179" s="59"/>
      <c r="B1179" s="63"/>
      <c r="C1179" s="93"/>
      <c r="D1179" s="56"/>
      <c r="F1179" s="58"/>
      <c r="G1179" s="93" t="s">
        <v>821</v>
      </c>
      <c r="H1179" s="93"/>
      <c r="I1179" s="56"/>
    </row>
    <row r="1180" spans="1:9" x14ac:dyDescent="0.3">
      <c r="A1180" s="59"/>
      <c r="B1180" s="63"/>
      <c r="C1180" s="93"/>
      <c r="D1180" s="56"/>
      <c r="F1180" s="58"/>
      <c r="G1180" s="93" t="s">
        <v>822</v>
      </c>
      <c r="H1180" s="93"/>
      <c r="I1180" s="56"/>
    </row>
    <row r="1181" spans="1:9" x14ac:dyDescent="0.3">
      <c r="A1181" s="59"/>
      <c r="B1181" s="63"/>
      <c r="C1181" s="93"/>
      <c r="D1181" s="56"/>
      <c r="F1181" s="58"/>
      <c r="G1181" s="93" t="s">
        <v>823</v>
      </c>
      <c r="H1181" s="93"/>
      <c r="I1181" s="56"/>
    </row>
    <row r="1182" spans="1:9" x14ac:dyDescent="0.3">
      <c r="A1182" s="59"/>
      <c r="B1182" s="63"/>
      <c r="C1182" s="93"/>
      <c r="D1182" s="56"/>
      <c r="F1182" s="58"/>
      <c r="G1182" s="93" t="s">
        <v>824</v>
      </c>
      <c r="H1182" s="93"/>
      <c r="I1182" s="56"/>
    </row>
    <row r="1183" spans="1:9" x14ac:dyDescent="0.3">
      <c r="A1183" s="59"/>
      <c r="B1183" s="63"/>
      <c r="C1183" s="93"/>
      <c r="D1183" s="56"/>
      <c r="F1183" s="58"/>
      <c r="G1183" s="93" t="s">
        <v>825</v>
      </c>
      <c r="H1183" s="93"/>
      <c r="I1183" s="56"/>
    </row>
    <row r="1184" spans="1:9" x14ac:dyDescent="0.3">
      <c r="A1184" s="59"/>
      <c r="B1184" s="63"/>
      <c r="C1184" s="93"/>
      <c r="D1184" s="56"/>
      <c r="F1184" s="58"/>
      <c r="G1184" s="93" t="s">
        <v>826</v>
      </c>
      <c r="H1184" s="93"/>
      <c r="I1184" s="56"/>
    </row>
    <row r="1185" spans="1:9" x14ac:dyDescent="0.3">
      <c r="A1185" s="59"/>
      <c r="B1185" s="63"/>
      <c r="C1185" s="93"/>
      <c r="D1185" s="56"/>
      <c r="F1185" s="58"/>
      <c r="G1185" s="93" t="s">
        <v>827</v>
      </c>
      <c r="H1185" s="93"/>
      <c r="I1185" s="56"/>
    </row>
    <row r="1186" spans="1:9" x14ac:dyDescent="0.3">
      <c r="A1186" s="59"/>
      <c r="B1186" s="63"/>
      <c r="C1186" s="93"/>
      <c r="D1186" s="56"/>
      <c r="F1186" s="58"/>
      <c r="G1186" s="93" t="s">
        <v>828</v>
      </c>
      <c r="H1186" s="93"/>
      <c r="I1186" s="56"/>
    </row>
    <row r="1187" spans="1:9" ht="57.6" x14ac:dyDescent="0.3">
      <c r="A1187" s="59"/>
      <c r="B1187" s="63" t="s">
        <v>829</v>
      </c>
      <c r="C1187" s="86"/>
      <c r="D1187" s="56"/>
      <c r="F1187" s="65"/>
      <c r="G1187" s="86" t="s">
        <v>2268</v>
      </c>
      <c r="H1187" s="86"/>
      <c r="I1187" s="56"/>
    </row>
    <row r="1188" spans="1:9" ht="100.8" x14ac:dyDescent="0.3">
      <c r="A1188" s="59">
        <v>201230000</v>
      </c>
      <c r="B1188" s="63"/>
      <c r="C1188" s="61"/>
      <c r="D1188" s="56"/>
      <c r="F1188" s="61" t="s">
        <v>2347</v>
      </c>
      <c r="G1188" s="61"/>
      <c r="H1188" s="61"/>
      <c r="I1188" s="56"/>
    </row>
    <row r="1189" spans="1:9" ht="129.6" x14ac:dyDescent="0.3">
      <c r="A1189" s="96">
        <v>201230100</v>
      </c>
      <c r="B1189" s="63"/>
      <c r="C1189" s="66"/>
      <c r="D1189" s="56"/>
      <c r="F1189" s="66" t="s">
        <v>2348</v>
      </c>
      <c r="G1189" s="66"/>
      <c r="H1189" s="66"/>
      <c r="I1189" s="56"/>
    </row>
    <row r="1190" spans="1:9" ht="72" x14ac:dyDescent="0.3">
      <c r="A1190" s="96"/>
      <c r="B1190" s="63" t="s">
        <v>593</v>
      </c>
      <c r="C1190" s="86"/>
      <c r="D1190" s="65"/>
      <c r="F1190" s="65"/>
      <c r="G1190" s="86" t="s">
        <v>2128</v>
      </c>
      <c r="H1190" s="86"/>
      <c r="I1190" s="85"/>
    </row>
    <row r="1191" spans="1:9" ht="43.2" x14ac:dyDescent="0.3">
      <c r="A1191" s="96"/>
      <c r="B1191" s="63" t="s">
        <v>595</v>
      </c>
      <c r="C1191" s="85"/>
      <c r="D1191" s="65"/>
      <c r="F1191" s="65"/>
      <c r="G1191" s="85" t="s">
        <v>2129</v>
      </c>
      <c r="H1191" s="85"/>
      <c r="I1191" s="85"/>
    </row>
    <row r="1192" spans="1:9" ht="43.2" x14ac:dyDescent="0.3">
      <c r="A1192" s="96"/>
      <c r="B1192" s="63" t="s">
        <v>886</v>
      </c>
      <c r="C1192" s="85"/>
      <c r="D1192" s="65"/>
      <c r="F1192" s="65"/>
      <c r="G1192" s="85" t="s">
        <v>2305</v>
      </c>
      <c r="H1192" s="85"/>
      <c r="I1192" s="85"/>
    </row>
    <row r="1193" spans="1:9" ht="86.4" x14ac:dyDescent="0.3">
      <c r="A1193" s="96"/>
      <c r="B1193" s="63" t="s">
        <v>888</v>
      </c>
      <c r="C1193" s="85"/>
      <c r="D1193" s="65"/>
      <c r="F1193" s="65"/>
      <c r="G1193" s="85" t="s">
        <v>2306</v>
      </c>
      <c r="H1193" s="85"/>
      <c r="I1193" s="85"/>
    </row>
    <row r="1194" spans="1:9" ht="57.6" x14ac:dyDescent="0.3">
      <c r="A1194" s="96"/>
      <c r="B1194" s="63" t="s">
        <v>890</v>
      </c>
      <c r="C1194" s="85"/>
      <c r="D1194" s="65"/>
      <c r="F1194" s="65"/>
      <c r="G1194" s="85" t="s">
        <v>2307</v>
      </c>
      <c r="H1194" s="85"/>
      <c r="I1194" s="85"/>
    </row>
    <row r="1195" spans="1:9" ht="43.2" x14ac:dyDescent="0.3">
      <c r="A1195" s="96"/>
      <c r="B1195" s="63" t="s">
        <v>892</v>
      </c>
      <c r="C1195" s="85"/>
      <c r="D1195" s="65"/>
      <c r="F1195" s="65"/>
      <c r="G1195" s="85" t="s">
        <v>2308</v>
      </c>
      <c r="H1195" s="85"/>
      <c r="I1195" s="85"/>
    </row>
    <row r="1196" spans="1:9" ht="57.6" x14ac:dyDescent="0.3">
      <c r="A1196" s="96"/>
      <c r="B1196" s="63" t="s">
        <v>894</v>
      </c>
      <c r="C1196" s="85"/>
      <c r="D1196" s="65"/>
      <c r="F1196" s="65"/>
      <c r="G1196" s="85" t="s">
        <v>2309</v>
      </c>
      <c r="H1196" s="85"/>
      <c r="I1196" s="85"/>
    </row>
    <row r="1197" spans="1:9" ht="57.6" x14ac:dyDescent="0.3">
      <c r="A1197" s="96"/>
      <c r="B1197" s="63" t="s">
        <v>896</v>
      </c>
      <c r="C1197" s="85"/>
      <c r="D1197" s="65"/>
      <c r="F1197" s="65"/>
      <c r="G1197" s="85" t="s">
        <v>2310</v>
      </c>
      <c r="H1197" s="85"/>
      <c r="I1197" s="85"/>
    </row>
    <row r="1198" spans="1:9" ht="100.8" x14ac:dyDescent="0.3">
      <c r="A1198" s="96"/>
      <c r="B1198" s="63" t="s">
        <v>898</v>
      </c>
      <c r="C1198" s="85"/>
      <c r="D1198" s="65"/>
      <c r="F1198" s="65"/>
      <c r="G1198" s="85" t="s">
        <v>2311</v>
      </c>
      <c r="H1198" s="85"/>
      <c r="I1198" s="85"/>
    </row>
    <row r="1199" spans="1:9" ht="43.2" x14ac:dyDescent="0.3">
      <c r="A1199" s="96"/>
      <c r="B1199" s="63" t="s">
        <v>597</v>
      </c>
      <c r="C1199" s="88"/>
      <c r="D1199" s="65"/>
      <c r="F1199" s="65"/>
      <c r="G1199" s="88" t="s">
        <v>2130</v>
      </c>
      <c r="H1199" s="88"/>
      <c r="I1199" s="88"/>
    </row>
    <row r="1200" spans="1:9" ht="86.4" x14ac:dyDescent="0.3">
      <c r="A1200" s="96"/>
      <c r="B1200" s="63" t="s">
        <v>599</v>
      </c>
      <c r="C1200" s="85"/>
      <c r="D1200" s="65"/>
      <c r="F1200" s="65"/>
      <c r="G1200" s="85" t="s">
        <v>2131</v>
      </c>
      <c r="H1200" s="85"/>
      <c r="I1200" s="85"/>
    </row>
    <row r="1201" spans="1:9" ht="43.2" x14ac:dyDescent="0.3">
      <c r="A1201" s="96"/>
      <c r="B1201" s="63" t="s">
        <v>910</v>
      </c>
      <c r="C1201" s="66"/>
      <c r="D1201" s="65"/>
      <c r="F1201" s="65"/>
      <c r="G1201" s="66" t="s">
        <v>2317</v>
      </c>
      <c r="H1201" s="66"/>
      <c r="I1201" s="66"/>
    </row>
    <row r="1202" spans="1:9" ht="28.8" x14ac:dyDescent="0.3">
      <c r="A1202" s="96"/>
      <c r="B1202" s="63" t="s">
        <v>912</v>
      </c>
      <c r="C1202" s="66"/>
      <c r="D1202" s="65"/>
      <c r="F1202" s="65"/>
      <c r="G1202" s="66" t="s">
        <v>2318</v>
      </c>
      <c r="H1202" s="66"/>
      <c r="I1202" s="66"/>
    </row>
    <row r="1203" spans="1:9" ht="86.4" x14ac:dyDescent="0.3">
      <c r="A1203" s="96"/>
      <c r="B1203" s="63" t="s">
        <v>914</v>
      </c>
      <c r="C1203" s="66"/>
      <c r="D1203" s="65"/>
      <c r="F1203" s="65"/>
      <c r="G1203" s="66" t="s">
        <v>2319</v>
      </c>
      <c r="H1203" s="66"/>
      <c r="I1203" s="66"/>
    </row>
    <row r="1204" spans="1:9" ht="115.2" x14ac:dyDescent="0.3">
      <c r="A1204" s="96"/>
      <c r="B1204" s="63" t="s">
        <v>916</v>
      </c>
      <c r="C1204" s="66"/>
      <c r="D1204" s="65"/>
      <c r="F1204" s="65"/>
      <c r="G1204" s="66" t="s">
        <v>2320</v>
      </c>
      <c r="H1204" s="66"/>
      <c r="I1204" s="66"/>
    </row>
    <row r="1205" spans="1:9" x14ac:dyDescent="0.3">
      <c r="A1205" s="96"/>
      <c r="B1205" s="63" t="s">
        <v>918</v>
      </c>
      <c r="C1205" s="85"/>
      <c r="D1205" s="65"/>
      <c r="F1205" s="65"/>
      <c r="G1205" s="85" t="s">
        <v>2321</v>
      </c>
      <c r="H1205" s="85"/>
      <c r="I1205" s="85"/>
    </row>
    <row r="1206" spans="1:9" ht="28.8" x14ac:dyDescent="0.3">
      <c r="A1206" s="96"/>
      <c r="B1206" s="63" t="s">
        <v>920</v>
      </c>
      <c r="C1206" s="85"/>
      <c r="D1206" s="65"/>
      <c r="F1206" s="65"/>
      <c r="G1206" s="85" t="s">
        <v>2322</v>
      </c>
      <c r="H1206" s="85"/>
      <c r="I1206" s="85"/>
    </row>
    <row r="1207" spans="1:9" ht="43.2" x14ac:dyDescent="0.3">
      <c r="A1207" s="96"/>
      <c r="B1207" s="63" t="s">
        <v>922</v>
      </c>
      <c r="C1207" s="85"/>
      <c r="D1207" s="65"/>
      <c r="F1207" s="65"/>
      <c r="G1207" s="85" t="s">
        <v>2323</v>
      </c>
      <c r="H1207" s="85"/>
      <c r="I1207" s="85"/>
    </row>
    <row r="1208" spans="1:9" ht="86.4" x14ac:dyDescent="0.3">
      <c r="A1208" s="96"/>
      <c r="B1208" s="63" t="s">
        <v>601</v>
      </c>
      <c r="C1208" s="66"/>
      <c r="D1208" s="65"/>
      <c r="F1208" s="65"/>
      <c r="G1208" s="66" t="s">
        <v>2132</v>
      </c>
      <c r="H1208" s="66"/>
      <c r="I1208" s="66"/>
    </row>
    <row r="1209" spans="1:9" ht="100.8" x14ac:dyDescent="0.3">
      <c r="A1209" s="96"/>
      <c r="B1209" s="63" t="s">
        <v>603</v>
      </c>
      <c r="C1209" s="85"/>
      <c r="D1209" s="65"/>
      <c r="F1209" s="65"/>
      <c r="G1209" s="85" t="s">
        <v>2133</v>
      </c>
      <c r="H1209" s="85"/>
      <c r="I1209" s="85"/>
    </row>
    <row r="1210" spans="1:9" ht="43.2" x14ac:dyDescent="0.3">
      <c r="A1210" s="96"/>
      <c r="B1210" s="63" t="s">
        <v>924</v>
      </c>
      <c r="C1210" s="66"/>
      <c r="D1210" s="65"/>
      <c r="F1210" s="65"/>
      <c r="G1210" s="66" t="s">
        <v>2324</v>
      </c>
      <c r="H1210" s="66"/>
      <c r="I1210" s="66"/>
    </row>
    <row r="1211" spans="1:9" ht="86.4" x14ac:dyDescent="0.3">
      <c r="A1211" s="96"/>
      <c r="B1211" s="63" t="s">
        <v>926</v>
      </c>
      <c r="C1211" s="66"/>
      <c r="D1211" s="65"/>
      <c r="F1211" s="65"/>
      <c r="G1211" s="66" t="s">
        <v>2325</v>
      </c>
      <c r="H1211" s="66"/>
      <c r="I1211" s="66"/>
    </row>
    <row r="1212" spans="1:9" ht="43.2" x14ac:dyDescent="0.3">
      <c r="A1212" s="96"/>
      <c r="B1212" s="63" t="s">
        <v>605</v>
      </c>
      <c r="C1212" s="88"/>
      <c r="D1212" s="65"/>
      <c r="F1212" s="65"/>
      <c r="G1212" s="88" t="s">
        <v>2134</v>
      </c>
      <c r="H1212" s="88"/>
      <c r="I1212" s="88"/>
    </row>
    <row r="1213" spans="1:9" ht="43.2" x14ac:dyDescent="0.3">
      <c r="A1213" s="96"/>
      <c r="B1213" s="63" t="s">
        <v>607</v>
      </c>
      <c r="C1213" s="85"/>
      <c r="D1213" s="65"/>
      <c r="F1213" s="65"/>
      <c r="G1213" s="66" t="s">
        <v>2135</v>
      </c>
      <c r="H1213" s="85"/>
      <c r="I1213" s="85"/>
    </row>
    <row r="1214" spans="1:9" ht="28.8" x14ac:dyDescent="0.3">
      <c r="A1214" s="96"/>
      <c r="B1214" s="63" t="s">
        <v>928</v>
      </c>
      <c r="C1214" s="85"/>
      <c r="D1214" s="65"/>
      <c r="F1214" s="65"/>
      <c r="G1214" s="85" t="s">
        <v>2326</v>
      </c>
      <c r="H1214" s="85"/>
      <c r="I1214" s="85"/>
    </row>
    <row r="1215" spans="1:9" x14ac:dyDescent="0.3">
      <c r="A1215" s="96"/>
      <c r="B1215" s="63" t="s">
        <v>930</v>
      </c>
      <c r="C1215" s="85"/>
      <c r="D1215" s="65"/>
      <c r="F1215" s="65"/>
      <c r="G1215" s="85" t="s">
        <v>2327</v>
      </c>
      <c r="H1215" s="85"/>
      <c r="I1215" s="85"/>
    </row>
    <row r="1216" spans="1:9" x14ac:dyDescent="0.3">
      <c r="A1216" s="96"/>
      <c r="B1216" s="63" t="s">
        <v>932</v>
      </c>
      <c r="C1216" s="85"/>
      <c r="D1216" s="65"/>
      <c r="F1216" s="65"/>
      <c r="G1216" s="85" t="s">
        <v>2328</v>
      </c>
      <c r="H1216" s="85"/>
      <c r="I1216" s="85"/>
    </row>
    <row r="1217" spans="1:9" ht="57.6" x14ac:dyDescent="0.3">
      <c r="A1217" s="96"/>
      <c r="B1217" s="63" t="s">
        <v>934</v>
      </c>
      <c r="C1217" s="85"/>
      <c r="D1217" s="65"/>
      <c r="F1217" s="65"/>
      <c r="G1217" s="85" t="s">
        <v>2329</v>
      </c>
      <c r="H1217" s="85"/>
      <c r="I1217" s="85"/>
    </row>
    <row r="1218" spans="1:9" ht="28.8" x14ac:dyDescent="0.3">
      <c r="A1218" s="96"/>
      <c r="B1218" s="63" t="s">
        <v>609</v>
      </c>
      <c r="C1218" s="85"/>
      <c r="D1218" s="65"/>
      <c r="F1218" s="65"/>
      <c r="G1218" s="66" t="s">
        <v>2136</v>
      </c>
      <c r="H1218" s="85"/>
      <c r="I1218" s="85"/>
    </row>
    <row r="1219" spans="1:9" ht="43.2" x14ac:dyDescent="0.3">
      <c r="A1219" s="59"/>
      <c r="B1219" s="63" t="s">
        <v>936</v>
      </c>
      <c r="C1219" s="85"/>
      <c r="D1219" s="65"/>
      <c r="F1219" s="65"/>
      <c r="G1219" s="85" t="s">
        <v>2330</v>
      </c>
      <c r="H1219" s="85"/>
      <c r="I1219" s="85"/>
    </row>
    <row r="1220" spans="1:9" ht="129.6" x14ac:dyDescent="0.3">
      <c r="A1220" s="59"/>
      <c r="B1220" s="63" t="s">
        <v>611</v>
      </c>
      <c r="C1220" s="66"/>
      <c r="D1220" s="65"/>
      <c r="F1220" s="65"/>
      <c r="G1220" s="66" t="s">
        <v>2137</v>
      </c>
      <c r="H1220" s="66"/>
      <c r="I1220" s="66"/>
    </row>
    <row r="1221" spans="1:9" ht="43.2" x14ac:dyDescent="0.3">
      <c r="A1221" s="59"/>
      <c r="B1221" s="63" t="s">
        <v>938</v>
      </c>
      <c r="C1221" s="86"/>
      <c r="D1221" s="56"/>
      <c r="F1221" s="65"/>
      <c r="G1221" s="86" t="s">
        <v>2331</v>
      </c>
      <c r="H1221" s="86"/>
      <c r="I1221" s="56"/>
    </row>
    <row r="1222" spans="1:9" ht="28.8" x14ac:dyDescent="0.3">
      <c r="A1222" s="59"/>
      <c r="B1222" s="63" t="s">
        <v>940</v>
      </c>
      <c r="C1222" s="85"/>
      <c r="D1222" s="56"/>
      <c r="F1222" s="65"/>
      <c r="G1222" s="85" t="s">
        <v>2332</v>
      </c>
      <c r="H1222" s="85"/>
      <c r="I1222" s="56"/>
    </row>
    <row r="1223" spans="1:9" ht="28.8" x14ac:dyDescent="0.3">
      <c r="A1223" s="59"/>
      <c r="B1223" s="63" t="s">
        <v>942</v>
      </c>
      <c r="C1223" s="85"/>
      <c r="D1223" s="56"/>
      <c r="F1223" s="65"/>
      <c r="G1223" s="85" t="s">
        <v>2333</v>
      </c>
      <c r="H1223" s="85"/>
      <c r="I1223" s="56"/>
    </row>
    <row r="1224" spans="1:9" ht="57.6" x14ac:dyDescent="0.3">
      <c r="A1224" s="59"/>
      <c r="B1224" s="63" t="s">
        <v>971</v>
      </c>
      <c r="C1224" s="64"/>
      <c r="D1224" s="56"/>
      <c r="F1224" s="65"/>
      <c r="G1224" s="64" t="s">
        <v>2349</v>
      </c>
      <c r="H1224" s="64"/>
      <c r="I1224" s="56"/>
    </row>
    <row r="1225" spans="1:9" ht="72" x14ac:dyDescent="0.3">
      <c r="A1225" s="59"/>
      <c r="B1225" s="63" t="s">
        <v>973</v>
      </c>
      <c r="C1225" s="66"/>
      <c r="D1225" s="56"/>
      <c r="F1225" s="65"/>
      <c r="G1225" s="66" t="s">
        <v>2350</v>
      </c>
      <c r="H1225" s="66"/>
      <c r="I1225" s="56"/>
    </row>
    <row r="1226" spans="1:9" ht="86.4" x14ac:dyDescent="0.3">
      <c r="A1226" s="59"/>
      <c r="B1226" s="63" t="s">
        <v>975</v>
      </c>
      <c r="C1226" s="66"/>
      <c r="D1226" s="56"/>
      <c r="F1226" s="65"/>
      <c r="G1226" s="66" t="s">
        <v>2351</v>
      </c>
      <c r="H1226" s="66"/>
      <c r="I1226" s="56"/>
    </row>
    <row r="1227" spans="1:9" ht="100.8" x14ac:dyDescent="0.3">
      <c r="A1227" s="59"/>
      <c r="B1227" s="63" t="s">
        <v>977</v>
      </c>
      <c r="C1227" s="64"/>
      <c r="D1227" s="56"/>
      <c r="F1227" s="65"/>
      <c r="G1227" s="64" t="s">
        <v>2352</v>
      </c>
      <c r="H1227" s="64"/>
      <c r="I1227" s="56"/>
    </row>
    <row r="1228" spans="1:9" ht="28.8" x14ac:dyDescent="0.3">
      <c r="A1228" s="59"/>
      <c r="B1228" s="63" t="s">
        <v>979</v>
      </c>
      <c r="C1228" s="64"/>
      <c r="D1228" s="56"/>
      <c r="F1228" s="58"/>
      <c r="G1228" s="64" t="s">
        <v>2353</v>
      </c>
      <c r="H1228" s="64"/>
      <c r="I1228" s="56"/>
    </row>
    <row r="1229" spans="1:9" ht="86.4" x14ac:dyDescent="0.3">
      <c r="A1229" s="59"/>
      <c r="B1229" s="63" t="s">
        <v>981</v>
      </c>
      <c r="C1229" s="61"/>
      <c r="D1229" s="56"/>
      <c r="F1229" s="65"/>
      <c r="G1229" s="66" t="s">
        <v>2354</v>
      </c>
      <c r="H1229" s="61"/>
      <c r="I1229" s="56"/>
    </row>
    <row r="1230" spans="1:9" ht="100.8" x14ac:dyDescent="0.3">
      <c r="A1230" s="59"/>
      <c r="B1230" s="63" t="s">
        <v>983</v>
      </c>
      <c r="C1230" s="61"/>
      <c r="D1230" s="56"/>
      <c r="F1230" s="65"/>
      <c r="G1230" s="61" t="s">
        <v>2355</v>
      </c>
      <c r="H1230" s="61"/>
      <c r="I1230" s="56"/>
    </row>
    <row r="1231" spans="1:9" ht="43.2" x14ac:dyDescent="0.3">
      <c r="A1231" s="59"/>
      <c r="B1231" s="63" t="s">
        <v>985</v>
      </c>
      <c r="C1231" s="61"/>
      <c r="D1231" s="56"/>
      <c r="F1231" s="65"/>
      <c r="G1231" s="61" t="s">
        <v>2356</v>
      </c>
      <c r="H1231" s="61"/>
      <c r="I1231" s="56"/>
    </row>
    <row r="1232" spans="1:9" ht="86.4" x14ac:dyDescent="0.3">
      <c r="A1232" s="59"/>
      <c r="B1232" s="63" t="s">
        <v>987</v>
      </c>
      <c r="C1232" s="61"/>
      <c r="D1232" s="56"/>
      <c r="F1232" s="65"/>
      <c r="G1232" s="61" t="s">
        <v>2357</v>
      </c>
      <c r="H1232" s="61"/>
      <c r="I1232" s="56"/>
    </row>
    <row r="1233" spans="1:9" ht="72" x14ac:dyDescent="0.3">
      <c r="A1233" s="59"/>
      <c r="B1233" s="63" t="s">
        <v>989</v>
      </c>
      <c r="C1233" s="64"/>
      <c r="D1233" s="56"/>
      <c r="F1233" s="58"/>
      <c r="G1233" s="97" t="s">
        <v>2358</v>
      </c>
      <c r="H1233" s="64"/>
      <c r="I1233" s="56"/>
    </row>
    <row r="1234" spans="1:9" ht="129.6" x14ac:dyDescent="0.3">
      <c r="A1234" s="59"/>
      <c r="B1234" s="63" t="s">
        <v>991</v>
      </c>
      <c r="C1234" s="61"/>
      <c r="D1234" s="56"/>
      <c r="F1234" s="65"/>
      <c r="G1234" s="61" t="s">
        <v>2359</v>
      </c>
      <c r="H1234" s="61"/>
      <c r="I1234" s="56"/>
    </row>
    <row r="1235" spans="1:9" ht="57.6" x14ac:dyDescent="0.3">
      <c r="A1235" s="59"/>
      <c r="B1235" s="63" t="s">
        <v>993</v>
      </c>
      <c r="C1235" s="61"/>
      <c r="D1235" s="56"/>
      <c r="F1235" s="65"/>
      <c r="G1235" s="61" t="s">
        <v>2360</v>
      </c>
      <c r="H1235" s="61"/>
      <c r="I1235" s="56"/>
    </row>
    <row r="1236" spans="1:9" ht="100.8" x14ac:dyDescent="0.3">
      <c r="A1236" s="59"/>
      <c r="B1236" s="63" t="s">
        <v>995</v>
      </c>
      <c r="C1236" s="66"/>
      <c r="D1236" s="56"/>
      <c r="F1236" s="65"/>
      <c r="G1236" s="66" t="s">
        <v>2361</v>
      </c>
      <c r="H1236" s="66"/>
      <c r="I1236" s="56"/>
    </row>
    <row r="1237" spans="1:9" ht="158.4" x14ac:dyDescent="0.3">
      <c r="A1237" s="59"/>
      <c r="B1237" s="63" t="s">
        <v>997</v>
      </c>
      <c r="C1237" s="66"/>
      <c r="D1237" s="56"/>
      <c r="F1237" s="65"/>
      <c r="G1237" s="66" t="s">
        <v>2362</v>
      </c>
      <c r="H1237" s="66"/>
      <c r="I1237" s="56"/>
    </row>
    <row r="1238" spans="1:9" ht="187.2" x14ac:dyDescent="0.3">
      <c r="A1238" s="59"/>
      <c r="B1238" s="63" t="s">
        <v>999</v>
      </c>
      <c r="C1238" s="66"/>
      <c r="D1238" s="56"/>
      <c r="F1238" s="65"/>
      <c r="G1238" s="66" t="s">
        <v>2363</v>
      </c>
      <c r="H1238" s="66"/>
      <c r="I1238" s="56"/>
    </row>
    <row r="1239" spans="1:9" ht="187.2" x14ac:dyDescent="0.3">
      <c r="A1239" s="59"/>
      <c r="B1239" s="63" t="s">
        <v>1001</v>
      </c>
      <c r="C1239" s="66"/>
      <c r="D1239" s="56"/>
      <c r="F1239" s="65"/>
      <c r="G1239" s="66" t="s">
        <v>2364</v>
      </c>
      <c r="H1239" s="66"/>
      <c r="I1239" s="56"/>
    </row>
    <row r="1240" spans="1:9" ht="100.8" x14ac:dyDescent="0.3">
      <c r="A1240" s="59"/>
      <c r="B1240" s="63" t="s">
        <v>1003</v>
      </c>
      <c r="C1240" s="61"/>
      <c r="D1240" s="56"/>
      <c r="F1240" s="65"/>
      <c r="G1240" s="61" t="s">
        <v>2365</v>
      </c>
      <c r="H1240" s="61"/>
      <c r="I1240" s="56"/>
    </row>
    <row r="1241" spans="1:9" ht="158.4" x14ac:dyDescent="0.3">
      <c r="A1241" s="59">
        <v>201230200</v>
      </c>
      <c r="B1241" s="63"/>
      <c r="C1241" s="66"/>
      <c r="D1241" s="56"/>
      <c r="F1241" s="66" t="s">
        <v>2366</v>
      </c>
      <c r="G1241" s="66"/>
      <c r="H1241" s="66"/>
      <c r="I1241" s="56"/>
    </row>
    <row r="1242" spans="1:9" ht="72" x14ac:dyDescent="0.3">
      <c r="A1242" s="59"/>
      <c r="B1242" s="63" t="s">
        <v>593</v>
      </c>
      <c r="C1242" s="86"/>
      <c r="D1242" s="56"/>
      <c r="F1242" s="65"/>
      <c r="G1242" s="86" t="s">
        <v>2128</v>
      </c>
      <c r="H1242" s="86"/>
      <c r="I1242" s="56"/>
    </row>
    <row r="1243" spans="1:9" ht="86.4" x14ac:dyDescent="0.3">
      <c r="A1243" s="59"/>
      <c r="B1243" s="63" t="s">
        <v>900</v>
      </c>
      <c r="C1243" s="85"/>
      <c r="D1243" s="56"/>
      <c r="F1243" s="65"/>
      <c r="G1243" s="85" t="s">
        <v>2312</v>
      </c>
      <c r="H1243" s="85"/>
      <c r="I1243" s="56"/>
    </row>
    <row r="1244" spans="1:9" ht="86.4" x14ac:dyDescent="0.3">
      <c r="A1244" s="59"/>
      <c r="B1244" s="63" t="s">
        <v>902</v>
      </c>
      <c r="C1244" s="85"/>
      <c r="D1244" s="56"/>
      <c r="F1244" s="65"/>
      <c r="G1244" s="85" t="s">
        <v>2313</v>
      </c>
      <c r="H1244" s="85"/>
      <c r="I1244" s="56"/>
    </row>
    <row r="1245" spans="1:9" ht="57.6" x14ac:dyDescent="0.3">
      <c r="A1245" s="59"/>
      <c r="B1245" s="63" t="s">
        <v>904</v>
      </c>
      <c r="C1245" s="85"/>
      <c r="D1245" s="56"/>
      <c r="F1245" s="65"/>
      <c r="G1245" s="85" t="s">
        <v>2314</v>
      </c>
      <c r="H1245" s="85"/>
      <c r="I1245" s="56"/>
    </row>
    <row r="1246" spans="1:9" ht="86.4" x14ac:dyDescent="0.3">
      <c r="A1246" s="59"/>
      <c r="B1246" s="63" t="s">
        <v>906</v>
      </c>
      <c r="C1246" s="85"/>
      <c r="D1246" s="56"/>
      <c r="F1246" s="65"/>
      <c r="G1246" s="85" t="s">
        <v>2315</v>
      </c>
      <c r="H1246" s="85"/>
      <c r="I1246" s="56"/>
    </row>
    <row r="1247" spans="1:9" ht="86.4" x14ac:dyDescent="0.3">
      <c r="A1247" s="59"/>
      <c r="B1247" s="63" t="s">
        <v>908</v>
      </c>
      <c r="C1247" s="85"/>
      <c r="D1247" s="56"/>
      <c r="F1247" s="65"/>
      <c r="G1247" s="85" t="s">
        <v>2316</v>
      </c>
      <c r="H1247" s="85"/>
      <c r="I1247" s="56"/>
    </row>
    <row r="1248" spans="1:9" ht="129.6" x14ac:dyDescent="0.3">
      <c r="A1248" s="59">
        <v>201230300</v>
      </c>
      <c r="B1248" s="63"/>
      <c r="C1248" s="66"/>
      <c r="D1248" s="56"/>
      <c r="F1248" s="66" t="s">
        <v>2367</v>
      </c>
      <c r="G1248" s="66"/>
      <c r="H1248" s="66"/>
      <c r="I1248" s="56"/>
    </row>
    <row r="1249" spans="1:9" ht="72" x14ac:dyDescent="0.3">
      <c r="A1249" s="59"/>
      <c r="B1249" s="63" t="s">
        <v>614</v>
      </c>
      <c r="C1249" s="86"/>
      <c r="D1249" s="65"/>
      <c r="F1249" s="65"/>
      <c r="G1249" s="86" t="s">
        <v>2139</v>
      </c>
      <c r="H1249" s="86"/>
      <c r="I1249" s="85"/>
    </row>
    <row r="1250" spans="1:9" ht="57.6" x14ac:dyDescent="0.3">
      <c r="A1250" s="59"/>
      <c r="B1250" s="63" t="s">
        <v>616</v>
      </c>
      <c r="C1250" s="85"/>
      <c r="D1250" s="65"/>
      <c r="F1250" s="65"/>
      <c r="G1250" s="85" t="s">
        <v>2140</v>
      </c>
      <c r="H1250" s="85"/>
      <c r="I1250" s="85"/>
    </row>
    <row r="1251" spans="1:9" ht="72" x14ac:dyDescent="0.3">
      <c r="A1251" s="59"/>
      <c r="B1251" s="63" t="s">
        <v>945</v>
      </c>
      <c r="C1251" s="85"/>
      <c r="D1251" s="65"/>
      <c r="F1251" s="65"/>
      <c r="G1251" s="85" t="s">
        <v>2335</v>
      </c>
      <c r="H1251" s="85"/>
      <c r="I1251" s="85"/>
    </row>
    <row r="1252" spans="1:9" ht="28.8" x14ac:dyDescent="0.3">
      <c r="A1252" s="59"/>
      <c r="B1252" s="63" t="s">
        <v>947</v>
      </c>
      <c r="C1252" s="85"/>
      <c r="D1252" s="65"/>
      <c r="F1252" s="65"/>
      <c r="G1252" s="85" t="s">
        <v>2336</v>
      </c>
      <c r="H1252" s="85"/>
      <c r="I1252" s="85"/>
    </row>
    <row r="1253" spans="1:9" ht="57.6" x14ac:dyDescent="0.3">
      <c r="A1253" s="59"/>
      <c r="B1253" s="63" t="s">
        <v>618</v>
      </c>
      <c r="C1253" s="88"/>
      <c r="D1253" s="65"/>
      <c r="F1253" s="65"/>
      <c r="G1253" s="88" t="s">
        <v>2141</v>
      </c>
      <c r="H1253" s="88"/>
      <c r="I1253" s="88"/>
    </row>
    <row r="1254" spans="1:9" ht="100.8" x14ac:dyDescent="0.3">
      <c r="A1254" s="59"/>
      <c r="B1254" s="63" t="s">
        <v>620</v>
      </c>
      <c r="C1254" s="85"/>
      <c r="D1254" s="65"/>
      <c r="F1254" s="65"/>
      <c r="G1254" s="85" t="s">
        <v>2142</v>
      </c>
      <c r="H1254" s="85"/>
      <c r="I1254" s="85"/>
    </row>
    <row r="1255" spans="1:9" ht="72" x14ac:dyDescent="0.3">
      <c r="A1255" s="59"/>
      <c r="B1255" s="63" t="s">
        <v>949</v>
      </c>
      <c r="C1255" s="88"/>
      <c r="D1255" s="65"/>
      <c r="F1255" s="65"/>
      <c r="G1255" s="88" t="s">
        <v>2337</v>
      </c>
      <c r="H1255" s="88"/>
      <c r="I1255" s="88"/>
    </row>
    <row r="1256" spans="1:9" ht="72" x14ac:dyDescent="0.3">
      <c r="A1256" s="59"/>
      <c r="B1256" s="63" t="s">
        <v>951</v>
      </c>
      <c r="C1256" s="88"/>
      <c r="D1256" s="65"/>
      <c r="F1256" s="65"/>
      <c r="G1256" s="88" t="s">
        <v>2338</v>
      </c>
      <c r="H1256" s="88"/>
      <c r="I1256" s="88"/>
    </row>
    <row r="1257" spans="1:9" ht="86.4" x14ac:dyDescent="0.3">
      <c r="A1257" s="59"/>
      <c r="B1257" s="63" t="s">
        <v>622</v>
      </c>
      <c r="C1257" s="66"/>
      <c r="D1257" s="65"/>
      <c r="F1257" s="65"/>
      <c r="G1257" s="66" t="s">
        <v>2143</v>
      </c>
      <c r="H1257" s="66"/>
      <c r="I1257" s="66"/>
    </row>
    <row r="1258" spans="1:9" ht="115.2" x14ac:dyDescent="0.3">
      <c r="A1258" s="59"/>
      <c r="B1258" s="63" t="s">
        <v>624</v>
      </c>
      <c r="C1258" s="85"/>
      <c r="D1258" s="65"/>
      <c r="F1258" s="65"/>
      <c r="G1258" s="85" t="s">
        <v>2144</v>
      </c>
      <c r="H1258" s="85"/>
      <c r="I1258" s="85"/>
    </row>
    <row r="1259" spans="1:9" ht="57.6" x14ac:dyDescent="0.3">
      <c r="A1259" s="59"/>
      <c r="B1259" s="63" t="s">
        <v>626</v>
      </c>
      <c r="C1259" s="88"/>
      <c r="D1259" s="65"/>
      <c r="F1259" s="65"/>
      <c r="G1259" s="88" t="s">
        <v>2145</v>
      </c>
      <c r="H1259" s="88"/>
      <c r="I1259" s="88"/>
    </row>
    <row r="1260" spans="1:9" ht="57.6" x14ac:dyDescent="0.3">
      <c r="A1260" s="59"/>
      <c r="B1260" s="63" t="s">
        <v>628</v>
      </c>
      <c r="C1260" s="66"/>
      <c r="D1260" s="65"/>
      <c r="F1260" s="65"/>
      <c r="G1260" s="66" t="s">
        <v>2146</v>
      </c>
      <c r="H1260" s="66"/>
      <c r="I1260" s="66"/>
    </row>
    <row r="1261" spans="1:9" ht="43.2" x14ac:dyDescent="0.3">
      <c r="A1261" s="59"/>
      <c r="B1261" s="63" t="s">
        <v>953</v>
      </c>
      <c r="C1261" s="66"/>
      <c r="D1261" s="65"/>
      <c r="F1261" s="65"/>
      <c r="G1261" s="66" t="s">
        <v>2339</v>
      </c>
      <c r="H1261" s="66"/>
      <c r="I1261" s="66"/>
    </row>
    <row r="1262" spans="1:9" ht="43.2" x14ac:dyDescent="0.3">
      <c r="A1262" s="59"/>
      <c r="B1262" s="63" t="s">
        <v>955</v>
      </c>
      <c r="C1262" s="66"/>
      <c r="D1262" s="65"/>
      <c r="F1262" s="65"/>
      <c r="G1262" s="66" t="s">
        <v>2340</v>
      </c>
      <c r="H1262" s="66"/>
      <c r="I1262" s="66"/>
    </row>
    <row r="1263" spans="1:9" ht="72" x14ac:dyDescent="0.3">
      <c r="A1263" s="59"/>
      <c r="B1263" s="63" t="s">
        <v>957</v>
      </c>
      <c r="C1263" s="66"/>
      <c r="D1263" s="65"/>
      <c r="F1263" s="65"/>
      <c r="G1263" s="66" t="s">
        <v>2341</v>
      </c>
      <c r="H1263" s="66"/>
      <c r="I1263" s="66"/>
    </row>
    <row r="1264" spans="1:9" ht="43.2" x14ac:dyDescent="0.3">
      <c r="A1264" s="59"/>
      <c r="B1264" s="63" t="s">
        <v>630</v>
      </c>
      <c r="C1264" s="66"/>
      <c r="D1264" s="65"/>
      <c r="F1264" s="65"/>
      <c r="G1264" s="66" t="s">
        <v>2147</v>
      </c>
      <c r="H1264" s="66"/>
      <c r="I1264" s="66"/>
    </row>
    <row r="1265" spans="1:9" ht="57.6" x14ac:dyDescent="0.3">
      <c r="A1265" s="59"/>
      <c r="B1265" s="63" t="s">
        <v>959</v>
      </c>
      <c r="C1265" s="66"/>
      <c r="D1265" s="65"/>
      <c r="F1265" s="65"/>
      <c r="G1265" s="66" t="s">
        <v>2342</v>
      </c>
      <c r="H1265" s="66"/>
      <c r="I1265" s="66"/>
    </row>
    <row r="1266" spans="1:9" ht="129.6" x14ac:dyDescent="0.3">
      <c r="A1266" s="59"/>
      <c r="B1266" s="63" t="s">
        <v>632</v>
      </c>
      <c r="C1266" s="66"/>
      <c r="D1266" s="65"/>
      <c r="F1266" s="65"/>
      <c r="G1266" s="66" t="s">
        <v>2148</v>
      </c>
      <c r="H1266" s="66"/>
      <c r="I1266" s="66"/>
    </row>
    <row r="1267" spans="1:9" ht="115.2" x14ac:dyDescent="0.3">
      <c r="A1267" s="59">
        <v>201240000</v>
      </c>
      <c r="B1267" s="63"/>
      <c r="C1267" s="61"/>
      <c r="D1267" s="56"/>
      <c r="F1267" s="61" t="s">
        <v>2368</v>
      </c>
      <c r="G1267" s="61"/>
      <c r="H1267" s="61"/>
      <c r="I1267" s="56"/>
    </row>
    <row r="1268" spans="1:9" ht="144" x14ac:dyDescent="0.3">
      <c r="A1268" s="59">
        <v>201241000</v>
      </c>
      <c r="B1268" s="63"/>
      <c r="C1268" s="61"/>
      <c r="D1268" s="56"/>
      <c r="F1268" s="61" t="s">
        <v>2369</v>
      </c>
      <c r="G1268" s="61"/>
      <c r="H1268" s="61"/>
      <c r="I1268" s="56"/>
    </row>
    <row r="1269" spans="1:9" ht="72" x14ac:dyDescent="0.3">
      <c r="A1269" s="59">
        <v>201241100</v>
      </c>
      <c r="B1269" s="63"/>
      <c r="C1269" s="66"/>
      <c r="D1269" s="56"/>
      <c r="F1269" s="66" t="s">
        <v>2370</v>
      </c>
      <c r="G1269" s="66"/>
      <c r="H1269" s="66"/>
      <c r="I1269" s="56"/>
    </row>
    <row r="1270" spans="1:9" ht="72" x14ac:dyDescent="0.3">
      <c r="A1270" s="59"/>
      <c r="B1270" s="63" t="s">
        <v>593</v>
      </c>
      <c r="C1270" s="86"/>
      <c r="D1270" s="65"/>
      <c r="F1270" s="65"/>
      <c r="G1270" s="86" t="s">
        <v>2128</v>
      </c>
      <c r="H1270" s="86"/>
      <c r="I1270" s="85"/>
    </row>
    <row r="1271" spans="1:9" ht="43.2" x14ac:dyDescent="0.3">
      <c r="A1271" s="59"/>
      <c r="B1271" s="63" t="s">
        <v>595</v>
      </c>
      <c r="C1271" s="85"/>
      <c r="D1271" s="65"/>
      <c r="F1271" s="65"/>
      <c r="G1271" s="85" t="s">
        <v>2129</v>
      </c>
      <c r="H1271" s="85"/>
      <c r="I1271" s="85"/>
    </row>
    <row r="1272" spans="1:9" ht="43.2" x14ac:dyDescent="0.3">
      <c r="A1272" s="59"/>
      <c r="B1272" s="63" t="s">
        <v>886</v>
      </c>
      <c r="C1272" s="85"/>
      <c r="D1272" s="65"/>
      <c r="F1272" s="65"/>
      <c r="G1272" s="85" t="s">
        <v>2305</v>
      </c>
      <c r="H1272" s="85"/>
      <c r="I1272" s="85"/>
    </row>
    <row r="1273" spans="1:9" ht="86.4" x14ac:dyDescent="0.3">
      <c r="A1273" s="59"/>
      <c r="B1273" s="63" t="s">
        <v>888</v>
      </c>
      <c r="C1273" s="85"/>
      <c r="D1273" s="65"/>
      <c r="F1273" s="65"/>
      <c r="G1273" s="85" t="s">
        <v>2306</v>
      </c>
      <c r="H1273" s="85"/>
      <c r="I1273" s="85"/>
    </row>
    <row r="1274" spans="1:9" ht="57.6" x14ac:dyDescent="0.3">
      <c r="A1274" s="59"/>
      <c r="B1274" s="63" t="s">
        <v>890</v>
      </c>
      <c r="C1274" s="85"/>
      <c r="D1274" s="65"/>
      <c r="F1274" s="65"/>
      <c r="G1274" s="85" t="s">
        <v>2307</v>
      </c>
      <c r="H1274" s="85"/>
      <c r="I1274" s="85"/>
    </row>
    <row r="1275" spans="1:9" ht="43.2" x14ac:dyDescent="0.3">
      <c r="A1275" s="59"/>
      <c r="B1275" s="63" t="s">
        <v>892</v>
      </c>
      <c r="C1275" s="85"/>
      <c r="D1275" s="65"/>
      <c r="F1275" s="65"/>
      <c r="G1275" s="85" t="s">
        <v>2308</v>
      </c>
      <c r="H1275" s="85"/>
      <c r="I1275" s="85"/>
    </row>
    <row r="1276" spans="1:9" ht="57.6" x14ac:dyDescent="0.3">
      <c r="A1276" s="59"/>
      <c r="B1276" s="63" t="s">
        <v>894</v>
      </c>
      <c r="C1276" s="85"/>
      <c r="D1276" s="65"/>
      <c r="F1276" s="65"/>
      <c r="G1276" s="85" t="s">
        <v>2309</v>
      </c>
      <c r="H1276" s="85"/>
      <c r="I1276" s="85"/>
    </row>
    <row r="1277" spans="1:9" ht="57.6" x14ac:dyDescent="0.3">
      <c r="A1277" s="59"/>
      <c r="B1277" s="63" t="s">
        <v>896</v>
      </c>
      <c r="C1277" s="85"/>
      <c r="D1277" s="65"/>
      <c r="F1277" s="65"/>
      <c r="G1277" s="85" t="s">
        <v>2310</v>
      </c>
      <c r="H1277" s="85"/>
      <c r="I1277" s="85"/>
    </row>
    <row r="1278" spans="1:9" ht="100.8" x14ac:dyDescent="0.3">
      <c r="A1278" s="59"/>
      <c r="B1278" s="63" t="s">
        <v>898</v>
      </c>
      <c r="C1278" s="85"/>
      <c r="D1278" s="65"/>
      <c r="F1278" s="65"/>
      <c r="G1278" s="85" t="s">
        <v>2311</v>
      </c>
      <c r="H1278" s="85"/>
      <c r="I1278" s="85"/>
    </row>
    <row r="1279" spans="1:9" ht="43.2" x14ac:dyDescent="0.3">
      <c r="A1279" s="59"/>
      <c r="B1279" s="63" t="s">
        <v>597</v>
      </c>
      <c r="C1279" s="88"/>
      <c r="D1279" s="65"/>
      <c r="F1279" s="65"/>
      <c r="G1279" s="88" t="s">
        <v>2130</v>
      </c>
      <c r="H1279" s="88"/>
      <c r="I1279" s="88"/>
    </row>
    <row r="1280" spans="1:9" ht="86.4" x14ac:dyDescent="0.3">
      <c r="A1280" s="59"/>
      <c r="B1280" s="63" t="s">
        <v>900</v>
      </c>
      <c r="C1280" s="85"/>
      <c r="D1280" s="65"/>
      <c r="F1280" s="65"/>
      <c r="G1280" s="85" t="s">
        <v>2312</v>
      </c>
      <c r="H1280" s="85"/>
      <c r="I1280" s="85"/>
    </row>
    <row r="1281" spans="1:9" ht="86.4" x14ac:dyDescent="0.3">
      <c r="A1281" s="59"/>
      <c r="B1281" s="63" t="s">
        <v>902</v>
      </c>
      <c r="C1281" s="85"/>
      <c r="D1281" s="65"/>
      <c r="F1281" s="65"/>
      <c r="G1281" s="85" t="s">
        <v>2313</v>
      </c>
      <c r="H1281" s="85"/>
      <c r="I1281" s="85"/>
    </row>
    <row r="1282" spans="1:9" ht="57.6" x14ac:dyDescent="0.3">
      <c r="A1282" s="59"/>
      <c r="B1282" s="63" t="s">
        <v>904</v>
      </c>
      <c r="C1282" s="85"/>
      <c r="D1282" s="65"/>
      <c r="F1282" s="65"/>
      <c r="G1282" s="85" t="s">
        <v>2314</v>
      </c>
      <c r="H1282" s="85"/>
      <c r="I1282" s="85"/>
    </row>
    <row r="1283" spans="1:9" ht="86.4" x14ac:dyDescent="0.3">
      <c r="A1283" s="59"/>
      <c r="B1283" s="63" t="s">
        <v>906</v>
      </c>
      <c r="C1283" s="85"/>
      <c r="D1283" s="65"/>
      <c r="F1283" s="65"/>
      <c r="G1283" s="85" t="s">
        <v>2315</v>
      </c>
      <c r="H1283" s="85"/>
      <c r="I1283" s="85"/>
    </row>
    <row r="1284" spans="1:9" ht="86.4" x14ac:dyDescent="0.3">
      <c r="A1284" s="59"/>
      <c r="B1284" s="63" t="s">
        <v>908</v>
      </c>
      <c r="C1284" s="85"/>
      <c r="D1284" s="65"/>
      <c r="F1284" s="65"/>
      <c r="G1284" s="85" t="s">
        <v>2316</v>
      </c>
      <c r="H1284" s="85"/>
      <c r="I1284" s="85"/>
    </row>
    <row r="1285" spans="1:9" ht="144" x14ac:dyDescent="0.3">
      <c r="A1285" s="59">
        <v>201241200</v>
      </c>
      <c r="B1285" s="63"/>
      <c r="C1285" s="66"/>
      <c r="D1285" s="56"/>
      <c r="F1285" s="66" t="s">
        <v>2371</v>
      </c>
      <c r="G1285" s="66"/>
      <c r="H1285" s="66"/>
      <c r="I1285" s="56"/>
    </row>
    <row r="1286" spans="1:9" ht="72" x14ac:dyDescent="0.3">
      <c r="A1286" s="59"/>
      <c r="B1286" s="63" t="s">
        <v>593</v>
      </c>
      <c r="C1286" s="86"/>
      <c r="D1286" s="65"/>
      <c r="F1286" s="65"/>
      <c r="G1286" s="86" t="s">
        <v>2128</v>
      </c>
      <c r="H1286" s="86"/>
      <c r="I1286" s="85"/>
    </row>
    <row r="1287" spans="1:9" ht="43.2" x14ac:dyDescent="0.3">
      <c r="A1287" s="59"/>
      <c r="B1287" s="63" t="s">
        <v>595</v>
      </c>
      <c r="C1287" s="85"/>
      <c r="D1287" s="65"/>
      <c r="F1287" s="65"/>
      <c r="G1287" s="85" t="s">
        <v>2129</v>
      </c>
      <c r="H1287" s="85"/>
      <c r="I1287" s="85"/>
    </row>
    <row r="1288" spans="1:9" ht="43.2" x14ac:dyDescent="0.3">
      <c r="A1288" s="59"/>
      <c r="B1288" s="63" t="s">
        <v>886</v>
      </c>
      <c r="C1288" s="85"/>
      <c r="D1288" s="65"/>
      <c r="F1288" s="65"/>
      <c r="G1288" s="85" t="s">
        <v>2305</v>
      </c>
      <c r="H1288" s="85"/>
      <c r="I1288" s="85"/>
    </row>
    <row r="1289" spans="1:9" ht="86.4" x14ac:dyDescent="0.3">
      <c r="A1289" s="59"/>
      <c r="B1289" s="63" t="s">
        <v>888</v>
      </c>
      <c r="C1289" s="85"/>
      <c r="D1289" s="65"/>
      <c r="F1289" s="65"/>
      <c r="G1289" s="85" t="s">
        <v>2306</v>
      </c>
      <c r="H1289" s="85"/>
      <c r="I1289" s="85"/>
    </row>
    <row r="1290" spans="1:9" ht="57.6" x14ac:dyDescent="0.3">
      <c r="A1290" s="59"/>
      <c r="B1290" s="63" t="s">
        <v>890</v>
      </c>
      <c r="C1290" s="85"/>
      <c r="D1290" s="65"/>
      <c r="F1290" s="65"/>
      <c r="G1290" s="85" t="s">
        <v>2307</v>
      </c>
      <c r="H1290" s="85"/>
      <c r="I1290" s="85"/>
    </row>
    <row r="1291" spans="1:9" ht="43.2" x14ac:dyDescent="0.3">
      <c r="A1291" s="59"/>
      <c r="B1291" s="63" t="s">
        <v>892</v>
      </c>
      <c r="C1291" s="85"/>
      <c r="D1291" s="65"/>
      <c r="F1291" s="65"/>
      <c r="G1291" s="85" t="s">
        <v>2308</v>
      </c>
      <c r="H1291" s="85"/>
      <c r="I1291" s="85"/>
    </row>
    <row r="1292" spans="1:9" ht="57.6" x14ac:dyDescent="0.3">
      <c r="A1292" s="59"/>
      <c r="B1292" s="63" t="s">
        <v>894</v>
      </c>
      <c r="C1292" s="85"/>
      <c r="D1292" s="65"/>
      <c r="F1292" s="65"/>
      <c r="G1292" s="85" t="s">
        <v>2309</v>
      </c>
      <c r="H1292" s="85"/>
      <c r="I1292" s="85"/>
    </row>
    <row r="1293" spans="1:9" ht="57.6" x14ac:dyDescent="0.3">
      <c r="A1293" s="59"/>
      <c r="B1293" s="63" t="s">
        <v>896</v>
      </c>
      <c r="C1293" s="85"/>
      <c r="D1293" s="65"/>
      <c r="F1293" s="65"/>
      <c r="G1293" s="85" t="s">
        <v>2310</v>
      </c>
      <c r="H1293" s="85"/>
      <c r="I1293" s="85"/>
    </row>
    <row r="1294" spans="1:9" ht="100.8" x14ac:dyDescent="0.3">
      <c r="A1294" s="59"/>
      <c r="B1294" s="63" t="s">
        <v>898</v>
      </c>
      <c r="C1294" s="85"/>
      <c r="D1294" s="65"/>
      <c r="F1294" s="65"/>
      <c r="G1294" s="85" t="s">
        <v>2311</v>
      </c>
      <c r="H1294" s="85"/>
      <c r="I1294" s="85"/>
    </row>
    <row r="1295" spans="1:9" ht="43.2" x14ac:dyDescent="0.3">
      <c r="A1295" s="59"/>
      <c r="B1295" s="63" t="s">
        <v>597</v>
      </c>
      <c r="C1295" s="88"/>
      <c r="D1295" s="65"/>
      <c r="F1295" s="65"/>
      <c r="G1295" s="88" t="s">
        <v>2130</v>
      </c>
      <c r="H1295" s="88"/>
      <c r="I1295" s="88"/>
    </row>
    <row r="1296" spans="1:9" ht="86.4" x14ac:dyDescent="0.3">
      <c r="A1296" s="59"/>
      <c r="B1296" s="63" t="s">
        <v>900</v>
      </c>
      <c r="C1296" s="85"/>
      <c r="D1296" s="65"/>
      <c r="F1296" s="65"/>
      <c r="G1296" s="85" t="s">
        <v>2312</v>
      </c>
      <c r="H1296" s="85"/>
      <c r="I1296" s="85"/>
    </row>
    <row r="1297" spans="1:9" ht="86.4" x14ac:dyDescent="0.3">
      <c r="A1297" s="59"/>
      <c r="B1297" s="63" t="s">
        <v>902</v>
      </c>
      <c r="C1297" s="85"/>
      <c r="D1297" s="65"/>
      <c r="F1297" s="65"/>
      <c r="G1297" s="85" t="s">
        <v>2313</v>
      </c>
      <c r="H1297" s="85"/>
      <c r="I1297" s="85"/>
    </row>
    <row r="1298" spans="1:9" ht="57.6" x14ac:dyDescent="0.3">
      <c r="A1298" s="59"/>
      <c r="B1298" s="63" t="s">
        <v>904</v>
      </c>
      <c r="C1298" s="85"/>
      <c r="D1298" s="65"/>
      <c r="F1298" s="65"/>
      <c r="G1298" s="85" t="s">
        <v>2314</v>
      </c>
      <c r="H1298" s="85"/>
      <c r="I1298" s="85"/>
    </row>
    <row r="1299" spans="1:9" ht="86.4" x14ac:dyDescent="0.3">
      <c r="A1299" s="59"/>
      <c r="B1299" s="63" t="s">
        <v>906</v>
      </c>
      <c r="C1299" s="85"/>
      <c r="D1299" s="65"/>
      <c r="F1299" s="65"/>
      <c r="G1299" s="85" t="s">
        <v>2315</v>
      </c>
      <c r="H1299" s="85"/>
      <c r="I1299" s="85"/>
    </row>
    <row r="1300" spans="1:9" ht="86.4" x14ac:dyDescent="0.3">
      <c r="A1300" s="59"/>
      <c r="B1300" s="63" t="s">
        <v>908</v>
      </c>
      <c r="C1300" s="85"/>
      <c r="D1300" s="65"/>
      <c r="F1300" s="65"/>
      <c r="G1300" s="85" t="s">
        <v>2316</v>
      </c>
      <c r="H1300" s="85"/>
      <c r="I1300" s="85"/>
    </row>
    <row r="1301" spans="1:9" ht="100.8" x14ac:dyDescent="0.3">
      <c r="A1301" s="59"/>
      <c r="B1301" s="63" t="s">
        <v>603</v>
      </c>
      <c r="C1301" s="85"/>
      <c r="D1301" s="65"/>
      <c r="F1301" s="65"/>
      <c r="G1301" s="85" t="s">
        <v>2133</v>
      </c>
      <c r="H1301" s="85"/>
      <c r="I1301" s="85"/>
    </row>
    <row r="1302" spans="1:9" ht="43.2" x14ac:dyDescent="0.3">
      <c r="A1302" s="59"/>
      <c r="B1302" s="63" t="s">
        <v>924</v>
      </c>
      <c r="C1302" s="66"/>
      <c r="D1302" s="65"/>
      <c r="F1302" s="65"/>
      <c r="G1302" s="66" t="s">
        <v>2324</v>
      </c>
      <c r="H1302" s="66"/>
      <c r="I1302" s="66"/>
    </row>
    <row r="1303" spans="1:9" ht="86.4" x14ac:dyDescent="0.3">
      <c r="A1303" s="59"/>
      <c r="B1303" s="63" t="s">
        <v>926</v>
      </c>
      <c r="C1303" s="66"/>
      <c r="D1303" s="65"/>
      <c r="F1303" s="65"/>
      <c r="G1303" s="66" t="s">
        <v>2325</v>
      </c>
      <c r="H1303" s="66"/>
      <c r="I1303" s="66"/>
    </row>
    <row r="1304" spans="1:9" ht="43.2" x14ac:dyDescent="0.3">
      <c r="A1304" s="59"/>
      <c r="B1304" s="63" t="s">
        <v>605</v>
      </c>
      <c r="C1304" s="88"/>
      <c r="D1304" s="65"/>
      <c r="F1304" s="65"/>
      <c r="G1304" s="88" t="s">
        <v>2134</v>
      </c>
      <c r="H1304" s="88"/>
      <c r="I1304" s="88"/>
    </row>
    <row r="1305" spans="1:9" ht="43.2" x14ac:dyDescent="0.3">
      <c r="A1305" s="59"/>
      <c r="B1305" s="63" t="s">
        <v>607</v>
      </c>
      <c r="C1305" s="85"/>
      <c r="D1305" s="65"/>
      <c r="F1305" s="65"/>
      <c r="G1305" s="66" t="s">
        <v>2135</v>
      </c>
      <c r="H1305" s="85"/>
      <c r="I1305" s="85"/>
    </row>
    <row r="1306" spans="1:9" ht="28.8" x14ac:dyDescent="0.3">
      <c r="A1306" s="59"/>
      <c r="B1306" s="63" t="s">
        <v>928</v>
      </c>
      <c r="C1306" s="85"/>
      <c r="D1306" s="65"/>
      <c r="F1306" s="65"/>
      <c r="G1306" s="85" t="s">
        <v>2326</v>
      </c>
      <c r="H1306" s="85"/>
      <c r="I1306" s="85"/>
    </row>
    <row r="1307" spans="1:9" ht="57.6" x14ac:dyDescent="0.3">
      <c r="A1307" s="59"/>
      <c r="B1307" s="63" t="s">
        <v>971</v>
      </c>
      <c r="C1307" s="64"/>
      <c r="D1307" s="56"/>
      <c r="F1307" s="65"/>
      <c r="G1307" s="64" t="s">
        <v>2349</v>
      </c>
      <c r="H1307" s="64"/>
      <c r="I1307" s="56"/>
    </row>
    <row r="1308" spans="1:9" ht="100.8" x14ac:dyDescent="0.3">
      <c r="A1308" s="59"/>
      <c r="B1308" s="63" t="s">
        <v>1011</v>
      </c>
      <c r="C1308" s="66"/>
      <c r="D1308" s="56"/>
      <c r="F1308" s="65"/>
      <c r="G1308" s="66" t="s">
        <v>2372</v>
      </c>
      <c r="H1308" s="66"/>
      <c r="I1308" s="56"/>
    </row>
    <row r="1309" spans="1:9" ht="129.6" x14ac:dyDescent="0.3">
      <c r="A1309" s="59">
        <v>201241300</v>
      </c>
      <c r="B1309" s="63"/>
      <c r="C1309" s="66"/>
      <c r="D1309" s="56"/>
      <c r="F1309" s="66" t="s">
        <v>2373</v>
      </c>
      <c r="G1309" s="66"/>
      <c r="H1309" s="66"/>
      <c r="I1309" s="56"/>
    </row>
    <row r="1310" spans="1:9" ht="72" x14ac:dyDescent="0.3">
      <c r="A1310" s="59"/>
      <c r="B1310" s="63" t="s">
        <v>593</v>
      </c>
      <c r="C1310" s="86"/>
      <c r="D1310" s="65"/>
      <c r="F1310" s="65"/>
      <c r="G1310" s="86" t="s">
        <v>2128</v>
      </c>
      <c r="H1310" s="86"/>
      <c r="I1310" s="85"/>
    </row>
    <row r="1311" spans="1:9" ht="43.2" x14ac:dyDescent="0.3">
      <c r="A1311" s="59"/>
      <c r="B1311" s="63" t="s">
        <v>595</v>
      </c>
      <c r="C1311" s="85"/>
      <c r="D1311" s="65"/>
      <c r="F1311" s="65"/>
      <c r="G1311" s="85" t="s">
        <v>2129</v>
      </c>
      <c r="H1311" s="85"/>
      <c r="I1311" s="85"/>
    </row>
    <row r="1312" spans="1:9" ht="43.2" x14ac:dyDescent="0.3">
      <c r="A1312" s="59"/>
      <c r="B1312" s="63" t="s">
        <v>886</v>
      </c>
      <c r="C1312" s="85"/>
      <c r="D1312" s="65"/>
      <c r="F1312" s="65"/>
      <c r="G1312" s="85" t="s">
        <v>2305</v>
      </c>
      <c r="H1312" s="85"/>
      <c r="I1312" s="85"/>
    </row>
    <row r="1313" spans="1:9" ht="86.4" x14ac:dyDescent="0.3">
      <c r="A1313" s="59"/>
      <c r="B1313" s="63" t="s">
        <v>888</v>
      </c>
      <c r="C1313" s="85"/>
      <c r="D1313" s="65"/>
      <c r="F1313" s="65"/>
      <c r="G1313" s="85" t="s">
        <v>2306</v>
      </c>
      <c r="H1313" s="85"/>
      <c r="I1313" s="85"/>
    </row>
    <row r="1314" spans="1:9" ht="57.6" x14ac:dyDescent="0.3">
      <c r="A1314" s="59"/>
      <c r="B1314" s="63" t="s">
        <v>890</v>
      </c>
      <c r="C1314" s="85"/>
      <c r="D1314" s="65"/>
      <c r="F1314" s="65"/>
      <c r="G1314" s="85" t="s">
        <v>2307</v>
      </c>
      <c r="H1314" s="85"/>
      <c r="I1314" s="85"/>
    </row>
    <row r="1315" spans="1:9" ht="43.2" x14ac:dyDescent="0.3">
      <c r="A1315" s="59"/>
      <c r="B1315" s="63" t="s">
        <v>892</v>
      </c>
      <c r="C1315" s="85"/>
      <c r="D1315" s="65"/>
      <c r="F1315" s="65"/>
      <c r="G1315" s="85" t="s">
        <v>2308</v>
      </c>
      <c r="H1315" s="85"/>
      <c r="I1315" s="85"/>
    </row>
    <row r="1316" spans="1:9" ht="57.6" x14ac:dyDescent="0.3">
      <c r="A1316" s="59"/>
      <c r="B1316" s="63" t="s">
        <v>894</v>
      </c>
      <c r="C1316" s="85"/>
      <c r="D1316" s="65"/>
      <c r="F1316" s="65"/>
      <c r="G1316" s="85" t="s">
        <v>2309</v>
      </c>
      <c r="H1316" s="85"/>
      <c r="I1316" s="85"/>
    </row>
    <row r="1317" spans="1:9" ht="57.6" x14ac:dyDescent="0.3">
      <c r="A1317" s="59"/>
      <c r="B1317" s="63" t="s">
        <v>896</v>
      </c>
      <c r="C1317" s="85"/>
      <c r="D1317" s="65"/>
      <c r="F1317" s="65"/>
      <c r="G1317" s="85" t="s">
        <v>2310</v>
      </c>
      <c r="H1317" s="85"/>
      <c r="I1317" s="85"/>
    </row>
    <row r="1318" spans="1:9" ht="100.8" x14ac:dyDescent="0.3">
      <c r="A1318" s="59"/>
      <c r="B1318" s="63" t="s">
        <v>898</v>
      </c>
      <c r="C1318" s="85"/>
      <c r="D1318" s="65"/>
      <c r="F1318" s="65"/>
      <c r="G1318" s="85" t="s">
        <v>2311</v>
      </c>
      <c r="H1318" s="85"/>
      <c r="I1318" s="85"/>
    </row>
    <row r="1319" spans="1:9" ht="43.2" x14ac:dyDescent="0.3">
      <c r="A1319" s="59"/>
      <c r="B1319" s="63" t="s">
        <v>597</v>
      </c>
      <c r="C1319" s="88"/>
      <c r="D1319" s="65"/>
      <c r="F1319" s="65"/>
      <c r="G1319" s="88" t="s">
        <v>2130</v>
      </c>
      <c r="H1319" s="88"/>
      <c r="I1319" s="88"/>
    </row>
    <row r="1320" spans="1:9" ht="86.4" x14ac:dyDescent="0.3">
      <c r="A1320" s="59"/>
      <c r="B1320" s="63" t="s">
        <v>900</v>
      </c>
      <c r="C1320" s="85"/>
      <c r="D1320" s="65"/>
      <c r="F1320" s="65"/>
      <c r="G1320" s="85" t="s">
        <v>2312</v>
      </c>
      <c r="H1320" s="85"/>
      <c r="I1320" s="85"/>
    </row>
    <row r="1321" spans="1:9" ht="86.4" x14ac:dyDescent="0.3">
      <c r="A1321" s="59"/>
      <c r="B1321" s="63" t="s">
        <v>902</v>
      </c>
      <c r="C1321" s="85"/>
      <c r="D1321" s="65"/>
      <c r="F1321" s="65"/>
      <c r="G1321" s="85" t="s">
        <v>2313</v>
      </c>
      <c r="H1321" s="85"/>
      <c r="I1321" s="85"/>
    </row>
    <row r="1322" spans="1:9" ht="57.6" x14ac:dyDescent="0.3">
      <c r="A1322" s="59"/>
      <c r="B1322" s="63" t="s">
        <v>904</v>
      </c>
      <c r="C1322" s="85"/>
      <c r="D1322" s="65"/>
      <c r="F1322" s="65"/>
      <c r="G1322" s="85" t="s">
        <v>2314</v>
      </c>
      <c r="H1322" s="85"/>
      <c r="I1322" s="85"/>
    </row>
    <row r="1323" spans="1:9" ht="86.4" x14ac:dyDescent="0.3">
      <c r="A1323" s="59"/>
      <c r="B1323" s="63" t="s">
        <v>906</v>
      </c>
      <c r="C1323" s="85"/>
      <c r="D1323" s="65"/>
      <c r="F1323" s="65"/>
      <c r="G1323" s="85" t="s">
        <v>2315</v>
      </c>
      <c r="H1323" s="85"/>
      <c r="I1323" s="85"/>
    </row>
    <row r="1324" spans="1:9" ht="86.4" x14ac:dyDescent="0.3">
      <c r="A1324" s="59"/>
      <c r="B1324" s="63" t="s">
        <v>908</v>
      </c>
      <c r="C1324" s="85"/>
      <c r="D1324" s="65"/>
      <c r="F1324" s="65"/>
      <c r="G1324" s="85" t="s">
        <v>2316</v>
      </c>
      <c r="H1324" s="85"/>
      <c r="I1324" s="85"/>
    </row>
    <row r="1325" spans="1:9" ht="86.4" x14ac:dyDescent="0.3">
      <c r="A1325" s="59"/>
      <c r="B1325" s="63" t="s">
        <v>599</v>
      </c>
      <c r="C1325" s="85"/>
      <c r="D1325" s="65"/>
      <c r="F1325" s="65"/>
      <c r="G1325" s="85" t="s">
        <v>2131</v>
      </c>
      <c r="H1325" s="85"/>
      <c r="I1325" s="85"/>
    </row>
    <row r="1326" spans="1:9" ht="43.2" x14ac:dyDescent="0.3">
      <c r="A1326" s="59"/>
      <c r="B1326" s="63" t="s">
        <v>910</v>
      </c>
      <c r="C1326" s="66"/>
      <c r="D1326" s="65"/>
      <c r="F1326" s="65"/>
      <c r="G1326" s="66" t="s">
        <v>2317</v>
      </c>
      <c r="H1326" s="66"/>
      <c r="I1326" s="66"/>
    </row>
    <row r="1327" spans="1:9" ht="28.8" x14ac:dyDescent="0.3">
      <c r="A1327" s="59"/>
      <c r="B1327" s="63" t="s">
        <v>912</v>
      </c>
      <c r="C1327" s="66"/>
      <c r="D1327" s="65"/>
      <c r="F1327" s="65"/>
      <c r="G1327" s="66" t="s">
        <v>2318</v>
      </c>
      <c r="H1327" s="66"/>
      <c r="I1327" s="66"/>
    </row>
    <row r="1328" spans="1:9" ht="86.4" x14ac:dyDescent="0.3">
      <c r="A1328" s="59"/>
      <c r="B1328" s="63" t="s">
        <v>914</v>
      </c>
      <c r="C1328" s="66"/>
      <c r="D1328" s="65"/>
      <c r="F1328" s="65"/>
      <c r="G1328" s="66" t="s">
        <v>2319</v>
      </c>
      <c r="H1328" s="66"/>
      <c r="I1328" s="66"/>
    </row>
    <row r="1329" spans="1:9" ht="115.2" x14ac:dyDescent="0.3">
      <c r="A1329" s="59"/>
      <c r="B1329" s="63" t="s">
        <v>916</v>
      </c>
      <c r="C1329" s="66"/>
      <c r="D1329" s="65"/>
      <c r="F1329" s="65"/>
      <c r="G1329" s="66" t="s">
        <v>2320</v>
      </c>
      <c r="H1329" s="66"/>
      <c r="I1329" s="66"/>
    </row>
    <row r="1330" spans="1:9" x14ac:dyDescent="0.3">
      <c r="A1330" s="59"/>
      <c r="B1330" s="63" t="s">
        <v>918</v>
      </c>
      <c r="C1330" s="85"/>
      <c r="D1330" s="65"/>
      <c r="F1330" s="65"/>
      <c r="G1330" s="85" t="s">
        <v>2321</v>
      </c>
      <c r="H1330" s="85"/>
      <c r="I1330" s="85"/>
    </row>
    <row r="1331" spans="1:9" ht="28.8" x14ac:dyDescent="0.3">
      <c r="A1331" s="59"/>
      <c r="B1331" s="63" t="s">
        <v>920</v>
      </c>
      <c r="C1331" s="85"/>
      <c r="D1331" s="65"/>
      <c r="F1331" s="65"/>
      <c r="G1331" s="85" t="s">
        <v>2322</v>
      </c>
      <c r="H1331" s="85"/>
      <c r="I1331" s="85"/>
    </row>
    <row r="1332" spans="1:9" ht="43.2" x14ac:dyDescent="0.3">
      <c r="A1332" s="59"/>
      <c r="B1332" s="63" t="s">
        <v>922</v>
      </c>
      <c r="C1332" s="85"/>
      <c r="D1332" s="65"/>
      <c r="F1332" s="65"/>
      <c r="G1332" s="85" t="s">
        <v>2323</v>
      </c>
      <c r="H1332" s="85"/>
      <c r="I1332" s="85"/>
    </row>
    <row r="1333" spans="1:9" ht="86.4" x14ac:dyDescent="0.3">
      <c r="A1333" s="59"/>
      <c r="B1333" s="63" t="s">
        <v>601</v>
      </c>
      <c r="C1333" s="66"/>
      <c r="D1333" s="65"/>
      <c r="F1333" s="65"/>
      <c r="G1333" s="66" t="s">
        <v>2132</v>
      </c>
      <c r="H1333" s="66"/>
      <c r="I1333" s="66"/>
    </row>
    <row r="1334" spans="1:9" ht="100.8" x14ac:dyDescent="0.3">
      <c r="A1334" s="59"/>
      <c r="B1334" s="63" t="s">
        <v>603</v>
      </c>
      <c r="C1334" s="85"/>
      <c r="D1334" s="65"/>
      <c r="F1334" s="65"/>
      <c r="G1334" s="85" t="s">
        <v>2133</v>
      </c>
      <c r="H1334" s="85"/>
      <c r="I1334" s="85"/>
    </row>
    <row r="1335" spans="1:9" ht="43.2" x14ac:dyDescent="0.3">
      <c r="A1335" s="59"/>
      <c r="B1335" s="63" t="s">
        <v>924</v>
      </c>
      <c r="C1335" s="66"/>
      <c r="D1335" s="65"/>
      <c r="F1335" s="65"/>
      <c r="G1335" s="66" t="s">
        <v>2324</v>
      </c>
      <c r="H1335" s="66"/>
      <c r="I1335" s="66"/>
    </row>
    <row r="1336" spans="1:9" ht="86.4" x14ac:dyDescent="0.3">
      <c r="A1336" s="59"/>
      <c r="B1336" s="63" t="s">
        <v>926</v>
      </c>
      <c r="C1336" s="66"/>
      <c r="D1336" s="65"/>
      <c r="F1336" s="65"/>
      <c r="G1336" s="66" t="s">
        <v>2325</v>
      </c>
      <c r="H1336" s="66"/>
      <c r="I1336" s="66"/>
    </row>
    <row r="1337" spans="1:9" ht="43.2" x14ac:dyDescent="0.3">
      <c r="A1337" s="59"/>
      <c r="B1337" s="63" t="s">
        <v>605</v>
      </c>
      <c r="C1337" s="88"/>
      <c r="D1337" s="65"/>
      <c r="F1337" s="65"/>
      <c r="G1337" s="88" t="s">
        <v>2134</v>
      </c>
      <c r="H1337" s="88"/>
      <c r="I1337" s="88"/>
    </row>
    <row r="1338" spans="1:9" ht="43.2" x14ac:dyDescent="0.3">
      <c r="A1338" s="59"/>
      <c r="B1338" s="63" t="s">
        <v>607</v>
      </c>
      <c r="C1338" s="85"/>
      <c r="D1338" s="65"/>
      <c r="F1338" s="65"/>
      <c r="G1338" s="66" t="s">
        <v>2135</v>
      </c>
      <c r="H1338" s="85"/>
      <c r="I1338" s="85"/>
    </row>
    <row r="1339" spans="1:9" ht="28.8" x14ac:dyDescent="0.3">
      <c r="A1339" s="59"/>
      <c r="B1339" s="63" t="s">
        <v>928</v>
      </c>
      <c r="C1339" s="85"/>
      <c r="D1339" s="65"/>
      <c r="F1339" s="65"/>
      <c r="G1339" s="85" t="s">
        <v>2326</v>
      </c>
      <c r="H1339" s="85"/>
      <c r="I1339" s="85"/>
    </row>
    <row r="1340" spans="1:9" x14ac:dyDescent="0.3">
      <c r="A1340" s="59"/>
      <c r="B1340" s="63" t="s">
        <v>930</v>
      </c>
      <c r="C1340" s="85"/>
      <c r="D1340" s="65"/>
      <c r="F1340" s="65"/>
      <c r="G1340" s="85" t="s">
        <v>2327</v>
      </c>
      <c r="H1340" s="85"/>
      <c r="I1340" s="85"/>
    </row>
    <row r="1341" spans="1:9" x14ac:dyDescent="0.3">
      <c r="A1341" s="59"/>
      <c r="B1341" s="63" t="s">
        <v>932</v>
      </c>
      <c r="C1341" s="85"/>
      <c r="D1341" s="65"/>
      <c r="F1341" s="65"/>
      <c r="G1341" s="85" t="s">
        <v>2328</v>
      </c>
      <c r="H1341" s="85"/>
      <c r="I1341" s="85"/>
    </row>
    <row r="1342" spans="1:9" ht="57.6" x14ac:dyDescent="0.3">
      <c r="A1342" s="59"/>
      <c r="B1342" s="63" t="s">
        <v>934</v>
      </c>
      <c r="C1342" s="85"/>
      <c r="D1342" s="65"/>
      <c r="F1342" s="65"/>
      <c r="G1342" s="85" t="s">
        <v>2329</v>
      </c>
      <c r="H1342" s="85"/>
      <c r="I1342" s="85"/>
    </row>
    <row r="1343" spans="1:9" ht="28.8" x14ac:dyDescent="0.3">
      <c r="A1343" s="59"/>
      <c r="B1343" s="63" t="s">
        <v>609</v>
      </c>
      <c r="C1343" s="85"/>
      <c r="D1343" s="65"/>
      <c r="F1343" s="65"/>
      <c r="G1343" s="66" t="s">
        <v>2136</v>
      </c>
      <c r="H1343" s="85"/>
      <c r="I1343" s="85"/>
    </row>
    <row r="1344" spans="1:9" ht="43.2" x14ac:dyDescent="0.3">
      <c r="A1344" s="59"/>
      <c r="B1344" s="63" t="s">
        <v>936</v>
      </c>
      <c r="C1344" s="85"/>
      <c r="D1344" s="65"/>
      <c r="F1344" s="65"/>
      <c r="G1344" s="85" t="s">
        <v>2330</v>
      </c>
      <c r="H1344" s="85"/>
      <c r="I1344" s="85"/>
    </row>
    <row r="1345" spans="1:9" ht="129.6" x14ac:dyDescent="0.3">
      <c r="A1345" s="59"/>
      <c r="B1345" s="63" t="s">
        <v>611</v>
      </c>
      <c r="C1345" s="66"/>
      <c r="D1345" s="65"/>
      <c r="F1345" s="65"/>
      <c r="G1345" s="66" t="s">
        <v>2137</v>
      </c>
      <c r="H1345" s="66"/>
      <c r="I1345" s="66"/>
    </row>
    <row r="1346" spans="1:9" ht="43.2" x14ac:dyDescent="0.3">
      <c r="A1346" s="59"/>
      <c r="B1346" s="63" t="s">
        <v>938</v>
      </c>
      <c r="C1346" s="86"/>
      <c r="D1346" s="56"/>
      <c r="F1346" s="65"/>
      <c r="G1346" s="86" t="s">
        <v>2331</v>
      </c>
      <c r="H1346" s="86"/>
      <c r="I1346" s="56"/>
    </row>
    <row r="1347" spans="1:9" ht="28.8" x14ac:dyDescent="0.3">
      <c r="A1347" s="59"/>
      <c r="B1347" s="63" t="s">
        <v>940</v>
      </c>
      <c r="C1347" s="85"/>
      <c r="D1347" s="56"/>
      <c r="F1347" s="65"/>
      <c r="G1347" s="85" t="s">
        <v>2332</v>
      </c>
      <c r="H1347" s="85"/>
      <c r="I1347" s="56"/>
    </row>
    <row r="1348" spans="1:9" ht="28.8" x14ac:dyDescent="0.3">
      <c r="A1348" s="59"/>
      <c r="B1348" s="63" t="s">
        <v>942</v>
      </c>
      <c r="C1348" s="85"/>
      <c r="D1348" s="56"/>
      <c r="F1348" s="65"/>
      <c r="G1348" s="85" t="s">
        <v>2333</v>
      </c>
      <c r="H1348" s="85"/>
      <c r="I1348" s="56"/>
    </row>
    <row r="1349" spans="1:9" ht="144" x14ac:dyDescent="0.3">
      <c r="A1349" s="59">
        <v>201242000</v>
      </c>
      <c r="B1349" s="63"/>
      <c r="C1349" s="61"/>
      <c r="D1349" s="56"/>
      <c r="F1349" s="61" t="s">
        <v>2374</v>
      </c>
      <c r="G1349" s="61"/>
      <c r="H1349" s="61"/>
      <c r="I1349" s="56"/>
    </row>
    <row r="1350" spans="1:9" ht="144" x14ac:dyDescent="0.3">
      <c r="A1350" s="59">
        <v>201242100</v>
      </c>
      <c r="B1350" s="63"/>
      <c r="C1350" s="85"/>
      <c r="D1350" s="56"/>
      <c r="F1350" s="85" t="s">
        <v>2375</v>
      </c>
      <c r="G1350" s="85"/>
      <c r="H1350" s="85"/>
      <c r="I1350" s="56"/>
    </row>
    <row r="1351" spans="1:9" ht="72" x14ac:dyDescent="0.3">
      <c r="A1351" s="59"/>
      <c r="B1351" s="63" t="s">
        <v>614</v>
      </c>
      <c r="C1351" s="86"/>
      <c r="D1351" s="65"/>
      <c r="F1351" s="65"/>
      <c r="G1351" s="86" t="s">
        <v>2139</v>
      </c>
      <c r="H1351" s="86"/>
      <c r="I1351" s="85"/>
    </row>
    <row r="1352" spans="1:9" ht="57.6" x14ac:dyDescent="0.3">
      <c r="A1352" s="59"/>
      <c r="B1352" s="63" t="s">
        <v>616</v>
      </c>
      <c r="C1352" s="85"/>
      <c r="D1352" s="65"/>
      <c r="F1352" s="65"/>
      <c r="G1352" s="85" t="s">
        <v>2140</v>
      </c>
      <c r="H1352" s="85"/>
      <c r="I1352" s="85"/>
    </row>
    <row r="1353" spans="1:9" ht="72" x14ac:dyDescent="0.3">
      <c r="A1353" s="59"/>
      <c r="B1353" s="63" t="s">
        <v>945</v>
      </c>
      <c r="C1353" s="85"/>
      <c r="D1353" s="65"/>
      <c r="F1353" s="65"/>
      <c r="G1353" s="85" t="s">
        <v>2335</v>
      </c>
      <c r="H1353" s="85"/>
      <c r="I1353" s="85"/>
    </row>
    <row r="1354" spans="1:9" ht="28.8" x14ac:dyDescent="0.3">
      <c r="A1354" s="59"/>
      <c r="B1354" s="63" t="s">
        <v>947</v>
      </c>
      <c r="C1354" s="85"/>
      <c r="D1354" s="65"/>
      <c r="F1354" s="65"/>
      <c r="G1354" s="85" t="s">
        <v>2336</v>
      </c>
      <c r="H1354" s="85"/>
      <c r="I1354" s="85"/>
    </row>
    <row r="1355" spans="1:9" ht="57.6" x14ac:dyDescent="0.3">
      <c r="A1355" s="59"/>
      <c r="B1355" s="63" t="s">
        <v>618</v>
      </c>
      <c r="C1355" s="88"/>
      <c r="D1355" s="65"/>
      <c r="F1355" s="65"/>
      <c r="G1355" s="88" t="s">
        <v>2141</v>
      </c>
      <c r="H1355" s="88"/>
      <c r="I1355" s="88"/>
    </row>
    <row r="1356" spans="1:9" ht="115.2" x14ac:dyDescent="0.3">
      <c r="A1356" s="59"/>
      <c r="B1356" s="63" t="s">
        <v>624</v>
      </c>
      <c r="C1356" s="85"/>
      <c r="D1356" s="65"/>
      <c r="F1356" s="65"/>
      <c r="G1356" s="85" t="s">
        <v>2144</v>
      </c>
      <c r="H1356" s="85"/>
      <c r="I1356" s="85"/>
    </row>
    <row r="1357" spans="1:9" ht="57.6" x14ac:dyDescent="0.3">
      <c r="A1357" s="59"/>
      <c r="B1357" s="63" t="s">
        <v>626</v>
      </c>
      <c r="C1357" s="88"/>
      <c r="D1357" s="65"/>
      <c r="F1357" s="65"/>
      <c r="G1357" s="88" t="s">
        <v>2145</v>
      </c>
      <c r="H1357" s="88"/>
      <c r="I1357" s="88"/>
    </row>
    <row r="1358" spans="1:9" ht="57.6" x14ac:dyDescent="0.3">
      <c r="A1358" s="59"/>
      <c r="B1358" s="63" t="s">
        <v>628</v>
      </c>
      <c r="C1358" s="66"/>
      <c r="D1358" s="65"/>
      <c r="F1358" s="65"/>
      <c r="G1358" s="66" t="s">
        <v>2146</v>
      </c>
      <c r="H1358" s="66"/>
      <c r="I1358" s="66"/>
    </row>
    <row r="1359" spans="1:9" ht="43.2" x14ac:dyDescent="0.3">
      <c r="A1359" s="59"/>
      <c r="B1359" s="63" t="s">
        <v>953</v>
      </c>
      <c r="C1359" s="66"/>
      <c r="D1359" s="65"/>
      <c r="F1359" s="65"/>
      <c r="G1359" s="66" t="s">
        <v>2339</v>
      </c>
      <c r="H1359" s="66"/>
      <c r="I1359" s="66"/>
    </row>
    <row r="1360" spans="1:9" ht="57.6" x14ac:dyDescent="0.3">
      <c r="A1360" s="59"/>
      <c r="B1360" s="63" t="s">
        <v>751</v>
      </c>
      <c r="C1360" s="86"/>
      <c r="D1360" s="56"/>
      <c r="F1360" s="65"/>
      <c r="G1360" s="86" t="s">
        <v>2237</v>
      </c>
      <c r="H1360" s="86"/>
      <c r="I1360" s="56"/>
    </row>
    <row r="1361" spans="1:9" x14ac:dyDescent="0.3">
      <c r="A1361" s="59"/>
      <c r="B1361" s="63" t="s">
        <v>753</v>
      </c>
      <c r="C1361" s="66"/>
      <c r="D1361" s="56"/>
      <c r="F1361" s="65"/>
      <c r="G1361" s="66" t="s">
        <v>2238</v>
      </c>
      <c r="H1361" s="66"/>
      <c r="I1361" s="56"/>
    </row>
    <row r="1362" spans="1:9" ht="28.8" x14ac:dyDescent="0.3">
      <c r="A1362" s="59"/>
      <c r="B1362" s="63" t="s">
        <v>755</v>
      </c>
      <c r="C1362" s="66"/>
      <c r="D1362" s="56"/>
      <c r="F1362" s="65"/>
      <c r="G1362" s="66" t="s">
        <v>2239</v>
      </c>
      <c r="H1362" s="66"/>
      <c r="I1362" s="56"/>
    </row>
    <row r="1363" spans="1:9" ht="28.8" x14ac:dyDescent="0.3">
      <c r="A1363" s="59"/>
      <c r="B1363" s="63" t="s">
        <v>757</v>
      </c>
      <c r="C1363" s="66"/>
      <c r="D1363" s="56"/>
      <c r="F1363" s="65"/>
      <c r="G1363" s="66" t="s">
        <v>2240</v>
      </c>
      <c r="H1363" s="66"/>
      <c r="I1363" s="56"/>
    </row>
    <row r="1364" spans="1:9" x14ac:dyDescent="0.3">
      <c r="A1364" s="59"/>
      <c r="B1364" s="63" t="s">
        <v>759</v>
      </c>
      <c r="C1364" s="66"/>
      <c r="D1364" s="56"/>
      <c r="F1364" s="65"/>
      <c r="G1364" s="66" t="s">
        <v>2241</v>
      </c>
      <c r="H1364" s="66"/>
      <c r="I1364" s="56"/>
    </row>
    <row r="1365" spans="1:9" ht="28.8" x14ac:dyDescent="0.3">
      <c r="A1365" s="59"/>
      <c r="B1365" s="63" t="s">
        <v>761</v>
      </c>
      <c r="C1365" s="66"/>
      <c r="D1365" s="56"/>
      <c r="F1365" s="65"/>
      <c r="G1365" s="66" t="s">
        <v>2242</v>
      </c>
      <c r="H1365" s="66"/>
      <c r="I1365" s="56"/>
    </row>
    <row r="1366" spans="1:9" ht="43.2" x14ac:dyDescent="0.3">
      <c r="A1366" s="59"/>
      <c r="B1366" s="63" t="s">
        <v>763</v>
      </c>
      <c r="C1366" s="86"/>
      <c r="D1366" s="56"/>
      <c r="F1366" s="65"/>
      <c r="G1366" s="86" t="s">
        <v>2243</v>
      </c>
      <c r="H1366" s="86"/>
      <c r="I1366" s="56"/>
    </row>
    <row r="1367" spans="1:9" x14ac:dyDescent="0.3">
      <c r="A1367" s="59"/>
      <c r="B1367" s="63" t="s">
        <v>765</v>
      </c>
      <c r="C1367" s="66"/>
      <c r="D1367" s="56"/>
      <c r="F1367" s="65"/>
      <c r="G1367" s="66" t="s">
        <v>2244</v>
      </c>
      <c r="H1367" s="66"/>
      <c r="I1367" s="56"/>
    </row>
    <row r="1368" spans="1:9" ht="28.8" x14ac:dyDescent="0.3">
      <c r="A1368" s="59"/>
      <c r="B1368" s="63" t="s">
        <v>767</v>
      </c>
      <c r="C1368" s="66"/>
      <c r="D1368" s="56"/>
      <c r="F1368" s="65"/>
      <c r="G1368" s="66" t="s">
        <v>2245</v>
      </c>
      <c r="H1368" s="66"/>
      <c r="I1368" s="56"/>
    </row>
    <row r="1369" spans="1:9" x14ac:dyDescent="0.3">
      <c r="A1369" s="59"/>
      <c r="B1369" s="63" t="s">
        <v>769</v>
      </c>
      <c r="C1369" s="66"/>
      <c r="D1369" s="56"/>
      <c r="F1369" s="65"/>
      <c r="G1369" s="66" t="s">
        <v>2246</v>
      </c>
      <c r="H1369" s="66"/>
      <c r="I1369" s="56"/>
    </row>
    <row r="1370" spans="1:9" ht="72" x14ac:dyDescent="0.3">
      <c r="A1370" s="59"/>
      <c r="B1370" s="63" t="s">
        <v>770</v>
      </c>
      <c r="C1370" s="86"/>
      <c r="D1370" s="56"/>
      <c r="F1370" s="65"/>
      <c r="G1370" s="86" t="s">
        <v>2247</v>
      </c>
      <c r="H1370" s="86"/>
      <c r="I1370" s="56"/>
    </row>
    <row r="1371" spans="1:9" ht="28.8" x14ac:dyDescent="0.3">
      <c r="A1371" s="59"/>
      <c r="B1371" s="63" t="s">
        <v>772</v>
      </c>
      <c r="C1371" s="66"/>
      <c r="D1371" s="56"/>
      <c r="F1371" s="65"/>
      <c r="G1371" s="66" t="s">
        <v>2248</v>
      </c>
      <c r="H1371" s="66"/>
      <c r="I1371" s="56"/>
    </row>
    <row r="1372" spans="1:9" ht="28.8" x14ac:dyDescent="0.3">
      <c r="A1372" s="59"/>
      <c r="B1372" s="63" t="s">
        <v>774</v>
      </c>
      <c r="C1372" s="66"/>
      <c r="D1372" s="56"/>
      <c r="F1372" s="65"/>
      <c r="G1372" s="66" t="s">
        <v>2249</v>
      </c>
      <c r="H1372" s="66"/>
      <c r="I1372" s="56"/>
    </row>
    <row r="1373" spans="1:9" ht="129.6" x14ac:dyDescent="0.3">
      <c r="A1373" s="59">
        <v>201242200</v>
      </c>
      <c r="B1373" s="63"/>
      <c r="C1373" s="78"/>
      <c r="D1373" s="56"/>
      <c r="F1373" s="78" t="s">
        <v>2376</v>
      </c>
      <c r="G1373" s="78"/>
      <c r="H1373" s="78"/>
      <c r="I1373" s="56"/>
    </row>
    <row r="1374" spans="1:9" ht="72" x14ac:dyDescent="0.3">
      <c r="A1374" s="59"/>
      <c r="B1374" s="63" t="s">
        <v>614</v>
      </c>
      <c r="C1374" s="86"/>
      <c r="D1374" s="65"/>
      <c r="F1374" s="65"/>
      <c r="G1374" s="86" t="s">
        <v>2139</v>
      </c>
      <c r="H1374" s="86"/>
      <c r="I1374" s="85"/>
    </row>
    <row r="1375" spans="1:9" ht="57.6" x14ac:dyDescent="0.3">
      <c r="A1375" s="59"/>
      <c r="B1375" s="63" t="s">
        <v>616</v>
      </c>
      <c r="C1375" s="85"/>
      <c r="D1375" s="65"/>
      <c r="F1375" s="65"/>
      <c r="G1375" s="85" t="s">
        <v>2140</v>
      </c>
      <c r="H1375" s="85"/>
      <c r="I1375" s="85"/>
    </row>
    <row r="1376" spans="1:9" ht="72" x14ac:dyDescent="0.3">
      <c r="A1376" s="59"/>
      <c r="B1376" s="63" t="s">
        <v>945</v>
      </c>
      <c r="C1376" s="85"/>
      <c r="D1376" s="65"/>
      <c r="F1376" s="65"/>
      <c r="G1376" s="85" t="s">
        <v>2335</v>
      </c>
      <c r="H1376" s="85"/>
      <c r="I1376" s="85"/>
    </row>
    <row r="1377" spans="1:9" ht="28.8" x14ac:dyDescent="0.3">
      <c r="A1377" s="59"/>
      <c r="B1377" s="63" t="s">
        <v>947</v>
      </c>
      <c r="C1377" s="85"/>
      <c r="D1377" s="65"/>
      <c r="F1377" s="65"/>
      <c r="G1377" s="85" t="s">
        <v>2336</v>
      </c>
      <c r="H1377" s="85"/>
      <c r="I1377" s="85"/>
    </row>
    <row r="1378" spans="1:9" ht="57.6" x14ac:dyDescent="0.3">
      <c r="A1378" s="59"/>
      <c r="B1378" s="63" t="s">
        <v>618</v>
      </c>
      <c r="C1378" s="88"/>
      <c r="D1378" s="65"/>
      <c r="F1378" s="65"/>
      <c r="G1378" s="88" t="s">
        <v>2141</v>
      </c>
      <c r="H1378" s="88"/>
      <c r="I1378" s="88"/>
    </row>
    <row r="1379" spans="1:9" ht="100.8" x14ac:dyDescent="0.3">
      <c r="A1379" s="59"/>
      <c r="B1379" s="63" t="s">
        <v>620</v>
      </c>
      <c r="C1379" s="85"/>
      <c r="D1379" s="65"/>
      <c r="F1379" s="65"/>
      <c r="G1379" s="85" t="s">
        <v>2142</v>
      </c>
      <c r="H1379" s="85"/>
      <c r="I1379" s="85"/>
    </row>
    <row r="1380" spans="1:9" ht="72" x14ac:dyDescent="0.3">
      <c r="A1380" s="59"/>
      <c r="B1380" s="63" t="s">
        <v>949</v>
      </c>
      <c r="C1380" s="88"/>
      <c r="D1380" s="65"/>
      <c r="F1380" s="65"/>
      <c r="G1380" s="88" t="s">
        <v>2337</v>
      </c>
      <c r="H1380" s="88"/>
      <c r="I1380" s="88"/>
    </row>
    <row r="1381" spans="1:9" ht="72" x14ac:dyDescent="0.3">
      <c r="A1381" s="59"/>
      <c r="B1381" s="63" t="s">
        <v>951</v>
      </c>
      <c r="C1381" s="88"/>
      <c r="D1381" s="65"/>
      <c r="F1381" s="65"/>
      <c r="G1381" s="88" t="s">
        <v>2338</v>
      </c>
      <c r="H1381" s="88"/>
      <c r="I1381" s="88"/>
    </row>
    <row r="1382" spans="1:9" ht="86.4" x14ac:dyDescent="0.3">
      <c r="A1382" s="59"/>
      <c r="B1382" s="63" t="s">
        <v>622</v>
      </c>
      <c r="C1382" s="66"/>
      <c r="D1382" s="65"/>
      <c r="F1382" s="65"/>
      <c r="G1382" s="66" t="s">
        <v>2143</v>
      </c>
      <c r="H1382" s="66"/>
      <c r="I1382" s="66"/>
    </row>
    <row r="1383" spans="1:9" ht="115.2" x14ac:dyDescent="0.3">
      <c r="A1383" s="59"/>
      <c r="B1383" s="63" t="s">
        <v>624</v>
      </c>
      <c r="C1383" s="85"/>
      <c r="D1383" s="65"/>
      <c r="F1383" s="65"/>
      <c r="G1383" s="85" t="s">
        <v>2144</v>
      </c>
      <c r="H1383" s="85"/>
      <c r="I1383" s="85"/>
    </row>
    <row r="1384" spans="1:9" ht="57.6" x14ac:dyDescent="0.3">
      <c r="A1384" s="59"/>
      <c r="B1384" s="63" t="s">
        <v>626</v>
      </c>
      <c r="C1384" s="88"/>
      <c r="D1384" s="65"/>
      <c r="F1384" s="65"/>
      <c r="G1384" s="88" t="s">
        <v>2145</v>
      </c>
      <c r="H1384" s="88"/>
      <c r="I1384" s="88"/>
    </row>
    <row r="1385" spans="1:9" ht="57.6" x14ac:dyDescent="0.3">
      <c r="A1385" s="59"/>
      <c r="B1385" s="63" t="s">
        <v>628</v>
      </c>
      <c r="C1385" s="66"/>
      <c r="D1385" s="65"/>
      <c r="F1385" s="65"/>
      <c r="G1385" s="66" t="s">
        <v>2146</v>
      </c>
      <c r="H1385" s="66"/>
      <c r="I1385" s="66"/>
    </row>
    <row r="1386" spans="1:9" ht="43.2" x14ac:dyDescent="0.3">
      <c r="A1386" s="59"/>
      <c r="B1386" s="63" t="s">
        <v>953</v>
      </c>
      <c r="C1386" s="66"/>
      <c r="D1386" s="65"/>
      <c r="F1386" s="65"/>
      <c r="G1386" s="66" t="s">
        <v>2339</v>
      </c>
      <c r="H1386" s="66"/>
      <c r="I1386" s="66"/>
    </row>
    <row r="1387" spans="1:9" ht="43.2" x14ac:dyDescent="0.3">
      <c r="A1387" s="59"/>
      <c r="B1387" s="63" t="s">
        <v>955</v>
      </c>
      <c r="C1387" s="66"/>
      <c r="D1387" s="65"/>
      <c r="F1387" s="65"/>
      <c r="G1387" s="66" t="s">
        <v>2340</v>
      </c>
      <c r="H1387" s="66"/>
      <c r="I1387" s="66"/>
    </row>
    <row r="1388" spans="1:9" ht="72" x14ac:dyDescent="0.3">
      <c r="A1388" s="59"/>
      <c r="B1388" s="63" t="s">
        <v>957</v>
      </c>
      <c r="C1388" s="66"/>
      <c r="D1388" s="65"/>
      <c r="F1388" s="65"/>
      <c r="G1388" s="66" t="s">
        <v>2341</v>
      </c>
      <c r="H1388" s="66"/>
      <c r="I1388" s="66"/>
    </row>
    <row r="1389" spans="1:9" ht="43.2" x14ac:dyDescent="0.3">
      <c r="A1389" s="59"/>
      <c r="B1389" s="63" t="s">
        <v>630</v>
      </c>
      <c r="C1389" s="66"/>
      <c r="D1389" s="65"/>
      <c r="F1389" s="65"/>
      <c r="G1389" s="66" t="s">
        <v>2147</v>
      </c>
      <c r="H1389" s="66"/>
      <c r="I1389" s="66"/>
    </row>
    <row r="1390" spans="1:9" ht="57.6" x14ac:dyDescent="0.3">
      <c r="A1390" s="59"/>
      <c r="B1390" s="63" t="s">
        <v>959</v>
      </c>
      <c r="C1390" s="66"/>
      <c r="D1390" s="65"/>
      <c r="F1390" s="65"/>
      <c r="G1390" s="66" t="s">
        <v>2342</v>
      </c>
      <c r="H1390" s="66"/>
      <c r="I1390" s="66"/>
    </row>
    <row r="1391" spans="1:9" ht="129.6" x14ac:dyDescent="0.3">
      <c r="A1391" s="59"/>
      <c r="B1391" s="63" t="s">
        <v>632</v>
      </c>
      <c r="C1391" s="66"/>
      <c r="D1391" s="65"/>
      <c r="F1391" s="65"/>
      <c r="G1391" s="66" t="s">
        <v>2148</v>
      </c>
      <c r="H1391" s="66"/>
      <c r="I1391" s="66"/>
    </row>
    <row r="1392" spans="1:9" ht="57.6" x14ac:dyDescent="0.3">
      <c r="A1392" s="59"/>
      <c r="B1392" s="63" t="s">
        <v>751</v>
      </c>
      <c r="C1392" s="86"/>
      <c r="D1392" s="56"/>
      <c r="F1392" s="65"/>
      <c r="G1392" s="86" t="s">
        <v>2237</v>
      </c>
      <c r="H1392" s="86"/>
      <c r="I1392" s="56"/>
    </row>
    <row r="1393" spans="1:9" x14ac:dyDescent="0.3">
      <c r="A1393" s="59"/>
      <c r="B1393" s="63" t="s">
        <v>753</v>
      </c>
      <c r="C1393" s="66"/>
      <c r="D1393" s="56"/>
      <c r="F1393" s="65"/>
      <c r="G1393" s="66" t="s">
        <v>2238</v>
      </c>
      <c r="H1393" s="66"/>
      <c r="I1393" s="56"/>
    </row>
    <row r="1394" spans="1:9" ht="28.8" x14ac:dyDescent="0.3">
      <c r="A1394" s="59"/>
      <c r="B1394" s="63" t="s">
        <v>755</v>
      </c>
      <c r="C1394" s="66"/>
      <c r="D1394" s="56"/>
      <c r="F1394" s="65"/>
      <c r="G1394" s="66" t="s">
        <v>2239</v>
      </c>
      <c r="H1394" s="66"/>
      <c r="I1394" s="56"/>
    </row>
    <row r="1395" spans="1:9" ht="28.8" x14ac:dyDescent="0.3">
      <c r="A1395" s="59"/>
      <c r="B1395" s="63" t="s">
        <v>757</v>
      </c>
      <c r="C1395" s="66"/>
      <c r="D1395" s="56"/>
      <c r="F1395" s="65"/>
      <c r="G1395" s="66" t="s">
        <v>2240</v>
      </c>
      <c r="H1395" s="66"/>
      <c r="I1395" s="56"/>
    </row>
    <row r="1396" spans="1:9" x14ac:dyDescent="0.3">
      <c r="A1396" s="59"/>
      <c r="B1396" s="63" t="s">
        <v>759</v>
      </c>
      <c r="C1396" s="66"/>
      <c r="D1396" s="56"/>
      <c r="F1396" s="65"/>
      <c r="G1396" s="66" t="s">
        <v>2241</v>
      </c>
      <c r="H1396" s="66"/>
      <c r="I1396" s="56"/>
    </row>
    <row r="1397" spans="1:9" ht="28.8" x14ac:dyDescent="0.3">
      <c r="A1397" s="59"/>
      <c r="B1397" s="63" t="s">
        <v>761</v>
      </c>
      <c r="C1397" s="66"/>
      <c r="D1397" s="56"/>
      <c r="F1397" s="65"/>
      <c r="G1397" s="66" t="s">
        <v>2242</v>
      </c>
      <c r="H1397" s="66"/>
      <c r="I1397" s="56"/>
    </row>
    <row r="1398" spans="1:9" ht="43.2" x14ac:dyDescent="0.3">
      <c r="A1398" s="59"/>
      <c r="B1398" s="63" t="s">
        <v>763</v>
      </c>
      <c r="C1398" s="86"/>
      <c r="D1398" s="56"/>
      <c r="F1398" s="65"/>
      <c r="G1398" s="86" t="s">
        <v>2243</v>
      </c>
      <c r="H1398" s="86"/>
      <c r="I1398" s="56"/>
    </row>
    <row r="1399" spans="1:9" x14ac:dyDescent="0.3">
      <c r="A1399" s="59"/>
      <c r="B1399" s="63" t="s">
        <v>765</v>
      </c>
      <c r="C1399" s="66"/>
      <c r="D1399" s="56"/>
      <c r="F1399" s="65"/>
      <c r="G1399" s="66" t="s">
        <v>2244</v>
      </c>
      <c r="H1399" s="66"/>
      <c r="I1399" s="56"/>
    </row>
    <row r="1400" spans="1:9" ht="28.8" x14ac:dyDescent="0.3">
      <c r="A1400" s="59"/>
      <c r="B1400" s="63" t="s">
        <v>767</v>
      </c>
      <c r="C1400" s="66"/>
      <c r="D1400" s="56"/>
      <c r="F1400" s="65"/>
      <c r="G1400" s="66" t="s">
        <v>2245</v>
      </c>
      <c r="H1400" s="66"/>
      <c r="I1400" s="56"/>
    </row>
    <row r="1401" spans="1:9" x14ac:dyDescent="0.3">
      <c r="A1401" s="59"/>
      <c r="B1401" s="63" t="s">
        <v>769</v>
      </c>
      <c r="C1401" s="66"/>
      <c r="D1401" s="56"/>
      <c r="F1401" s="65"/>
      <c r="G1401" s="66" t="s">
        <v>2246</v>
      </c>
      <c r="H1401" s="66"/>
      <c r="I1401" s="56"/>
    </row>
    <row r="1402" spans="1:9" ht="72" x14ac:dyDescent="0.3">
      <c r="A1402" s="59"/>
      <c r="B1402" s="63" t="s">
        <v>770</v>
      </c>
      <c r="C1402" s="86"/>
      <c r="D1402" s="56"/>
      <c r="F1402" s="65"/>
      <c r="G1402" s="86" t="s">
        <v>2247</v>
      </c>
      <c r="H1402" s="86"/>
      <c r="I1402" s="56"/>
    </row>
    <row r="1403" spans="1:9" ht="28.8" x14ac:dyDescent="0.3">
      <c r="A1403" s="59"/>
      <c r="B1403" s="63" t="s">
        <v>772</v>
      </c>
      <c r="C1403" s="66"/>
      <c r="D1403" s="56"/>
      <c r="F1403" s="65"/>
      <c r="G1403" s="66" t="s">
        <v>2248</v>
      </c>
      <c r="H1403" s="66"/>
      <c r="I1403" s="56"/>
    </row>
    <row r="1404" spans="1:9" ht="28.8" x14ac:dyDescent="0.3">
      <c r="A1404" s="59"/>
      <c r="B1404" s="63" t="s">
        <v>774</v>
      </c>
      <c r="C1404" s="66"/>
      <c r="D1404" s="56"/>
      <c r="F1404" s="65"/>
      <c r="G1404" s="66" t="s">
        <v>2249</v>
      </c>
      <c r="H1404" s="66"/>
      <c r="I1404" s="56"/>
    </row>
    <row r="1405" spans="1:9" ht="115.2" x14ac:dyDescent="0.3">
      <c r="A1405" s="59">
        <v>201250100</v>
      </c>
      <c r="B1405" s="63"/>
      <c r="C1405" s="66"/>
      <c r="D1405" s="56"/>
      <c r="F1405" s="66" t="s">
        <v>2377</v>
      </c>
      <c r="G1405" s="66"/>
      <c r="H1405" s="66"/>
      <c r="I1405" s="56"/>
    </row>
    <row r="1406" spans="1:9" ht="72" x14ac:dyDescent="0.3">
      <c r="A1406" s="59"/>
      <c r="B1406" s="63" t="s">
        <v>593</v>
      </c>
      <c r="C1406" s="86"/>
      <c r="D1406" s="65"/>
      <c r="F1406" s="65"/>
      <c r="G1406" s="86" t="s">
        <v>2128</v>
      </c>
      <c r="H1406" s="86"/>
      <c r="I1406" s="85"/>
    </row>
    <row r="1407" spans="1:9" ht="43.2" x14ac:dyDescent="0.3">
      <c r="A1407" s="59"/>
      <c r="B1407" s="63" t="s">
        <v>595</v>
      </c>
      <c r="C1407" s="85"/>
      <c r="D1407" s="65"/>
      <c r="F1407" s="65"/>
      <c r="G1407" s="85" t="s">
        <v>2129</v>
      </c>
      <c r="H1407" s="85"/>
      <c r="I1407" s="85"/>
    </row>
    <row r="1408" spans="1:9" ht="43.2" x14ac:dyDescent="0.3">
      <c r="A1408" s="59"/>
      <c r="B1408" s="63" t="s">
        <v>886</v>
      </c>
      <c r="C1408" s="85"/>
      <c r="D1408" s="65"/>
      <c r="F1408" s="65"/>
      <c r="G1408" s="85" t="s">
        <v>2305</v>
      </c>
      <c r="H1408" s="85"/>
      <c r="I1408" s="85"/>
    </row>
    <row r="1409" spans="1:9" ht="86.4" x14ac:dyDescent="0.3">
      <c r="A1409" s="59"/>
      <c r="B1409" s="63" t="s">
        <v>888</v>
      </c>
      <c r="C1409" s="85"/>
      <c r="D1409" s="65"/>
      <c r="F1409" s="65"/>
      <c r="G1409" s="85" t="s">
        <v>2306</v>
      </c>
      <c r="H1409" s="85"/>
      <c r="I1409" s="85"/>
    </row>
    <row r="1410" spans="1:9" ht="57.6" x14ac:dyDescent="0.3">
      <c r="A1410" s="59"/>
      <c r="B1410" s="63" t="s">
        <v>890</v>
      </c>
      <c r="C1410" s="85"/>
      <c r="D1410" s="65"/>
      <c r="F1410" s="65"/>
      <c r="G1410" s="85" t="s">
        <v>2307</v>
      </c>
      <c r="H1410" s="85"/>
      <c r="I1410" s="85"/>
    </row>
    <row r="1411" spans="1:9" ht="43.2" x14ac:dyDescent="0.3">
      <c r="A1411" s="59"/>
      <c r="B1411" s="63" t="s">
        <v>892</v>
      </c>
      <c r="C1411" s="85"/>
      <c r="D1411" s="65"/>
      <c r="F1411" s="65"/>
      <c r="G1411" s="85" t="s">
        <v>2308</v>
      </c>
      <c r="H1411" s="85"/>
      <c r="I1411" s="85"/>
    </row>
    <row r="1412" spans="1:9" ht="57.6" x14ac:dyDescent="0.3">
      <c r="A1412" s="59"/>
      <c r="B1412" s="63" t="s">
        <v>894</v>
      </c>
      <c r="C1412" s="85"/>
      <c r="D1412" s="65"/>
      <c r="F1412" s="65"/>
      <c r="G1412" s="85" t="s">
        <v>2309</v>
      </c>
      <c r="H1412" s="85"/>
      <c r="I1412" s="85"/>
    </row>
    <row r="1413" spans="1:9" ht="57.6" x14ac:dyDescent="0.3">
      <c r="A1413" s="59"/>
      <c r="B1413" s="63" t="s">
        <v>896</v>
      </c>
      <c r="C1413" s="85"/>
      <c r="D1413" s="65"/>
      <c r="F1413" s="65"/>
      <c r="G1413" s="85" t="s">
        <v>2310</v>
      </c>
      <c r="H1413" s="85"/>
      <c r="I1413" s="85"/>
    </row>
    <row r="1414" spans="1:9" ht="100.8" x14ac:dyDescent="0.3">
      <c r="A1414" s="59"/>
      <c r="B1414" s="63" t="s">
        <v>898</v>
      </c>
      <c r="C1414" s="85"/>
      <c r="D1414" s="65"/>
      <c r="F1414" s="65"/>
      <c r="G1414" s="85" t="s">
        <v>2311</v>
      </c>
      <c r="H1414" s="85"/>
      <c r="I1414" s="85"/>
    </row>
    <row r="1415" spans="1:9" ht="43.2" x14ac:dyDescent="0.3">
      <c r="A1415" s="59"/>
      <c r="B1415" s="63" t="s">
        <v>597</v>
      </c>
      <c r="C1415" s="88"/>
      <c r="D1415" s="65"/>
      <c r="F1415" s="65"/>
      <c r="G1415" s="88" t="s">
        <v>2130</v>
      </c>
      <c r="H1415" s="88"/>
      <c r="I1415" s="88"/>
    </row>
    <row r="1416" spans="1:9" ht="86.4" x14ac:dyDescent="0.3">
      <c r="A1416" s="59"/>
      <c r="B1416" s="63" t="s">
        <v>900</v>
      </c>
      <c r="C1416" s="85"/>
      <c r="D1416" s="65"/>
      <c r="F1416" s="65"/>
      <c r="G1416" s="85" t="s">
        <v>2312</v>
      </c>
      <c r="H1416" s="85"/>
      <c r="I1416" s="85"/>
    </row>
    <row r="1417" spans="1:9" ht="86.4" x14ac:dyDescent="0.3">
      <c r="A1417" s="59"/>
      <c r="B1417" s="63" t="s">
        <v>902</v>
      </c>
      <c r="C1417" s="85"/>
      <c r="D1417" s="65"/>
      <c r="F1417" s="65"/>
      <c r="G1417" s="85" t="s">
        <v>2313</v>
      </c>
      <c r="H1417" s="85"/>
      <c r="I1417" s="85"/>
    </row>
    <row r="1418" spans="1:9" ht="57.6" x14ac:dyDescent="0.3">
      <c r="A1418" s="59"/>
      <c r="B1418" s="63" t="s">
        <v>904</v>
      </c>
      <c r="C1418" s="85"/>
      <c r="D1418" s="65"/>
      <c r="F1418" s="65"/>
      <c r="G1418" s="85" t="s">
        <v>2314</v>
      </c>
      <c r="H1418" s="85"/>
      <c r="I1418" s="85"/>
    </row>
    <row r="1419" spans="1:9" ht="86.4" x14ac:dyDescent="0.3">
      <c r="A1419" s="59"/>
      <c r="B1419" s="63" t="s">
        <v>906</v>
      </c>
      <c r="C1419" s="85"/>
      <c r="D1419" s="65"/>
      <c r="F1419" s="65"/>
      <c r="G1419" s="85" t="s">
        <v>2315</v>
      </c>
      <c r="H1419" s="85"/>
      <c r="I1419" s="85"/>
    </row>
    <row r="1420" spans="1:9" ht="86.4" x14ac:dyDescent="0.3">
      <c r="A1420" s="59"/>
      <c r="B1420" s="63" t="s">
        <v>908</v>
      </c>
      <c r="C1420" s="85"/>
      <c r="D1420" s="65"/>
      <c r="F1420" s="65"/>
      <c r="G1420" s="85" t="s">
        <v>2316</v>
      </c>
      <c r="H1420" s="85"/>
      <c r="I1420" s="85"/>
    </row>
    <row r="1421" spans="1:9" ht="86.4" x14ac:dyDescent="0.3">
      <c r="A1421" s="59"/>
      <c r="B1421" s="63" t="s">
        <v>599</v>
      </c>
      <c r="C1421" s="85"/>
      <c r="D1421" s="65"/>
      <c r="F1421" s="65"/>
      <c r="G1421" s="85" t="s">
        <v>2131</v>
      </c>
      <c r="H1421" s="85"/>
      <c r="I1421" s="85"/>
    </row>
    <row r="1422" spans="1:9" ht="43.2" x14ac:dyDescent="0.3">
      <c r="A1422" s="59"/>
      <c r="B1422" s="63" t="s">
        <v>910</v>
      </c>
      <c r="C1422" s="66"/>
      <c r="D1422" s="65"/>
      <c r="F1422" s="65"/>
      <c r="G1422" s="66" t="s">
        <v>2317</v>
      </c>
      <c r="H1422" s="66"/>
      <c r="I1422" s="66"/>
    </row>
    <row r="1423" spans="1:9" ht="28.8" x14ac:dyDescent="0.3">
      <c r="A1423" s="59"/>
      <c r="B1423" s="63" t="s">
        <v>912</v>
      </c>
      <c r="C1423" s="66"/>
      <c r="D1423" s="65"/>
      <c r="F1423" s="65"/>
      <c r="G1423" s="66" t="s">
        <v>2318</v>
      </c>
      <c r="H1423" s="66"/>
      <c r="I1423" s="66"/>
    </row>
    <row r="1424" spans="1:9" ht="86.4" x14ac:dyDescent="0.3">
      <c r="A1424" s="59"/>
      <c r="B1424" s="63" t="s">
        <v>914</v>
      </c>
      <c r="C1424" s="66"/>
      <c r="D1424" s="65"/>
      <c r="F1424" s="65"/>
      <c r="G1424" s="66" t="s">
        <v>2319</v>
      </c>
      <c r="H1424" s="66"/>
      <c r="I1424" s="66"/>
    </row>
    <row r="1425" spans="1:9" ht="115.2" x14ac:dyDescent="0.3">
      <c r="A1425" s="59"/>
      <c r="B1425" s="63" t="s">
        <v>916</v>
      </c>
      <c r="C1425" s="66"/>
      <c r="D1425" s="65"/>
      <c r="F1425" s="65"/>
      <c r="G1425" s="66" t="s">
        <v>2320</v>
      </c>
      <c r="H1425" s="66"/>
      <c r="I1425" s="66"/>
    </row>
    <row r="1426" spans="1:9" x14ac:dyDescent="0.3">
      <c r="A1426" s="59"/>
      <c r="B1426" s="63" t="s">
        <v>918</v>
      </c>
      <c r="C1426" s="85"/>
      <c r="D1426" s="65"/>
      <c r="F1426" s="65"/>
      <c r="G1426" s="85" t="s">
        <v>2321</v>
      </c>
      <c r="H1426" s="85"/>
      <c r="I1426" s="85"/>
    </row>
    <row r="1427" spans="1:9" ht="28.8" x14ac:dyDescent="0.3">
      <c r="A1427" s="59"/>
      <c r="B1427" s="63" t="s">
        <v>920</v>
      </c>
      <c r="C1427" s="85"/>
      <c r="D1427" s="65"/>
      <c r="F1427" s="65"/>
      <c r="G1427" s="85" t="s">
        <v>2322</v>
      </c>
      <c r="H1427" s="85"/>
      <c r="I1427" s="85"/>
    </row>
    <row r="1428" spans="1:9" ht="43.2" x14ac:dyDescent="0.3">
      <c r="A1428" s="59"/>
      <c r="B1428" s="63" t="s">
        <v>922</v>
      </c>
      <c r="C1428" s="85"/>
      <c r="D1428" s="65"/>
      <c r="F1428" s="65"/>
      <c r="G1428" s="85" t="s">
        <v>2323</v>
      </c>
      <c r="H1428" s="85"/>
      <c r="I1428" s="85"/>
    </row>
    <row r="1429" spans="1:9" ht="86.4" x14ac:dyDescent="0.3">
      <c r="A1429" s="59"/>
      <c r="B1429" s="63" t="s">
        <v>601</v>
      </c>
      <c r="C1429" s="66"/>
      <c r="D1429" s="65"/>
      <c r="F1429" s="65"/>
      <c r="G1429" s="66" t="s">
        <v>2132</v>
      </c>
      <c r="H1429" s="66"/>
      <c r="I1429" s="66"/>
    </row>
    <row r="1430" spans="1:9" ht="100.8" x14ac:dyDescent="0.3">
      <c r="A1430" s="59"/>
      <c r="B1430" s="63" t="s">
        <v>603</v>
      </c>
      <c r="C1430" s="85"/>
      <c r="D1430" s="65"/>
      <c r="F1430" s="65"/>
      <c r="G1430" s="85" t="s">
        <v>2133</v>
      </c>
      <c r="H1430" s="85"/>
      <c r="I1430" s="85"/>
    </row>
    <row r="1431" spans="1:9" ht="43.2" x14ac:dyDescent="0.3">
      <c r="A1431" s="59"/>
      <c r="B1431" s="63" t="s">
        <v>924</v>
      </c>
      <c r="C1431" s="66"/>
      <c r="D1431" s="65"/>
      <c r="F1431" s="65"/>
      <c r="G1431" s="66" t="s">
        <v>2324</v>
      </c>
      <c r="H1431" s="66"/>
      <c r="I1431" s="66"/>
    </row>
    <row r="1432" spans="1:9" ht="86.4" x14ac:dyDescent="0.3">
      <c r="A1432" s="59"/>
      <c r="B1432" s="63" t="s">
        <v>926</v>
      </c>
      <c r="C1432" s="66"/>
      <c r="D1432" s="65"/>
      <c r="F1432" s="65"/>
      <c r="G1432" s="66" t="s">
        <v>2325</v>
      </c>
      <c r="H1432" s="66"/>
      <c r="I1432" s="66"/>
    </row>
    <row r="1433" spans="1:9" ht="43.2" x14ac:dyDescent="0.3">
      <c r="A1433" s="59"/>
      <c r="B1433" s="63" t="s">
        <v>605</v>
      </c>
      <c r="C1433" s="88"/>
      <c r="D1433" s="65"/>
      <c r="F1433" s="65"/>
      <c r="G1433" s="88" t="s">
        <v>2134</v>
      </c>
      <c r="H1433" s="88"/>
      <c r="I1433" s="88"/>
    </row>
    <row r="1434" spans="1:9" ht="43.2" x14ac:dyDescent="0.3">
      <c r="A1434" s="59"/>
      <c r="B1434" s="63" t="s">
        <v>607</v>
      </c>
      <c r="C1434" s="85"/>
      <c r="D1434" s="65"/>
      <c r="F1434" s="65"/>
      <c r="G1434" s="66" t="s">
        <v>2135</v>
      </c>
      <c r="H1434" s="85"/>
      <c r="I1434" s="85"/>
    </row>
    <row r="1435" spans="1:9" ht="28.8" x14ac:dyDescent="0.3">
      <c r="A1435" s="59"/>
      <c r="B1435" s="63" t="s">
        <v>928</v>
      </c>
      <c r="C1435" s="85"/>
      <c r="D1435" s="65"/>
      <c r="F1435" s="65"/>
      <c r="G1435" s="85" t="s">
        <v>2326</v>
      </c>
      <c r="H1435" s="85"/>
      <c r="I1435" s="85"/>
    </row>
    <row r="1436" spans="1:9" x14ac:dyDescent="0.3">
      <c r="A1436" s="59"/>
      <c r="B1436" s="63" t="s">
        <v>930</v>
      </c>
      <c r="C1436" s="85"/>
      <c r="D1436" s="65"/>
      <c r="F1436" s="65"/>
      <c r="G1436" s="85" t="s">
        <v>2327</v>
      </c>
      <c r="H1436" s="85"/>
      <c r="I1436" s="85"/>
    </row>
    <row r="1437" spans="1:9" x14ac:dyDescent="0.3">
      <c r="A1437" s="59"/>
      <c r="B1437" s="63" t="s">
        <v>932</v>
      </c>
      <c r="C1437" s="85"/>
      <c r="D1437" s="65"/>
      <c r="F1437" s="65"/>
      <c r="G1437" s="85" t="s">
        <v>2328</v>
      </c>
      <c r="H1437" s="85"/>
      <c r="I1437" s="85"/>
    </row>
    <row r="1438" spans="1:9" ht="57.6" x14ac:dyDescent="0.3">
      <c r="A1438" s="59"/>
      <c r="B1438" s="63" t="s">
        <v>934</v>
      </c>
      <c r="C1438" s="85"/>
      <c r="D1438" s="65"/>
      <c r="F1438" s="65"/>
      <c r="G1438" s="85" t="s">
        <v>2329</v>
      </c>
      <c r="H1438" s="85"/>
      <c r="I1438" s="85"/>
    </row>
    <row r="1439" spans="1:9" ht="28.8" x14ac:dyDescent="0.3">
      <c r="A1439" s="59"/>
      <c r="B1439" s="63" t="s">
        <v>609</v>
      </c>
      <c r="C1439" s="85"/>
      <c r="D1439" s="65"/>
      <c r="F1439" s="65"/>
      <c r="G1439" s="66" t="s">
        <v>2136</v>
      </c>
      <c r="H1439" s="85"/>
      <c r="I1439" s="85"/>
    </row>
    <row r="1440" spans="1:9" ht="43.2" x14ac:dyDescent="0.3">
      <c r="A1440" s="59"/>
      <c r="B1440" s="63" t="s">
        <v>936</v>
      </c>
      <c r="C1440" s="85"/>
      <c r="D1440" s="65"/>
      <c r="F1440" s="65"/>
      <c r="G1440" s="85" t="s">
        <v>2330</v>
      </c>
      <c r="H1440" s="85"/>
      <c r="I1440" s="85"/>
    </row>
    <row r="1441" spans="1:9" ht="129.6" x14ac:dyDescent="0.3">
      <c r="A1441" s="59"/>
      <c r="B1441" s="63" t="s">
        <v>611</v>
      </c>
      <c r="C1441" s="66"/>
      <c r="D1441" s="65"/>
      <c r="F1441" s="65"/>
      <c r="G1441" s="66" t="s">
        <v>2137</v>
      </c>
      <c r="H1441" s="66"/>
      <c r="I1441" s="66"/>
    </row>
    <row r="1442" spans="1:9" ht="43.2" x14ac:dyDescent="0.3">
      <c r="A1442" s="59"/>
      <c r="B1442" s="63" t="s">
        <v>938</v>
      </c>
      <c r="C1442" s="86"/>
      <c r="D1442" s="56"/>
      <c r="F1442" s="65"/>
      <c r="G1442" s="86" t="s">
        <v>2331</v>
      </c>
      <c r="H1442" s="86"/>
      <c r="I1442" s="56"/>
    </row>
    <row r="1443" spans="1:9" ht="28.8" x14ac:dyDescent="0.3">
      <c r="A1443" s="59"/>
      <c r="B1443" s="63" t="s">
        <v>940</v>
      </c>
      <c r="C1443" s="78"/>
      <c r="D1443" s="56"/>
      <c r="F1443" s="65"/>
      <c r="G1443" s="78" t="s">
        <v>2332</v>
      </c>
      <c r="H1443" s="78"/>
      <c r="I1443" s="56"/>
    </row>
    <row r="1444" spans="1:9" ht="28.8" x14ac:dyDescent="0.3">
      <c r="A1444" s="59"/>
      <c r="B1444" s="63" t="s">
        <v>942</v>
      </c>
      <c r="C1444" s="78"/>
      <c r="D1444" s="56"/>
      <c r="F1444" s="65"/>
      <c r="G1444" s="78" t="s">
        <v>2333</v>
      </c>
      <c r="H1444" s="78"/>
      <c r="I1444" s="56"/>
    </row>
    <row r="1445" spans="1:9" ht="86.4" x14ac:dyDescent="0.3">
      <c r="A1445" s="59">
        <v>201260100</v>
      </c>
      <c r="B1445" s="63"/>
      <c r="C1445" s="66"/>
      <c r="D1445" s="56"/>
      <c r="F1445" s="66" t="s">
        <v>2378</v>
      </c>
      <c r="G1445" s="66"/>
      <c r="H1445" s="66"/>
      <c r="I1445" s="56"/>
    </row>
    <row r="1446" spans="1:9" ht="144" x14ac:dyDescent="0.3">
      <c r="A1446" s="59">
        <v>202000000</v>
      </c>
      <c r="B1446" s="63"/>
      <c r="C1446" s="61"/>
      <c r="D1446" s="56"/>
      <c r="F1446" s="51" t="s">
        <v>2379</v>
      </c>
      <c r="G1446" s="51"/>
      <c r="H1446" s="51"/>
      <c r="I1446" s="56"/>
    </row>
    <row r="1447" spans="1:9" ht="172.8" x14ac:dyDescent="0.3">
      <c r="A1447" s="59">
        <v>202010000</v>
      </c>
      <c r="B1447" s="63"/>
      <c r="C1447" s="61"/>
      <c r="D1447" s="56"/>
      <c r="F1447" s="51" t="s">
        <v>2380</v>
      </c>
      <c r="G1447" s="51"/>
      <c r="H1447" s="51"/>
      <c r="I1447" s="56"/>
    </row>
    <row r="1448" spans="1:9" ht="201.6" x14ac:dyDescent="0.3">
      <c r="A1448" s="59"/>
      <c r="B1448" s="63"/>
      <c r="C1448" s="64"/>
      <c r="D1448" s="98" t="s">
        <v>1021</v>
      </c>
      <c r="F1448" s="65"/>
      <c r="G1448" s="64"/>
      <c r="H1448" s="64"/>
      <c r="I1448" s="66" t="s">
        <v>2381</v>
      </c>
    </row>
    <row r="1449" spans="1:9" ht="172.8" x14ac:dyDescent="0.3">
      <c r="A1449" s="59">
        <v>202020000</v>
      </c>
      <c r="B1449" s="63"/>
      <c r="C1449" s="61"/>
      <c r="D1449" s="56"/>
      <c r="F1449" s="51" t="s">
        <v>2382</v>
      </c>
      <c r="G1449" s="51"/>
      <c r="H1449" s="51"/>
      <c r="I1449" s="66"/>
    </row>
    <row r="1450" spans="1:9" ht="201.6" x14ac:dyDescent="0.3">
      <c r="A1450" s="59"/>
      <c r="B1450" s="63"/>
      <c r="C1450" s="64"/>
      <c r="D1450" s="98" t="s">
        <v>1024</v>
      </c>
      <c r="F1450" s="65"/>
      <c r="G1450" s="64"/>
      <c r="H1450" s="64"/>
      <c r="I1450" s="66" t="s">
        <v>2383</v>
      </c>
    </row>
    <row r="1451" spans="1:9" ht="100.8" x14ac:dyDescent="0.3">
      <c r="A1451" s="59">
        <v>202100000</v>
      </c>
      <c r="B1451" s="63"/>
      <c r="C1451" s="61"/>
      <c r="D1451" s="56"/>
      <c r="F1451" s="51" t="s">
        <v>2384</v>
      </c>
      <c r="G1451" s="51"/>
      <c r="H1451" s="51"/>
      <c r="I1451" s="56"/>
    </row>
    <row r="1452" spans="1:9" ht="129.6" x14ac:dyDescent="0.3">
      <c r="A1452" s="59">
        <v>202100100</v>
      </c>
      <c r="B1452" s="63"/>
      <c r="C1452" s="66"/>
      <c r="D1452" s="56"/>
      <c r="F1452" s="66" t="s">
        <v>2385</v>
      </c>
      <c r="G1452" s="66"/>
      <c r="H1452" s="66"/>
      <c r="I1452" s="56"/>
    </row>
    <row r="1453" spans="1:9" ht="100.8" x14ac:dyDescent="0.3">
      <c r="A1453" s="59"/>
      <c r="B1453" s="63" t="s">
        <v>1028</v>
      </c>
      <c r="C1453" s="64"/>
      <c r="D1453" s="56"/>
      <c r="F1453" s="65"/>
      <c r="G1453" s="64" t="s">
        <v>2386</v>
      </c>
      <c r="H1453" s="64"/>
      <c r="I1453" s="56"/>
    </row>
    <row r="1454" spans="1:9" ht="72" x14ac:dyDescent="0.3">
      <c r="A1454" s="59"/>
      <c r="B1454" s="63" t="s">
        <v>1030</v>
      </c>
      <c r="C1454" s="64"/>
      <c r="D1454" s="56"/>
      <c r="F1454" s="99"/>
      <c r="G1454" s="66" t="s">
        <v>2387</v>
      </c>
      <c r="H1454" s="64"/>
      <c r="I1454" s="56"/>
    </row>
    <row r="1455" spans="1:9" ht="100.8" x14ac:dyDescent="0.3">
      <c r="A1455" s="59"/>
      <c r="B1455" s="63" t="s">
        <v>1032</v>
      </c>
      <c r="C1455" s="66"/>
      <c r="D1455" s="56"/>
      <c r="F1455" s="65"/>
      <c r="G1455" s="66" t="s">
        <v>2388</v>
      </c>
      <c r="H1455" s="66"/>
      <c r="I1455" s="56"/>
    </row>
    <row r="1456" spans="1:9" ht="86.4" x14ac:dyDescent="0.3">
      <c r="A1456" s="59"/>
      <c r="B1456" s="63" t="s">
        <v>1034</v>
      </c>
      <c r="C1456" s="66"/>
      <c r="D1456" s="56"/>
      <c r="F1456" s="65"/>
      <c r="G1456" s="66" t="s">
        <v>2389</v>
      </c>
      <c r="H1456" s="66"/>
      <c r="I1456" s="56"/>
    </row>
    <row r="1457" spans="1:9" ht="144" x14ac:dyDescent="0.3">
      <c r="A1457" s="59"/>
      <c r="B1457" s="63" t="s">
        <v>1036</v>
      </c>
      <c r="C1457" s="66"/>
      <c r="D1457" s="56"/>
      <c r="F1457" s="65"/>
      <c r="G1457" s="66" t="s">
        <v>2390</v>
      </c>
      <c r="H1457" s="66"/>
      <c r="I1457" s="56"/>
    </row>
    <row r="1458" spans="1:9" ht="129.6" x14ac:dyDescent="0.3">
      <c r="A1458" s="59"/>
      <c r="B1458" s="63" t="s">
        <v>1038</v>
      </c>
      <c r="C1458" s="66"/>
      <c r="D1458" s="56"/>
      <c r="F1458" s="65"/>
      <c r="G1458" s="66" t="s">
        <v>2391</v>
      </c>
      <c r="H1458" s="66"/>
      <c r="I1458" s="56"/>
    </row>
    <row r="1459" spans="1:9" ht="72" x14ac:dyDescent="0.3">
      <c r="A1459" s="59"/>
      <c r="B1459" s="63" t="s">
        <v>1040</v>
      </c>
      <c r="C1459" s="66"/>
      <c r="D1459" s="56"/>
      <c r="F1459" s="65"/>
      <c r="G1459" s="66" t="s">
        <v>2392</v>
      </c>
      <c r="H1459" s="66"/>
      <c r="I1459" s="56"/>
    </row>
    <row r="1460" spans="1:9" ht="100.8" x14ac:dyDescent="0.3">
      <c r="A1460" s="59"/>
      <c r="B1460" s="63" t="s">
        <v>1042</v>
      </c>
      <c r="C1460" s="66"/>
      <c r="D1460" s="56"/>
      <c r="F1460" s="65"/>
      <c r="G1460" s="66" t="s">
        <v>2393</v>
      </c>
      <c r="H1460" s="66"/>
      <c r="I1460" s="56"/>
    </row>
    <row r="1461" spans="1:9" ht="129.6" x14ac:dyDescent="0.3">
      <c r="A1461" s="59">
        <v>202100200</v>
      </c>
      <c r="B1461" s="63"/>
      <c r="C1461" s="66"/>
      <c r="D1461" s="56"/>
      <c r="F1461" s="66" t="s">
        <v>2394</v>
      </c>
      <c r="G1461" s="66"/>
      <c r="H1461" s="66"/>
      <c r="I1461" s="56"/>
    </row>
    <row r="1462" spans="1:9" ht="100.8" x14ac:dyDescent="0.3">
      <c r="A1462" s="59"/>
      <c r="B1462" s="63" t="s">
        <v>1045</v>
      </c>
      <c r="C1462" s="64"/>
      <c r="D1462" s="56"/>
      <c r="F1462" s="65"/>
      <c r="G1462" s="64" t="s">
        <v>2395</v>
      </c>
      <c r="H1462" s="64"/>
      <c r="I1462" s="56"/>
    </row>
    <row r="1463" spans="1:9" ht="86.4" x14ac:dyDescent="0.3">
      <c r="A1463" s="59"/>
      <c r="B1463" s="63" t="s">
        <v>1046</v>
      </c>
      <c r="C1463" s="66"/>
      <c r="D1463" s="56"/>
      <c r="F1463" s="66"/>
      <c r="G1463" s="58" t="s">
        <v>2396</v>
      </c>
      <c r="H1463" s="66"/>
      <c r="I1463" s="56"/>
    </row>
    <row r="1464" spans="1:9" ht="158.4" x14ac:dyDescent="0.3">
      <c r="A1464" s="59"/>
      <c r="B1464" s="63" t="s">
        <v>1048</v>
      </c>
      <c r="C1464" s="66"/>
      <c r="D1464" s="56"/>
      <c r="F1464" s="65"/>
      <c r="G1464" s="66" t="s">
        <v>2397</v>
      </c>
      <c r="H1464" s="66"/>
      <c r="I1464" s="56"/>
    </row>
    <row r="1465" spans="1:9" ht="172.8" x14ac:dyDescent="0.3">
      <c r="A1465" s="59"/>
      <c r="B1465" s="63" t="s">
        <v>1050</v>
      </c>
      <c r="C1465" s="66"/>
      <c r="D1465" s="56"/>
      <c r="F1465" s="65"/>
      <c r="G1465" s="66" t="s">
        <v>2398</v>
      </c>
      <c r="H1465" s="66"/>
      <c r="I1465" s="56"/>
    </row>
    <row r="1466" spans="1:9" ht="57.6" x14ac:dyDescent="0.3">
      <c r="A1466" s="59"/>
      <c r="B1466" s="63" t="s">
        <v>751</v>
      </c>
      <c r="C1466" s="86"/>
      <c r="D1466" s="56"/>
      <c r="F1466" s="65"/>
      <c r="G1466" s="86" t="s">
        <v>2237</v>
      </c>
      <c r="H1466" s="86"/>
      <c r="I1466" s="56"/>
    </row>
    <row r="1467" spans="1:9" x14ac:dyDescent="0.3">
      <c r="A1467" s="59"/>
      <c r="B1467" s="63" t="s">
        <v>753</v>
      </c>
      <c r="C1467" s="66"/>
      <c r="D1467" s="56"/>
      <c r="F1467" s="65"/>
      <c r="G1467" s="66" t="s">
        <v>2238</v>
      </c>
      <c r="H1467" s="66"/>
      <c r="I1467" s="56"/>
    </row>
    <row r="1468" spans="1:9" ht="28.8" x14ac:dyDescent="0.3">
      <c r="A1468" s="59"/>
      <c r="B1468" s="63" t="s">
        <v>755</v>
      </c>
      <c r="C1468" s="66"/>
      <c r="D1468" s="56"/>
      <c r="F1468" s="65"/>
      <c r="G1468" s="66" t="s">
        <v>2239</v>
      </c>
      <c r="H1468" s="66"/>
      <c r="I1468" s="56"/>
    </row>
    <row r="1469" spans="1:9" ht="28.8" x14ac:dyDescent="0.3">
      <c r="A1469" s="59"/>
      <c r="B1469" s="63" t="s">
        <v>757</v>
      </c>
      <c r="C1469" s="66"/>
      <c r="D1469" s="56"/>
      <c r="F1469" s="65"/>
      <c r="G1469" s="66" t="s">
        <v>2240</v>
      </c>
      <c r="H1469" s="66"/>
      <c r="I1469" s="56"/>
    </row>
    <row r="1470" spans="1:9" x14ac:dyDescent="0.3">
      <c r="A1470" s="59"/>
      <c r="B1470" s="63" t="s">
        <v>759</v>
      </c>
      <c r="C1470" s="66"/>
      <c r="D1470" s="56"/>
      <c r="F1470" s="65"/>
      <c r="G1470" s="66" t="s">
        <v>2241</v>
      </c>
      <c r="H1470" s="66"/>
      <c r="I1470" s="56"/>
    </row>
    <row r="1471" spans="1:9" ht="28.8" x14ac:dyDescent="0.3">
      <c r="A1471" s="59"/>
      <c r="B1471" s="63" t="s">
        <v>761</v>
      </c>
      <c r="C1471" s="66"/>
      <c r="D1471" s="56"/>
      <c r="F1471" s="65"/>
      <c r="G1471" s="66" t="s">
        <v>2242</v>
      </c>
      <c r="H1471" s="66"/>
      <c r="I1471" s="56"/>
    </row>
    <row r="1472" spans="1:9" ht="43.2" x14ac:dyDescent="0.3">
      <c r="A1472" s="59"/>
      <c r="B1472" s="63" t="s">
        <v>763</v>
      </c>
      <c r="C1472" s="86"/>
      <c r="D1472" s="56"/>
      <c r="F1472" s="65"/>
      <c r="G1472" s="86" t="s">
        <v>2243</v>
      </c>
      <c r="H1472" s="86"/>
      <c r="I1472" s="56"/>
    </row>
    <row r="1473" spans="1:9" x14ac:dyDescent="0.3">
      <c r="A1473" s="59"/>
      <c r="B1473" s="63" t="s">
        <v>765</v>
      </c>
      <c r="C1473" s="66"/>
      <c r="D1473" s="56"/>
      <c r="F1473" s="65"/>
      <c r="G1473" s="66" t="s">
        <v>2244</v>
      </c>
      <c r="H1473" s="66"/>
      <c r="I1473" s="56"/>
    </row>
    <row r="1474" spans="1:9" ht="28.8" x14ac:dyDescent="0.3">
      <c r="A1474" s="59"/>
      <c r="B1474" s="63" t="s">
        <v>767</v>
      </c>
      <c r="C1474" s="66"/>
      <c r="D1474" s="56"/>
      <c r="F1474" s="65"/>
      <c r="G1474" s="66" t="s">
        <v>2245</v>
      </c>
      <c r="H1474" s="66"/>
      <c r="I1474" s="56"/>
    </row>
    <row r="1475" spans="1:9" x14ac:dyDescent="0.3">
      <c r="A1475" s="59"/>
      <c r="B1475" s="63" t="s">
        <v>769</v>
      </c>
      <c r="C1475" s="66"/>
      <c r="D1475" s="56"/>
      <c r="F1475" s="65"/>
      <c r="G1475" s="66" t="s">
        <v>2246</v>
      </c>
      <c r="H1475" s="66"/>
      <c r="I1475" s="56"/>
    </row>
    <row r="1476" spans="1:9" ht="72" x14ac:dyDescent="0.3">
      <c r="A1476" s="59"/>
      <c r="B1476" s="63" t="s">
        <v>770</v>
      </c>
      <c r="C1476" s="86"/>
      <c r="D1476" s="56"/>
      <c r="F1476" s="65"/>
      <c r="G1476" s="86" t="s">
        <v>2247</v>
      </c>
      <c r="H1476" s="86"/>
      <c r="I1476" s="56"/>
    </row>
    <row r="1477" spans="1:9" ht="28.8" x14ac:dyDescent="0.3">
      <c r="A1477" s="59"/>
      <c r="B1477" s="63" t="s">
        <v>772</v>
      </c>
      <c r="C1477" s="66"/>
      <c r="D1477" s="56"/>
      <c r="F1477" s="65"/>
      <c r="G1477" s="66" t="s">
        <v>2248</v>
      </c>
      <c r="H1477" s="66"/>
      <c r="I1477" s="56"/>
    </row>
    <row r="1478" spans="1:9" ht="28.8" x14ac:dyDescent="0.3">
      <c r="A1478" s="59"/>
      <c r="B1478" s="63" t="s">
        <v>774</v>
      </c>
      <c r="C1478" s="66"/>
      <c r="D1478" s="56"/>
      <c r="F1478" s="65"/>
      <c r="G1478" s="66" t="s">
        <v>2249</v>
      </c>
      <c r="H1478" s="66"/>
      <c r="I1478" s="56"/>
    </row>
    <row r="1479" spans="1:9" ht="100.8" x14ac:dyDescent="0.3">
      <c r="A1479" s="59">
        <v>202200000</v>
      </c>
      <c r="B1479" s="63"/>
      <c r="C1479" s="83"/>
      <c r="D1479" s="56"/>
      <c r="F1479" s="100" t="s">
        <v>2399</v>
      </c>
      <c r="G1479" s="100"/>
      <c r="H1479" s="100"/>
      <c r="I1479" s="56"/>
    </row>
    <row r="1480" spans="1:9" ht="129.6" x14ac:dyDescent="0.3">
      <c r="A1480" s="59">
        <v>202200100</v>
      </c>
      <c r="B1480" s="63"/>
      <c r="C1480" s="85"/>
      <c r="D1480" s="56"/>
      <c r="F1480" s="85" t="s">
        <v>2400</v>
      </c>
      <c r="G1480" s="85"/>
      <c r="H1480" s="85"/>
      <c r="I1480" s="56"/>
    </row>
    <row r="1481" spans="1:9" ht="100.8" x14ac:dyDescent="0.3">
      <c r="A1481" s="59"/>
      <c r="B1481" s="63" t="s">
        <v>1028</v>
      </c>
      <c r="C1481" s="64"/>
      <c r="D1481" s="56"/>
      <c r="F1481" s="65"/>
      <c r="G1481" s="64" t="s">
        <v>2386</v>
      </c>
      <c r="H1481" s="64"/>
      <c r="I1481" s="56"/>
    </row>
    <row r="1482" spans="1:9" ht="72" x14ac:dyDescent="0.3">
      <c r="A1482" s="59"/>
      <c r="B1482" s="63" t="s">
        <v>1030</v>
      </c>
      <c r="C1482" s="64"/>
      <c r="D1482" s="56"/>
      <c r="F1482" s="99"/>
      <c r="G1482" s="66" t="s">
        <v>2387</v>
      </c>
      <c r="H1482" s="64"/>
      <c r="I1482" s="56"/>
    </row>
    <row r="1483" spans="1:9" ht="100.8" x14ac:dyDescent="0.3">
      <c r="A1483" s="59"/>
      <c r="B1483" s="63" t="s">
        <v>1032</v>
      </c>
      <c r="C1483" s="66"/>
      <c r="D1483" s="56"/>
      <c r="F1483" s="65"/>
      <c r="G1483" s="66" t="s">
        <v>2388</v>
      </c>
      <c r="H1483" s="66"/>
      <c r="I1483" s="56"/>
    </row>
    <row r="1484" spans="1:9" ht="86.4" x14ac:dyDescent="0.3">
      <c r="A1484" s="59"/>
      <c r="B1484" s="63" t="s">
        <v>1034</v>
      </c>
      <c r="C1484" s="66"/>
      <c r="D1484" s="56"/>
      <c r="F1484" s="65"/>
      <c r="G1484" s="66" t="s">
        <v>2389</v>
      </c>
      <c r="H1484" s="66"/>
      <c r="I1484" s="56"/>
    </row>
    <row r="1485" spans="1:9" ht="144" x14ac:dyDescent="0.3">
      <c r="A1485" s="59"/>
      <c r="B1485" s="63" t="s">
        <v>1036</v>
      </c>
      <c r="C1485" s="66"/>
      <c r="D1485" s="56"/>
      <c r="F1485" s="65"/>
      <c r="G1485" s="66" t="s">
        <v>2390</v>
      </c>
      <c r="H1485" s="66"/>
      <c r="I1485" s="56"/>
    </row>
    <row r="1486" spans="1:9" ht="129.6" x14ac:dyDescent="0.3">
      <c r="A1486" s="59"/>
      <c r="B1486" s="63" t="s">
        <v>1038</v>
      </c>
      <c r="C1486" s="66"/>
      <c r="D1486" s="56"/>
      <c r="F1486" s="65"/>
      <c r="G1486" s="66" t="s">
        <v>2391</v>
      </c>
      <c r="H1486" s="66"/>
      <c r="I1486" s="56"/>
    </row>
    <row r="1487" spans="1:9" ht="72" x14ac:dyDescent="0.3">
      <c r="A1487" s="59"/>
      <c r="B1487" s="63" t="s">
        <v>1040</v>
      </c>
      <c r="C1487" s="66"/>
      <c r="D1487" s="56"/>
      <c r="F1487" s="65"/>
      <c r="G1487" s="66" t="s">
        <v>2392</v>
      </c>
      <c r="H1487" s="66"/>
      <c r="I1487" s="56"/>
    </row>
    <row r="1488" spans="1:9" ht="100.8" x14ac:dyDescent="0.3">
      <c r="A1488" s="59"/>
      <c r="B1488" s="63" t="s">
        <v>1042</v>
      </c>
      <c r="C1488" s="66"/>
      <c r="D1488" s="56"/>
      <c r="F1488" s="65"/>
      <c r="G1488" s="66" t="s">
        <v>2393</v>
      </c>
      <c r="H1488" s="66"/>
      <c r="I1488" s="56"/>
    </row>
    <row r="1489" spans="1:9" ht="129.6" x14ac:dyDescent="0.3">
      <c r="A1489" s="59"/>
      <c r="B1489" s="63" t="s">
        <v>1054</v>
      </c>
      <c r="C1489" s="86"/>
      <c r="D1489" s="56"/>
      <c r="F1489" s="65"/>
      <c r="G1489" s="86" t="s">
        <v>2401</v>
      </c>
      <c r="H1489" s="86"/>
      <c r="I1489" s="56"/>
    </row>
    <row r="1490" spans="1:9" ht="100.8" x14ac:dyDescent="0.3">
      <c r="A1490" s="59"/>
      <c r="B1490" s="63" t="s">
        <v>1032</v>
      </c>
      <c r="C1490" s="55"/>
      <c r="D1490" s="56"/>
      <c r="F1490" s="65"/>
      <c r="G1490" s="66" t="s">
        <v>2388</v>
      </c>
      <c r="H1490" s="55"/>
      <c r="I1490" s="56"/>
    </row>
    <row r="1491" spans="1:9" ht="57.6" x14ac:dyDescent="0.3">
      <c r="A1491" s="59"/>
      <c r="B1491" s="63" t="s">
        <v>796</v>
      </c>
      <c r="C1491" s="55"/>
      <c r="D1491" s="56"/>
      <c r="F1491" s="65"/>
      <c r="G1491" s="85" t="s">
        <v>2261</v>
      </c>
      <c r="H1491" s="58"/>
      <c r="I1491" s="56"/>
    </row>
    <row r="1492" spans="1:9" x14ac:dyDescent="0.3">
      <c r="A1492" s="59"/>
      <c r="B1492" s="63" t="s">
        <v>798</v>
      </c>
      <c r="C1492" s="55"/>
      <c r="D1492" s="56"/>
      <c r="F1492" s="65"/>
      <c r="G1492" s="85" t="s">
        <v>2262</v>
      </c>
      <c r="H1492" s="58"/>
      <c r="I1492" s="56"/>
    </row>
    <row r="1493" spans="1:9" ht="86.4" x14ac:dyDescent="0.3">
      <c r="A1493" s="59"/>
      <c r="B1493" s="63" t="s">
        <v>1034</v>
      </c>
      <c r="C1493" s="63"/>
      <c r="D1493" s="56"/>
      <c r="F1493" s="65"/>
      <c r="G1493" s="66" t="s">
        <v>2389</v>
      </c>
      <c r="H1493" s="55"/>
      <c r="I1493" s="56"/>
    </row>
    <row r="1494" spans="1:9" ht="57.6" x14ac:dyDescent="0.3">
      <c r="A1494" s="59"/>
      <c r="B1494" s="63" t="s">
        <v>796</v>
      </c>
      <c r="C1494" s="55"/>
      <c r="D1494" s="56"/>
      <c r="F1494" s="65"/>
      <c r="G1494" s="85" t="s">
        <v>2261</v>
      </c>
      <c r="H1494" s="58"/>
      <c r="I1494" s="56"/>
    </row>
    <row r="1495" spans="1:9" x14ac:dyDescent="0.3">
      <c r="A1495" s="59"/>
      <c r="B1495" s="63" t="s">
        <v>798</v>
      </c>
      <c r="C1495" s="55"/>
      <c r="D1495" s="56"/>
      <c r="F1495" s="65"/>
      <c r="G1495" s="85" t="s">
        <v>2262</v>
      </c>
      <c r="H1495" s="58"/>
      <c r="I1495" s="56"/>
    </row>
    <row r="1496" spans="1:9" ht="144" x14ac:dyDescent="0.3">
      <c r="A1496" s="59"/>
      <c r="B1496" s="63" t="s">
        <v>1036</v>
      </c>
      <c r="C1496" s="63"/>
      <c r="D1496" s="56"/>
      <c r="F1496" s="65"/>
      <c r="G1496" s="66" t="s">
        <v>2390</v>
      </c>
      <c r="H1496" s="55"/>
      <c r="I1496" s="56"/>
    </row>
    <row r="1497" spans="1:9" ht="57.6" x14ac:dyDescent="0.3">
      <c r="A1497" s="59"/>
      <c r="B1497" s="63" t="s">
        <v>796</v>
      </c>
      <c r="C1497" s="55"/>
      <c r="D1497" s="56"/>
      <c r="F1497" s="65"/>
      <c r="G1497" s="85" t="s">
        <v>2261</v>
      </c>
      <c r="H1497" s="58"/>
      <c r="I1497" s="56"/>
    </row>
    <row r="1498" spans="1:9" x14ac:dyDescent="0.3">
      <c r="A1498" s="59"/>
      <c r="B1498" s="63" t="s">
        <v>798</v>
      </c>
      <c r="C1498" s="55"/>
      <c r="D1498" s="56"/>
      <c r="F1498" s="65"/>
      <c r="G1498" s="85" t="s">
        <v>2262</v>
      </c>
      <c r="H1498" s="58"/>
      <c r="I1498" s="56"/>
    </row>
    <row r="1499" spans="1:9" ht="129.6" x14ac:dyDescent="0.3">
      <c r="A1499" s="59"/>
      <c r="B1499" s="63" t="s">
        <v>1038</v>
      </c>
      <c r="C1499" s="63"/>
      <c r="D1499" s="56"/>
      <c r="F1499" s="65"/>
      <c r="G1499" s="66" t="s">
        <v>2391</v>
      </c>
      <c r="H1499" s="55"/>
      <c r="I1499" s="56"/>
    </row>
    <row r="1500" spans="1:9" ht="57.6" x14ac:dyDescent="0.3">
      <c r="A1500" s="59"/>
      <c r="B1500" s="63" t="s">
        <v>796</v>
      </c>
      <c r="C1500" s="55"/>
      <c r="D1500" s="56"/>
      <c r="F1500" s="65"/>
      <c r="G1500" s="85" t="s">
        <v>2261</v>
      </c>
      <c r="H1500" s="58"/>
      <c r="I1500" s="56"/>
    </row>
    <row r="1501" spans="1:9" x14ac:dyDescent="0.3">
      <c r="A1501" s="59"/>
      <c r="B1501" s="63" t="s">
        <v>798</v>
      </c>
      <c r="C1501" s="55"/>
      <c r="D1501" s="56"/>
      <c r="F1501" s="65"/>
      <c r="G1501" s="85" t="s">
        <v>2262</v>
      </c>
      <c r="H1501" s="58"/>
      <c r="I1501" s="56"/>
    </row>
    <row r="1502" spans="1:9" ht="72" x14ac:dyDescent="0.3">
      <c r="A1502" s="59"/>
      <c r="B1502" s="63" t="s">
        <v>1040</v>
      </c>
      <c r="C1502" s="63"/>
      <c r="D1502" s="56"/>
      <c r="F1502" s="65"/>
      <c r="G1502" s="66" t="s">
        <v>2392</v>
      </c>
      <c r="H1502" s="55"/>
      <c r="I1502" s="56"/>
    </row>
    <row r="1503" spans="1:9" ht="57.6" x14ac:dyDescent="0.3">
      <c r="A1503" s="59"/>
      <c r="B1503" s="63" t="s">
        <v>796</v>
      </c>
      <c r="C1503" s="55"/>
      <c r="D1503" s="56"/>
      <c r="F1503" s="65"/>
      <c r="G1503" s="85" t="s">
        <v>2261</v>
      </c>
      <c r="H1503" s="58"/>
      <c r="I1503" s="56"/>
    </row>
    <row r="1504" spans="1:9" x14ac:dyDescent="0.3">
      <c r="A1504" s="59"/>
      <c r="B1504" s="63" t="s">
        <v>798</v>
      </c>
      <c r="C1504" s="55"/>
      <c r="D1504" s="56"/>
      <c r="F1504" s="65"/>
      <c r="G1504" s="85" t="s">
        <v>2262</v>
      </c>
      <c r="H1504" s="58"/>
      <c r="I1504" s="56"/>
    </row>
    <row r="1505" spans="1:9" ht="100.8" x14ac:dyDescent="0.3">
      <c r="A1505" s="59"/>
      <c r="B1505" s="63" t="s">
        <v>1042</v>
      </c>
      <c r="C1505" s="63"/>
      <c r="D1505" s="56"/>
      <c r="F1505" s="65"/>
      <c r="G1505" s="66" t="s">
        <v>2393</v>
      </c>
      <c r="H1505" s="55"/>
      <c r="I1505" s="56"/>
    </row>
    <row r="1506" spans="1:9" ht="57.6" x14ac:dyDescent="0.3">
      <c r="A1506" s="59"/>
      <c r="B1506" s="63" t="s">
        <v>796</v>
      </c>
      <c r="C1506" s="55"/>
      <c r="D1506" s="56"/>
      <c r="F1506" s="65"/>
      <c r="G1506" s="85" t="s">
        <v>2261</v>
      </c>
      <c r="H1506" s="58"/>
      <c r="I1506" s="56"/>
    </row>
    <row r="1507" spans="1:9" x14ac:dyDescent="0.3">
      <c r="A1507" s="59"/>
      <c r="B1507" s="63" t="s">
        <v>798</v>
      </c>
      <c r="C1507" s="55"/>
      <c r="D1507" s="56"/>
      <c r="F1507" s="65"/>
      <c r="G1507" s="85" t="s">
        <v>2262</v>
      </c>
      <c r="H1507" s="58"/>
      <c r="I1507" s="56"/>
    </row>
    <row r="1508" spans="1:9" ht="43.2" x14ac:dyDescent="0.3">
      <c r="A1508" s="59"/>
      <c r="B1508" s="63" t="s">
        <v>4</v>
      </c>
      <c r="C1508" s="86"/>
      <c r="D1508" s="56"/>
      <c r="F1508" s="65"/>
      <c r="G1508" s="86" t="s">
        <v>1736</v>
      </c>
      <c r="H1508" s="86"/>
      <c r="I1508" s="56"/>
    </row>
    <row r="1509" spans="1:9" ht="100.8" x14ac:dyDescent="0.3">
      <c r="A1509" s="59"/>
      <c r="B1509" s="63" t="s">
        <v>1032</v>
      </c>
      <c r="C1509" s="55"/>
      <c r="D1509" s="56"/>
      <c r="F1509" s="65"/>
      <c r="G1509" s="66" t="s">
        <v>2388</v>
      </c>
      <c r="H1509" s="55"/>
      <c r="I1509" s="56"/>
    </row>
    <row r="1510" spans="1:9" x14ac:dyDescent="0.3">
      <c r="A1510" s="59"/>
      <c r="B1510" s="63" t="s">
        <v>6</v>
      </c>
      <c r="C1510" s="66"/>
      <c r="D1510" s="56"/>
      <c r="F1510" s="65"/>
      <c r="G1510" s="66" t="s">
        <v>7</v>
      </c>
      <c r="H1510" s="66"/>
      <c r="I1510" s="56"/>
    </row>
    <row r="1511" spans="1:9" x14ac:dyDescent="0.3">
      <c r="A1511" s="59"/>
      <c r="B1511" s="63" t="s">
        <v>8</v>
      </c>
      <c r="C1511" s="66"/>
      <c r="D1511" s="56"/>
      <c r="F1511" s="65"/>
      <c r="G1511" s="66" t="s">
        <v>9</v>
      </c>
      <c r="H1511" s="66"/>
      <c r="I1511" s="56"/>
    </row>
    <row r="1512" spans="1:9" x14ac:dyDescent="0.3">
      <c r="A1512" s="59"/>
      <c r="B1512" s="63" t="s">
        <v>10</v>
      </c>
      <c r="C1512" s="66"/>
      <c r="D1512" s="56"/>
      <c r="F1512" s="65"/>
      <c r="G1512" s="66" t="s">
        <v>11</v>
      </c>
      <c r="H1512" s="66"/>
      <c r="I1512" s="56"/>
    </row>
    <row r="1513" spans="1:9" x14ac:dyDescent="0.3">
      <c r="A1513" s="59"/>
      <c r="B1513" s="63" t="s">
        <v>12</v>
      </c>
      <c r="C1513" s="66"/>
      <c r="D1513" s="56"/>
      <c r="F1513" s="65"/>
      <c r="G1513" s="66" t="s">
        <v>13</v>
      </c>
      <c r="H1513" s="66"/>
      <c r="I1513" s="56"/>
    </row>
    <row r="1514" spans="1:9" x14ac:dyDescent="0.3">
      <c r="A1514" s="59"/>
      <c r="B1514" s="63" t="s">
        <v>16</v>
      </c>
      <c r="C1514" s="66"/>
      <c r="D1514" s="56"/>
      <c r="F1514" s="65"/>
      <c r="G1514" s="66" t="s">
        <v>1737</v>
      </c>
      <c r="H1514" s="66"/>
      <c r="I1514" s="56"/>
    </row>
    <row r="1515" spans="1:9" ht="86.4" x14ac:dyDescent="0.3">
      <c r="A1515" s="59"/>
      <c r="B1515" s="63" t="s">
        <v>1034</v>
      </c>
      <c r="C1515" s="55"/>
      <c r="D1515" s="56"/>
      <c r="F1515" s="65"/>
      <c r="G1515" s="66" t="s">
        <v>2389</v>
      </c>
      <c r="H1515" s="55"/>
      <c r="I1515" s="56"/>
    </row>
    <row r="1516" spans="1:9" x14ac:dyDescent="0.3">
      <c r="A1516" s="59"/>
      <c r="B1516" s="63" t="s">
        <v>6</v>
      </c>
      <c r="C1516" s="66"/>
      <c r="D1516" s="56"/>
      <c r="F1516" s="65"/>
      <c r="G1516" s="66" t="s">
        <v>7</v>
      </c>
      <c r="H1516" s="66"/>
      <c r="I1516" s="56"/>
    </row>
    <row r="1517" spans="1:9" x14ac:dyDescent="0.3">
      <c r="A1517" s="59"/>
      <c r="B1517" s="63" t="s">
        <v>8</v>
      </c>
      <c r="C1517" s="66"/>
      <c r="D1517" s="56"/>
      <c r="F1517" s="65"/>
      <c r="G1517" s="66" t="s">
        <v>9</v>
      </c>
      <c r="H1517" s="66"/>
      <c r="I1517" s="56"/>
    </row>
    <row r="1518" spans="1:9" x14ac:dyDescent="0.3">
      <c r="A1518" s="59"/>
      <c r="B1518" s="63" t="s">
        <v>10</v>
      </c>
      <c r="C1518" s="66"/>
      <c r="D1518" s="56"/>
      <c r="F1518" s="65"/>
      <c r="G1518" s="66" t="s">
        <v>11</v>
      </c>
      <c r="H1518" s="66"/>
      <c r="I1518" s="56"/>
    </row>
    <row r="1519" spans="1:9" x14ac:dyDescent="0.3">
      <c r="A1519" s="59"/>
      <c r="B1519" s="63" t="s">
        <v>12</v>
      </c>
      <c r="C1519" s="66"/>
      <c r="D1519" s="56"/>
      <c r="F1519" s="65"/>
      <c r="G1519" s="66" t="s">
        <v>13</v>
      </c>
      <c r="H1519" s="66"/>
      <c r="I1519" s="56"/>
    </row>
    <row r="1520" spans="1:9" x14ac:dyDescent="0.3">
      <c r="A1520" s="59"/>
      <c r="B1520" s="63" t="s">
        <v>16</v>
      </c>
      <c r="C1520" s="66"/>
      <c r="D1520" s="56"/>
      <c r="F1520" s="65"/>
      <c r="G1520" s="66" t="s">
        <v>1737</v>
      </c>
      <c r="H1520" s="66"/>
      <c r="I1520" s="56"/>
    </row>
    <row r="1521" spans="1:9" ht="144" x14ac:dyDescent="0.3">
      <c r="A1521" s="59"/>
      <c r="B1521" s="63" t="s">
        <v>1036</v>
      </c>
      <c r="C1521" s="55"/>
      <c r="D1521" s="56"/>
      <c r="F1521" s="65"/>
      <c r="G1521" s="66" t="s">
        <v>2390</v>
      </c>
      <c r="H1521" s="55"/>
      <c r="I1521" s="56"/>
    </row>
    <row r="1522" spans="1:9" x14ac:dyDescent="0.3">
      <c r="A1522" s="59"/>
      <c r="B1522" s="63" t="s">
        <v>6</v>
      </c>
      <c r="C1522" s="66"/>
      <c r="D1522" s="56"/>
      <c r="F1522" s="65"/>
      <c r="G1522" s="66" t="s">
        <v>7</v>
      </c>
      <c r="H1522" s="66"/>
      <c r="I1522" s="56"/>
    </row>
    <row r="1523" spans="1:9" x14ac:dyDescent="0.3">
      <c r="A1523" s="59"/>
      <c r="B1523" s="63" t="s">
        <v>8</v>
      </c>
      <c r="C1523" s="66"/>
      <c r="D1523" s="56"/>
      <c r="F1523" s="65"/>
      <c r="G1523" s="66" t="s">
        <v>9</v>
      </c>
      <c r="H1523" s="66"/>
      <c r="I1523" s="56"/>
    </row>
    <row r="1524" spans="1:9" x14ac:dyDescent="0.3">
      <c r="A1524" s="59"/>
      <c r="B1524" s="63" t="s">
        <v>10</v>
      </c>
      <c r="C1524" s="66"/>
      <c r="D1524" s="56"/>
      <c r="F1524" s="65"/>
      <c r="G1524" s="66" t="s">
        <v>11</v>
      </c>
      <c r="H1524" s="66"/>
      <c r="I1524" s="56"/>
    </row>
    <row r="1525" spans="1:9" x14ac:dyDescent="0.3">
      <c r="A1525" s="59"/>
      <c r="B1525" s="63" t="s">
        <v>12</v>
      </c>
      <c r="C1525" s="66"/>
      <c r="D1525" s="56"/>
      <c r="F1525" s="65"/>
      <c r="G1525" s="66" t="s">
        <v>13</v>
      </c>
      <c r="H1525" s="66"/>
      <c r="I1525" s="56"/>
    </row>
    <row r="1526" spans="1:9" x14ac:dyDescent="0.3">
      <c r="A1526" s="59"/>
      <c r="B1526" s="63" t="s">
        <v>16</v>
      </c>
      <c r="C1526" s="66"/>
      <c r="D1526" s="56"/>
      <c r="F1526" s="65"/>
      <c r="G1526" s="66" t="s">
        <v>1737</v>
      </c>
      <c r="H1526" s="66"/>
      <c r="I1526" s="56"/>
    </row>
    <row r="1527" spans="1:9" ht="129.6" x14ac:dyDescent="0.3">
      <c r="A1527" s="59"/>
      <c r="B1527" s="63" t="s">
        <v>1038</v>
      </c>
      <c r="C1527" s="55"/>
      <c r="D1527" s="56"/>
      <c r="F1527" s="65"/>
      <c r="G1527" s="66" t="s">
        <v>2391</v>
      </c>
      <c r="H1527" s="55"/>
      <c r="I1527" s="56"/>
    </row>
    <row r="1528" spans="1:9" x14ac:dyDescent="0.3">
      <c r="A1528" s="59"/>
      <c r="B1528" s="63" t="s">
        <v>6</v>
      </c>
      <c r="C1528" s="66"/>
      <c r="D1528" s="56"/>
      <c r="F1528" s="65"/>
      <c r="G1528" s="66" t="s">
        <v>7</v>
      </c>
      <c r="H1528" s="66"/>
      <c r="I1528" s="56"/>
    </row>
    <row r="1529" spans="1:9" x14ac:dyDescent="0.3">
      <c r="A1529" s="59"/>
      <c r="B1529" s="63" t="s">
        <v>8</v>
      </c>
      <c r="C1529" s="66"/>
      <c r="D1529" s="56"/>
      <c r="F1529" s="65"/>
      <c r="G1529" s="66" t="s">
        <v>9</v>
      </c>
      <c r="H1529" s="66"/>
      <c r="I1529" s="56"/>
    </row>
    <row r="1530" spans="1:9" x14ac:dyDescent="0.3">
      <c r="A1530" s="59"/>
      <c r="B1530" s="63" t="s">
        <v>10</v>
      </c>
      <c r="C1530" s="66"/>
      <c r="D1530" s="56"/>
      <c r="F1530" s="65"/>
      <c r="G1530" s="66" t="s">
        <v>11</v>
      </c>
      <c r="H1530" s="66"/>
      <c r="I1530" s="56"/>
    </row>
    <row r="1531" spans="1:9" x14ac:dyDescent="0.3">
      <c r="A1531" s="59"/>
      <c r="B1531" s="63" t="s">
        <v>12</v>
      </c>
      <c r="C1531" s="66"/>
      <c r="D1531" s="56"/>
      <c r="F1531" s="65"/>
      <c r="G1531" s="66" t="s">
        <v>13</v>
      </c>
      <c r="H1531" s="66"/>
      <c r="I1531" s="56"/>
    </row>
    <row r="1532" spans="1:9" x14ac:dyDescent="0.3">
      <c r="A1532" s="59"/>
      <c r="B1532" s="63" t="s">
        <v>16</v>
      </c>
      <c r="C1532" s="66"/>
      <c r="D1532" s="56"/>
      <c r="F1532" s="65"/>
      <c r="G1532" s="66" t="s">
        <v>1737</v>
      </c>
      <c r="H1532" s="66"/>
      <c r="I1532" s="56"/>
    </row>
    <row r="1533" spans="1:9" ht="72" x14ac:dyDescent="0.3">
      <c r="A1533" s="59"/>
      <c r="B1533" s="63" t="s">
        <v>1040</v>
      </c>
      <c r="C1533" s="55"/>
      <c r="D1533" s="56"/>
      <c r="F1533" s="65"/>
      <c r="G1533" s="66" t="s">
        <v>2392</v>
      </c>
      <c r="H1533" s="55"/>
      <c r="I1533" s="56"/>
    </row>
    <row r="1534" spans="1:9" x14ac:dyDescent="0.3">
      <c r="A1534" s="59"/>
      <c r="B1534" s="63" t="s">
        <v>6</v>
      </c>
      <c r="C1534" s="66"/>
      <c r="D1534" s="56"/>
      <c r="F1534" s="65"/>
      <c r="G1534" s="66" t="s">
        <v>7</v>
      </c>
      <c r="H1534" s="66"/>
      <c r="I1534" s="56"/>
    </row>
    <row r="1535" spans="1:9" x14ac:dyDescent="0.3">
      <c r="A1535" s="59"/>
      <c r="B1535" s="63" t="s">
        <v>8</v>
      </c>
      <c r="C1535" s="66"/>
      <c r="D1535" s="56"/>
      <c r="F1535" s="65"/>
      <c r="G1535" s="66" t="s">
        <v>9</v>
      </c>
      <c r="H1535" s="66"/>
      <c r="I1535" s="56"/>
    </row>
    <row r="1536" spans="1:9" x14ac:dyDescent="0.3">
      <c r="A1536" s="59"/>
      <c r="B1536" s="63" t="s">
        <v>10</v>
      </c>
      <c r="C1536" s="66"/>
      <c r="D1536" s="56"/>
      <c r="F1536" s="65"/>
      <c r="G1536" s="66" t="s">
        <v>11</v>
      </c>
      <c r="H1536" s="66"/>
      <c r="I1536" s="56"/>
    </row>
    <row r="1537" spans="1:9" x14ac:dyDescent="0.3">
      <c r="A1537" s="59"/>
      <c r="B1537" s="63" t="s">
        <v>12</v>
      </c>
      <c r="C1537" s="66"/>
      <c r="D1537" s="56"/>
      <c r="F1537" s="65"/>
      <c r="G1537" s="66" t="s">
        <v>13</v>
      </c>
      <c r="H1537" s="66"/>
      <c r="I1537" s="56"/>
    </row>
    <row r="1538" spans="1:9" x14ac:dyDescent="0.3">
      <c r="A1538" s="59"/>
      <c r="B1538" s="63" t="s">
        <v>16</v>
      </c>
      <c r="C1538" s="66"/>
      <c r="D1538" s="56"/>
      <c r="F1538" s="65"/>
      <c r="G1538" s="66" t="s">
        <v>1737</v>
      </c>
      <c r="H1538" s="66"/>
      <c r="I1538" s="56"/>
    </row>
    <row r="1539" spans="1:9" ht="100.8" x14ac:dyDescent="0.3">
      <c r="A1539" s="59"/>
      <c r="B1539" s="63" t="s">
        <v>1042</v>
      </c>
      <c r="C1539" s="55"/>
      <c r="D1539" s="56"/>
      <c r="F1539" s="65"/>
      <c r="G1539" s="66" t="s">
        <v>2393</v>
      </c>
      <c r="H1539" s="55"/>
      <c r="I1539" s="56"/>
    </row>
    <row r="1540" spans="1:9" x14ac:dyDescent="0.3">
      <c r="A1540" s="59"/>
      <c r="B1540" s="63" t="s">
        <v>6</v>
      </c>
      <c r="C1540" s="66"/>
      <c r="D1540" s="56"/>
      <c r="F1540" s="65"/>
      <c r="G1540" s="66" t="s">
        <v>7</v>
      </c>
      <c r="H1540" s="66"/>
      <c r="I1540" s="56"/>
    </row>
    <row r="1541" spans="1:9" x14ac:dyDescent="0.3">
      <c r="A1541" s="59"/>
      <c r="B1541" s="63" t="s">
        <v>8</v>
      </c>
      <c r="C1541" s="66"/>
      <c r="D1541" s="56"/>
      <c r="F1541" s="65"/>
      <c r="G1541" s="66" t="s">
        <v>9</v>
      </c>
      <c r="H1541" s="66"/>
      <c r="I1541" s="56"/>
    </row>
    <row r="1542" spans="1:9" x14ac:dyDescent="0.3">
      <c r="A1542" s="59"/>
      <c r="B1542" s="63" t="s">
        <v>10</v>
      </c>
      <c r="C1542" s="66"/>
      <c r="D1542" s="56"/>
      <c r="F1542" s="65"/>
      <c r="G1542" s="66" t="s">
        <v>11</v>
      </c>
      <c r="H1542" s="66"/>
      <c r="I1542" s="56"/>
    </row>
    <row r="1543" spans="1:9" x14ac:dyDescent="0.3">
      <c r="A1543" s="59"/>
      <c r="B1543" s="63" t="s">
        <v>12</v>
      </c>
      <c r="C1543" s="66"/>
      <c r="D1543" s="56"/>
      <c r="F1543" s="65"/>
      <c r="G1543" s="66" t="s">
        <v>13</v>
      </c>
      <c r="H1543" s="66"/>
      <c r="I1543" s="56"/>
    </row>
    <row r="1544" spans="1:9" x14ac:dyDescent="0.3">
      <c r="A1544" s="59"/>
      <c r="B1544" s="63" t="s">
        <v>16</v>
      </c>
      <c r="C1544" s="66"/>
      <c r="D1544" s="56"/>
      <c r="F1544" s="65"/>
      <c r="G1544" s="66" t="s">
        <v>1737</v>
      </c>
      <c r="H1544" s="66"/>
      <c r="I1544" s="56"/>
    </row>
    <row r="1545" spans="1:9" ht="43.2" x14ac:dyDescent="0.3">
      <c r="A1545" s="59"/>
      <c r="B1545" s="63" t="s">
        <v>802</v>
      </c>
      <c r="C1545" s="86"/>
      <c r="D1545" s="56"/>
      <c r="F1545" s="65"/>
      <c r="G1545" s="86" t="s">
        <v>2263</v>
      </c>
      <c r="H1545" s="86"/>
      <c r="I1545" s="56"/>
    </row>
    <row r="1546" spans="1:9" ht="100.8" x14ac:dyDescent="0.3">
      <c r="A1546" s="59"/>
      <c r="B1546" s="63" t="s">
        <v>1032</v>
      </c>
      <c r="C1546" s="66"/>
      <c r="D1546" s="56"/>
      <c r="F1546" s="65"/>
      <c r="G1546" s="66" t="s">
        <v>2388</v>
      </c>
      <c r="H1546" s="66"/>
      <c r="I1546" s="56"/>
    </row>
    <row r="1547" spans="1:9" ht="57.6" x14ac:dyDescent="0.3">
      <c r="A1547" s="59"/>
      <c r="B1547" s="63"/>
      <c r="C1547" s="63" t="s">
        <v>796</v>
      </c>
      <c r="D1547" s="56"/>
      <c r="F1547" s="65"/>
      <c r="G1547" s="58"/>
      <c r="H1547" s="86" t="s">
        <v>2261</v>
      </c>
      <c r="I1547" s="56"/>
    </row>
    <row r="1548" spans="1:9" x14ac:dyDescent="0.3">
      <c r="A1548" s="59"/>
      <c r="B1548" s="63"/>
      <c r="C1548" s="63" t="s">
        <v>798</v>
      </c>
      <c r="D1548" s="56"/>
      <c r="F1548" s="65"/>
      <c r="G1548" s="58"/>
      <c r="H1548" s="86" t="s">
        <v>2262</v>
      </c>
      <c r="I1548" s="56"/>
    </row>
    <row r="1549" spans="1:9" ht="86.4" x14ac:dyDescent="0.3">
      <c r="A1549" s="59"/>
      <c r="B1549" s="63" t="s">
        <v>1034</v>
      </c>
      <c r="C1549" s="66"/>
      <c r="D1549" s="56"/>
      <c r="F1549" s="65"/>
      <c r="G1549" s="66" t="s">
        <v>2389</v>
      </c>
      <c r="H1549" s="66"/>
      <c r="I1549" s="56"/>
    </row>
    <row r="1550" spans="1:9" ht="57.6" x14ac:dyDescent="0.3">
      <c r="A1550" s="59"/>
      <c r="B1550" s="63"/>
      <c r="C1550" s="63" t="s">
        <v>796</v>
      </c>
      <c r="D1550" s="56"/>
      <c r="F1550" s="65"/>
      <c r="G1550" s="58"/>
      <c r="H1550" s="86" t="s">
        <v>2261</v>
      </c>
      <c r="I1550" s="56"/>
    </row>
    <row r="1551" spans="1:9" x14ac:dyDescent="0.3">
      <c r="A1551" s="59"/>
      <c r="B1551" s="63"/>
      <c r="C1551" s="63" t="s">
        <v>798</v>
      </c>
      <c r="D1551" s="56"/>
      <c r="F1551" s="65"/>
      <c r="G1551" s="58"/>
      <c r="H1551" s="86" t="s">
        <v>2262</v>
      </c>
      <c r="I1551" s="56"/>
    </row>
    <row r="1552" spans="1:9" ht="144" x14ac:dyDescent="0.3">
      <c r="A1552" s="59"/>
      <c r="B1552" s="63" t="s">
        <v>1036</v>
      </c>
      <c r="C1552" s="66"/>
      <c r="D1552" s="56"/>
      <c r="F1552" s="65"/>
      <c r="G1552" s="66" t="s">
        <v>2390</v>
      </c>
      <c r="H1552" s="66"/>
      <c r="I1552" s="56"/>
    </row>
    <row r="1553" spans="1:9" ht="57.6" x14ac:dyDescent="0.3">
      <c r="A1553" s="59"/>
      <c r="B1553" s="63"/>
      <c r="C1553" s="63" t="s">
        <v>796</v>
      </c>
      <c r="D1553" s="56"/>
      <c r="F1553" s="65"/>
      <c r="G1553" s="58"/>
      <c r="H1553" s="86" t="s">
        <v>2261</v>
      </c>
      <c r="I1553" s="56"/>
    </row>
    <row r="1554" spans="1:9" x14ac:dyDescent="0.3">
      <c r="A1554" s="59"/>
      <c r="B1554" s="63"/>
      <c r="C1554" s="63" t="s">
        <v>798</v>
      </c>
      <c r="D1554" s="56"/>
      <c r="F1554" s="65"/>
      <c r="G1554" s="58"/>
      <c r="H1554" s="86" t="s">
        <v>2262</v>
      </c>
      <c r="I1554" s="56"/>
    </row>
    <row r="1555" spans="1:9" ht="129.6" x14ac:dyDescent="0.3">
      <c r="A1555" s="59"/>
      <c r="B1555" s="63" t="s">
        <v>1038</v>
      </c>
      <c r="C1555" s="66"/>
      <c r="D1555" s="56"/>
      <c r="F1555" s="65"/>
      <c r="G1555" s="66" t="s">
        <v>2391</v>
      </c>
      <c r="H1555" s="66"/>
      <c r="I1555" s="56"/>
    </row>
    <row r="1556" spans="1:9" ht="57.6" x14ac:dyDescent="0.3">
      <c r="A1556" s="59"/>
      <c r="B1556" s="63"/>
      <c r="C1556" s="63" t="s">
        <v>796</v>
      </c>
      <c r="D1556" s="56"/>
      <c r="F1556" s="65"/>
      <c r="G1556" s="58"/>
      <c r="H1556" s="86" t="s">
        <v>2261</v>
      </c>
      <c r="I1556" s="56"/>
    </row>
    <row r="1557" spans="1:9" x14ac:dyDescent="0.3">
      <c r="A1557" s="59"/>
      <c r="B1557" s="63"/>
      <c r="C1557" s="63" t="s">
        <v>798</v>
      </c>
      <c r="D1557" s="56"/>
      <c r="F1557" s="65"/>
      <c r="G1557" s="58"/>
      <c r="H1557" s="86" t="s">
        <v>2262</v>
      </c>
      <c r="I1557" s="56"/>
    </row>
    <row r="1558" spans="1:9" ht="72" x14ac:dyDescent="0.3">
      <c r="A1558" s="59"/>
      <c r="B1558" s="63" t="s">
        <v>1040</v>
      </c>
      <c r="C1558" s="66"/>
      <c r="D1558" s="56"/>
      <c r="F1558" s="65"/>
      <c r="G1558" s="66" t="s">
        <v>2392</v>
      </c>
      <c r="H1558" s="66"/>
      <c r="I1558" s="56"/>
    </row>
    <row r="1559" spans="1:9" ht="57.6" x14ac:dyDescent="0.3">
      <c r="A1559" s="59"/>
      <c r="B1559" s="63"/>
      <c r="C1559" s="63" t="s">
        <v>796</v>
      </c>
      <c r="D1559" s="56"/>
      <c r="F1559" s="65"/>
      <c r="G1559" s="58"/>
      <c r="H1559" s="86" t="s">
        <v>2261</v>
      </c>
      <c r="I1559" s="56"/>
    </row>
    <row r="1560" spans="1:9" x14ac:dyDescent="0.3">
      <c r="A1560" s="59"/>
      <c r="B1560" s="63"/>
      <c r="C1560" s="63" t="s">
        <v>798</v>
      </c>
      <c r="D1560" s="56"/>
      <c r="F1560" s="65"/>
      <c r="G1560" s="58"/>
      <c r="H1560" s="86" t="s">
        <v>2262</v>
      </c>
      <c r="I1560" s="56"/>
    </row>
    <row r="1561" spans="1:9" ht="100.8" x14ac:dyDescent="0.3">
      <c r="A1561" s="59"/>
      <c r="B1561" s="63" t="s">
        <v>1042</v>
      </c>
      <c r="C1561" s="66"/>
      <c r="D1561" s="56"/>
      <c r="F1561" s="65"/>
      <c r="G1561" s="66" t="s">
        <v>2393</v>
      </c>
      <c r="H1561" s="66"/>
      <c r="I1561" s="56"/>
    </row>
    <row r="1562" spans="1:9" ht="57.6" x14ac:dyDescent="0.3">
      <c r="A1562" s="59"/>
      <c r="B1562" s="63"/>
      <c r="C1562" s="63" t="s">
        <v>796</v>
      </c>
      <c r="D1562" s="56"/>
      <c r="F1562" s="65"/>
      <c r="G1562" s="58"/>
      <c r="H1562" s="86" t="s">
        <v>2261</v>
      </c>
      <c r="I1562" s="56"/>
    </row>
    <row r="1563" spans="1:9" x14ac:dyDescent="0.3">
      <c r="A1563" s="59"/>
      <c r="B1563" s="63"/>
      <c r="C1563" s="63" t="s">
        <v>798</v>
      </c>
      <c r="D1563" s="56"/>
      <c r="F1563" s="65"/>
      <c r="G1563" s="58"/>
      <c r="H1563" s="86" t="s">
        <v>2262</v>
      </c>
      <c r="I1563" s="56"/>
    </row>
    <row r="1564" spans="1:9" ht="28.8" x14ac:dyDescent="0.3">
      <c r="A1564" s="59"/>
      <c r="B1564" s="63" t="s">
        <v>804</v>
      </c>
      <c r="C1564" s="92"/>
      <c r="D1564" s="56"/>
      <c r="F1564" s="65"/>
      <c r="G1564" s="86" t="s">
        <v>2264</v>
      </c>
      <c r="H1564" s="92"/>
      <c r="I1564" s="56"/>
    </row>
    <row r="1565" spans="1:9" ht="100.8" x14ac:dyDescent="0.3">
      <c r="A1565" s="59"/>
      <c r="B1565" s="63" t="s">
        <v>1032</v>
      </c>
      <c r="C1565" s="66"/>
      <c r="D1565" s="56"/>
      <c r="F1565" s="65"/>
      <c r="G1565" s="66" t="s">
        <v>2388</v>
      </c>
      <c r="H1565" s="66"/>
      <c r="I1565" s="56"/>
    </row>
    <row r="1566" spans="1:9" ht="57.6" x14ac:dyDescent="0.3">
      <c r="A1566" s="59"/>
      <c r="B1566" s="63"/>
      <c r="C1566" s="63" t="s">
        <v>796</v>
      </c>
      <c r="D1566" s="56"/>
      <c r="F1566" s="65"/>
      <c r="G1566" s="58"/>
      <c r="H1566" s="86" t="s">
        <v>2261</v>
      </c>
      <c r="I1566" s="56"/>
    </row>
    <row r="1567" spans="1:9" x14ac:dyDescent="0.3">
      <c r="A1567" s="59"/>
      <c r="B1567" s="63"/>
      <c r="C1567" s="63" t="s">
        <v>798</v>
      </c>
      <c r="D1567" s="56"/>
      <c r="F1567" s="65"/>
      <c r="G1567" s="58"/>
      <c r="H1567" s="86" t="s">
        <v>2262</v>
      </c>
      <c r="I1567" s="56"/>
    </row>
    <row r="1568" spans="1:9" ht="86.4" x14ac:dyDescent="0.3">
      <c r="A1568" s="59"/>
      <c r="B1568" s="63" t="s">
        <v>1034</v>
      </c>
      <c r="C1568" s="66"/>
      <c r="D1568" s="56"/>
      <c r="F1568" s="65"/>
      <c r="G1568" s="66" t="s">
        <v>2389</v>
      </c>
      <c r="H1568" s="66"/>
      <c r="I1568" s="56"/>
    </row>
    <row r="1569" spans="1:9" ht="57.6" x14ac:dyDescent="0.3">
      <c r="A1569" s="59"/>
      <c r="B1569" s="63"/>
      <c r="C1569" s="63" t="s">
        <v>796</v>
      </c>
      <c r="D1569" s="56"/>
      <c r="F1569" s="65"/>
      <c r="G1569" s="58"/>
      <c r="H1569" s="86" t="s">
        <v>2261</v>
      </c>
      <c r="I1569" s="56"/>
    </row>
    <row r="1570" spans="1:9" x14ac:dyDescent="0.3">
      <c r="A1570" s="59"/>
      <c r="B1570" s="63"/>
      <c r="C1570" s="63" t="s">
        <v>798</v>
      </c>
      <c r="D1570" s="56"/>
      <c r="F1570" s="65"/>
      <c r="G1570" s="58"/>
      <c r="H1570" s="86" t="s">
        <v>2262</v>
      </c>
      <c r="I1570" s="56"/>
    </row>
    <row r="1571" spans="1:9" ht="144" x14ac:dyDescent="0.3">
      <c r="A1571" s="59"/>
      <c r="B1571" s="63" t="s">
        <v>1036</v>
      </c>
      <c r="C1571" s="66"/>
      <c r="D1571" s="56"/>
      <c r="F1571" s="65"/>
      <c r="G1571" s="66" t="s">
        <v>2390</v>
      </c>
      <c r="H1571" s="66"/>
      <c r="I1571" s="56"/>
    </row>
    <row r="1572" spans="1:9" ht="57.6" x14ac:dyDescent="0.3">
      <c r="A1572" s="59"/>
      <c r="B1572" s="63"/>
      <c r="C1572" s="63" t="s">
        <v>796</v>
      </c>
      <c r="D1572" s="56"/>
      <c r="F1572" s="65"/>
      <c r="G1572" s="58"/>
      <c r="H1572" s="86" t="s">
        <v>2261</v>
      </c>
      <c r="I1572" s="56"/>
    </row>
    <row r="1573" spans="1:9" x14ac:dyDescent="0.3">
      <c r="A1573" s="59"/>
      <c r="B1573" s="63"/>
      <c r="C1573" s="63" t="s">
        <v>798</v>
      </c>
      <c r="D1573" s="56"/>
      <c r="F1573" s="65"/>
      <c r="G1573" s="58"/>
      <c r="H1573" s="86" t="s">
        <v>2262</v>
      </c>
      <c r="I1573" s="56"/>
    </row>
    <row r="1574" spans="1:9" ht="129.6" x14ac:dyDescent="0.3">
      <c r="A1574" s="59"/>
      <c r="B1574" s="63" t="s">
        <v>1038</v>
      </c>
      <c r="C1574" s="66"/>
      <c r="D1574" s="56"/>
      <c r="F1574" s="65"/>
      <c r="G1574" s="66" t="s">
        <v>2391</v>
      </c>
      <c r="H1574" s="66"/>
      <c r="I1574" s="56"/>
    </row>
    <row r="1575" spans="1:9" ht="57.6" x14ac:dyDescent="0.3">
      <c r="A1575" s="59"/>
      <c r="B1575" s="63"/>
      <c r="C1575" s="63" t="s">
        <v>796</v>
      </c>
      <c r="D1575" s="56"/>
      <c r="F1575" s="65"/>
      <c r="G1575" s="58"/>
      <c r="H1575" s="86" t="s">
        <v>2261</v>
      </c>
      <c r="I1575" s="56"/>
    </row>
    <row r="1576" spans="1:9" x14ac:dyDescent="0.3">
      <c r="A1576" s="59"/>
      <c r="B1576" s="63"/>
      <c r="C1576" s="63" t="s">
        <v>798</v>
      </c>
      <c r="D1576" s="56"/>
      <c r="F1576" s="65"/>
      <c r="G1576" s="58"/>
      <c r="H1576" s="86" t="s">
        <v>2262</v>
      </c>
      <c r="I1576" s="56"/>
    </row>
    <row r="1577" spans="1:9" ht="72" x14ac:dyDescent="0.3">
      <c r="A1577" s="59"/>
      <c r="B1577" s="63" t="s">
        <v>1040</v>
      </c>
      <c r="C1577" s="66"/>
      <c r="D1577" s="56"/>
      <c r="F1577" s="65"/>
      <c r="G1577" s="66" t="s">
        <v>2392</v>
      </c>
      <c r="H1577" s="66"/>
      <c r="I1577" s="56"/>
    </row>
    <row r="1578" spans="1:9" ht="57.6" x14ac:dyDescent="0.3">
      <c r="A1578" s="59"/>
      <c r="B1578" s="63"/>
      <c r="C1578" s="63" t="s">
        <v>796</v>
      </c>
      <c r="D1578" s="56"/>
      <c r="F1578" s="65"/>
      <c r="G1578" s="58"/>
      <c r="H1578" s="86" t="s">
        <v>2261</v>
      </c>
      <c r="I1578" s="56"/>
    </row>
    <row r="1579" spans="1:9" x14ac:dyDescent="0.3">
      <c r="A1579" s="59"/>
      <c r="B1579" s="63"/>
      <c r="C1579" s="63" t="s">
        <v>798</v>
      </c>
      <c r="D1579" s="56"/>
      <c r="F1579" s="65"/>
      <c r="G1579" s="58"/>
      <c r="H1579" s="86" t="s">
        <v>2262</v>
      </c>
      <c r="I1579" s="56"/>
    </row>
    <row r="1580" spans="1:9" ht="100.8" x14ac:dyDescent="0.3">
      <c r="A1580" s="59"/>
      <c r="B1580" s="63" t="s">
        <v>1042</v>
      </c>
      <c r="C1580" s="66"/>
      <c r="D1580" s="56"/>
      <c r="F1580" s="65"/>
      <c r="G1580" s="66" t="s">
        <v>2393</v>
      </c>
      <c r="H1580" s="66"/>
      <c r="I1580" s="56"/>
    </row>
    <row r="1581" spans="1:9" ht="57.6" x14ac:dyDescent="0.3">
      <c r="A1581" s="59"/>
      <c r="B1581" s="63"/>
      <c r="C1581" s="63" t="s">
        <v>796</v>
      </c>
      <c r="D1581" s="56"/>
      <c r="F1581" s="65"/>
      <c r="G1581" s="58"/>
      <c r="H1581" s="86" t="s">
        <v>2261</v>
      </c>
      <c r="I1581" s="56"/>
    </row>
    <row r="1582" spans="1:9" x14ac:dyDescent="0.3">
      <c r="A1582" s="59"/>
      <c r="B1582" s="63"/>
      <c r="C1582" s="63" t="s">
        <v>798</v>
      </c>
      <c r="D1582" s="56"/>
      <c r="F1582" s="65"/>
      <c r="G1582" s="58"/>
      <c r="H1582" s="86" t="s">
        <v>2262</v>
      </c>
      <c r="I1582" s="56"/>
    </row>
    <row r="1583" spans="1:9" ht="129.6" x14ac:dyDescent="0.3">
      <c r="A1583" s="59">
        <v>202200200</v>
      </c>
      <c r="B1583" s="63"/>
      <c r="C1583" s="85"/>
      <c r="D1583" s="56"/>
      <c r="F1583" s="85" t="s">
        <v>2402</v>
      </c>
      <c r="G1583" s="85"/>
      <c r="H1583" s="85"/>
      <c r="I1583" s="56"/>
    </row>
    <row r="1584" spans="1:9" ht="100.8" x14ac:dyDescent="0.3">
      <c r="A1584" s="59"/>
      <c r="B1584" s="63" t="s">
        <v>1045</v>
      </c>
      <c r="C1584" s="64"/>
      <c r="D1584" s="56"/>
      <c r="F1584" s="65"/>
      <c r="G1584" s="64" t="s">
        <v>2395</v>
      </c>
      <c r="H1584" s="64"/>
      <c r="I1584" s="56"/>
    </row>
    <row r="1585" spans="1:9" ht="86.4" x14ac:dyDescent="0.3">
      <c r="A1585" s="59"/>
      <c r="B1585" s="63" t="s">
        <v>1046</v>
      </c>
      <c r="C1585" s="66"/>
      <c r="D1585" s="56"/>
      <c r="F1585" s="66"/>
      <c r="G1585" s="58" t="s">
        <v>2396</v>
      </c>
      <c r="H1585" s="66"/>
      <c r="I1585" s="56"/>
    </row>
    <row r="1586" spans="1:9" ht="158.4" x14ac:dyDescent="0.3">
      <c r="A1586" s="59"/>
      <c r="B1586" s="63" t="s">
        <v>1048</v>
      </c>
      <c r="C1586" s="66"/>
      <c r="D1586" s="56"/>
      <c r="F1586" s="65"/>
      <c r="G1586" s="66" t="s">
        <v>2397</v>
      </c>
      <c r="H1586" s="66"/>
      <c r="I1586" s="56"/>
    </row>
    <row r="1587" spans="1:9" ht="172.8" x14ac:dyDescent="0.3">
      <c r="A1587" s="59"/>
      <c r="B1587" s="63" t="s">
        <v>1050</v>
      </c>
      <c r="C1587" s="66"/>
      <c r="D1587" s="56"/>
      <c r="F1587" s="65"/>
      <c r="G1587" s="66" t="s">
        <v>2398</v>
      </c>
      <c r="H1587" s="66"/>
      <c r="I1587" s="56"/>
    </row>
    <row r="1588" spans="1:9" ht="57.6" x14ac:dyDescent="0.3">
      <c r="A1588" s="59"/>
      <c r="B1588" s="63" t="s">
        <v>751</v>
      </c>
      <c r="C1588" s="86"/>
      <c r="D1588" s="56"/>
      <c r="F1588" s="65"/>
      <c r="G1588" s="86" t="s">
        <v>2237</v>
      </c>
      <c r="H1588" s="86"/>
      <c r="I1588" s="56"/>
    </row>
    <row r="1589" spans="1:9" x14ac:dyDescent="0.3">
      <c r="A1589" s="59"/>
      <c r="B1589" s="63" t="s">
        <v>753</v>
      </c>
      <c r="C1589" s="66"/>
      <c r="D1589" s="56"/>
      <c r="F1589" s="65"/>
      <c r="G1589" s="66" t="s">
        <v>2238</v>
      </c>
      <c r="H1589" s="66"/>
      <c r="I1589" s="56"/>
    </row>
    <row r="1590" spans="1:9" ht="28.8" x14ac:dyDescent="0.3">
      <c r="A1590" s="59"/>
      <c r="B1590" s="63" t="s">
        <v>755</v>
      </c>
      <c r="C1590" s="66"/>
      <c r="D1590" s="56"/>
      <c r="F1590" s="65"/>
      <c r="G1590" s="66" t="s">
        <v>2239</v>
      </c>
      <c r="H1590" s="66"/>
      <c r="I1590" s="56"/>
    </row>
    <row r="1591" spans="1:9" ht="28.8" x14ac:dyDescent="0.3">
      <c r="A1591" s="59"/>
      <c r="B1591" s="63" t="s">
        <v>757</v>
      </c>
      <c r="C1591" s="66"/>
      <c r="D1591" s="56"/>
      <c r="F1591" s="65"/>
      <c r="G1591" s="66" t="s">
        <v>2240</v>
      </c>
      <c r="H1591" s="66"/>
      <c r="I1591" s="56"/>
    </row>
    <row r="1592" spans="1:9" x14ac:dyDescent="0.3">
      <c r="A1592" s="59"/>
      <c r="B1592" s="63" t="s">
        <v>759</v>
      </c>
      <c r="C1592" s="66"/>
      <c r="D1592" s="56"/>
      <c r="F1592" s="65"/>
      <c r="G1592" s="66" t="s">
        <v>2241</v>
      </c>
      <c r="H1592" s="66"/>
      <c r="I1592" s="56"/>
    </row>
    <row r="1593" spans="1:9" ht="28.8" x14ac:dyDescent="0.3">
      <c r="A1593" s="59"/>
      <c r="B1593" s="63" t="s">
        <v>761</v>
      </c>
      <c r="C1593" s="66"/>
      <c r="D1593" s="56"/>
      <c r="F1593" s="65"/>
      <c r="G1593" s="66" t="s">
        <v>2242</v>
      </c>
      <c r="H1593" s="66"/>
      <c r="I1593" s="56"/>
    </row>
    <row r="1594" spans="1:9" ht="43.2" x14ac:dyDescent="0.3">
      <c r="A1594" s="59"/>
      <c r="B1594" s="63" t="s">
        <v>763</v>
      </c>
      <c r="C1594" s="86"/>
      <c r="D1594" s="56"/>
      <c r="F1594" s="65"/>
      <c r="G1594" s="86" t="s">
        <v>2243</v>
      </c>
      <c r="H1594" s="86"/>
      <c r="I1594" s="56"/>
    </row>
    <row r="1595" spans="1:9" x14ac:dyDescent="0.3">
      <c r="A1595" s="59"/>
      <c r="B1595" s="63" t="s">
        <v>765</v>
      </c>
      <c r="C1595" s="66"/>
      <c r="D1595" s="56"/>
      <c r="F1595" s="65"/>
      <c r="G1595" s="66" t="s">
        <v>2244</v>
      </c>
      <c r="H1595" s="66"/>
      <c r="I1595" s="56"/>
    </row>
    <row r="1596" spans="1:9" ht="28.8" x14ac:dyDescent="0.3">
      <c r="A1596" s="59"/>
      <c r="B1596" s="63" t="s">
        <v>767</v>
      </c>
      <c r="C1596" s="66"/>
      <c r="D1596" s="56"/>
      <c r="F1596" s="65"/>
      <c r="G1596" s="66" t="s">
        <v>2245</v>
      </c>
      <c r="H1596" s="66"/>
      <c r="I1596" s="56"/>
    </row>
    <row r="1597" spans="1:9" x14ac:dyDescent="0.3">
      <c r="A1597" s="59"/>
      <c r="B1597" s="63" t="s">
        <v>769</v>
      </c>
      <c r="C1597" s="66"/>
      <c r="D1597" s="56"/>
      <c r="F1597" s="65"/>
      <c r="G1597" s="66" t="s">
        <v>2246</v>
      </c>
      <c r="H1597" s="66"/>
      <c r="I1597" s="56"/>
    </row>
    <row r="1598" spans="1:9" ht="72" x14ac:dyDescent="0.3">
      <c r="A1598" s="59"/>
      <c r="B1598" s="63" t="s">
        <v>770</v>
      </c>
      <c r="C1598" s="86"/>
      <c r="D1598" s="56"/>
      <c r="F1598" s="65"/>
      <c r="G1598" s="86" t="s">
        <v>2247</v>
      </c>
      <c r="H1598" s="86"/>
      <c r="I1598" s="56"/>
    </row>
    <row r="1599" spans="1:9" ht="28.8" x14ac:dyDescent="0.3">
      <c r="A1599" s="59"/>
      <c r="B1599" s="63" t="s">
        <v>772</v>
      </c>
      <c r="C1599" s="66"/>
      <c r="D1599" s="56"/>
      <c r="F1599" s="65"/>
      <c r="G1599" s="66" t="s">
        <v>2248</v>
      </c>
      <c r="H1599" s="66"/>
      <c r="I1599" s="56"/>
    </row>
    <row r="1600" spans="1:9" ht="28.8" x14ac:dyDescent="0.3">
      <c r="A1600" s="59"/>
      <c r="B1600" s="63" t="s">
        <v>774</v>
      </c>
      <c r="C1600" s="66"/>
      <c r="D1600" s="56"/>
      <c r="F1600" s="65"/>
      <c r="G1600" s="66" t="s">
        <v>2249</v>
      </c>
      <c r="H1600" s="66"/>
      <c r="I1600" s="56"/>
    </row>
    <row r="1601" spans="1:9" ht="57.6" x14ac:dyDescent="0.3">
      <c r="A1601" s="59"/>
      <c r="B1601" s="63" t="s">
        <v>807</v>
      </c>
      <c r="C1601" s="86"/>
      <c r="D1601" s="56"/>
      <c r="F1601" s="65"/>
      <c r="G1601" s="86" t="s">
        <v>2267</v>
      </c>
      <c r="H1601" s="86"/>
      <c r="I1601" s="56"/>
    </row>
    <row r="1602" spans="1:9" x14ac:dyDescent="0.3">
      <c r="A1602" s="59"/>
      <c r="B1602" s="63"/>
      <c r="C1602" s="93"/>
      <c r="D1602" s="56"/>
      <c r="F1602" s="58"/>
      <c r="G1602" s="93" t="s">
        <v>809</v>
      </c>
      <c r="H1602" s="93"/>
      <c r="I1602" s="56"/>
    </row>
    <row r="1603" spans="1:9" x14ac:dyDescent="0.3">
      <c r="A1603" s="59"/>
      <c r="B1603" s="63"/>
      <c r="C1603" s="93"/>
      <c r="D1603" s="56"/>
      <c r="F1603" s="58"/>
      <c r="G1603" s="93" t="s">
        <v>810</v>
      </c>
      <c r="H1603" s="93"/>
      <c r="I1603" s="56"/>
    </row>
    <row r="1604" spans="1:9" x14ac:dyDescent="0.3">
      <c r="A1604" s="59"/>
      <c r="B1604" s="63"/>
      <c r="C1604" s="93"/>
      <c r="D1604" s="56"/>
      <c r="F1604" s="58"/>
      <c r="G1604" s="93" t="s">
        <v>811</v>
      </c>
      <c r="H1604" s="93"/>
      <c r="I1604" s="56"/>
    </row>
    <row r="1605" spans="1:9" x14ac:dyDescent="0.3">
      <c r="A1605" s="59"/>
      <c r="B1605" s="63"/>
      <c r="C1605" s="93"/>
      <c r="D1605" s="56"/>
      <c r="F1605" s="58"/>
      <c r="G1605" s="93" t="s">
        <v>812</v>
      </c>
      <c r="H1605" s="93"/>
      <c r="I1605" s="56"/>
    </row>
    <row r="1606" spans="1:9" x14ac:dyDescent="0.3">
      <c r="A1606" s="59"/>
      <c r="B1606" s="63"/>
      <c r="C1606" s="93"/>
      <c r="D1606" s="56"/>
      <c r="F1606" s="58"/>
      <c r="G1606" s="93" t="s">
        <v>813</v>
      </c>
      <c r="H1606" s="93"/>
      <c r="I1606" s="56"/>
    </row>
    <row r="1607" spans="1:9" x14ac:dyDescent="0.3">
      <c r="A1607" s="59"/>
      <c r="B1607" s="63"/>
      <c r="C1607" s="93"/>
      <c r="D1607" s="56"/>
      <c r="F1607" s="58"/>
      <c r="G1607" s="93" t="s">
        <v>814</v>
      </c>
      <c r="H1607" s="93"/>
      <c r="I1607" s="56"/>
    </row>
    <row r="1608" spans="1:9" x14ac:dyDescent="0.3">
      <c r="A1608" s="59"/>
      <c r="B1608" s="63"/>
      <c r="C1608" s="93"/>
      <c r="D1608" s="56"/>
      <c r="F1608" s="58"/>
      <c r="G1608" s="93" t="s">
        <v>815</v>
      </c>
      <c r="H1608" s="93"/>
      <c r="I1608" s="56"/>
    </row>
    <row r="1609" spans="1:9" x14ac:dyDescent="0.3">
      <c r="A1609" s="59"/>
      <c r="B1609" s="63"/>
      <c r="C1609" s="93"/>
      <c r="D1609" s="56"/>
      <c r="F1609" s="58"/>
      <c r="G1609" s="93" t="s">
        <v>816</v>
      </c>
      <c r="H1609" s="93"/>
      <c r="I1609" s="56"/>
    </row>
    <row r="1610" spans="1:9" x14ac:dyDescent="0.3">
      <c r="A1610" s="59"/>
      <c r="B1610" s="63"/>
      <c r="C1610" s="93"/>
      <c r="D1610" s="56"/>
      <c r="F1610" s="58"/>
      <c r="G1610" s="93" t="s">
        <v>817</v>
      </c>
      <c r="H1610" s="93"/>
      <c r="I1610" s="56"/>
    </row>
    <row r="1611" spans="1:9" x14ac:dyDescent="0.3">
      <c r="A1611" s="59"/>
      <c r="B1611" s="63"/>
      <c r="C1611" s="93"/>
      <c r="D1611" s="56"/>
      <c r="F1611" s="58"/>
      <c r="G1611" s="93" t="s">
        <v>818</v>
      </c>
      <c r="H1611" s="93"/>
      <c r="I1611" s="56"/>
    </row>
    <row r="1612" spans="1:9" x14ac:dyDescent="0.3">
      <c r="A1612" s="59"/>
      <c r="B1612" s="63"/>
      <c r="C1612" s="93"/>
      <c r="D1612" s="56"/>
      <c r="F1612" s="58"/>
      <c r="G1612" s="93" t="s">
        <v>819</v>
      </c>
      <c r="H1612" s="93"/>
      <c r="I1612" s="56"/>
    </row>
    <row r="1613" spans="1:9" x14ac:dyDescent="0.3">
      <c r="A1613" s="59"/>
      <c r="B1613" s="63"/>
      <c r="C1613" s="93"/>
      <c r="D1613" s="56"/>
      <c r="F1613" s="58"/>
      <c r="G1613" s="93" t="s">
        <v>820</v>
      </c>
      <c r="H1613" s="93"/>
      <c r="I1613" s="56"/>
    </row>
    <row r="1614" spans="1:9" x14ac:dyDescent="0.3">
      <c r="A1614" s="59"/>
      <c r="B1614" s="63"/>
      <c r="C1614" s="93"/>
      <c r="D1614" s="56"/>
      <c r="F1614" s="58"/>
      <c r="G1614" s="93" t="s">
        <v>821</v>
      </c>
      <c r="H1614" s="93"/>
      <c r="I1614" s="56"/>
    </row>
    <row r="1615" spans="1:9" x14ac:dyDescent="0.3">
      <c r="A1615" s="59"/>
      <c r="B1615" s="63"/>
      <c r="C1615" s="93"/>
      <c r="D1615" s="56"/>
      <c r="F1615" s="58"/>
      <c r="G1615" s="93" t="s">
        <v>822</v>
      </c>
      <c r="H1615" s="93"/>
      <c r="I1615" s="56"/>
    </row>
    <row r="1616" spans="1:9" x14ac:dyDescent="0.3">
      <c r="A1616" s="59"/>
      <c r="B1616" s="63"/>
      <c r="C1616" s="93"/>
      <c r="D1616" s="56"/>
      <c r="F1616" s="58"/>
      <c r="G1616" s="93" t="s">
        <v>823</v>
      </c>
      <c r="H1616" s="93"/>
      <c r="I1616" s="56"/>
    </row>
    <row r="1617" spans="1:9" x14ac:dyDescent="0.3">
      <c r="A1617" s="59"/>
      <c r="B1617" s="63"/>
      <c r="C1617" s="93"/>
      <c r="D1617" s="56"/>
      <c r="F1617" s="58"/>
      <c r="G1617" s="93" t="s">
        <v>824</v>
      </c>
      <c r="H1617" s="93"/>
      <c r="I1617" s="56"/>
    </row>
    <row r="1618" spans="1:9" x14ac:dyDescent="0.3">
      <c r="A1618" s="59"/>
      <c r="B1618" s="63"/>
      <c r="C1618" s="93"/>
      <c r="D1618" s="56"/>
      <c r="F1618" s="58"/>
      <c r="G1618" s="93" t="s">
        <v>825</v>
      </c>
      <c r="H1618" s="93"/>
      <c r="I1618" s="56"/>
    </row>
    <row r="1619" spans="1:9" x14ac:dyDescent="0.3">
      <c r="A1619" s="59"/>
      <c r="B1619" s="63"/>
      <c r="C1619" s="93"/>
      <c r="D1619" s="56"/>
      <c r="F1619" s="58"/>
      <c r="G1619" s="93" t="s">
        <v>826</v>
      </c>
      <c r="H1619" s="93"/>
      <c r="I1619" s="56"/>
    </row>
    <row r="1620" spans="1:9" x14ac:dyDescent="0.3">
      <c r="A1620" s="59"/>
      <c r="B1620" s="63"/>
      <c r="C1620" s="93"/>
      <c r="D1620" s="56"/>
      <c r="F1620" s="58"/>
      <c r="G1620" s="93" t="s">
        <v>827</v>
      </c>
      <c r="H1620" s="93"/>
      <c r="I1620" s="56"/>
    </row>
    <row r="1621" spans="1:9" x14ac:dyDescent="0.3">
      <c r="A1621" s="59"/>
      <c r="B1621" s="63"/>
      <c r="C1621" s="93"/>
      <c r="D1621" s="56"/>
      <c r="F1621" s="58"/>
      <c r="G1621" s="93" t="s">
        <v>828</v>
      </c>
      <c r="H1621" s="93"/>
      <c r="I1621" s="56"/>
    </row>
    <row r="1622" spans="1:9" ht="57.6" x14ac:dyDescent="0.3">
      <c r="A1622" s="59"/>
      <c r="B1622" s="63" t="s">
        <v>829</v>
      </c>
      <c r="C1622" s="86"/>
      <c r="D1622" s="56"/>
      <c r="F1622" s="65"/>
      <c r="G1622" s="86" t="s">
        <v>2268</v>
      </c>
      <c r="H1622" s="86"/>
      <c r="I1622" s="56"/>
    </row>
    <row r="1623" spans="1:9" ht="201.6" x14ac:dyDescent="0.3">
      <c r="A1623" s="59">
        <v>202300000</v>
      </c>
      <c r="B1623" s="63"/>
      <c r="C1623" s="61"/>
      <c r="D1623" s="56"/>
      <c r="F1623" s="51" t="s">
        <v>2403</v>
      </c>
      <c r="G1623" s="51"/>
      <c r="H1623" s="51"/>
      <c r="I1623" s="56"/>
    </row>
    <row r="1624" spans="1:9" ht="216" x14ac:dyDescent="0.3">
      <c r="A1624" s="59">
        <v>202300100</v>
      </c>
      <c r="B1624" s="63"/>
      <c r="C1624" s="85"/>
      <c r="D1624" s="56"/>
      <c r="F1624" s="85" t="s">
        <v>2404</v>
      </c>
      <c r="G1624" s="85"/>
      <c r="H1624" s="85"/>
      <c r="I1624" s="56"/>
    </row>
    <row r="1625" spans="1:9" ht="100.8" x14ac:dyDescent="0.3">
      <c r="A1625" s="59"/>
      <c r="B1625" s="63" t="s">
        <v>1028</v>
      </c>
      <c r="C1625" s="64"/>
      <c r="D1625" s="56"/>
      <c r="F1625" s="65"/>
      <c r="G1625" s="64" t="s">
        <v>2386</v>
      </c>
      <c r="H1625" s="64"/>
      <c r="I1625" s="56"/>
    </row>
    <row r="1626" spans="1:9" ht="72" x14ac:dyDescent="0.3">
      <c r="A1626" s="59"/>
      <c r="B1626" s="63" t="s">
        <v>1030</v>
      </c>
      <c r="C1626" s="64"/>
      <c r="D1626" s="56"/>
      <c r="F1626" s="99"/>
      <c r="G1626" s="66" t="s">
        <v>2387</v>
      </c>
      <c r="H1626" s="64"/>
      <c r="I1626" s="56"/>
    </row>
    <row r="1627" spans="1:9" ht="100.8" x14ac:dyDescent="0.3">
      <c r="A1627" s="59"/>
      <c r="B1627" s="63" t="s">
        <v>1032</v>
      </c>
      <c r="C1627" s="66"/>
      <c r="D1627" s="56"/>
      <c r="F1627" s="65"/>
      <c r="G1627" s="66" t="s">
        <v>2388</v>
      </c>
      <c r="H1627" s="66"/>
      <c r="I1627" s="56"/>
    </row>
    <row r="1628" spans="1:9" ht="86.4" x14ac:dyDescent="0.3">
      <c r="A1628" s="59"/>
      <c r="B1628" s="63" t="s">
        <v>1034</v>
      </c>
      <c r="C1628" s="66"/>
      <c r="D1628" s="56"/>
      <c r="F1628" s="65"/>
      <c r="G1628" s="66" t="s">
        <v>2389</v>
      </c>
      <c r="H1628" s="66"/>
      <c r="I1628" s="56"/>
    </row>
    <row r="1629" spans="1:9" ht="144" x14ac:dyDescent="0.3">
      <c r="A1629" s="59"/>
      <c r="B1629" s="63" t="s">
        <v>1036</v>
      </c>
      <c r="C1629" s="66"/>
      <c r="D1629" s="56"/>
      <c r="F1629" s="65"/>
      <c r="G1629" s="66" t="s">
        <v>2390</v>
      </c>
      <c r="H1629" s="66"/>
      <c r="I1629" s="56"/>
    </row>
    <row r="1630" spans="1:9" ht="129.6" x14ac:dyDescent="0.3">
      <c r="A1630" s="59"/>
      <c r="B1630" s="63" t="s">
        <v>1038</v>
      </c>
      <c r="C1630" s="66"/>
      <c r="D1630" s="56"/>
      <c r="F1630" s="65"/>
      <c r="G1630" s="66" t="s">
        <v>2391</v>
      </c>
      <c r="H1630" s="66"/>
      <c r="I1630" s="56"/>
    </row>
    <row r="1631" spans="1:9" ht="72" x14ac:dyDescent="0.3">
      <c r="A1631" s="59"/>
      <c r="B1631" s="63" t="s">
        <v>1040</v>
      </c>
      <c r="C1631" s="66"/>
      <c r="D1631" s="56"/>
      <c r="F1631" s="65"/>
      <c r="G1631" s="66" t="s">
        <v>2392</v>
      </c>
      <c r="H1631" s="66"/>
      <c r="I1631" s="56"/>
    </row>
    <row r="1632" spans="1:9" ht="100.8" x14ac:dyDescent="0.3">
      <c r="A1632" s="59"/>
      <c r="B1632" s="63" t="s">
        <v>1042</v>
      </c>
      <c r="C1632" s="66"/>
      <c r="D1632" s="56"/>
      <c r="F1632" s="65"/>
      <c r="G1632" s="66" t="s">
        <v>2393</v>
      </c>
      <c r="H1632" s="66"/>
      <c r="I1632" s="56"/>
    </row>
    <row r="1633" spans="1:9" ht="216" x14ac:dyDescent="0.3">
      <c r="A1633" s="59">
        <v>202300200</v>
      </c>
      <c r="B1633" s="63"/>
      <c r="C1633" s="85"/>
      <c r="D1633" s="56"/>
      <c r="F1633" s="85" t="s">
        <v>2405</v>
      </c>
      <c r="G1633" s="85"/>
      <c r="H1633" s="85"/>
      <c r="I1633" s="56"/>
    </row>
    <row r="1634" spans="1:9" ht="100.8" x14ac:dyDescent="0.3">
      <c r="A1634" s="59"/>
      <c r="B1634" s="63" t="s">
        <v>1045</v>
      </c>
      <c r="C1634" s="64"/>
      <c r="D1634" s="56"/>
      <c r="F1634" s="65"/>
      <c r="G1634" s="64" t="s">
        <v>2395</v>
      </c>
      <c r="H1634" s="64"/>
      <c r="I1634" s="56"/>
    </row>
    <row r="1635" spans="1:9" ht="86.4" x14ac:dyDescent="0.3">
      <c r="A1635" s="59"/>
      <c r="B1635" s="63" t="s">
        <v>1046</v>
      </c>
      <c r="C1635" s="66"/>
      <c r="D1635" s="56"/>
      <c r="F1635" s="66"/>
      <c r="G1635" s="58" t="s">
        <v>2396</v>
      </c>
      <c r="H1635" s="66"/>
      <c r="I1635" s="56"/>
    </row>
    <row r="1636" spans="1:9" ht="158.4" x14ac:dyDescent="0.3">
      <c r="A1636" s="59"/>
      <c r="B1636" s="63" t="s">
        <v>1048</v>
      </c>
      <c r="C1636" s="66"/>
      <c r="D1636" s="56"/>
      <c r="F1636" s="65"/>
      <c r="G1636" s="66" t="s">
        <v>2397</v>
      </c>
      <c r="H1636" s="66"/>
      <c r="I1636" s="56"/>
    </row>
    <row r="1637" spans="1:9" ht="172.8" x14ac:dyDescent="0.3">
      <c r="A1637" s="59"/>
      <c r="B1637" s="63" t="s">
        <v>1050</v>
      </c>
      <c r="C1637" s="66"/>
      <c r="D1637" s="56"/>
      <c r="F1637" s="65"/>
      <c r="G1637" s="66" t="s">
        <v>2398</v>
      </c>
      <c r="H1637" s="66"/>
      <c r="I1637" s="56"/>
    </row>
    <row r="1638" spans="1:9" ht="57.6" x14ac:dyDescent="0.3">
      <c r="A1638" s="59"/>
      <c r="B1638" s="63" t="s">
        <v>751</v>
      </c>
      <c r="C1638" s="86"/>
      <c r="D1638" s="56"/>
      <c r="F1638" s="65"/>
      <c r="G1638" s="86" t="s">
        <v>2237</v>
      </c>
      <c r="H1638" s="86"/>
      <c r="I1638" s="56"/>
    </row>
    <row r="1639" spans="1:9" x14ac:dyDescent="0.3">
      <c r="A1639" s="59"/>
      <c r="B1639" s="63" t="s">
        <v>753</v>
      </c>
      <c r="C1639" s="66"/>
      <c r="D1639" s="56"/>
      <c r="F1639" s="65"/>
      <c r="G1639" s="66" t="s">
        <v>2238</v>
      </c>
      <c r="H1639" s="66"/>
      <c r="I1639" s="56"/>
    </row>
    <row r="1640" spans="1:9" ht="28.8" x14ac:dyDescent="0.3">
      <c r="A1640" s="59"/>
      <c r="B1640" s="63" t="s">
        <v>755</v>
      </c>
      <c r="C1640" s="66"/>
      <c r="D1640" s="56"/>
      <c r="F1640" s="65"/>
      <c r="G1640" s="66" t="s">
        <v>2239</v>
      </c>
      <c r="H1640" s="66"/>
      <c r="I1640" s="56"/>
    </row>
    <row r="1641" spans="1:9" ht="28.8" x14ac:dyDescent="0.3">
      <c r="A1641" s="59"/>
      <c r="B1641" s="63" t="s">
        <v>757</v>
      </c>
      <c r="C1641" s="66"/>
      <c r="D1641" s="56"/>
      <c r="F1641" s="65"/>
      <c r="G1641" s="66" t="s">
        <v>2240</v>
      </c>
      <c r="H1641" s="66"/>
      <c r="I1641" s="56"/>
    </row>
    <row r="1642" spans="1:9" x14ac:dyDescent="0.3">
      <c r="A1642" s="59"/>
      <c r="B1642" s="63" t="s">
        <v>759</v>
      </c>
      <c r="C1642" s="66"/>
      <c r="D1642" s="56"/>
      <c r="F1642" s="65"/>
      <c r="G1642" s="66" t="s">
        <v>2241</v>
      </c>
      <c r="H1642" s="66"/>
      <c r="I1642" s="56"/>
    </row>
    <row r="1643" spans="1:9" ht="28.8" x14ac:dyDescent="0.3">
      <c r="A1643" s="59"/>
      <c r="B1643" s="63" t="s">
        <v>761</v>
      </c>
      <c r="C1643" s="66"/>
      <c r="D1643" s="56"/>
      <c r="F1643" s="65"/>
      <c r="G1643" s="66" t="s">
        <v>2242</v>
      </c>
      <c r="H1643" s="66"/>
      <c r="I1643" s="56"/>
    </row>
    <row r="1644" spans="1:9" ht="43.2" x14ac:dyDescent="0.3">
      <c r="A1644" s="59"/>
      <c r="B1644" s="63" t="s">
        <v>763</v>
      </c>
      <c r="C1644" s="86"/>
      <c r="D1644" s="56"/>
      <c r="F1644" s="65"/>
      <c r="G1644" s="86" t="s">
        <v>2243</v>
      </c>
      <c r="H1644" s="86"/>
      <c r="I1644" s="56"/>
    </row>
    <row r="1645" spans="1:9" x14ac:dyDescent="0.3">
      <c r="A1645" s="59"/>
      <c r="B1645" s="63" t="s">
        <v>765</v>
      </c>
      <c r="C1645" s="66"/>
      <c r="D1645" s="56"/>
      <c r="F1645" s="65"/>
      <c r="G1645" s="66" t="s">
        <v>2244</v>
      </c>
      <c r="H1645" s="66"/>
      <c r="I1645" s="56"/>
    </row>
    <row r="1646" spans="1:9" ht="28.8" x14ac:dyDescent="0.3">
      <c r="A1646" s="59"/>
      <c r="B1646" s="63" t="s">
        <v>767</v>
      </c>
      <c r="C1646" s="66"/>
      <c r="D1646" s="56"/>
      <c r="F1646" s="65"/>
      <c r="G1646" s="66" t="s">
        <v>2245</v>
      </c>
      <c r="H1646" s="66"/>
      <c r="I1646" s="56"/>
    </row>
    <row r="1647" spans="1:9" x14ac:dyDescent="0.3">
      <c r="A1647" s="59"/>
      <c r="B1647" s="63" t="s">
        <v>769</v>
      </c>
      <c r="C1647" s="66"/>
      <c r="D1647" s="56"/>
      <c r="F1647" s="65"/>
      <c r="G1647" s="66" t="s">
        <v>2246</v>
      </c>
      <c r="H1647" s="66"/>
      <c r="I1647" s="56"/>
    </row>
    <row r="1648" spans="1:9" ht="72" x14ac:dyDescent="0.3">
      <c r="A1648" s="59"/>
      <c r="B1648" s="63" t="s">
        <v>770</v>
      </c>
      <c r="C1648" s="86"/>
      <c r="D1648" s="56"/>
      <c r="F1648" s="65"/>
      <c r="G1648" s="86" t="s">
        <v>2266</v>
      </c>
      <c r="H1648" s="86"/>
      <c r="I1648" s="56"/>
    </row>
    <row r="1649" spans="1:9" ht="28.8" x14ac:dyDescent="0.3">
      <c r="A1649" s="59"/>
      <c r="B1649" s="63" t="s">
        <v>772</v>
      </c>
      <c r="C1649" s="66"/>
      <c r="D1649" s="56"/>
      <c r="F1649" s="65"/>
      <c r="G1649" s="66" t="s">
        <v>2248</v>
      </c>
      <c r="H1649" s="66"/>
      <c r="I1649" s="56"/>
    </row>
    <row r="1650" spans="1:9" ht="28.8" x14ac:dyDescent="0.3">
      <c r="A1650" s="59"/>
      <c r="B1650" s="63" t="s">
        <v>774</v>
      </c>
      <c r="C1650" s="66"/>
      <c r="D1650" s="56"/>
      <c r="F1650" s="65"/>
      <c r="G1650" s="66" t="s">
        <v>2249</v>
      </c>
      <c r="H1650" s="66"/>
      <c r="I1650" s="56"/>
    </row>
    <row r="1651" spans="1:9" ht="115.2" x14ac:dyDescent="0.3">
      <c r="A1651" s="59">
        <v>202400000</v>
      </c>
      <c r="B1651" s="63"/>
      <c r="C1651" s="61"/>
      <c r="D1651" s="56"/>
      <c r="F1651" s="51" t="s">
        <v>2406</v>
      </c>
      <c r="G1651" s="51"/>
      <c r="H1651" s="51"/>
      <c r="I1651" s="56"/>
    </row>
    <row r="1652" spans="1:9" ht="144" x14ac:dyDescent="0.3">
      <c r="A1652" s="59">
        <v>202400100</v>
      </c>
      <c r="B1652" s="63"/>
      <c r="C1652" s="85"/>
      <c r="D1652" s="56"/>
      <c r="F1652" s="85" t="s">
        <v>2407</v>
      </c>
      <c r="G1652" s="85"/>
      <c r="H1652" s="85"/>
      <c r="I1652" s="56"/>
    </row>
    <row r="1653" spans="1:9" ht="144" x14ac:dyDescent="0.3">
      <c r="A1653" s="59">
        <v>202400200</v>
      </c>
      <c r="B1653" s="63"/>
      <c r="C1653" s="66"/>
      <c r="D1653" s="56"/>
      <c r="F1653" s="66" t="s">
        <v>2408</v>
      </c>
      <c r="G1653" s="66"/>
      <c r="H1653" s="66"/>
      <c r="I1653" s="56"/>
    </row>
    <row r="1654" spans="1:9" ht="172.8" x14ac:dyDescent="0.3">
      <c r="A1654" s="59">
        <v>202500100</v>
      </c>
      <c r="B1654" s="63"/>
      <c r="C1654" s="66"/>
      <c r="D1654" s="56"/>
      <c r="F1654" s="70" t="s">
        <v>2409</v>
      </c>
      <c r="G1654" s="70"/>
      <c r="H1654" s="70"/>
      <c r="I1654" s="56"/>
    </row>
    <row r="1655" spans="1:9" ht="172.8" x14ac:dyDescent="0.3">
      <c r="A1655" s="59">
        <v>202500200</v>
      </c>
      <c r="B1655" s="63"/>
      <c r="C1655" s="66"/>
      <c r="D1655" s="56"/>
      <c r="F1655" s="70" t="s">
        <v>2410</v>
      </c>
      <c r="G1655" s="70"/>
      <c r="H1655" s="70"/>
      <c r="I1655" s="56"/>
    </row>
    <row r="1656" spans="1:9" ht="158.4" x14ac:dyDescent="0.3">
      <c r="A1656" s="59">
        <v>202500300</v>
      </c>
      <c r="B1656" s="63"/>
      <c r="C1656" s="66"/>
      <c r="D1656" s="56"/>
      <c r="F1656" s="70" t="s">
        <v>2411</v>
      </c>
      <c r="G1656" s="70"/>
      <c r="H1656" s="70"/>
      <c r="I1656" s="56"/>
    </row>
    <row r="1657" spans="1:9" ht="158.4" x14ac:dyDescent="0.3">
      <c r="A1657" s="59">
        <v>202500400</v>
      </c>
      <c r="B1657" s="63"/>
      <c r="C1657" s="78"/>
      <c r="D1657" s="56"/>
      <c r="F1657" s="78" t="s">
        <v>2412</v>
      </c>
      <c r="G1657" s="78"/>
      <c r="H1657" s="78"/>
      <c r="I1657" s="56"/>
    </row>
    <row r="1658" spans="1:9" ht="72" x14ac:dyDescent="0.3">
      <c r="A1658" s="59">
        <v>203000000</v>
      </c>
      <c r="B1658" s="63"/>
      <c r="C1658" s="61"/>
      <c r="D1658" s="56"/>
      <c r="F1658" s="51" t="s">
        <v>2413</v>
      </c>
      <c r="G1658" s="51"/>
      <c r="H1658" s="51"/>
      <c r="I1658" s="56"/>
    </row>
    <row r="1659" spans="1:9" ht="100.8" x14ac:dyDescent="0.3">
      <c r="A1659" s="59"/>
      <c r="B1659" s="63"/>
      <c r="C1659" s="64"/>
      <c r="D1659" s="98" t="s">
        <v>1068</v>
      </c>
      <c r="F1659" s="65"/>
      <c r="G1659" s="64"/>
      <c r="H1659" s="64"/>
      <c r="I1659" s="58" t="s">
        <v>2414</v>
      </c>
    </row>
    <row r="1660" spans="1:9" ht="57.6" x14ac:dyDescent="0.3">
      <c r="A1660" s="59">
        <v>203000100</v>
      </c>
      <c r="B1660" s="63"/>
      <c r="C1660" s="78"/>
      <c r="D1660" s="56"/>
      <c r="F1660" s="78" t="s">
        <v>2415</v>
      </c>
      <c r="G1660" s="78"/>
      <c r="H1660" s="78"/>
      <c r="I1660" s="56"/>
    </row>
    <row r="1661" spans="1:9" ht="57.6" x14ac:dyDescent="0.3">
      <c r="A1661" s="59">
        <v>203000200</v>
      </c>
      <c r="B1661" s="63"/>
      <c r="C1661" s="78"/>
      <c r="D1661" s="56"/>
      <c r="F1661" s="78" t="s">
        <v>2416</v>
      </c>
      <c r="G1661" s="78"/>
      <c r="H1661" s="78"/>
      <c r="I1661" s="56"/>
    </row>
    <row r="1662" spans="1:9" ht="129.6" x14ac:dyDescent="0.3">
      <c r="A1662" s="59">
        <v>203000300</v>
      </c>
      <c r="B1662" s="63"/>
      <c r="C1662" s="78"/>
      <c r="D1662" s="56"/>
      <c r="F1662" s="78" t="s">
        <v>2417</v>
      </c>
      <c r="G1662" s="78"/>
      <c r="H1662" s="78"/>
      <c r="I1662" s="56"/>
    </row>
    <row r="1663" spans="1:9" ht="43.2" x14ac:dyDescent="0.3">
      <c r="A1663" s="59">
        <v>203100000</v>
      </c>
      <c r="B1663" s="63"/>
      <c r="C1663" s="101"/>
      <c r="D1663" s="56"/>
      <c r="F1663" s="101" t="s">
        <v>2418</v>
      </c>
      <c r="G1663" s="101"/>
      <c r="H1663" s="101"/>
      <c r="I1663" s="56"/>
    </row>
    <row r="1664" spans="1:9" ht="100.8" x14ac:dyDescent="0.3">
      <c r="A1664" s="59">
        <v>203100100</v>
      </c>
      <c r="B1664" s="63"/>
      <c r="C1664" s="78"/>
      <c r="D1664" s="56"/>
      <c r="F1664" s="78" t="s">
        <v>2419</v>
      </c>
      <c r="G1664" s="78"/>
      <c r="H1664" s="78"/>
      <c r="I1664" s="56"/>
    </row>
    <row r="1665" spans="1:9" ht="115.2" x14ac:dyDescent="0.3">
      <c r="A1665" s="59">
        <v>203100200</v>
      </c>
      <c r="B1665" s="63"/>
      <c r="C1665" s="78"/>
      <c r="D1665" s="56"/>
      <c r="F1665" s="78" t="s">
        <v>2420</v>
      </c>
      <c r="G1665" s="78"/>
      <c r="H1665" s="78"/>
      <c r="I1665" s="56"/>
    </row>
    <row r="1666" spans="1:9" ht="43.2" x14ac:dyDescent="0.3">
      <c r="A1666" s="59">
        <v>203100300</v>
      </c>
      <c r="B1666" s="63"/>
      <c r="C1666" s="78"/>
      <c r="D1666" s="56"/>
      <c r="F1666" s="78" t="s">
        <v>2421</v>
      </c>
      <c r="G1666" s="78"/>
      <c r="H1666" s="78"/>
      <c r="I1666" s="56"/>
    </row>
    <row r="1667" spans="1:9" ht="43.2" x14ac:dyDescent="0.3">
      <c r="A1667" s="59">
        <v>204000000</v>
      </c>
      <c r="B1667" s="63"/>
      <c r="C1667" s="66"/>
      <c r="D1667" s="56"/>
      <c r="F1667" s="70" t="s">
        <v>2422</v>
      </c>
      <c r="G1667" s="70"/>
      <c r="H1667" s="70"/>
      <c r="I1667" s="56"/>
    </row>
    <row r="1668" spans="1:9" ht="72" x14ac:dyDescent="0.3">
      <c r="A1668" s="59"/>
      <c r="B1668" s="63"/>
      <c r="C1668" s="102"/>
      <c r="D1668" s="98" t="s">
        <v>1078</v>
      </c>
      <c r="F1668" s="65"/>
      <c r="G1668" s="102"/>
      <c r="H1668" s="102"/>
      <c r="I1668" s="58" t="s">
        <v>2423</v>
      </c>
    </row>
    <row r="1669" spans="1:9" ht="43.2" x14ac:dyDescent="0.3">
      <c r="A1669" s="59"/>
      <c r="B1669" s="63" t="s">
        <v>128</v>
      </c>
      <c r="C1669" s="64"/>
      <c r="D1669" s="56"/>
      <c r="F1669" s="65"/>
      <c r="G1669" s="64" t="s">
        <v>1812</v>
      </c>
      <c r="H1669" s="64"/>
      <c r="I1669" s="56"/>
    </row>
    <row r="1670" spans="1:9" ht="43.2" x14ac:dyDescent="0.3">
      <c r="A1670" s="59"/>
      <c r="B1670" s="63" t="s">
        <v>130</v>
      </c>
      <c r="C1670" s="66"/>
      <c r="D1670" s="56"/>
      <c r="F1670" s="65"/>
      <c r="G1670" s="66" t="s">
        <v>1813</v>
      </c>
      <c r="H1670" s="66"/>
      <c r="I1670" s="56"/>
    </row>
    <row r="1671" spans="1:9" ht="43.2" x14ac:dyDescent="0.3">
      <c r="A1671" s="59"/>
      <c r="B1671" s="63" t="s">
        <v>132</v>
      </c>
      <c r="C1671" s="66"/>
      <c r="D1671" s="56"/>
      <c r="F1671" s="65"/>
      <c r="G1671" s="66" t="s">
        <v>1814</v>
      </c>
      <c r="H1671" s="66"/>
      <c r="I1671" s="56"/>
    </row>
    <row r="1672" spans="1:9" ht="43.2" x14ac:dyDescent="0.3">
      <c r="A1672" s="59"/>
      <c r="B1672" s="63" t="s">
        <v>134</v>
      </c>
      <c r="C1672" s="66"/>
      <c r="D1672" s="56"/>
      <c r="F1672" s="65"/>
      <c r="G1672" s="66" t="s">
        <v>1815</v>
      </c>
      <c r="H1672" s="66"/>
      <c r="I1672" s="56"/>
    </row>
    <row r="1673" spans="1:9" ht="43.2" x14ac:dyDescent="0.3">
      <c r="A1673" s="59"/>
      <c r="B1673" s="63" t="s">
        <v>136</v>
      </c>
      <c r="C1673" s="66"/>
      <c r="D1673" s="56"/>
      <c r="F1673" s="65"/>
      <c r="G1673" s="66" t="s">
        <v>1816</v>
      </c>
      <c r="H1673" s="66"/>
      <c r="I1673" s="56"/>
    </row>
    <row r="1674" spans="1:9" ht="43.2" x14ac:dyDescent="0.3">
      <c r="A1674" s="59"/>
      <c r="B1674" s="63" t="s">
        <v>138</v>
      </c>
      <c r="C1674" s="66"/>
      <c r="D1674" s="56"/>
      <c r="F1674" s="65"/>
      <c r="G1674" s="66" t="s">
        <v>1817</v>
      </c>
      <c r="H1674" s="66"/>
      <c r="I1674" s="56"/>
    </row>
    <row r="1675" spans="1:9" ht="43.2" x14ac:dyDescent="0.3">
      <c r="A1675" s="59"/>
      <c r="B1675" s="63" t="s">
        <v>140</v>
      </c>
      <c r="C1675" s="66"/>
      <c r="D1675" s="56"/>
      <c r="F1675" s="65"/>
      <c r="G1675" s="66" t="s">
        <v>1818</v>
      </c>
      <c r="H1675" s="66"/>
      <c r="I1675" s="56"/>
    </row>
    <row r="1676" spans="1:9" ht="57.6" x14ac:dyDescent="0.3">
      <c r="A1676" s="59"/>
      <c r="B1676" s="63" t="s">
        <v>142</v>
      </c>
      <c r="C1676" s="66"/>
      <c r="D1676" s="56"/>
      <c r="F1676" s="65"/>
      <c r="G1676" s="66" t="s">
        <v>1819</v>
      </c>
      <c r="H1676" s="66"/>
      <c r="I1676" s="56"/>
    </row>
    <row r="1677" spans="1:9" ht="28.8" x14ac:dyDescent="0.3">
      <c r="A1677" s="59"/>
      <c r="B1677" s="63" t="s">
        <v>144</v>
      </c>
      <c r="C1677" s="66"/>
      <c r="D1677" s="56"/>
      <c r="F1677" s="65"/>
      <c r="G1677" s="66" t="s">
        <v>1820</v>
      </c>
      <c r="H1677" s="66"/>
      <c r="I1677" s="56"/>
    </row>
    <row r="1678" spans="1:9" ht="57.6" x14ac:dyDescent="0.3">
      <c r="A1678" s="59"/>
      <c r="B1678" s="63" t="s">
        <v>1080</v>
      </c>
      <c r="C1678" s="64"/>
      <c r="D1678" s="56"/>
      <c r="F1678" s="65"/>
      <c r="G1678" s="64" t="s">
        <v>2424</v>
      </c>
      <c r="H1678" s="64"/>
      <c r="I1678" s="56"/>
    </row>
    <row r="1679" spans="1:9" ht="28.8" x14ac:dyDescent="0.3">
      <c r="A1679" s="59"/>
      <c r="B1679" s="63" t="s">
        <v>1082</v>
      </c>
      <c r="C1679" s="66"/>
      <c r="D1679" s="56"/>
      <c r="F1679" s="65"/>
      <c r="G1679" s="66" t="s">
        <v>2425</v>
      </c>
      <c r="H1679" s="66"/>
      <c r="I1679" s="56"/>
    </row>
    <row r="1680" spans="1:9" ht="28.8" x14ac:dyDescent="0.3">
      <c r="A1680" s="59"/>
      <c r="B1680" s="63" t="s">
        <v>1084</v>
      </c>
      <c r="C1680" s="66"/>
      <c r="D1680" s="56"/>
      <c r="F1680" s="65"/>
      <c r="G1680" s="66" t="s">
        <v>2426</v>
      </c>
      <c r="H1680" s="66"/>
      <c r="I1680" s="56"/>
    </row>
    <row r="1681" spans="1:9" ht="28.8" x14ac:dyDescent="0.3">
      <c r="A1681" s="59"/>
      <c r="B1681" s="63" t="s">
        <v>1086</v>
      </c>
      <c r="C1681" s="66"/>
      <c r="D1681" s="56"/>
      <c r="F1681" s="65"/>
      <c r="G1681" s="66" t="s">
        <v>2427</v>
      </c>
      <c r="H1681" s="66"/>
      <c r="I1681" s="56"/>
    </row>
    <row r="1682" spans="1:9" ht="28.8" x14ac:dyDescent="0.3">
      <c r="A1682" s="59"/>
      <c r="B1682" s="63" t="s">
        <v>1088</v>
      </c>
      <c r="C1682" s="66"/>
      <c r="D1682" s="56"/>
      <c r="F1682" s="65"/>
      <c r="G1682" s="66" t="s">
        <v>2428</v>
      </c>
      <c r="H1682" s="66"/>
      <c r="I1682" s="56"/>
    </row>
    <row r="1683" spans="1:9" ht="28.8" x14ac:dyDescent="0.3">
      <c r="A1683" s="59"/>
      <c r="B1683" s="63" t="s">
        <v>1090</v>
      </c>
      <c r="C1683" s="66"/>
      <c r="D1683" s="56"/>
      <c r="F1683" s="65"/>
      <c r="G1683" s="66" t="s">
        <v>2429</v>
      </c>
      <c r="H1683" s="66"/>
      <c r="I1683" s="56"/>
    </row>
    <row r="1684" spans="1:9" ht="28.8" x14ac:dyDescent="0.3">
      <c r="A1684" s="59"/>
      <c r="B1684" s="63" t="s">
        <v>1092</v>
      </c>
      <c r="C1684" s="66"/>
      <c r="D1684" s="56"/>
      <c r="F1684" s="65"/>
      <c r="G1684" s="66" t="s">
        <v>2430</v>
      </c>
      <c r="H1684" s="66"/>
      <c r="I1684" s="56"/>
    </row>
    <row r="1685" spans="1:9" ht="28.8" x14ac:dyDescent="0.3">
      <c r="A1685" s="59"/>
      <c r="B1685" s="63" t="s">
        <v>1094</v>
      </c>
      <c r="C1685" s="66"/>
      <c r="D1685" s="56"/>
      <c r="F1685" s="65"/>
      <c r="G1685" s="66" t="s">
        <v>2431</v>
      </c>
      <c r="H1685" s="66"/>
      <c r="I1685" s="56"/>
    </row>
    <row r="1686" spans="1:9" ht="28.8" x14ac:dyDescent="0.3">
      <c r="A1686" s="59"/>
      <c r="B1686" s="63" t="s">
        <v>1096</v>
      </c>
      <c r="C1686" s="66"/>
      <c r="D1686" s="56"/>
      <c r="F1686" s="65"/>
      <c r="G1686" s="66" t="s">
        <v>2432</v>
      </c>
      <c r="H1686" s="66"/>
      <c r="I1686" s="56"/>
    </row>
    <row r="1687" spans="1:9" ht="28.8" x14ac:dyDescent="0.3">
      <c r="A1687" s="59"/>
      <c r="B1687" s="63" t="s">
        <v>1098</v>
      </c>
      <c r="C1687" s="66"/>
      <c r="D1687" s="56"/>
      <c r="F1687" s="65"/>
      <c r="G1687" s="66" t="s">
        <v>2433</v>
      </c>
      <c r="H1687" s="66"/>
      <c r="I1687" s="56"/>
    </row>
    <row r="1688" spans="1:9" ht="28.8" x14ac:dyDescent="0.3">
      <c r="A1688" s="59"/>
      <c r="B1688" s="63" t="s">
        <v>1100</v>
      </c>
      <c r="C1688" s="66"/>
      <c r="D1688" s="56"/>
      <c r="F1688" s="65"/>
      <c r="G1688" s="66" t="s">
        <v>2434</v>
      </c>
      <c r="H1688" s="66"/>
      <c r="I1688" s="56"/>
    </row>
    <row r="1689" spans="1:9" ht="28.8" x14ac:dyDescent="0.3">
      <c r="A1689" s="59"/>
      <c r="B1689" s="63" t="s">
        <v>1102</v>
      </c>
      <c r="C1689" s="66"/>
      <c r="D1689" s="56"/>
      <c r="F1689" s="65"/>
      <c r="G1689" s="66" t="s">
        <v>2435</v>
      </c>
      <c r="H1689" s="66"/>
      <c r="I1689" s="56"/>
    </row>
    <row r="1690" spans="1:9" ht="28.8" x14ac:dyDescent="0.3">
      <c r="A1690" s="59">
        <v>204100000</v>
      </c>
      <c r="B1690" s="63"/>
      <c r="C1690" s="61"/>
      <c r="D1690" s="56"/>
      <c r="F1690" s="61" t="s">
        <v>2436</v>
      </c>
      <c r="G1690" s="61"/>
      <c r="H1690" s="61"/>
      <c r="I1690" s="56"/>
    </row>
    <row r="1691" spans="1:9" ht="43.2" x14ac:dyDescent="0.3">
      <c r="A1691" s="59"/>
      <c r="B1691" s="63" t="s">
        <v>128</v>
      </c>
      <c r="C1691" s="64"/>
      <c r="D1691" s="56"/>
      <c r="F1691" s="65"/>
      <c r="G1691" s="64" t="s">
        <v>1812</v>
      </c>
      <c r="H1691" s="64"/>
      <c r="I1691" s="56"/>
    </row>
    <row r="1692" spans="1:9" ht="43.2" x14ac:dyDescent="0.3">
      <c r="A1692" s="59"/>
      <c r="B1692" s="63" t="s">
        <v>1105</v>
      </c>
      <c r="C1692" s="66"/>
      <c r="D1692" s="56"/>
      <c r="F1692" s="65"/>
      <c r="G1692" s="66" t="s">
        <v>2437</v>
      </c>
      <c r="H1692" s="66"/>
      <c r="I1692" s="56"/>
    </row>
    <row r="1693" spans="1:9" x14ac:dyDescent="0.3">
      <c r="A1693" s="59"/>
      <c r="B1693" s="63" t="s">
        <v>2933</v>
      </c>
      <c r="C1693" s="66"/>
      <c r="D1693" s="56"/>
      <c r="F1693" s="65"/>
      <c r="G1693" s="66" t="s">
        <v>1737</v>
      </c>
      <c r="H1693" s="66"/>
      <c r="I1693" s="56"/>
    </row>
    <row r="1694" spans="1:9" ht="28.8" x14ac:dyDescent="0.3">
      <c r="A1694" s="59">
        <v>204100100</v>
      </c>
      <c r="B1694" s="63"/>
      <c r="C1694" s="66"/>
      <c r="D1694" s="56"/>
      <c r="F1694" s="66" t="s">
        <v>2438</v>
      </c>
      <c r="G1694" s="66"/>
      <c r="H1694" s="66"/>
      <c r="I1694" s="56"/>
    </row>
    <row r="1695" spans="1:9" ht="28.8" x14ac:dyDescent="0.3">
      <c r="A1695" s="59"/>
      <c r="B1695" s="63" t="s">
        <v>1108</v>
      </c>
      <c r="C1695" s="64"/>
      <c r="D1695" s="56"/>
      <c r="F1695" s="65"/>
      <c r="G1695" s="64" t="s">
        <v>2439</v>
      </c>
      <c r="H1695" s="64"/>
      <c r="I1695" s="56"/>
    </row>
    <row r="1696" spans="1:9" ht="72" x14ac:dyDescent="0.3">
      <c r="A1696" s="59"/>
      <c r="B1696" s="63" t="s">
        <v>1110</v>
      </c>
      <c r="C1696" s="66"/>
      <c r="D1696" s="56"/>
      <c r="F1696" s="65"/>
      <c r="G1696" s="66" t="s">
        <v>2440</v>
      </c>
      <c r="H1696" s="66"/>
      <c r="I1696" s="56"/>
    </row>
    <row r="1697" spans="1:9" ht="57.6" x14ac:dyDescent="0.3">
      <c r="A1697" s="59"/>
      <c r="B1697" s="63" t="s">
        <v>1112</v>
      </c>
      <c r="C1697" s="66"/>
      <c r="D1697" s="56"/>
      <c r="F1697" s="65"/>
      <c r="G1697" s="66" t="s">
        <v>2441</v>
      </c>
      <c r="H1697" s="66"/>
      <c r="I1697" s="56"/>
    </row>
    <row r="1698" spans="1:9" ht="86.4" x14ac:dyDescent="0.3">
      <c r="A1698" s="59"/>
      <c r="B1698" s="63" t="s">
        <v>1114</v>
      </c>
      <c r="C1698" s="66"/>
      <c r="D1698" s="56"/>
      <c r="F1698" s="65"/>
      <c r="G1698" s="66" t="s">
        <v>2442</v>
      </c>
      <c r="H1698" s="66"/>
      <c r="I1698" s="56"/>
    </row>
    <row r="1699" spans="1:9" ht="28.8" x14ac:dyDescent="0.3">
      <c r="A1699" s="59">
        <v>204100200</v>
      </c>
      <c r="B1699" s="63"/>
      <c r="C1699" s="66"/>
      <c r="D1699" s="56"/>
      <c r="F1699" s="66" t="s">
        <v>2443</v>
      </c>
      <c r="G1699" s="66"/>
      <c r="H1699" s="66"/>
      <c r="I1699" s="56"/>
    </row>
    <row r="1700" spans="1:9" ht="43.2" x14ac:dyDescent="0.3">
      <c r="A1700" s="59">
        <v>204100300</v>
      </c>
      <c r="B1700" s="63"/>
      <c r="C1700" s="66"/>
      <c r="D1700" s="56"/>
      <c r="F1700" s="66" t="s">
        <v>2444</v>
      </c>
      <c r="G1700" s="66"/>
      <c r="H1700" s="66"/>
      <c r="I1700" s="56"/>
    </row>
    <row r="1701" spans="1:9" ht="115.2" x14ac:dyDescent="0.3">
      <c r="A1701" s="59" t="s">
        <v>1118</v>
      </c>
      <c r="B1701" s="63"/>
      <c r="C1701" s="66"/>
      <c r="D1701" s="56"/>
      <c r="F1701" s="78" t="s">
        <v>2445</v>
      </c>
      <c r="G1701" s="66"/>
      <c r="H1701" s="66"/>
      <c r="I1701" s="103"/>
    </row>
    <row r="1702" spans="1:9" ht="144" x14ac:dyDescent="0.3">
      <c r="A1702" s="59" t="s">
        <v>1120</v>
      </c>
      <c r="B1702" s="63"/>
      <c r="C1702" s="66"/>
      <c r="D1702" s="56"/>
      <c r="F1702" s="78" t="s">
        <v>2446</v>
      </c>
      <c r="G1702" s="66"/>
      <c r="H1702" s="66"/>
      <c r="I1702" s="103"/>
    </row>
    <row r="1703" spans="1:9" ht="158.4" x14ac:dyDescent="0.3">
      <c r="A1703" s="59" t="s">
        <v>1122</v>
      </c>
      <c r="B1703" s="63"/>
      <c r="C1703" s="66"/>
      <c r="D1703" s="56"/>
      <c r="F1703" s="78" t="s">
        <v>2447</v>
      </c>
      <c r="G1703" s="66"/>
      <c r="H1703" s="66"/>
      <c r="I1703" s="103"/>
    </row>
    <row r="1704" spans="1:9" ht="144" x14ac:dyDescent="0.3">
      <c r="A1704" s="59" t="s">
        <v>1124</v>
      </c>
      <c r="B1704" s="63"/>
      <c r="C1704" s="66"/>
      <c r="D1704" s="56"/>
      <c r="F1704" s="78" t="s">
        <v>2448</v>
      </c>
      <c r="G1704" s="66"/>
      <c r="H1704" s="66"/>
      <c r="I1704" s="103"/>
    </row>
    <row r="1705" spans="1:9" ht="72" x14ac:dyDescent="0.3">
      <c r="A1705" s="59">
        <v>205000000</v>
      </c>
      <c r="B1705" s="63"/>
      <c r="C1705" s="101"/>
      <c r="D1705" s="56"/>
      <c r="F1705" s="101" t="s">
        <v>2449</v>
      </c>
      <c r="G1705" s="101"/>
      <c r="H1705" s="101"/>
      <c r="I1705" s="56"/>
    </row>
    <row r="1706" spans="1:9" ht="100.8" x14ac:dyDescent="0.3">
      <c r="A1706" s="59"/>
      <c r="B1706" s="63"/>
      <c r="C1706" s="68"/>
      <c r="D1706" s="98" t="s">
        <v>1127</v>
      </c>
      <c r="F1706" s="65"/>
      <c r="G1706" s="68"/>
      <c r="H1706" s="68"/>
      <c r="I1706" s="104" t="s">
        <v>2450</v>
      </c>
    </row>
    <row r="1707" spans="1:9" ht="43.2" x14ac:dyDescent="0.3">
      <c r="A1707" s="59">
        <v>205000100</v>
      </c>
      <c r="B1707" s="63"/>
      <c r="C1707" s="78"/>
      <c r="D1707" s="56"/>
      <c r="F1707" s="78" t="s">
        <v>1997</v>
      </c>
      <c r="G1707" s="78"/>
      <c r="H1707" s="78"/>
      <c r="I1707" s="58"/>
    </row>
    <row r="1708" spans="1:9" ht="72" x14ac:dyDescent="0.3">
      <c r="A1708" s="59"/>
      <c r="B1708" s="63"/>
      <c r="C1708" s="64"/>
      <c r="D1708" s="98" t="s">
        <v>1129</v>
      </c>
      <c r="F1708" s="65"/>
      <c r="G1708" s="64"/>
      <c r="H1708" s="64"/>
      <c r="I1708" s="58" t="s">
        <v>1998</v>
      </c>
    </row>
    <row r="1709" spans="1:9" ht="43.2" x14ac:dyDescent="0.3">
      <c r="A1709" s="59">
        <v>205000200</v>
      </c>
      <c r="B1709" s="63"/>
      <c r="C1709" s="78"/>
      <c r="D1709" s="56"/>
      <c r="F1709" s="78" t="s">
        <v>2000</v>
      </c>
      <c r="G1709" s="78"/>
      <c r="H1709" s="78"/>
      <c r="I1709" s="58"/>
    </row>
    <row r="1710" spans="1:9" ht="72" x14ac:dyDescent="0.3">
      <c r="A1710" s="59"/>
      <c r="B1710" s="63"/>
      <c r="C1710" s="64"/>
      <c r="D1710" s="98" t="s">
        <v>1130</v>
      </c>
      <c r="F1710" s="65"/>
      <c r="G1710" s="64"/>
      <c r="H1710" s="64"/>
      <c r="I1710" s="58" t="s">
        <v>2001</v>
      </c>
    </row>
    <row r="1711" spans="1:9" ht="43.2" x14ac:dyDescent="0.3">
      <c r="A1711" s="59">
        <v>205000300</v>
      </c>
      <c r="B1711" s="63"/>
      <c r="C1711" s="78"/>
      <c r="D1711" s="56"/>
      <c r="F1711" s="78" t="s">
        <v>2003</v>
      </c>
      <c r="G1711" s="78"/>
      <c r="H1711" s="78"/>
      <c r="I1711" s="58"/>
    </row>
    <row r="1712" spans="1:9" ht="72" x14ac:dyDescent="0.3">
      <c r="A1712" s="59"/>
      <c r="B1712" s="63"/>
      <c r="C1712" s="64"/>
      <c r="D1712" s="98" t="s">
        <v>1131</v>
      </c>
      <c r="F1712" s="65"/>
      <c r="G1712" s="64"/>
      <c r="H1712" s="64"/>
      <c r="I1712" s="58" t="s">
        <v>2004</v>
      </c>
    </row>
    <row r="1713" spans="1:9" ht="43.2" x14ac:dyDescent="0.3">
      <c r="A1713" s="59">
        <v>205000400</v>
      </c>
      <c r="B1713" s="63"/>
      <c r="C1713" s="78"/>
      <c r="D1713" s="56"/>
      <c r="F1713" s="78" t="s">
        <v>2006</v>
      </c>
      <c r="G1713" s="78"/>
      <c r="H1713" s="78"/>
      <c r="I1713" s="58"/>
    </row>
    <row r="1714" spans="1:9" ht="72" x14ac:dyDescent="0.3">
      <c r="A1714" s="59"/>
      <c r="B1714" s="63"/>
      <c r="C1714" s="64"/>
      <c r="D1714" s="98" t="s">
        <v>1132</v>
      </c>
      <c r="F1714" s="65"/>
      <c r="G1714" s="64"/>
      <c r="H1714" s="64"/>
      <c r="I1714" s="58" t="s">
        <v>2007</v>
      </c>
    </row>
    <row r="1715" spans="1:9" ht="57.6" x14ac:dyDescent="0.3">
      <c r="A1715" s="59">
        <v>205000500</v>
      </c>
      <c r="B1715" s="63"/>
      <c r="C1715" s="78"/>
      <c r="D1715" s="56"/>
      <c r="F1715" s="78" t="s">
        <v>2009</v>
      </c>
      <c r="G1715" s="78"/>
      <c r="H1715" s="78"/>
      <c r="I1715" s="58"/>
    </row>
    <row r="1716" spans="1:9" ht="86.4" x14ac:dyDescent="0.3">
      <c r="A1716" s="59"/>
      <c r="B1716" s="63"/>
      <c r="C1716" s="64"/>
      <c r="D1716" s="98" t="s">
        <v>1133</v>
      </c>
      <c r="F1716" s="65"/>
      <c r="G1716" s="64"/>
      <c r="H1716" s="64"/>
      <c r="I1716" s="58" t="s">
        <v>2010</v>
      </c>
    </row>
    <row r="1717" spans="1:9" ht="43.2" x14ac:dyDescent="0.3">
      <c r="A1717" s="59">
        <v>205000600</v>
      </c>
      <c r="B1717" s="63"/>
      <c r="C1717" s="78"/>
      <c r="D1717" s="56"/>
      <c r="F1717" s="78" t="s">
        <v>2012</v>
      </c>
      <c r="G1717" s="78"/>
      <c r="H1717" s="78"/>
      <c r="I1717" s="58"/>
    </row>
    <row r="1718" spans="1:9" ht="72" x14ac:dyDescent="0.3">
      <c r="A1718" s="59"/>
      <c r="B1718" s="63"/>
      <c r="C1718" s="64"/>
      <c r="D1718" s="98" t="s">
        <v>1135</v>
      </c>
      <c r="F1718" s="65"/>
      <c r="G1718" s="64"/>
      <c r="H1718" s="64"/>
      <c r="I1718" s="58" t="s">
        <v>2013</v>
      </c>
    </row>
    <row r="1719" spans="1:9" ht="86.4" x14ac:dyDescent="0.3">
      <c r="A1719" s="59">
        <v>206000000</v>
      </c>
      <c r="B1719" s="63"/>
      <c r="C1719" s="78"/>
      <c r="D1719" s="56"/>
      <c r="F1719" s="78" t="s">
        <v>2451</v>
      </c>
      <c r="G1719" s="78"/>
      <c r="H1719" s="78"/>
      <c r="I1719" s="58"/>
    </row>
    <row r="1720" spans="1:9" ht="115.2" x14ac:dyDescent="0.3">
      <c r="A1720" s="59"/>
      <c r="B1720" s="63"/>
      <c r="C1720" s="64"/>
      <c r="D1720" s="98" t="s">
        <v>1137</v>
      </c>
      <c r="F1720" s="65"/>
      <c r="G1720" s="64"/>
      <c r="H1720" s="64"/>
      <c r="I1720" s="58" t="s">
        <v>2452</v>
      </c>
    </row>
    <row r="1721" spans="1:9" ht="72" x14ac:dyDescent="0.3">
      <c r="A1721" s="59">
        <v>207000000</v>
      </c>
      <c r="B1721" s="63"/>
      <c r="C1721" s="61"/>
      <c r="D1721" s="56"/>
      <c r="F1721" s="51" t="s">
        <v>2453</v>
      </c>
      <c r="G1721" s="51"/>
      <c r="H1721" s="51"/>
      <c r="I1721" s="58"/>
    </row>
    <row r="1722" spans="1:9" ht="100.8" x14ac:dyDescent="0.3">
      <c r="A1722" s="59"/>
      <c r="B1722" s="63"/>
      <c r="C1722" s="64"/>
      <c r="D1722" s="98" t="s">
        <v>1140</v>
      </c>
      <c r="F1722" s="65"/>
      <c r="G1722" s="64"/>
      <c r="H1722" s="64"/>
      <c r="I1722" s="58" t="s">
        <v>2454</v>
      </c>
    </row>
    <row r="1723" spans="1:9" ht="115.2" x14ac:dyDescent="0.3">
      <c r="A1723" s="59">
        <v>207100000</v>
      </c>
      <c r="B1723" s="63"/>
      <c r="C1723" s="101"/>
      <c r="D1723" s="56"/>
      <c r="F1723" s="101" t="s">
        <v>2455</v>
      </c>
      <c r="G1723" s="101"/>
      <c r="H1723" s="101"/>
      <c r="I1723" s="56"/>
    </row>
    <row r="1724" spans="1:9" ht="72" x14ac:dyDescent="0.3">
      <c r="A1724" s="59">
        <v>207100100</v>
      </c>
      <c r="B1724" s="63"/>
      <c r="C1724" s="78"/>
      <c r="D1724" s="56"/>
      <c r="F1724" s="78" t="s">
        <v>2456</v>
      </c>
      <c r="G1724" s="78"/>
      <c r="H1724" s="78"/>
      <c r="I1724" s="56"/>
    </row>
    <row r="1725" spans="1:9" ht="72" x14ac:dyDescent="0.3">
      <c r="A1725" s="59">
        <v>207100200</v>
      </c>
      <c r="B1725" s="63"/>
      <c r="C1725" s="78"/>
      <c r="D1725" s="56"/>
      <c r="F1725" s="78" t="s">
        <v>2457</v>
      </c>
      <c r="G1725" s="78"/>
      <c r="H1725" s="78"/>
      <c r="I1725" s="56"/>
    </row>
    <row r="1726" spans="1:9" ht="72" x14ac:dyDescent="0.3">
      <c r="A1726" s="59">
        <v>207100300</v>
      </c>
      <c r="B1726" s="63"/>
      <c r="C1726" s="78"/>
      <c r="D1726" s="56"/>
      <c r="F1726" s="78" t="s">
        <v>2458</v>
      </c>
      <c r="G1726" s="78"/>
      <c r="H1726" s="78"/>
      <c r="I1726" s="56"/>
    </row>
    <row r="1727" spans="1:9" ht="115.2" x14ac:dyDescent="0.3">
      <c r="A1727" s="59">
        <v>207200000</v>
      </c>
      <c r="B1727" s="63"/>
      <c r="C1727" s="101"/>
      <c r="D1727" s="56"/>
      <c r="F1727" s="101" t="s">
        <v>2459</v>
      </c>
      <c r="G1727" s="101"/>
      <c r="H1727" s="101"/>
      <c r="I1727" s="56"/>
    </row>
    <row r="1728" spans="1:9" ht="100.8" x14ac:dyDescent="0.3">
      <c r="A1728" s="59">
        <v>207200100</v>
      </c>
      <c r="B1728" s="63"/>
      <c r="C1728" s="78"/>
      <c r="D1728" s="56"/>
      <c r="F1728" s="78" t="s">
        <v>2460</v>
      </c>
      <c r="G1728" s="78"/>
      <c r="H1728" s="78"/>
      <c r="I1728" s="56"/>
    </row>
    <row r="1729" spans="1:9" ht="115.2" x14ac:dyDescent="0.3">
      <c r="A1729" s="59">
        <v>207200200</v>
      </c>
      <c r="B1729" s="63"/>
      <c r="C1729" s="78"/>
      <c r="D1729" s="56"/>
      <c r="F1729" s="78" t="s">
        <v>2461</v>
      </c>
      <c r="G1729" s="78"/>
      <c r="H1729" s="78"/>
      <c r="I1729" s="56"/>
    </row>
    <row r="1730" spans="1:9" ht="86.4" x14ac:dyDescent="0.3">
      <c r="A1730" s="59">
        <v>207200300</v>
      </c>
      <c r="B1730" s="63"/>
      <c r="C1730" s="78"/>
      <c r="D1730" s="56"/>
      <c r="F1730" s="78" t="s">
        <v>2462</v>
      </c>
      <c r="G1730" s="78"/>
      <c r="H1730" s="78"/>
      <c r="I1730" s="56"/>
    </row>
    <row r="1731" spans="1:9" ht="86.4" x14ac:dyDescent="0.3">
      <c r="A1731" s="59">
        <v>207200400</v>
      </c>
      <c r="B1731" s="63"/>
      <c r="C1731" s="78"/>
      <c r="D1731" s="56"/>
      <c r="F1731" s="78" t="s">
        <v>2463</v>
      </c>
      <c r="G1731" s="78"/>
      <c r="H1731" s="78"/>
      <c r="I1731" s="56"/>
    </row>
    <row r="1732" spans="1:9" ht="115.2" x14ac:dyDescent="0.3">
      <c r="A1732" s="59">
        <v>207300100</v>
      </c>
      <c r="B1732" s="63"/>
      <c r="C1732" s="78"/>
      <c r="D1732" s="56"/>
      <c r="F1732" s="78" t="s">
        <v>2464</v>
      </c>
      <c r="G1732" s="78"/>
      <c r="H1732" s="78"/>
      <c r="I1732" s="56"/>
    </row>
    <row r="1733" spans="1:9" ht="43.2" x14ac:dyDescent="0.3">
      <c r="A1733" s="59">
        <v>207300200</v>
      </c>
      <c r="B1733" s="63"/>
      <c r="C1733" s="78"/>
      <c r="D1733" s="56"/>
      <c r="F1733" s="78" t="s">
        <v>2465</v>
      </c>
      <c r="G1733" s="78"/>
      <c r="H1733" s="78"/>
      <c r="I1733" s="56"/>
    </row>
    <row r="1734" spans="1:9" ht="28.8" x14ac:dyDescent="0.3">
      <c r="A1734" s="59">
        <v>208000000</v>
      </c>
      <c r="B1734" s="63"/>
      <c r="C1734" s="101"/>
      <c r="D1734" s="56"/>
      <c r="F1734" s="101" t="s">
        <v>2466</v>
      </c>
      <c r="G1734" s="101"/>
      <c r="H1734" s="101"/>
      <c r="I1734" s="56"/>
    </row>
    <row r="1735" spans="1:9" ht="57.6" x14ac:dyDescent="0.3">
      <c r="A1735" s="59"/>
      <c r="B1735" s="63"/>
      <c r="C1735" s="102"/>
      <c r="D1735" s="98" t="s">
        <v>1154</v>
      </c>
      <c r="F1735" s="65"/>
      <c r="G1735" s="102"/>
      <c r="H1735" s="102"/>
      <c r="I1735" s="58" t="s">
        <v>2467</v>
      </c>
    </row>
    <row r="1736" spans="1:9" ht="43.2" x14ac:dyDescent="0.3">
      <c r="A1736" s="59">
        <v>208000100</v>
      </c>
      <c r="B1736" s="63"/>
      <c r="C1736" s="66"/>
      <c r="D1736" s="56"/>
      <c r="F1736" s="66" t="s">
        <v>2468</v>
      </c>
      <c r="G1736" s="66"/>
      <c r="H1736" s="66"/>
      <c r="I1736" s="56"/>
    </row>
    <row r="1737" spans="1:9" ht="57.6" x14ac:dyDescent="0.3">
      <c r="A1737" s="59">
        <v>208000200</v>
      </c>
      <c r="B1737" s="63"/>
      <c r="C1737" s="78"/>
      <c r="D1737" s="56"/>
      <c r="F1737" s="78" t="s">
        <v>2469</v>
      </c>
      <c r="G1737" s="78"/>
      <c r="H1737" s="78"/>
      <c r="I1737" s="56"/>
    </row>
    <row r="1738" spans="1:9" ht="28.8" x14ac:dyDescent="0.3">
      <c r="A1738" s="59">
        <v>208000300</v>
      </c>
      <c r="B1738" s="63"/>
      <c r="C1738" s="78"/>
      <c r="D1738" s="56"/>
      <c r="F1738" s="78" t="s">
        <v>2470</v>
      </c>
      <c r="G1738" s="78"/>
      <c r="H1738" s="78"/>
      <c r="I1738" s="56"/>
    </row>
    <row r="1739" spans="1:9" ht="28.8" x14ac:dyDescent="0.3">
      <c r="A1739" s="59">
        <v>208000400</v>
      </c>
      <c r="B1739" s="63"/>
      <c r="C1739" s="78"/>
      <c r="D1739" s="56"/>
      <c r="F1739" s="78" t="s">
        <v>2471</v>
      </c>
      <c r="G1739" s="78"/>
      <c r="H1739" s="78"/>
      <c r="I1739" s="56"/>
    </row>
    <row r="1740" spans="1:9" ht="115.2" x14ac:dyDescent="0.3">
      <c r="A1740" s="59" t="s">
        <v>1160</v>
      </c>
      <c r="B1740" s="63"/>
      <c r="C1740" s="78"/>
      <c r="D1740" s="56"/>
      <c r="F1740" s="78" t="s">
        <v>2472</v>
      </c>
      <c r="G1740" s="78"/>
      <c r="H1740" s="78"/>
      <c r="I1740" s="103"/>
    </row>
    <row r="1741" spans="1:9" ht="129.6" x14ac:dyDescent="0.3">
      <c r="A1741" s="59" t="s">
        <v>1162</v>
      </c>
      <c r="B1741" s="63"/>
      <c r="C1741" s="78"/>
      <c r="D1741" s="56"/>
      <c r="F1741" s="78" t="s">
        <v>2473</v>
      </c>
      <c r="G1741" s="78"/>
      <c r="H1741" s="78"/>
      <c r="I1741" s="103"/>
    </row>
    <row r="1742" spans="1:9" ht="72" x14ac:dyDescent="0.3">
      <c r="A1742" s="59" t="s">
        <v>1164</v>
      </c>
      <c r="B1742" s="63"/>
      <c r="C1742" s="78"/>
      <c r="D1742" s="56"/>
      <c r="F1742" s="78" t="s">
        <v>2474</v>
      </c>
      <c r="G1742" s="78"/>
      <c r="H1742" s="78"/>
      <c r="I1742" s="103"/>
    </row>
    <row r="1743" spans="1:9" ht="57.6" x14ac:dyDescent="0.3">
      <c r="A1743" s="59" t="s">
        <v>1166</v>
      </c>
      <c r="B1743" s="63"/>
      <c r="C1743" s="78"/>
      <c r="D1743" s="56"/>
      <c r="F1743" s="78" t="s">
        <v>2475</v>
      </c>
      <c r="G1743" s="78"/>
      <c r="H1743" s="78"/>
      <c r="I1743" s="103"/>
    </row>
    <row r="1744" spans="1:9" ht="57.6" x14ac:dyDescent="0.3">
      <c r="A1744" s="59" t="s">
        <v>1168</v>
      </c>
      <c r="B1744" s="63"/>
      <c r="C1744" s="78"/>
      <c r="D1744" s="56"/>
      <c r="F1744" s="78" t="s">
        <v>2476</v>
      </c>
      <c r="G1744" s="78"/>
      <c r="H1744" s="78"/>
      <c r="I1744" s="103"/>
    </row>
    <row r="1745" spans="1:9" ht="43.2" x14ac:dyDescent="0.3">
      <c r="A1745" s="59">
        <v>209000000</v>
      </c>
      <c r="B1745" s="63"/>
      <c r="C1745" s="101"/>
      <c r="D1745" s="56"/>
      <c r="F1745" s="101" t="s">
        <v>2477</v>
      </c>
      <c r="G1745" s="101"/>
      <c r="H1745" s="101"/>
      <c r="I1745" s="56"/>
    </row>
    <row r="1746" spans="1:9" ht="72" x14ac:dyDescent="0.3">
      <c r="A1746" s="59"/>
      <c r="B1746" s="63"/>
      <c r="C1746" s="102"/>
      <c r="D1746" s="98" t="s">
        <v>1171</v>
      </c>
      <c r="F1746" s="65"/>
      <c r="G1746" s="102"/>
      <c r="H1746" s="102"/>
      <c r="I1746" s="58" t="s">
        <v>2478</v>
      </c>
    </row>
    <row r="1747" spans="1:9" ht="28.8" x14ac:dyDescent="0.3">
      <c r="A1747" s="59">
        <v>209000100</v>
      </c>
      <c r="B1747" s="63"/>
      <c r="C1747" s="78"/>
      <c r="D1747" s="56"/>
      <c r="F1747" s="78" t="s">
        <v>2479</v>
      </c>
      <c r="G1747" s="78"/>
      <c r="H1747" s="78"/>
      <c r="I1747" s="56"/>
    </row>
    <row r="1748" spans="1:9" ht="43.2" x14ac:dyDescent="0.3">
      <c r="A1748" s="59">
        <v>209000200</v>
      </c>
      <c r="B1748" s="63"/>
      <c r="C1748" s="78"/>
      <c r="D1748" s="56"/>
      <c r="F1748" s="78" t="s">
        <v>2217</v>
      </c>
      <c r="G1748" s="78"/>
      <c r="H1748" s="78"/>
      <c r="I1748" s="56"/>
    </row>
    <row r="1749" spans="1:9" ht="28.8" x14ac:dyDescent="0.3">
      <c r="A1749" s="59">
        <v>209000300</v>
      </c>
      <c r="B1749" s="63"/>
      <c r="C1749" s="78"/>
      <c r="D1749" s="56"/>
      <c r="F1749" s="78" t="s">
        <v>2480</v>
      </c>
      <c r="G1749" s="78"/>
      <c r="H1749" s="78"/>
      <c r="I1749" s="56"/>
    </row>
    <row r="1750" spans="1:9" ht="43.2" x14ac:dyDescent="0.3">
      <c r="A1750" s="59">
        <v>209000400</v>
      </c>
      <c r="B1750" s="63"/>
      <c r="C1750" s="102"/>
      <c r="D1750" s="56"/>
      <c r="F1750" s="78" t="s">
        <v>2481</v>
      </c>
      <c r="G1750" s="102"/>
      <c r="H1750" s="102"/>
      <c r="I1750" s="56"/>
    </row>
    <row r="1751" spans="1:9" ht="57.6" x14ac:dyDescent="0.3">
      <c r="A1751" s="59">
        <v>209000500</v>
      </c>
      <c r="B1751" s="63"/>
      <c r="C1751" s="78"/>
      <c r="D1751" s="56"/>
      <c r="F1751" s="78" t="s">
        <v>2219</v>
      </c>
      <c r="G1751" s="78"/>
      <c r="H1751" s="78"/>
      <c r="I1751" s="56"/>
    </row>
    <row r="1752" spans="1:9" ht="57.6" x14ac:dyDescent="0.3">
      <c r="A1752" s="59">
        <v>210000000</v>
      </c>
      <c r="B1752" s="63"/>
      <c r="C1752" s="61"/>
      <c r="D1752" s="56"/>
      <c r="F1752" s="51" t="s">
        <v>2482</v>
      </c>
      <c r="G1752" s="51"/>
      <c r="H1752" s="51"/>
      <c r="I1752" s="56"/>
    </row>
    <row r="1753" spans="1:9" ht="72" x14ac:dyDescent="0.3">
      <c r="A1753" s="59"/>
      <c r="B1753" s="63"/>
      <c r="C1753" s="102"/>
      <c r="D1753" s="98" t="s">
        <v>1178</v>
      </c>
      <c r="F1753" s="65"/>
      <c r="G1753" s="102"/>
      <c r="H1753" s="102"/>
      <c r="I1753" s="58" t="s">
        <v>2483</v>
      </c>
    </row>
    <row r="1754" spans="1:9" ht="72" x14ac:dyDescent="0.3">
      <c r="A1754" s="59">
        <v>210000100</v>
      </c>
      <c r="B1754" s="63"/>
      <c r="C1754" s="78"/>
      <c r="D1754" s="56"/>
      <c r="F1754" s="78" t="s">
        <v>2484</v>
      </c>
      <c r="G1754" s="78"/>
      <c r="H1754" s="78"/>
      <c r="I1754" s="56"/>
    </row>
    <row r="1755" spans="1:9" ht="86.4" x14ac:dyDescent="0.3">
      <c r="A1755" s="59">
        <v>210000200</v>
      </c>
      <c r="B1755" s="63"/>
      <c r="C1755" s="78"/>
      <c r="D1755" s="56"/>
      <c r="F1755" s="78" t="s">
        <v>2485</v>
      </c>
      <c r="G1755" s="78"/>
      <c r="H1755" s="78"/>
      <c r="I1755" s="56"/>
    </row>
    <row r="1756" spans="1:9" ht="144" x14ac:dyDescent="0.3">
      <c r="A1756" s="59">
        <v>210000300</v>
      </c>
      <c r="B1756" s="63"/>
      <c r="C1756" s="78"/>
      <c r="D1756" s="56"/>
      <c r="F1756" s="78" t="s">
        <v>2486</v>
      </c>
      <c r="G1756" s="78"/>
      <c r="H1756" s="78"/>
      <c r="I1756" s="56"/>
    </row>
    <row r="1757" spans="1:9" ht="86.4" x14ac:dyDescent="0.3">
      <c r="A1757" s="59">
        <v>210000400</v>
      </c>
      <c r="B1757" s="63"/>
      <c r="C1757" s="78"/>
      <c r="D1757" s="56"/>
      <c r="F1757" s="78" t="s">
        <v>2487</v>
      </c>
      <c r="G1757" s="78"/>
      <c r="H1757" s="78"/>
      <c r="I1757" s="56"/>
    </row>
    <row r="1758" spans="1:9" ht="100.8" x14ac:dyDescent="0.3">
      <c r="A1758" s="59">
        <v>210000500</v>
      </c>
      <c r="B1758" s="63"/>
      <c r="C1758" s="78"/>
      <c r="D1758" s="56"/>
      <c r="F1758" s="78" t="s">
        <v>2488</v>
      </c>
      <c r="G1758" s="78"/>
      <c r="H1758" s="78"/>
      <c r="I1758" s="56"/>
    </row>
    <row r="1759" spans="1:9" ht="158.4" x14ac:dyDescent="0.3">
      <c r="A1759" s="59" t="s">
        <v>1185</v>
      </c>
      <c r="B1759" s="63"/>
      <c r="C1759" s="78"/>
      <c r="D1759" s="56"/>
      <c r="F1759" s="78" t="s">
        <v>2489</v>
      </c>
      <c r="G1759" s="78"/>
      <c r="H1759" s="78"/>
      <c r="I1759" s="103"/>
    </row>
    <row r="1760" spans="1:9" ht="129.6" x14ac:dyDescent="0.3">
      <c r="A1760" s="59" t="s">
        <v>1187</v>
      </c>
      <c r="B1760" s="63"/>
      <c r="C1760" s="78"/>
      <c r="D1760" s="56"/>
      <c r="F1760" s="78" t="s">
        <v>2490</v>
      </c>
      <c r="G1760" s="78"/>
      <c r="H1760" s="78"/>
      <c r="I1760" s="103"/>
    </row>
    <row r="1761" spans="1:9" ht="144" x14ac:dyDescent="0.3">
      <c r="A1761" s="59" t="s">
        <v>1189</v>
      </c>
      <c r="B1761" s="63"/>
      <c r="C1761" s="78"/>
      <c r="D1761" s="56"/>
      <c r="F1761" s="78" t="s">
        <v>2491</v>
      </c>
      <c r="G1761" s="78"/>
      <c r="H1761" s="78"/>
      <c r="I1761" s="103"/>
    </row>
    <row r="1762" spans="1:9" ht="187.2" x14ac:dyDescent="0.3">
      <c r="A1762" s="59" t="s">
        <v>1191</v>
      </c>
      <c r="B1762" s="63"/>
      <c r="C1762" s="78"/>
      <c r="D1762" s="56"/>
      <c r="F1762" s="78" t="s">
        <v>2492</v>
      </c>
      <c r="G1762" s="78"/>
      <c r="H1762" s="78"/>
      <c r="I1762" s="103"/>
    </row>
    <row r="1763" spans="1:9" ht="158.4" x14ac:dyDescent="0.3">
      <c r="A1763" s="59" t="s">
        <v>1193</v>
      </c>
      <c r="B1763" s="63"/>
      <c r="C1763" s="78"/>
      <c r="D1763" s="56"/>
      <c r="F1763" s="78" t="s">
        <v>2493</v>
      </c>
      <c r="G1763" s="78"/>
      <c r="H1763" s="78"/>
      <c r="I1763" s="103"/>
    </row>
    <row r="1764" spans="1:9" ht="172.8" x14ac:dyDescent="0.3">
      <c r="A1764" s="59" t="s">
        <v>1195</v>
      </c>
      <c r="B1764" s="63"/>
      <c r="C1764" s="78"/>
      <c r="D1764" s="56"/>
      <c r="F1764" s="78" t="s">
        <v>2494</v>
      </c>
      <c r="G1764" s="78"/>
      <c r="H1764" s="78"/>
      <c r="I1764" s="103"/>
    </row>
    <row r="1765" spans="1:9" ht="201.6" x14ac:dyDescent="0.3">
      <c r="A1765" s="59" t="s">
        <v>1197</v>
      </c>
      <c r="B1765" s="63"/>
      <c r="C1765" s="78"/>
      <c r="D1765" s="56"/>
      <c r="F1765" s="78" t="s">
        <v>2495</v>
      </c>
      <c r="G1765" s="78"/>
      <c r="H1765" s="78"/>
      <c r="I1765" s="103"/>
    </row>
    <row r="1766" spans="1:9" ht="172.8" x14ac:dyDescent="0.3">
      <c r="A1766" s="59" t="s">
        <v>1199</v>
      </c>
      <c r="B1766" s="63"/>
      <c r="C1766" s="78"/>
      <c r="D1766" s="56"/>
      <c r="F1766" s="78" t="s">
        <v>2496</v>
      </c>
      <c r="G1766" s="78"/>
      <c r="H1766" s="78"/>
      <c r="I1766" s="103"/>
    </row>
    <row r="1767" spans="1:9" ht="187.2" x14ac:dyDescent="0.3">
      <c r="A1767" s="59" t="s">
        <v>1201</v>
      </c>
      <c r="B1767" s="63"/>
      <c r="C1767" s="78"/>
      <c r="D1767" s="56"/>
      <c r="F1767" s="78" t="s">
        <v>2497</v>
      </c>
      <c r="G1767" s="78"/>
      <c r="H1767" s="78"/>
      <c r="I1767" s="103"/>
    </row>
    <row r="1768" spans="1:9" ht="187.2" x14ac:dyDescent="0.3">
      <c r="A1768" s="59" t="s">
        <v>1203</v>
      </c>
      <c r="B1768" s="63"/>
      <c r="C1768" s="78"/>
      <c r="D1768" s="56"/>
      <c r="F1768" s="78" t="s">
        <v>2498</v>
      </c>
      <c r="G1768" s="78"/>
      <c r="H1768" s="78"/>
      <c r="I1768" s="103"/>
    </row>
    <row r="1769" spans="1:9" ht="158.4" x14ac:dyDescent="0.3">
      <c r="A1769" s="59" t="s">
        <v>1205</v>
      </c>
      <c r="B1769" s="63"/>
      <c r="C1769" s="78"/>
      <c r="D1769" s="56"/>
      <c r="F1769" s="78" t="s">
        <v>2499</v>
      </c>
      <c r="G1769" s="78"/>
      <c r="H1769" s="78"/>
      <c r="I1769" s="103"/>
    </row>
    <row r="1770" spans="1:9" ht="172.8" x14ac:dyDescent="0.3">
      <c r="A1770" s="59" t="s">
        <v>1207</v>
      </c>
      <c r="B1770" s="63"/>
      <c r="C1770" s="78"/>
      <c r="D1770" s="56"/>
      <c r="F1770" s="78" t="s">
        <v>2500</v>
      </c>
      <c r="G1770" s="78"/>
      <c r="H1770" s="78"/>
      <c r="I1770" s="103"/>
    </row>
    <row r="1771" spans="1:9" ht="43.2" x14ac:dyDescent="0.3">
      <c r="A1771" s="59">
        <v>211000000</v>
      </c>
      <c r="B1771" s="63"/>
      <c r="C1771" s="61"/>
      <c r="D1771" s="56"/>
      <c r="F1771" s="51" t="s">
        <v>2501</v>
      </c>
      <c r="G1771" s="51"/>
      <c r="H1771" s="51"/>
      <c r="I1771" s="56"/>
    </row>
    <row r="1772" spans="1:9" ht="28.8" x14ac:dyDescent="0.3">
      <c r="A1772" s="91" t="s">
        <v>1210</v>
      </c>
      <c r="B1772" s="63"/>
      <c r="C1772" s="101"/>
      <c r="D1772" s="56"/>
      <c r="F1772" s="51" t="s">
        <v>2502</v>
      </c>
      <c r="G1772" s="101"/>
      <c r="H1772" s="101"/>
      <c r="I1772" s="56"/>
    </row>
    <row r="1773" spans="1:9" ht="28.8" x14ac:dyDescent="0.3">
      <c r="A1773" s="59">
        <v>212000000</v>
      </c>
      <c r="B1773" s="63"/>
      <c r="C1773" s="101"/>
      <c r="D1773" s="56"/>
      <c r="F1773" s="101" t="s">
        <v>2503</v>
      </c>
      <c r="G1773" s="101"/>
      <c r="H1773" s="101"/>
      <c r="I1773" s="56"/>
    </row>
    <row r="1774" spans="1:9" ht="43.2" x14ac:dyDescent="0.3">
      <c r="A1774" s="59">
        <v>212000100</v>
      </c>
      <c r="B1774" s="63"/>
      <c r="C1774" s="78"/>
      <c r="D1774" s="56"/>
      <c r="F1774" s="78" t="s">
        <v>2504</v>
      </c>
      <c r="G1774" s="78"/>
      <c r="H1774" s="78"/>
      <c r="I1774" s="56"/>
    </row>
    <row r="1775" spans="1:9" ht="57.6" x14ac:dyDescent="0.3">
      <c r="A1775" s="59"/>
      <c r="B1775" s="78" t="s">
        <v>1214</v>
      </c>
      <c r="C1775" s="102"/>
      <c r="D1775" s="56"/>
      <c r="F1775" s="65"/>
      <c r="G1775" s="102" t="s">
        <v>2505</v>
      </c>
      <c r="H1775" s="102"/>
      <c r="I1775" s="56"/>
    </row>
    <row r="1776" spans="1:9" ht="43.2" x14ac:dyDescent="0.3">
      <c r="A1776" s="59"/>
      <c r="B1776" s="63" t="s">
        <v>1216</v>
      </c>
      <c r="C1776" s="61"/>
      <c r="D1776" s="56"/>
      <c r="F1776" s="65"/>
      <c r="G1776" s="51" t="s">
        <v>2506</v>
      </c>
      <c r="H1776" s="51"/>
      <c r="I1776" s="56"/>
    </row>
    <row r="1777" spans="1:9" ht="28.8" x14ac:dyDescent="0.3">
      <c r="A1777" s="59"/>
      <c r="B1777" s="63" t="s">
        <v>1218</v>
      </c>
      <c r="C1777" s="78"/>
      <c r="D1777" s="56"/>
      <c r="F1777" s="65"/>
      <c r="G1777" s="78" t="s">
        <v>2507</v>
      </c>
      <c r="H1777" s="78"/>
      <c r="I1777" s="56"/>
    </row>
    <row r="1778" spans="1:9" ht="28.8" x14ac:dyDescent="0.3">
      <c r="A1778" s="59"/>
      <c r="B1778" s="63" t="s">
        <v>1220</v>
      </c>
      <c r="C1778" s="78"/>
      <c r="D1778" s="56"/>
      <c r="F1778" s="65"/>
      <c r="G1778" s="78" t="s">
        <v>2508</v>
      </c>
      <c r="H1778" s="78"/>
      <c r="I1778" s="56"/>
    </row>
    <row r="1779" spans="1:9" ht="72" x14ac:dyDescent="0.3">
      <c r="A1779" s="59"/>
      <c r="B1779" s="63"/>
      <c r="C1779" s="63" t="s">
        <v>1222</v>
      </c>
      <c r="D1779" s="56"/>
      <c r="F1779" s="65"/>
      <c r="G1779" s="58"/>
      <c r="H1779" s="66" t="s">
        <v>2509</v>
      </c>
      <c r="I1779" s="56"/>
    </row>
    <row r="1780" spans="1:9" ht="129.6" x14ac:dyDescent="0.3">
      <c r="A1780" s="59"/>
      <c r="B1780" s="63"/>
      <c r="C1780" s="63" t="s">
        <v>1224</v>
      </c>
      <c r="D1780" s="56"/>
      <c r="F1780" s="65"/>
      <c r="G1780" s="58"/>
      <c r="H1780" s="66" t="s">
        <v>2510</v>
      </c>
      <c r="I1780" s="56"/>
    </row>
    <row r="1781" spans="1:9" ht="43.2" x14ac:dyDescent="0.3">
      <c r="A1781" s="59"/>
      <c r="B1781" s="63"/>
      <c r="C1781" s="63" t="s">
        <v>1226</v>
      </c>
      <c r="D1781" s="56"/>
      <c r="F1781" s="65"/>
      <c r="G1781" s="58"/>
      <c r="H1781" s="66" t="s">
        <v>2511</v>
      </c>
      <c r="I1781" s="56"/>
    </row>
    <row r="1782" spans="1:9" ht="72" x14ac:dyDescent="0.3">
      <c r="A1782" s="59"/>
      <c r="B1782" s="63"/>
      <c r="C1782" s="63" t="s">
        <v>1228</v>
      </c>
      <c r="D1782" s="56"/>
      <c r="F1782" s="65"/>
      <c r="G1782" s="58"/>
      <c r="H1782" s="66" t="s">
        <v>2512</v>
      </c>
      <c r="I1782" s="56"/>
    </row>
    <row r="1783" spans="1:9" ht="86.4" x14ac:dyDescent="0.3">
      <c r="A1783" s="59"/>
      <c r="B1783" s="63"/>
      <c r="C1783" s="63" t="s">
        <v>1230</v>
      </c>
      <c r="D1783" s="56"/>
      <c r="F1783" s="65"/>
      <c r="G1783" s="58"/>
      <c r="H1783" s="66" t="s">
        <v>2513</v>
      </c>
      <c r="I1783" s="56"/>
    </row>
    <row r="1784" spans="1:9" ht="28.8" x14ac:dyDescent="0.3">
      <c r="A1784" s="59"/>
      <c r="B1784" s="63" t="s">
        <v>1232</v>
      </c>
      <c r="C1784" s="78"/>
      <c r="D1784" s="56"/>
      <c r="F1784" s="65"/>
      <c r="G1784" s="78" t="s">
        <v>2514</v>
      </c>
      <c r="H1784" s="78"/>
      <c r="I1784" s="56"/>
    </row>
    <row r="1785" spans="1:9" ht="43.2" x14ac:dyDescent="0.3">
      <c r="A1785" s="59"/>
      <c r="B1785" s="63"/>
      <c r="C1785" s="63" t="s">
        <v>1234</v>
      </c>
      <c r="D1785" s="56"/>
      <c r="F1785" s="65"/>
      <c r="G1785" s="58"/>
      <c r="H1785" s="66" t="s">
        <v>2515</v>
      </c>
      <c r="I1785" s="56"/>
    </row>
    <row r="1786" spans="1:9" ht="43.2" x14ac:dyDescent="0.3">
      <c r="A1786" s="59"/>
      <c r="B1786" s="63"/>
      <c r="C1786" s="63" t="s">
        <v>1236</v>
      </c>
      <c r="D1786" s="56"/>
      <c r="F1786" s="65"/>
      <c r="G1786" s="58"/>
      <c r="H1786" s="66" t="s">
        <v>2516</v>
      </c>
      <c r="I1786" s="56"/>
    </row>
    <row r="1787" spans="1:9" ht="43.2" x14ac:dyDescent="0.3">
      <c r="A1787" s="59"/>
      <c r="B1787" s="63"/>
      <c r="C1787" s="63" t="s">
        <v>1238</v>
      </c>
      <c r="D1787" s="56"/>
      <c r="F1787" s="65"/>
      <c r="G1787" s="58"/>
      <c r="H1787" s="66" t="s">
        <v>2517</v>
      </c>
      <c r="I1787" s="56"/>
    </row>
    <row r="1788" spans="1:9" ht="43.2" x14ac:dyDescent="0.3">
      <c r="A1788" s="59"/>
      <c r="B1788" s="63" t="s">
        <v>1240</v>
      </c>
      <c r="C1788" s="78"/>
      <c r="D1788" s="56"/>
      <c r="F1788" s="65"/>
      <c r="G1788" s="78" t="s">
        <v>2518</v>
      </c>
      <c r="H1788" s="78"/>
      <c r="I1788" s="56"/>
    </row>
    <row r="1789" spans="1:9" ht="43.2" x14ac:dyDescent="0.3">
      <c r="A1789" s="59"/>
      <c r="B1789" s="63"/>
      <c r="C1789" s="63" t="s">
        <v>1242</v>
      </c>
      <c r="D1789" s="56"/>
      <c r="F1789" s="65"/>
      <c r="G1789" s="58"/>
      <c r="H1789" s="66" t="s">
        <v>2519</v>
      </c>
      <c r="I1789" s="56"/>
    </row>
    <row r="1790" spans="1:9" ht="43.2" x14ac:dyDescent="0.3">
      <c r="A1790" s="59"/>
      <c r="B1790" s="63"/>
      <c r="C1790" s="63" t="s">
        <v>1244</v>
      </c>
      <c r="D1790" s="56"/>
      <c r="F1790" s="65"/>
      <c r="G1790" s="58"/>
      <c r="H1790" s="66" t="s">
        <v>2520</v>
      </c>
      <c r="I1790" s="56"/>
    </row>
    <row r="1791" spans="1:9" ht="28.8" x14ac:dyDescent="0.3">
      <c r="A1791" s="59"/>
      <c r="B1791" s="63"/>
      <c r="C1791" s="63" t="s">
        <v>1246</v>
      </c>
      <c r="D1791" s="56"/>
      <c r="F1791" s="65"/>
      <c r="G1791" s="58"/>
      <c r="H1791" s="66" t="s">
        <v>2521</v>
      </c>
      <c r="I1791" s="56"/>
    </row>
    <row r="1792" spans="1:9" ht="28.8" x14ac:dyDescent="0.3">
      <c r="A1792" s="59">
        <v>212000110</v>
      </c>
      <c r="B1792" s="63"/>
      <c r="C1792" s="78"/>
      <c r="D1792" s="56"/>
      <c r="F1792" s="78" t="s">
        <v>2522</v>
      </c>
      <c r="G1792" s="78"/>
      <c r="H1792" s="78"/>
      <c r="I1792" s="56"/>
    </row>
    <row r="1793" spans="1:9" ht="43.2" x14ac:dyDescent="0.3">
      <c r="A1793" s="59">
        <v>212000200</v>
      </c>
      <c r="B1793" s="63"/>
      <c r="C1793" s="78"/>
      <c r="D1793" s="56"/>
      <c r="F1793" s="78" t="s">
        <v>2523</v>
      </c>
      <c r="G1793" s="78"/>
      <c r="H1793" s="78"/>
      <c r="I1793" s="56"/>
    </row>
    <row r="1794" spans="1:9" ht="100.8" x14ac:dyDescent="0.3">
      <c r="A1794" s="59">
        <v>212000300</v>
      </c>
      <c r="B1794" s="63"/>
      <c r="C1794" s="78"/>
      <c r="D1794" s="56"/>
      <c r="F1794" s="78" t="s">
        <v>2524</v>
      </c>
      <c r="G1794" s="78"/>
      <c r="H1794" s="78"/>
      <c r="I1794" s="56"/>
    </row>
    <row r="1795" spans="1:9" ht="28.8" x14ac:dyDescent="0.3">
      <c r="A1795" s="59">
        <v>212000400</v>
      </c>
      <c r="B1795" s="63"/>
      <c r="C1795" s="78"/>
      <c r="D1795" s="56"/>
      <c r="F1795" s="78" t="s">
        <v>2525</v>
      </c>
      <c r="G1795" s="78"/>
      <c r="H1795" s="78"/>
      <c r="I1795" s="56"/>
    </row>
    <row r="1796" spans="1:9" ht="43.2" x14ac:dyDescent="0.3">
      <c r="A1796" s="59">
        <v>213000000</v>
      </c>
      <c r="B1796" s="63"/>
      <c r="C1796" s="101"/>
      <c r="D1796" s="56"/>
      <c r="F1796" s="101" t="s">
        <v>2526</v>
      </c>
      <c r="G1796" s="101"/>
      <c r="H1796" s="101"/>
      <c r="I1796" s="56"/>
    </row>
    <row r="1797" spans="1:9" ht="57.6" x14ac:dyDescent="0.3">
      <c r="A1797" s="59">
        <v>213000100</v>
      </c>
      <c r="B1797" s="63"/>
      <c r="C1797" s="78"/>
      <c r="D1797" s="56"/>
      <c r="F1797" s="78" t="s">
        <v>2527</v>
      </c>
      <c r="G1797" s="78"/>
      <c r="H1797" s="78"/>
      <c r="I1797" s="56"/>
    </row>
    <row r="1798" spans="1:9" ht="57.6" x14ac:dyDescent="0.3">
      <c r="A1798" s="59">
        <v>213000200</v>
      </c>
      <c r="B1798" s="63"/>
      <c r="C1798" s="78"/>
      <c r="D1798" s="56"/>
      <c r="F1798" s="78" t="s">
        <v>2528</v>
      </c>
      <c r="G1798" s="78"/>
      <c r="H1798" s="78"/>
      <c r="I1798" s="56"/>
    </row>
    <row r="1799" spans="1:9" ht="28.8" x14ac:dyDescent="0.3">
      <c r="A1799" s="59"/>
      <c r="B1799" s="63" t="s">
        <v>1255</v>
      </c>
      <c r="C1799" s="102"/>
      <c r="D1799" s="56"/>
      <c r="F1799" s="65"/>
      <c r="G1799" s="102" t="s">
        <v>2529</v>
      </c>
      <c r="H1799" s="102"/>
      <c r="I1799" s="56"/>
    </row>
    <row r="1800" spans="1:9" ht="43.2" x14ac:dyDescent="0.3">
      <c r="A1800" s="59"/>
      <c r="B1800" s="63" t="s">
        <v>1257</v>
      </c>
      <c r="C1800" s="102"/>
      <c r="D1800" s="56"/>
      <c r="F1800" s="65"/>
      <c r="G1800" s="102" t="s">
        <v>2530</v>
      </c>
      <c r="H1800" s="102"/>
      <c r="I1800" s="56"/>
    </row>
    <row r="1801" spans="1:9" ht="43.2" x14ac:dyDescent="0.3">
      <c r="A1801" s="59"/>
      <c r="B1801" s="63" t="s">
        <v>1259</v>
      </c>
      <c r="C1801" s="102"/>
      <c r="D1801" s="56"/>
      <c r="F1801" s="65"/>
      <c r="G1801" s="102" t="s">
        <v>2531</v>
      </c>
      <c r="H1801" s="102"/>
      <c r="I1801" s="56"/>
    </row>
    <row r="1802" spans="1:9" ht="28.8" x14ac:dyDescent="0.3">
      <c r="A1802" s="59"/>
      <c r="B1802" s="63" t="s">
        <v>1261</v>
      </c>
      <c r="C1802" s="102"/>
      <c r="D1802" s="56"/>
      <c r="F1802" s="65"/>
      <c r="G1802" s="102" t="s">
        <v>2532</v>
      </c>
      <c r="H1802" s="102"/>
      <c r="I1802" s="56"/>
    </row>
    <row r="1803" spans="1:9" ht="43.2" x14ac:dyDescent="0.3">
      <c r="A1803" s="59"/>
      <c r="B1803" s="63" t="s">
        <v>1263</v>
      </c>
      <c r="C1803" s="102"/>
      <c r="D1803" s="56"/>
      <c r="F1803" s="65"/>
      <c r="G1803" s="102" t="s">
        <v>2533</v>
      </c>
      <c r="H1803" s="102"/>
      <c r="I1803" s="56"/>
    </row>
    <row r="1804" spans="1:9" ht="28.8" x14ac:dyDescent="0.3">
      <c r="A1804" s="59">
        <v>213000300</v>
      </c>
      <c r="B1804" s="63"/>
      <c r="C1804" s="78"/>
      <c r="D1804" s="56"/>
      <c r="F1804" s="78" t="s">
        <v>2534</v>
      </c>
      <c r="G1804" s="78"/>
      <c r="H1804" s="78"/>
      <c r="I1804" s="56"/>
    </row>
    <row r="1805" spans="1:9" ht="28.8" x14ac:dyDescent="0.3">
      <c r="A1805" s="59">
        <v>213000400</v>
      </c>
      <c r="B1805" s="63"/>
      <c r="C1805" s="78"/>
      <c r="D1805" s="56"/>
      <c r="F1805" s="78" t="s">
        <v>2535</v>
      </c>
      <c r="G1805" s="78"/>
      <c r="H1805" s="78"/>
      <c r="I1805" s="56"/>
    </row>
    <row r="1806" spans="1:9" ht="57.6" x14ac:dyDescent="0.3">
      <c r="A1806" s="59">
        <v>213000500</v>
      </c>
      <c r="B1806" s="63"/>
      <c r="C1806" s="78"/>
      <c r="D1806" s="56"/>
      <c r="F1806" s="78" t="s">
        <v>2536</v>
      </c>
      <c r="G1806" s="78"/>
      <c r="H1806" s="78"/>
      <c r="I1806" s="56"/>
    </row>
    <row r="1807" spans="1:9" ht="43.2" x14ac:dyDescent="0.3">
      <c r="A1807" s="59">
        <v>214000000</v>
      </c>
      <c r="B1807" s="63"/>
      <c r="C1807" s="101"/>
      <c r="D1807" s="56"/>
      <c r="F1807" s="101" t="s">
        <v>2537</v>
      </c>
      <c r="G1807" s="101"/>
      <c r="H1807" s="101"/>
      <c r="I1807" s="56"/>
    </row>
    <row r="1808" spans="1:9" ht="57.6" x14ac:dyDescent="0.3">
      <c r="A1808" s="59">
        <v>214000100</v>
      </c>
      <c r="B1808" s="63"/>
      <c r="C1808" s="78"/>
      <c r="D1808" s="56"/>
      <c r="F1808" s="78" t="s">
        <v>2538</v>
      </c>
      <c r="G1808" s="78"/>
      <c r="H1808" s="78"/>
      <c r="I1808" s="56"/>
    </row>
    <row r="1809" spans="1:9" ht="28.8" x14ac:dyDescent="0.3">
      <c r="A1809" s="59">
        <v>214000200</v>
      </c>
      <c r="B1809" s="63"/>
      <c r="C1809" s="78"/>
      <c r="D1809" s="56"/>
      <c r="F1809" s="78" t="s">
        <v>2539</v>
      </c>
      <c r="G1809" s="78"/>
      <c r="H1809" s="78"/>
      <c r="I1809" s="56"/>
    </row>
    <row r="1810" spans="1:9" ht="72" x14ac:dyDescent="0.3">
      <c r="A1810" s="59">
        <v>214000300</v>
      </c>
      <c r="B1810" s="63"/>
      <c r="C1810" s="66"/>
      <c r="D1810" s="56"/>
      <c r="F1810" s="66" t="s">
        <v>2540</v>
      </c>
      <c r="G1810" s="66"/>
      <c r="H1810" s="66"/>
      <c r="I1810" s="56"/>
    </row>
    <row r="1811" spans="1:9" ht="100.8" x14ac:dyDescent="0.3">
      <c r="A1811" s="59">
        <v>215000000</v>
      </c>
      <c r="B1811" s="63"/>
      <c r="C1811" s="61"/>
      <c r="D1811" s="56"/>
      <c r="F1811" s="51" t="s">
        <v>2541</v>
      </c>
      <c r="G1811" s="51"/>
      <c r="H1811" s="51"/>
      <c r="I1811" s="56"/>
    </row>
    <row r="1812" spans="1:9" ht="28.8" x14ac:dyDescent="0.3">
      <c r="A1812" s="59"/>
      <c r="B1812" s="63" t="s">
        <v>1273</v>
      </c>
      <c r="C1812" s="102"/>
      <c r="D1812" s="56"/>
      <c r="F1812" s="65"/>
      <c r="G1812" s="102" t="s">
        <v>1274</v>
      </c>
      <c r="H1812" s="102"/>
      <c r="I1812" s="56"/>
    </row>
    <row r="1813" spans="1:9" ht="57.6" x14ac:dyDescent="0.3">
      <c r="A1813" s="59">
        <v>215000100</v>
      </c>
      <c r="B1813" s="63"/>
      <c r="C1813" s="78"/>
      <c r="D1813" s="56"/>
      <c r="F1813" s="78" t="s">
        <v>2542</v>
      </c>
      <c r="G1813" s="78"/>
      <c r="H1813" s="78"/>
      <c r="I1813" s="56"/>
    </row>
    <row r="1814" spans="1:9" ht="28.8" x14ac:dyDescent="0.3">
      <c r="A1814" s="59">
        <v>215000200</v>
      </c>
      <c r="B1814" s="63"/>
      <c r="C1814" s="78"/>
      <c r="D1814" s="56"/>
      <c r="F1814" s="78" t="s">
        <v>2543</v>
      </c>
      <c r="G1814" s="78"/>
      <c r="H1814" s="78"/>
      <c r="I1814" s="56"/>
    </row>
    <row r="1815" spans="1:9" ht="28.8" x14ac:dyDescent="0.3">
      <c r="A1815" s="59">
        <v>215100000</v>
      </c>
      <c r="B1815" s="63"/>
      <c r="C1815" s="101"/>
      <c r="D1815" s="56"/>
      <c r="F1815" s="101" t="s">
        <v>2544</v>
      </c>
      <c r="G1815" s="101"/>
      <c r="H1815" s="101"/>
      <c r="I1815" s="56"/>
    </row>
    <row r="1816" spans="1:9" ht="100.8" x14ac:dyDescent="0.3">
      <c r="A1816" s="59"/>
      <c r="B1816" s="63" t="s">
        <v>1278</v>
      </c>
      <c r="C1816" s="102"/>
      <c r="D1816" s="56"/>
      <c r="F1816" s="65"/>
      <c r="G1816" s="105" t="s">
        <v>2545</v>
      </c>
      <c r="H1816" s="102"/>
      <c r="I1816" s="56"/>
    </row>
    <row r="1817" spans="1:9" x14ac:dyDescent="0.3">
      <c r="A1817" s="59"/>
      <c r="B1817" s="63" t="s">
        <v>1280</v>
      </c>
      <c r="C1817" s="78"/>
      <c r="D1817" s="56"/>
      <c r="F1817" s="65"/>
      <c r="G1817" s="106" t="s">
        <v>2546</v>
      </c>
      <c r="H1817" s="78"/>
      <c r="I1817" s="56"/>
    </row>
    <row r="1818" spans="1:9" ht="28.8" x14ac:dyDescent="0.3">
      <c r="A1818" s="59"/>
      <c r="B1818" s="63" t="s">
        <v>1282</v>
      </c>
      <c r="C1818" s="78"/>
      <c r="D1818" s="56"/>
      <c r="F1818" s="65"/>
      <c r="G1818" s="78" t="s">
        <v>2547</v>
      </c>
      <c r="H1818" s="78"/>
      <c r="I1818" s="56"/>
    </row>
    <row r="1819" spans="1:9" ht="43.2" x14ac:dyDescent="0.3">
      <c r="A1819" s="59"/>
      <c r="B1819" s="63" t="s">
        <v>1284</v>
      </c>
      <c r="C1819" s="78"/>
      <c r="D1819" s="56"/>
      <c r="F1819" s="65"/>
      <c r="G1819" s="78" t="s">
        <v>2548</v>
      </c>
      <c r="H1819" s="78"/>
      <c r="I1819" s="56"/>
    </row>
    <row r="1820" spans="1:9" ht="43.2" x14ac:dyDescent="0.3">
      <c r="A1820" s="59"/>
      <c r="B1820" s="63" t="s">
        <v>1286</v>
      </c>
      <c r="C1820" s="78"/>
      <c r="D1820" s="56"/>
      <c r="F1820" s="65"/>
      <c r="G1820" s="78" t="s">
        <v>2549</v>
      </c>
      <c r="H1820" s="78"/>
      <c r="I1820" s="56"/>
    </row>
    <row r="1821" spans="1:9" ht="43.2" x14ac:dyDescent="0.3">
      <c r="A1821" s="59"/>
      <c r="B1821" s="63" t="s">
        <v>1288</v>
      </c>
      <c r="C1821" s="78"/>
      <c r="D1821" s="56"/>
      <c r="F1821" s="65"/>
      <c r="G1821" s="78" t="s">
        <v>2550</v>
      </c>
      <c r="H1821" s="78"/>
      <c r="I1821" s="56"/>
    </row>
    <row r="1822" spans="1:9" ht="57.6" x14ac:dyDescent="0.3">
      <c r="A1822" s="59">
        <v>215100100</v>
      </c>
      <c r="B1822" s="63"/>
      <c r="C1822" s="78"/>
      <c r="D1822" s="56"/>
      <c r="F1822" s="78" t="s">
        <v>2551</v>
      </c>
      <c r="G1822" s="78"/>
      <c r="H1822" s="78"/>
      <c r="I1822" s="56"/>
    </row>
    <row r="1823" spans="1:9" ht="57.6" x14ac:dyDescent="0.3">
      <c r="A1823" s="59">
        <v>215100200</v>
      </c>
      <c r="B1823" s="63"/>
      <c r="C1823" s="78"/>
      <c r="D1823" s="56"/>
      <c r="F1823" s="78" t="s">
        <v>2552</v>
      </c>
      <c r="G1823" s="78"/>
      <c r="H1823" s="78"/>
      <c r="I1823" s="56"/>
    </row>
    <row r="1824" spans="1:9" ht="100.8" x14ac:dyDescent="0.3">
      <c r="A1824" s="59">
        <v>215100300</v>
      </c>
      <c r="B1824" s="63"/>
      <c r="C1824" s="66"/>
      <c r="D1824" s="56"/>
      <c r="F1824" s="66" t="s">
        <v>2553</v>
      </c>
      <c r="G1824" s="66"/>
      <c r="H1824" s="66"/>
      <c r="I1824" s="56"/>
    </row>
    <row r="1825" spans="1:9" ht="28.8" x14ac:dyDescent="0.3">
      <c r="A1825" s="59">
        <v>215200000</v>
      </c>
      <c r="B1825" s="63"/>
      <c r="C1825" s="61"/>
      <c r="D1825" s="56"/>
      <c r="F1825" s="61" t="s">
        <v>2554</v>
      </c>
      <c r="G1825" s="61"/>
      <c r="H1825" s="61"/>
      <c r="I1825" s="56"/>
    </row>
    <row r="1826" spans="1:9" ht="86.4" x14ac:dyDescent="0.3">
      <c r="A1826" s="59">
        <v>215200100</v>
      </c>
      <c r="B1826" s="63"/>
      <c r="C1826" s="66"/>
      <c r="D1826" s="56"/>
      <c r="F1826" s="66" t="s">
        <v>2555</v>
      </c>
      <c r="G1826" s="66"/>
      <c r="H1826" s="66"/>
      <c r="I1826" s="56"/>
    </row>
    <row r="1827" spans="1:9" ht="43.2" x14ac:dyDescent="0.3">
      <c r="A1827" s="59">
        <v>215200200</v>
      </c>
      <c r="B1827" s="63"/>
      <c r="C1827" s="66"/>
      <c r="D1827" s="56"/>
      <c r="F1827" s="66" t="s">
        <v>2556</v>
      </c>
      <c r="G1827" s="66"/>
      <c r="H1827" s="66"/>
      <c r="I1827" s="56"/>
    </row>
    <row r="1828" spans="1:9" ht="43.2" x14ac:dyDescent="0.3">
      <c r="A1828" s="59">
        <v>215200300</v>
      </c>
      <c r="B1828" s="63"/>
      <c r="C1828" s="66"/>
      <c r="D1828" s="56"/>
      <c r="F1828" s="66" t="s">
        <v>2557</v>
      </c>
      <c r="G1828" s="66"/>
      <c r="H1828" s="66"/>
      <c r="I1828" s="56"/>
    </row>
    <row r="1829" spans="1:9" ht="57.6" x14ac:dyDescent="0.3">
      <c r="A1829" s="59">
        <v>216000000</v>
      </c>
      <c r="B1829" s="63"/>
      <c r="C1829" s="78"/>
      <c r="D1829" s="56"/>
      <c r="F1829" s="78" t="s">
        <v>2558</v>
      </c>
      <c r="G1829" s="78"/>
      <c r="H1829" s="78"/>
      <c r="I1829" s="56"/>
    </row>
    <row r="1830" spans="1:9" ht="28.8" x14ac:dyDescent="0.3">
      <c r="A1830" s="59">
        <v>217000000</v>
      </c>
      <c r="B1830" s="63"/>
      <c r="C1830" s="101"/>
      <c r="D1830" s="56"/>
      <c r="F1830" s="101" t="s">
        <v>2559</v>
      </c>
      <c r="G1830" s="101"/>
      <c r="H1830" s="101"/>
      <c r="I1830" s="56"/>
    </row>
    <row r="1831" spans="1:9" ht="129.6" x14ac:dyDescent="0.3">
      <c r="A1831" s="59">
        <v>217900000</v>
      </c>
      <c r="B1831" s="63"/>
      <c r="C1831" s="66"/>
      <c r="D1831" s="56"/>
      <c r="F1831" s="66" t="s">
        <v>2560</v>
      </c>
      <c r="G1831" s="66"/>
      <c r="H1831" s="66"/>
      <c r="I1831" s="56"/>
    </row>
    <row r="1832" spans="1:9" ht="28.8" x14ac:dyDescent="0.3">
      <c r="A1832" s="91" t="s">
        <v>1300</v>
      </c>
      <c r="B1832" s="63"/>
      <c r="C1832" s="66"/>
      <c r="D1832" s="56"/>
      <c r="F1832" s="107" t="s">
        <v>2561</v>
      </c>
      <c r="G1832" s="66"/>
      <c r="H1832" s="66"/>
      <c r="I1832" s="56"/>
    </row>
    <row r="1833" spans="1:9" ht="28.8" x14ac:dyDescent="0.3">
      <c r="A1833" s="108" t="s">
        <v>1302</v>
      </c>
      <c r="B1833" s="63"/>
      <c r="C1833" s="78"/>
      <c r="D1833" s="56"/>
      <c r="F1833" s="51" t="s">
        <v>2562</v>
      </c>
      <c r="G1833" s="78"/>
      <c r="H1833" s="78"/>
      <c r="I1833" s="56"/>
    </row>
    <row r="1834" spans="1:9" ht="28.8" x14ac:dyDescent="0.3">
      <c r="A1834" s="59">
        <v>26</v>
      </c>
      <c r="B1834" s="63"/>
      <c r="C1834" s="61"/>
      <c r="D1834" s="56"/>
      <c r="F1834" s="51" t="s">
        <v>2563</v>
      </c>
      <c r="G1834" s="51"/>
      <c r="H1834" s="51"/>
      <c r="I1834" s="56"/>
    </row>
    <row r="1835" spans="1:9" ht="43.2" x14ac:dyDescent="0.3">
      <c r="A1835" s="59">
        <v>300000000</v>
      </c>
      <c r="B1835" s="63"/>
      <c r="C1835" s="101"/>
      <c r="D1835" s="56"/>
      <c r="F1835" s="101" t="s">
        <v>2564</v>
      </c>
      <c r="G1835" s="101"/>
      <c r="H1835" s="101"/>
      <c r="I1835" s="56"/>
    </row>
    <row r="1836" spans="1:9" ht="43.2" x14ac:dyDescent="0.3">
      <c r="A1836" s="59">
        <v>301000000</v>
      </c>
      <c r="B1836" s="63"/>
      <c r="C1836" s="101"/>
      <c r="D1836" s="56"/>
      <c r="F1836" s="101" t="s">
        <v>2565</v>
      </c>
      <c r="G1836" s="101"/>
      <c r="H1836" s="101"/>
      <c r="I1836" s="56"/>
    </row>
    <row r="1837" spans="1:9" ht="57.6" x14ac:dyDescent="0.3">
      <c r="A1837" s="59">
        <v>301100000</v>
      </c>
      <c r="B1837" s="63"/>
      <c r="C1837" s="101"/>
      <c r="D1837" s="56"/>
      <c r="F1837" s="101" t="s">
        <v>2566</v>
      </c>
      <c r="G1837" s="101"/>
      <c r="H1837" s="101"/>
      <c r="I1837" s="56"/>
    </row>
    <row r="1838" spans="1:9" ht="86.4" x14ac:dyDescent="0.3">
      <c r="A1838" s="59">
        <v>301110000</v>
      </c>
      <c r="B1838" s="63"/>
      <c r="C1838" s="101"/>
      <c r="D1838" s="56"/>
      <c r="F1838" s="101" t="s">
        <v>2567</v>
      </c>
      <c r="G1838" s="101"/>
      <c r="H1838" s="101"/>
      <c r="I1838" s="56"/>
    </row>
    <row r="1839" spans="1:9" ht="115.2" x14ac:dyDescent="0.3">
      <c r="A1839" s="59"/>
      <c r="B1839" s="63" t="s">
        <v>1309</v>
      </c>
      <c r="C1839" s="102"/>
      <c r="D1839" s="56"/>
      <c r="F1839" s="65"/>
      <c r="G1839" s="102" t="s">
        <v>2568</v>
      </c>
      <c r="H1839" s="102"/>
      <c r="I1839" s="56"/>
    </row>
    <row r="1840" spans="1:9" ht="100.8" x14ac:dyDescent="0.3">
      <c r="A1840" s="59"/>
      <c r="B1840" s="63" t="s">
        <v>1311</v>
      </c>
      <c r="C1840" s="66"/>
      <c r="D1840" s="56"/>
      <c r="F1840" s="65"/>
      <c r="G1840" s="66" t="s">
        <v>2094</v>
      </c>
      <c r="H1840" s="66"/>
      <c r="I1840" s="56"/>
    </row>
    <row r="1841" spans="1:9" ht="57.6" x14ac:dyDescent="0.3">
      <c r="A1841" s="59"/>
      <c r="B1841" s="63" t="s">
        <v>1313</v>
      </c>
      <c r="C1841" s="66"/>
      <c r="D1841" s="56"/>
      <c r="F1841" s="65"/>
      <c r="G1841" s="66" t="s">
        <v>2095</v>
      </c>
      <c r="H1841" s="66"/>
      <c r="I1841" s="56"/>
    </row>
    <row r="1842" spans="1:9" ht="72" x14ac:dyDescent="0.3">
      <c r="A1842" s="59"/>
      <c r="B1842" s="63" t="s">
        <v>1314</v>
      </c>
      <c r="C1842" s="66"/>
      <c r="D1842" s="56"/>
      <c r="F1842" s="65"/>
      <c r="G1842" s="66" t="s">
        <v>2096</v>
      </c>
      <c r="H1842" s="66"/>
      <c r="I1842" s="56"/>
    </row>
    <row r="1843" spans="1:9" ht="72" x14ac:dyDescent="0.3">
      <c r="A1843" s="59"/>
      <c r="B1843" s="63" t="s">
        <v>1315</v>
      </c>
      <c r="C1843" s="66"/>
      <c r="D1843" s="56"/>
      <c r="F1843" s="65"/>
      <c r="G1843" s="66" t="s">
        <v>2097</v>
      </c>
      <c r="H1843" s="66"/>
      <c r="I1843" s="56"/>
    </row>
    <row r="1844" spans="1:9" ht="72" x14ac:dyDescent="0.3">
      <c r="A1844" s="59"/>
      <c r="B1844" s="63" t="s">
        <v>1316</v>
      </c>
      <c r="C1844" s="66"/>
      <c r="D1844" s="56"/>
      <c r="F1844" s="65"/>
      <c r="G1844" s="66" t="s">
        <v>2098</v>
      </c>
      <c r="H1844" s="66"/>
      <c r="I1844" s="56"/>
    </row>
    <row r="1845" spans="1:9" ht="86.4" x14ac:dyDescent="0.3">
      <c r="A1845" s="59"/>
      <c r="B1845" s="63" t="s">
        <v>1317</v>
      </c>
      <c r="C1845" s="102"/>
      <c r="D1845" s="56"/>
      <c r="F1845" s="65"/>
      <c r="G1845" s="102" t="s">
        <v>2569</v>
      </c>
      <c r="H1845" s="102"/>
      <c r="I1845" s="56"/>
    </row>
    <row r="1846" spans="1:9" ht="100.8" x14ac:dyDescent="0.3">
      <c r="A1846" s="59"/>
      <c r="B1846" s="63" t="s">
        <v>1311</v>
      </c>
      <c r="C1846" s="66"/>
      <c r="D1846" s="56"/>
      <c r="F1846" s="65"/>
      <c r="G1846" s="66" t="s">
        <v>2094</v>
      </c>
      <c r="H1846" s="66"/>
      <c r="I1846" s="56"/>
    </row>
    <row r="1847" spans="1:9" ht="57.6" x14ac:dyDescent="0.3">
      <c r="A1847" s="59"/>
      <c r="B1847" s="63" t="s">
        <v>1313</v>
      </c>
      <c r="C1847" s="66"/>
      <c r="D1847" s="56"/>
      <c r="F1847" s="65"/>
      <c r="G1847" s="66" t="s">
        <v>2095</v>
      </c>
      <c r="H1847" s="66"/>
      <c r="I1847" s="56"/>
    </row>
    <row r="1848" spans="1:9" ht="72" x14ac:dyDescent="0.3">
      <c r="A1848" s="59"/>
      <c r="B1848" s="63" t="s">
        <v>1314</v>
      </c>
      <c r="C1848" s="66"/>
      <c r="D1848" s="56"/>
      <c r="F1848" s="65"/>
      <c r="G1848" s="66" t="s">
        <v>2096</v>
      </c>
      <c r="H1848" s="66"/>
      <c r="I1848" s="56"/>
    </row>
    <row r="1849" spans="1:9" ht="72" x14ac:dyDescent="0.3">
      <c r="A1849" s="59"/>
      <c r="B1849" s="63" t="s">
        <v>1315</v>
      </c>
      <c r="C1849" s="66"/>
      <c r="D1849" s="56"/>
      <c r="F1849" s="65"/>
      <c r="G1849" s="66" t="s">
        <v>2097</v>
      </c>
      <c r="H1849" s="66"/>
      <c r="I1849" s="56"/>
    </row>
    <row r="1850" spans="1:9" ht="72" x14ac:dyDescent="0.3">
      <c r="A1850" s="59"/>
      <c r="B1850" s="63" t="s">
        <v>1316</v>
      </c>
      <c r="C1850" s="66"/>
      <c r="D1850" s="56"/>
      <c r="F1850" s="65"/>
      <c r="G1850" s="66" t="s">
        <v>2098</v>
      </c>
      <c r="H1850" s="66"/>
      <c r="I1850" s="56"/>
    </row>
    <row r="1851" spans="1:9" ht="72" x14ac:dyDescent="0.3">
      <c r="A1851" s="59">
        <v>301110100</v>
      </c>
      <c r="B1851" s="63"/>
      <c r="C1851" s="78"/>
      <c r="D1851" s="56"/>
      <c r="F1851" s="78" t="s">
        <v>2570</v>
      </c>
      <c r="G1851" s="78"/>
      <c r="H1851" s="78"/>
      <c r="I1851" s="56"/>
    </row>
    <row r="1852" spans="1:9" ht="57.6" x14ac:dyDescent="0.3">
      <c r="A1852" s="59"/>
      <c r="B1852" s="63" t="s">
        <v>544</v>
      </c>
      <c r="C1852" s="86"/>
      <c r="D1852" s="65"/>
      <c r="F1852" s="65"/>
      <c r="G1852" s="86" t="s">
        <v>2093</v>
      </c>
      <c r="H1852" s="86"/>
      <c r="I1852" s="85"/>
    </row>
    <row r="1853" spans="1:9" ht="100.8" x14ac:dyDescent="0.3">
      <c r="A1853" s="59"/>
      <c r="B1853" s="63" t="s">
        <v>742</v>
      </c>
      <c r="C1853" s="66"/>
      <c r="D1853" s="65"/>
      <c r="F1853" s="65"/>
      <c r="G1853" s="66" t="s">
        <v>2232</v>
      </c>
      <c r="H1853" s="66"/>
      <c r="I1853" s="66"/>
    </row>
    <row r="1854" spans="1:9" ht="100.8" x14ac:dyDescent="0.3">
      <c r="A1854" s="59"/>
      <c r="B1854" s="85" t="s">
        <v>546</v>
      </c>
      <c r="C1854" s="66"/>
      <c r="D1854" s="65"/>
      <c r="F1854" s="65"/>
      <c r="G1854" s="66" t="s">
        <v>2094</v>
      </c>
      <c r="H1854" s="66"/>
      <c r="I1854" s="66"/>
    </row>
    <row r="1855" spans="1:9" ht="57.6" x14ac:dyDescent="0.3">
      <c r="A1855" s="59"/>
      <c r="B1855" s="85" t="s">
        <v>548</v>
      </c>
      <c r="C1855" s="66"/>
      <c r="D1855" s="65"/>
      <c r="F1855" s="65"/>
      <c r="G1855" s="66" t="s">
        <v>2095</v>
      </c>
      <c r="H1855" s="66"/>
      <c r="I1855" s="66"/>
    </row>
    <row r="1856" spans="1:9" ht="72" x14ac:dyDescent="0.3">
      <c r="A1856" s="59"/>
      <c r="B1856" s="85" t="s">
        <v>550</v>
      </c>
      <c r="C1856" s="66"/>
      <c r="D1856" s="65"/>
      <c r="F1856" s="65"/>
      <c r="G1856" s="66" t="s">
        <v>2096</v>
      </c>
      <c r="H1856" s="66"/>
      <c r="I1856" s="66"/>
    </row>
    <row r="1857" spans="1:9" ht="86.4" x14ac:dyDescent="0.3">
      <c r="A1857" s="59"/>
      <c r="B1857" s="63" t="s">
        <v>744</v>
      </c>
      <c r="C1857" s="66"/>
      <c r="D1857" s="65"/>
      <c r="F1857" s="65"/>
      <c r="G1857" s="66" t="s">
        <v>2233</v>
      </c>
      <c r="H1857" s="66"/>
      <c r="I1857" s="66"/>
    </row>
    <row r="1858" spans="1:9" ht="57.6" x14ac:dyDescent="0.3">
      <c r="A1858" s="59"/>
      <c r="B1858" s="63" t="s">
        <v>746</v>
      </c>
      <c r="C1858" s="66"/>
      <c r="D1858" s="65"/>
      <c r="F1858" s="65"/>
      <c r="G1858" s="66" t="s">
        <v>2234</v>
      </c>
      <c r="H1858" s="66"/>
      <c r="I1858" s="66"/>
    </row>
    <row r="1859" spans="1:9" ht="43.2" x14ac:dyDescent="0.3">
      <c r="A1859" s="59"/>
      <c r="B1859" s="63" t="s">
        <v>748</v>
      </c>
      <c r="C1859" s="66"/>
      <c r="D1859" s="65"/>
      <c r="F1859" s="65"/>
      <c r="G1859" s="66" t="s">
        <v>2235</v>
      </c>
      <c r="H1859" s="66"/>
      <c r="I1859" s="66"/>
    </row>
    <row r="1860" spans="1:9" ht="72" x14ac:dyDescent="0.3">
      <c r="A1860" s="59"/>
      <c r="B1860" s="85" t="s">
        <v>552</v>
      </c>
      <c r="C1860" s="66"/>
      <c r="D1860" s="65"/>
      <c r="F1860" s="65"/>
      <c r="G1860" s="66" t="s">
        <v>2097</v>
      </c>
      <c r="H1860" s="66"/>
      <c r="I1860" s="66"/>
    </row>
    <row r="1861" spans="1:9" ht="72" x14ac:dyDescent="0.3">
      <c r="A1861" s="59"/>
      <c r="B1861" s="85" t="s">
        <v>554</v>
      </c>
      <c r="C1861" s="66"/>
      <c r="D1861" s="65"/>
      <c r="F1861" s="65"/>
      <c r="G1861" s="66" t="s">
        <v>2098</v>
      </c>
      <c r="H1861" s="66"/>
      <c r="I1861" s="66"/>
    </row>
    <row r="1862" spans="1:9" ht="86.4" x14ac:dyDescent="0.3">
      <c r="A1862" s="59"/>
      <c r="B1862" s="63" t="s">
        <v>794</v>
      </c>
      <c r="C1862" s="86"/>
      <c r="D1862" s="56"/>
      <c r="F1862" s="65"/>
      <c r="G1862" s="86" t="s">
        <v>2260</v>
      </c>
      <c r="H1862" s="86"/>
      <c r="I1862" s="56"/>
    </row>
    <row r="1863" spans="1:9" ht="100.8" x14ac:dyDescent="0.3">
      <c r="A1863" s="59"/>
      <c r="B1863" s="63" t="s">
        <v>742</v>
      </c>
      <c r="C1863" s="55"/>
      <c r="D1863" s="65"/>
      <c r="F1863" s="65"/>
      <c r="G1863" s="66" t="s">
        <v>2232</v>
      </c>
      <c r="H1863" s="55"/>
      <c r="I1863" s="55"/>
    </row>
    <row r="1864" spans="1:9" ht="57.6" x14ac:dyDescent="0.3">
      <c r="A1864" s="59"/>
      <c r="B1864" s="63" t="s">
        <v>796</v>
      </c>
      <c r="C1864" s="85"/>
      <c r="D1864" s="65"/>
      <c r="F1864" s="65"/>
      <c r="G1864" s="85" t="s">
        <v>2261</v>
      </c>
      <c r="H1864" s="85"/>
      <c r="I1864" s="85"/>
    </row>
    <row r="1865" spans="1:9" x14ac:dyDescent="0.3">
      <c r="A1865" s="59"/>
      <c r="B1865" s="63" t="s">
        <v>798</v>
      </c>
      <c r="C1865" s="85"/>
      <c r="D1865" s="65"/>
      <c r="F1865" s="65"/>
      <c r="G1865" s="85" t="s">
        <v>2262</v>
      </c>
      <c r="H1865" s="85"/>
      <c r="I1865" s="85"/>
    </row>
    <row r="1866" spans="1:9" ht="100.8" x14ac:dyDescent="0.3">
      <c r="A1866" s="59"/>
      <c r="B1866" s="85" t="s">
        <v>546</v>
      </c>
      <c r="C1866" s="55"/>
      <c r="D1866" s="65"/>
      <c r="F1866" s="65"/>
      <c r="G1866" s="55" t="s">
        <v>2094</v>
      </c>
      <c r="H1866" s="55"/>
      <c r="I1866" s="55"/>
    </row>
    <row r="1867" spans="1:9" ht="57.6" x14ac:dyDescent="0.3">
      <c r="A1867" s="59"/>
      <c r="B1867" s="63" t="s">
        <v>796</v>
      </c>
      <c r="C1867" s="85"/>
      <c r="D1867" s="65"/>
      <c r="F1867" s="65"/>
      <c r="G1867" s="85" t="s">
        <v>2261</v>
      </c>
      <c r="H1867" s="85"/>
      <c r="I1867" s="85"/>
    </row>
    <row r="1868" spans="1:9" x14ac:dyDescent="0.3">
      <c r="A1868" s="59"/>
      <c r="B1868" s="63" t="s">
        <v>798</v>
      </c>
      <c r="C1868" s="85"/>
      <c r="D1868" s="65"/>
      <c r="F1868" s="65"/>
      <c r="G1868" s="85" t="s">
        <v>2262</v>
      </c>
      <c r="H1868" s="85"/>
      <c r="I1868" s="85"/>
    </row>
    <row r="1869" spans="1:9" ht="57.6" x14ac:dyDescent="0.3">
      <c r="A1869" s="59"/>
      <c r="B1869" s="85" t="s">
        <v>548</v>
      </c>
      <c r="C1869" s="55"/>
      <c r="D1869" s="65"/>
      <c r="F1869" s="65"/>
      <c r="G1869" s="66" t="s">
        <v>2095</v>
      </c>
      <c r="H1869" s="55"/>
      <c r="I1869" s="55"/>
    </row>
    <row r="1870" spans="1:9" ht="57.6" x14ac:dyDescent="0.3">
      <c r="A1870" s="59"/>
      <c r="B1870" s="63" t="s">
        <v>796</v>
      </c>
      <c r="C1870" s="85"/>
      <c r="D1870" s="65"/>
      <c r="F1870" s="65"/>
      <c r="G1870" s="85" t="s">
        <v>2261</v>
      </c>
      <c r="H1870" s="85"/>
      <c r="I1870" s="85"/>
    </row>
    <row r="1871" spans="1:9" x14ac:dyDescent="0.3">
      <c r="A1871" s="59"/>
      <c r="B1871" s="63" t="s">
        <v>798</v>
      </c>
      <c r="C1871" s="85"/>
      <c r="D1871" s="65"/>
      <c r="F1871" s="65"/>
      <c r="G1871" s="85" t="s">
        <v>2262</v>
      </c>
      <c r="H1871" s="85"/>
      <c r="I1871" s="85"/>
    </row>
    <row r="1872" spans="1:9" ht="72" x14ac:dyDescent="0.3">
      <c r="A1872" s="59"/>
      <c r="B1872" s="85" t="s">
        <v>550</v>
      </c>
      <c r="C1872" s="55"/>
      <c r="D1872" s="65"/>
      <c r="F1872" s="65"/>
      <c r="G1872" s="55" t="s">
        <v>2096</v>
      </c>
      <c r="H1872" s="55"/>
      <c r="I1872" s="55"/>
    </row>
    <row r="1873" spans="1:9" ht="57.6" x14ac:dyDescent="0.3">
      <c r="A1873" s="59"/>
      <c r="B1873" s="63" t="s">
        <v>796</v>
      </c>
      <c r="C1873" s="85"/>
      <c r="D1873" s="65"/>
      <c r="F1873" s="65"/>
      <c r="G1873" s="85" t="s">
        <v>2261</v>
      </c>
      <c r="H1873" s="85"/>
      <c r="I1873" s="85"/>
    </row>
    <row r="1874" spans="1:9" x14ac:dyDescent="0.3">
      <c r="A1874" s="59"/>
      <c r="B1874" s="63" t="s">
        <v>798</v>
      </c>
      <c r="C1874" s="85"/>
      <c r="D1874" s="65"/>
      <c r="F1874" s="65"/>
      <c r="G1874" s="85" t="s">
        <v>2262</v>
      </c>
      <c r="H1874" s="85"/>
      <c r="I1874" s="85"/>
    </row>
    <row r="1875" spans="1:9" ht="86.4" x14ac:dyDescent="0.3">
      <c r="A1875" s="59"/>
      <c r="B1875" s="63" t="s">
        <v>744</v>
      </c>
      <c r="C1875" s="55"/>
      <c r="D1875" s="65"/>
      <c r="F1875" s="65"/>
      <c r="G1875" s="66" t="s">
        <v>2233</v>
      </c>
      <c r="H1875" s="55"/>
      <c r="I1875" s="55"/>
    </row>
    <row r="1876" spans="1:9" ht="57.6" x14ac:dyDescent="0.3">
      <c r="A1876" s="59"/>
      <c r="B1876" s="63" t="s">
        <v>796</v>
      </c>
      <c r="C1876" s="85"/>
      <c r="D1876" s="65"/>
      <c r="F1876" s="65"/>
      <c r="G1876" s="85" t="s">
        <v>2261</v>
      </c>
      <c r="H1876" s="85"/>
      <c r="I1876" s="85"/>
    </row>
    <row r="1877" spans="1:9" x14ac:dyDescent="0.3">
      <c r="A1877" s="59"/>
      <c r="B1877" s="63" t="s">
        <v>798</v>
      </c>
      <c r="C1877" s="85"/>
      <c r="D1877" s="65"/>
      <c r="F1877" s="65"/>
      <c r="G1877" s="85" t="s">
        <v>2262</v>
      </c>
      <c r="H1877" s="85"/>
      <c r="I1877" s="85"/>
    </row>
    <row r="1878" spans="1:9" ht="57.6" x14ac:dyDescent="0.3">
      <c r="A1878" s="59"/>
      <c r="B1878" s="63" t="s">
        <v>746</v>
      </c>
      <c r="C1878" s="55"/>
      <c r="D1878" s="65"/>
      <c r="F1878" s="65"/>
      <c r="G1878" s="66" t="s">
        <v>2234</v>
      </c>
      <c r="H1878" s="55"/>
      <c r="I1878" s="55"/>
    </row>
    <row r="1879" spans="1:9" ht="57.6" x14ac:dyDescent="0.3">
      <c r="A1879" s="59"/>
      <c r="B1879" s="63" t="s">
        <v>796</v>
      </c>
      <c r="C1879" s="85"/>
      <c r="D1879" s="65"/>
      <c r="F1879" s="65"/>
      <c r="G1879" s="85" t="s">
        <v>2261</v>
      </c>
      <c r="H1879" s="85"/>
      <c r="I1879" s="85"/>
    </row>
    <row r="1880" spans="1:9" x14ac:dyDescent="0.3">
      <c r="A1880" s="59"/>
      <c r="B1880" s="63" t="s">
        <v>798</v>
      </c>
      <c r="C1880" s="85"/>
      <c r="D1880" s="65"/>
      <c r="F1880" s="65"/>
      <c r="G1880" s="85" t="s">
        <v>2262</v>
      </c>
      <c r="H1880" s="85"/>
      <c r="I1880" s="85"/>
    </row>
    <row r="1881" spans="1:9" ht="43.2" x14ac:dyDescent="0.3">
      <c r="A1881" s="59"/>
      <c r="B1881" s="63" t="s">
        <v>748</v>
      </c>
      <c r="C1881" s="55"/>
      <c r="D1881" s="65"/>
      <c r="F1881" s="65"/>
      <c r="G1881" s="66" t="s">
        <v>2235</v>
      </c>
      <c r="H1881" s="55"/>
      <c r="I1881" s="55"/>
    </row>
    <row r="1882" spans="1:9" ht="57.6" x14ac:dyDescent="0.3">
      <c r="A1882" s="59"/>
      <c r="B1882" s="63" t="s">
        <v>796</v>
      </c>
      <c r="C1882" s="85"/>
      <c r="D1882" s="65"/>
      <c r="F1882" s="65"/>
      <c r="G1882" s="85" t="s">
        <v>2261</v>
      </c>
      <c r="H1882" s="85"/>
      <c r="I1882" s="85"/>
    </row>
    <row r="1883" spans="1:9" x14ac:dyDescent="0.3">
      <c r="A1883" s="59"/>
      <c r="B1883" s="63" t="s">
        <v>798</v>
      </c>
      <c r="C1883" s="85"/>
      <c r="D1883" s="65"/>
      <c r="F1883" s="65"/>
      <c r="G1883" s="85" t="s">
        <v>2262</v>
      </c>
      <c r="H1883" s="85"/>
      <c r="I1883" s="85"/>
    </row>
    <row r="1884" spans="1:9" ht="100.8" x14ac:dyDescent="0.3">
      <c r="A1884" s="59">
        <v>301110200</v>
      </c>
      <c r="B1884" s="63"/>
      <c r="C1884" s="78"/>
      <c r="D1884" s="56"/>
      <c r="F1884" s="78" t="s">
        <v>2571</v>
      </c>
      <c r="G1884" s="78"/>
      <c r="H1884" s="78"/>
      <c r="I1884" s="56"/>
    </row>
    <row r="1885" spans="1:9" ht="57.6" x14ac:dyDescent="0.3">
      <c r="A1885" s="59"/>
      <c r="B1885" s="63" t="s">
        <v>544</v>
      </c>
      <c r="C1885" s="86"/>
      <c r="D1885" s="65"/>
      <c r="F1885" s="65"/>
      <c r="G1885" s="86" t="s">
        <v>2093</v>
      </c>
      <c r="H1885" s="86"/>
      <c r="I1885" s="85"/>
    </row>
    <row r="1886" spans="1:9" ht="100.8" x14ac:dyDescent="0.3">
      <c r="A1886" s="59"/>
      <c r="B1886" s="63" t="s">
        <v>742</v>
      </c>
      <c r="C1886" s="66"/>
      <c r="D1886" s="65"/>
      <c r="F1886" s="65"/>
      <c r="G1886" s="66" t="s">
        <v>2232</v>
      </c>
      <c r="H1886" s="66"/>
      <c r="I1886" s="66"/>
    </row>
    <row r="1887" spans="1:9" ht="100.8" x14ac:dyDescent="0.3">
      <c r="A1887" s="59"/>
      <c r="B1887" s="85" t="s">
        <v>546</v>
      </c>
      <c r="C1887" s="66"/>
      <c r="D1887" s="65"/>
      <c r="F1887" s="65"/>
      <c r="G1887" s="66" t="s">
        <v>2094</v>
      </c>
      <c r="H1887" s="66"/>
      <c r="I1887" s="66"/>
    </row>
    <row r="1888" spans="1:9" ht="57.6" x14ac:dyDescent="0.3">
      <c r="A1888" s="59"/>
      <c r="B1888" s="85" t="s">
        <v>548</v>
      </c>
      <c r="C1888" s="66"/>
      <c r="D1888" s="65"/>
      <c r="F1888" s="65"/>
      <c r="G1888" s="66" t="s">
        <v>2095</v>
      </c>
      <c r="H1888" s="66"/>
      <c r="I1888" s="66"/>
    </row>
    <row r="1889" spans="1:9" ht="72" x14ac:dyDescent="0.3">
      <c r="A1889" s="59"/>
      <c r="B1889" s="85" t="s">
        <v>550</v>
      </c>
      <c r="C1889" s="66"/>
      <c r="D1889" s="65"/>
      <c r="F1889" s="65"/>
      <c r="G1889" s="66" t="s">
        <v>2096</v>
      </c>
      <c r="H1889" s="66"/>
      <c r="I1889" s="66"/>
    </row>
    <row r="1890" spans="1:9" ht="86.4" x14ac:dyDescent="0.3">
      <c r="A1890" s="59"/>
      <c r="B1890" s="63" t="s">
        <v>744</v>
      </c>
      <c r="C1890" s="66"/>
      <c r="D1890" s="65"/>
      <c r="F1890" s="65"/>
      <c r="G1890" s="66" t="s">
        <v>2233</v>
      </c>
      <c r="H1890" s="66"/>
      <c r="I1890" s="66"/>
    </row>
    <row r="1891" spans="1:9" ht="57.6" x14ac:dyDescent="0.3">
      <c r="A1891" s="59"/>
      <c r="B1891" s="63" t="s">
        <v>746</v>
      </c>
      <c r="C1891" s="66"/>
      <c r="D1891" s="65"/>
      <c r="F1891" s="65"/>
      <c r="G1891" s="66" t="s">
        <v>2234</v>
      </c>
      <c r="H1891" s="66"/>
      <c r="I1891" s="66"/>
    </row>
    <row r="1892" spans="1:9" ht="43.2" x14ac:dyDescent="0.3">
      <c r="A1892" s="59"/>
      <c r="B1892" s="63" t="s">
        <v>748</v>
      </c>
      <c r="C1892" s="66"/>
      <c r="D1892" s="65"/>
      <c r="F1892" s="65"/>
      <c r="G1892" s="66" t="s">
        <v>2235</v>
      </c>
      <c r="H1892" s="66"/>
      <c r="I1892" s="66"/>
    </row>
    <row r="1893" spans="1:9" ht="72" x14ac:dyDescent="0.3">
      <c r="A1893" s="59"/>
      <c r="B1893" s="85" t="s">
        <v>552</v>
      </c>
      <c r="C1893" s="66"/>
      <c r="D1893" s="65"/>
      <c r="F1893" s="65"/>
      <c r="G1893" s="66" t="s">
        <v>2097</v>
      </c>
      <c r="H1893" s="66"/>
      <c r="I1893" s="66"/>
    </row>
    <row r="1894" spans="1:9" ht="72" x14ac:dyDescent="0.3">
      <c r="A1894" s="59"/>
      <c r="B1894" s="85" t="s">
        <v>554</v>
      </c>
      <c r="C1894" s="66"/>
      <c r="D1894" s="65"/>
      <c r="F1894" s="65"/>
      <c r="G1894" s="66" t="s">
        <v>2098</v>
      </c>
      <c r="H1894" s="66"/>
      <c r="I1894" s="66"/>
    </row>
    <row r="1895" spans="1:9" ht="86.4" x14ac:dyDescent="0.3">
      <c r="A1895" s="59"/>
      <c r="B1895" s="63" t="s">
        <v>794</v>
      </c>
      <c r="C1895" s="86"/>
      <c r="D1895" s="56"/>
      <c r="F1895" s="65"/>
      <c r="G1895" s="86" t="s">
        <v>2260</v>
      </c>
      <c r="H1895" s="86"/>
      <c r="I1895" s="56"/>
    </row>
    <row r="1896" spans="1:9" ht="100.8" x14ac:dyDescent="0.3">
      <c r="A1896" s="59"/>
      <c r="B1896" s="63" t="s">
        <v>742</v>
      </c>
      <c r="C1896" s="55"/>
      <c r="D1896" s="65"/>
      <c r="F1896" s="65"/>
      <c r="G1896" s="66" t="s">
        <v>2232</v>
      </c>
      <c r="H1896" s="55"/>
      <c r="I1896" s="55"/>
    </row>
    <row r="1897" spans="1:9" ht="57.6" x14ac:dyDescent="0.3">
      <c r="A1897" s="59"/>
      <c r="B1897" s="63" t="s">
        <v>796</v>
      </c>
      <c r="C1897" s="85"/>
      <c r="D1897" s="65"/>
      <c r="F1897" s="65"/>
      <c r="G1897" s="85" t="s">
        <v>2261</v>
      </c>
      <c r="H1897" s="85"/>
      <c r="I1897" s="85"/>
    </row>
    <row r="1898" spans="1:9" x14ac:dyDescent="0.3">
      <c r="A1898" s="59"/>
      <c r="B1898" s="63" t="s">
        <v>798</v>
      </c>
      <c r="C1898" s="85"/>
      <c r="D1898" s="65"/>
      <c r="F1898" s="65"/>
      <c r="G1898" s="85" t="s">
        <v>2262</v>
      </c>
      <c r="H1898" s="85"/>
      <c r="I1898" s="85"/>
    </row>
    <row r="1899" spans="1:9" ht="100.8" x14ac:dyDescent="0.3">
      <c r="A1899" s="59"/>
      <c r="B1899" s="85" t="s">
        <v>546</v>
      </c>
      <c r="C1899" s="55"/>
      <c r="D1899" s="65"/>
      <c r="F1899" s="65"/>
      <c r="G1899" s="55" t="s">
        <v>2094</v>
      </c>
      <c r="H1899" s="55"/>
      <c r="I1899" s="55"/>
    </row>
    <row r="1900" spans="1:9" ht="57.6" x14ac:dyDescent="0.3">
      <c r="A1900" s="59"/>
      <c r="B1900" s="63" t="s">
        <v>796</v>
      </c>
      <c r="C1900" s="85"/>
      <c r="D1900" s="65"/>
      <c r="F1900" s="65"/>
      <c r="G1900" s="85" t="s">
        <v>2261</v>
      </c>
      <c r="H1900" s="85"/>
      <c r="I1900" s="85"/>
    </row>
    <row r="1901" spans="1:9" x14ac:dyDescent="0.3">
      <c r="A1901" s="59"/>
      <c r="B1901" s="63" t="s">
        <v>798</v>
      </c>
      <c r="C1901" s="85"/>
      <c r="D1901" s="65"/>
      <c r="F1901" s="65"/>
      <c r="G1901" s="85" t="s">
        <v>2262</v>
      </c>
      <c r="H1901" s="85"/>
      <c r="I1901" s="85"/>
    </row>
    <row r="1902" spans="1:9" ht="57.6" x14ac:dyDescent="0.3">
      <c r="A1902" s="59"/>
      <c r="B1902" s="85" t="s">
        <v>548</v>
      </c>
      <c r="C1902" s="55"/>
      <c r="D1902" s="65"/>
      <c r="F1902" s="65"/>
      <c r="G1902" s="66" t="s">
        <v>2095</v>
      </c>
      <c r="H1902" s="55"/>
      <c r="I1902" s="55"/>
    </row>
    <row r="1903" spans="1:9" ht="57.6" x14ac:dyDescent="0.3">
      <c r="A1903" s="59"/>
      <c r="B1903" s="63" t="s">
        <v>796</v>
      </c>
      <c r="C1903" s="85"/>
      <c r="D1903" s="65"/>
      <c r="F1903" s="65"/>
      <c r="G1903" s="85" t="s">
        <v>2261</v>
      </c>
      <c r="H1903" s="85"/>
      <c r="I1903" s="85"/>
    </row>
    <row r="1904" spans="1:9" x14ac:dyDescent="0.3">
      <c r="A1904" s="59"/>
      <c r="B1904" s="63" t="s">
        <v>798</v>
      </c>
      <c r="C1904" s="85"/>
      <c r="D1904" s="65"/>
      <c r="F1904" s="65"/>
      <c r="G1904" s="85" t="s">
        <v>2262</v>
      </c>
      <c r="H1904" s="85"/>
      <c r="I1904" s="85"/>
    </row>
    <row r="1905" spans="1:9" ht="72" x14ac:dyDescent="0.3">
      <c r="A1905" s="59"/>
      <c r="B1905" s="85" t="s">
        <v>550</v>
      </c>
      <c r="C1905" s="55"/>
      <c r="D1905" s="65"/>
      <c r="F1905" s="65"/>
      <c r="G1905" s="55" t="s">
        <v>2096</v>
      </c>
      <c r="H1905" s="55"/>
      <c r="I1905" s="55"/>
    </row>
    <row r="1906" spans="1:9" ht="57.6" x14ac:dyDescent="0.3">
      <c r="A1906" s="59"/>
      <c r="B1906" s="63" t="s">
        <v>796</v>
      </c>
      <c r="C1906" s="85"/>
      <c r="D1906" s="65"/>
      <c r="F1906" s="65"/>
      <c r="G1906" s="85" t="s">
        <v>2261</v>
      </c>
      <c r="H1906" s="85"/>
      <c r="I1906" s="85"/>
    </row>
    <row r="1907" spans="1:9" x14ac:dyDescent="0.3">
      <c r="A1907" s="59"/>
      <c r="B1907" s="63" t="s">
        <v>798</v>
      </c>
      <c r="C1907" s="85"/>
      <c r="D1907" s="65"/>
      <c r="F1907" s="65"/>
      <c r="G1907" s="85" t="s">
        <v>2262</v>
      </c>
      <c r="H1907" s="85"/>
      <c r="I1907" s="85"/>
    </row>
    <row r="1908" spans="1:9" ht="86.4" x14ac:dyDescent="0.3">
      <c r="A1908" s="59"/>
      <c r="B1908" s="63" t="s">
        <v>744</v>
      </c>
      <c r="C1908" s="55"/>
      <c r="D1908" s="65"/>
      <c r="F1908" s="65"/>
      <c r="G1908" s="66" t="s">
        <v>2233</v>
      </c>
      <c r="H1908" s="55"/>
      <c r="I1908" s="55"/>
    </row>
    <row r="1909" spans="1:9" ht="57.6" x14ac:dyDescent="0.3">
      <c r="A1909" s="59"/>
      <c r="B1909" s="63" t="s">
        <v>796</v>
      </c>
      <c r="C1909" s="85"/>
      <c r="D1909" s="65"/>
      <c r="F1909" s="65"/>
      <c r="G1909" s="85" t="s">
        <v>2261</v>
      </c>
      <c r="H1909" s="85"/>
      <c r="I1909" s="85"/>
    </row>
    <row r="1910" spans="1:9" x14ac:dyDescent="0.3">
      <c r="A1910" s="59"/>
      <c r="B1910" s="63" t="s">
        <v>798</v>
      </c>
      <c r="C1910" s="85"/>
      <c r="D1910" s="65"/>
      <c r="F1910" s="65"/>
      <c r="G1910" s="85" t="s">
        <v>2262</v>
      </c>
      <c r="H1910" s="85"/>
      <c r="I1910" s="85"/>
    </row>
    <row r="1911" spans="1:9" ht="57.6" x14ac:dyDescent="0.3">
      <c r="A1911" s="59"/>
      <c r="B1911" s="63" t="s">
        <v>746</v>
      </c>
      <c r="C1911" s="55"/>
      <c r="D1911" s="65"/>
      <c r="F1911" s="65"/>
      <c r="G1911" s="66" t="s">
        <v>2234</v>
      </c>
      <c r="H1911" s="55"/>
      <c r="I1911" s="55"/>
    </row>
    <row r="1912" spans="1:9" ht="57.6" x14ac:dyDescent="0.3">
      <c r="A1912" s="59"/>
      <c r="B1912" s="63" t="s">
        <v>796</v>
      </c>
      <c r="C1912" s="85"/>
      <c r="D1912" s="65"/>
      <c r="F1912" s="65"/>
      <c r="G1912" s="85" t="s">
        <v>2261</v>
      </c>
      <c r="H1912" s="85"/>
      <c r="I1912" s="85"/>
    </row>
    <row r="1913" spans="1:9" x14ac:dyDescent="0.3">
      <c r="A1913" s="59"/>
      <c r="B1913" s="63" t="s">
        <v>798</v>
      </c>
      <c r="C1913" s="85"/>
      <c r="D1913" s="65"/>
      <c r="F1913" s="65"/>
      <c r="G1913" s="85" t="s">
        <v>2262</v>
      </c>
      <c r="H1913" s="85"/>
      <c r="I1913" s="85"/>
    </row>
    <row r="1914" spans="1:9" ht="43.2" x14ac:dyDescent="0.3">
      <c r="A1914" s="59"/>
      <c r="B1914" s="63" t="s">
        <v>748</v>
      </c>
      <c r="C1914" s="55"/>
      <c r="D1914" s="65"/>
      <c r="F1914" s="65"/>
      <c r="G1914" s="66" t="s">
        <v>2235</v>
      </c>
      <c r="H1914" s="55"/>
      <c r="I1914" s="55"/>
    </row>
    <row r="1915" spans="1:9" ht="57.6" x14ac:dyDescent="0.3">
      <c r="A1915" s="59"/>
      <c r="B1915" s="63" t="s">
        <v>796</v>
      </c>
      <c r="C1915" s="85"/>
      <c r="D1915" s="65"/>
      <c r="F1915" s="65"/>
      <c r="G1915" s="85" t="s">
        <v>2261</v>
      </c>
      <c r="H1915" s="85"/>
      <c r="I1915" s="85"/>
    </row>
    <row r="1916" spans="1:9" x14ac:dyDescent="0.3">
      <c r="A1916" s="59"/>
      <c r="B1916" s="63" t="s">
        <v>798</v>
      </c>
      <c r="C1916" s="85"/>
      <c r="D1916" s="65"/>
      <c r="F1916" s="65"/>
      <c r="G1916" s="85" t="s">
        <v>2262</v>
      </c>
      <c r="H1916" s="85"/>
      <c r="I1916" s="85"/>
    </row>
    <row r="1917" spans="1:9" ht="100.8" x14ac:dyDescent="0.3">
      <c r="A1917" s="59">
        <v>301110300</v>
      </c>
      <c r="B1917" s="63"/>
      <c r="C1917" s="78"/>
      <c r="D1917" s="56"/>
      <c r="F1917" s="78" t="s">
        <v>2572</v>
      </c>
      <c r="G1917" s="78"/>
      <c r="H1917" s="78"/>
      <c r="I1917" s="56"/>
    </row>
    <row r="1918" spans="1:9" ht="57.6" x14ac:dyDescent="0.3">
      <c r="A1918" s="59"/>
      <c r="B1918" s="63" t="s">
        <v>544</v>
      </c>
      <c r="C1918" s="86"/>
      <c r="D1918" s="65"/>
      <c r="F1918" s="65"/>
      <c r="G1918" s="86" t="s">
        <v>2093</v>
      </c>
      <c r="H1918" s="86"/>
      <c r="I1918" s="85"/>
    </row>
    <row r="1919" spans="1:9" ht="100.8" x14ac:dyDescent="0.3">
      <c r="A1919" s="59"/>
      <c r="B1919" s="63" t="s">
        <v>742</v>
      </c>
      <c r="C1919" s="66"/>
      <c r="D1919" s="65"/>
      <c r="F1919" s="65"/>
      <c r="G1919" s="66" t="s">
        <v>2232</v>
      </c>
      <c r="H1919" s="66"/>
      <c r="I1919" s="66"/>
    </row>
    <row r="1920" spans="1:9" ht="100.8" x14ac:dyDescent="0.3">
      <c r="A1920" s="59"/>
      <c r="B1920" s="85" t="s">
        <v>546</v>
      </c>
      <c r="C1920" s="66"/>
      <c r="D1920" s="65"/>
      <c r="F1920" s="65"/>
      <c r="G1920" s="66" t="s">
        <v>2094</v>
      </c>
      <c r="H1920" s="66"/>
      <c r="I1920" s="66"/>
    </row>
    <row r="1921" spans="1:9" ht="57.6" x14ac:dyDescent="0.3">
      <c r="A1921" s="59"/>
      <c r="B1921" s="85" t="s">
        <v>548</v>
      </c>
      <c r="C1921" s="66"/>
      <c r="D1921" s="65"/>
      <c r="F1921" s="65"/>
      <c r="G1921" s="66" t="s">
        <v>2095</v>
      </c>
      <c r="H1921" s="66"/>
      <c r="I1921" s="66"/>
    </row>
    <row r="1922" spans="1:9" ht="72" x14ac:dyDescent="0.3">
      <c r="A1922" s="59"/>
      <c r="B1922" s="85" t="s">
        <v>550</v>
      </c>
      <c r="C1922" s="66"/>
      <c r="D1922" s="65"/>
      <c r="F1922" s="65"/>
      <c r="G1922" s="66" t="s">
        <v>2096</v>
      </c>
      <c r="H1922" s="66"/>
      <c r="I1922" s="66"/>
    </row>
    <row r="1923" spans="1:9" ht="86.4" x14ac:dyDescent="0.3">
      <c r="A1923" s="59"/>
      <c r="B1923" s="63" t="s">
        <v>744</v>
      </c>
      <c r="C1923" s="66"/>
      <c r="D1923" s="65"/>
      <c r="F1923" s="65"/>
      <c r="G1923" s="66" t="s">
        <v>2233</v>
      </c>
      <c r="H1923" s="66"/>
      <c r="I1923" s="66"/>
    </row>
    <row r="1924" spans="1:9" ht="57.6" x14ac:dyDescent="0.3">
      <c r="A1924" s="59"/>
      <c r="B1924" s="63" t="s">
        <v>746</v>
      </c>
      <c r="C1924" s="66"/>
      <c r="D1924" s="65"/>
      <c r="F1924" s="65"/>
      <c r="G1924" s="66" t="s">
        <v>2234</v>
      </c>
      <c r="H1924" s="66"/>
      <c r="I1924" s="66"/>
    </row>
    <row r="1925" spans="1:9" ht="43.2" x14ac:dyDescent="0.3">
      <c r="A1925" s="59"/>
      <c r="B1925" s="63" t="s">
        <v>748</v>
      </c>
      <c r="C1925" s="66"/>
      <c r="D1925" s="65"/>
      <c r="F1925" s="65"/>
      <c r="G1925" s="66" t="s">
        <v>2235</v>
      </c>
      <c r="H1925" s="66"/>
      <c r="I1925" s="66"/>
    </row>
    <row r="1926" spans="1:9" ht="72" x14ac:dyDescent="0.3">
      <c r="A1926" s="59"/>
      <c r="B1926" s="85" t="s">
        <v>552</v>
      </c>
      <c r="C1926" s="66"/>
      <c r="D1926" s="65"/>
      <c r="F1926" s="65"/>
      <c r="G1926" s="66" t="s">
        <v>2097</v>
      </c>
      <c r="H1926" s="66"/>
      <c r="I1926" s="66"/>
    </row>
    <row r="1927" spans="1:9" ht="72" x14ac:dyDescent="0.3">
      <c r="A1927" s="59"/>
      <c r="B1927" s="85" t="s">
        <v>554</v>
      </c>
      <c r="C1927" s="66"/>
      <c r="D1927" s="65"/>
      <c r="F1927" s="65"/>
      <c r="G1927" s="66" t="s">
        <v>2098</v>
      </c>
      <c r="H1927" s="66"/>
      <c r="I1927" s="66"/>
    </row>
    <row r="1928" spans="1:9" ht="86.4" x14ac:dyDescent="0.3">
      <c r="A1928" s="59"/>
      <c r="B1928" s="63" t="s">
        <v>794</v>
      </c>
      <c r="C1928" s="86"/>
      <c r="D1928" s="56"/>
      <c r="F1928" s="65"/>
      <c r="G1928" s="86" t="s">
        <v>2260</v>
      </c>
      <c r="H1928" s="86"/>
      <c r="I1928" s="56"/>
    </row>
    <row r="1929" spans="1:9" ht="100.8" x14ac:dyDescent="0.3">
      <c r="A1929" s="59"/>
      <c r="B1929" s="63" t="s">
        <v>742</v>
      </c>
      <c r="C1929" s="55"/>
      <c r="D1929" s="65"/>
      <c r="F1929" s="65"/>
      <c r="G1929" s="66" t="s">
        <v>2232</v>
      </c>
      <c r="H1929" s="55"/>
      <c r="I1929" s="55"/>
    </row>
    <row r="1930" spans="1:9" ht="57.6" x14ac:dyDescent="0.3">
      <c r="A1930" s="59"/>
      <c r="B1930" s="63" t="s">
        <v>796</v>
      </c>
      <c r="C1930" s="85"/>
      <c r="D1930" s="65"/>
      <c r="F1930" s="65"/>
      <c r="G1930" s="85" t="s">
        <v>2261</v>
      </c>
      <c r="H1930" s="85"/>
      <c r="I1930" s="85"/>
    </row>
    <row r="1931" spans="1:9" x14ac:dyDescent="0.3">
      <c r="A1931" s="59"/>
      <c r="B1931" s="63" t="s">
        <v>798</v>
      </c>
      <c r="C1931" s="85"/>
      <c r="D1931" s="65"/>
      <c r="F1931" s="65"/>
      <c r="G1931" s="85" t="s">
        <v>2262</v>
      </c>
      <c r="H1931" s="85"/>
      <c r="I1931" s="85"/>
    </row>
    <row r="1932" spans="1:9" ht="100.8" x14ac:dyDescent="0.3">
      <c r="A1932" s="59"/>
      <c r="B1932" s="85" t="s">
        <v>546</v>
      </c>
      <c r="C1932" s="55"/>
      <c r="D1932" s="65"/>
      <c r="F1932" s="65"/>
      <c r="G1932" s="55" t="s">
        <v>2094</v>
      </c>
      <c r="H1932" s="55"/>
      <c r="I1932" s="55"/>
    </row>
    <row r="1933" spans="1:9" ht="57.6" x14ac:dyDescent="0.3">
      <c r="A1933" s="59"/>
      <c r="B1933" s="63" t="s">
        <v>796</v>
      </c>
      <c r="C1933" s="85"/>
      <c r="D1933" s="65"/>
      <c r="F1933" s="65"/>
      <c r="G1933" s="85" t="s">
        <v>2261</v>
      </c>
      <c r="H1933" s="85"/>
      <c r="I1933" s="85"/>
    </row>
    <row r="1934" spans="1:9" x14ac:dyDescent="0.3">
      <c r="A1934" s="59"/>
      <c r="B1934" s="63" t="s">
        <v>798</v>
      </c>
      <c r="C1934" s="85"/>
      <c r="D1934" s="65"/>
      <c r="F1934" s="65"/>
      <c r="G1934" s="85" t="s">
        <v>2262</v>
      </c>
      <c r="H1934" s="85"/>
      <c r="I1934" s="85"/>
    </row>
    <row r="1935" spans="1:9" ht="57.6" x14ac:dyDescent="0.3">
      <c r="A1935" s="59"/>
      <c r="B1935" s="85" t="s">
        <v>548</v>
      </c>
      <c r="C1935" s="55"/>
      <c r="D1935" s="65"/>
      <c r="F1935" s="65"/>
      <c r="G1935" s="66" t="s">
        <v>2095</v>
      </c>
      <c r="H1935" s="55"/>
      <c r="I1935" s="55"/>
    </row>
    <row r="1936" spans="1:9" ht="57.6" x14ac:dyDescent="0.3">
      <c r="A1936" s="59"/>
      <c r="B1936" s="63" t="s">
        <v>796</v>
      </c>
      <c r="C1936" s="85"/>
      <c r="D1936" s="65"/>
      <c r="F1936" s="65"/>
      <c r="G1936" s="85" t="s">
        <v>2261</v>
      </c>
      <c r="H1936" s="85"/>
      <c r="I1936" s="85"/>
    </row>
    <row r="1937" spans="1:9" x14ac:dyDescent="0.3">
      <c r="A1937" s="59"/>
      <c r="B1937" s="63" t="s">
        <v>798</v>
      </c>
      <c r="C1937" s="85"/>
      <c r="D1937" s="65"/>
      <c r="F1937" s="65"/>
      <c r="G1937" s="85" t="s">
        <v>2262</v>
      </c>
      <c r="H1937" s="85"/>
      <c r="I1937" s="85"/>
    </row>
    <row r="1938" spans="1:9" ht="72" x14ac:dyDescent="0.3">
      <c r="A1938" s="59"/>
      <c r="B1938" s="85" t="s">
        <v>550</v>
      </c>
      <c r="C1938" s="55"/>
      <c r="D1938" s="65"/>
      <c r="F1938" s="65"/>
      <c r="G1938" s="55" t="s">
        <v>2096</v>
      </c>
      <c r="H1938" s="55"/>
      <c r="I1938" s="55"/>
    </row>
    <row r="1939" spans="1:9" ht="57.6" x14ac:dyDescent="0.3">
      <c r="A1939" s="59"/>
      <c r="B1939" s="63" t="s">
        <v>796</v>
      </c>
      <c r="C1939" s="85"/>
      <c r="D1939" s="65"/>
      <c r="F1939" s="65"/>
      <c r="G1939" s="85" t="s">
        <v>2261</v>
      </c>
      <c r="H1939" s="85"/>
      <c r="I1939" s="85"/>
    </row>
    <row r="1940" spans="1:9" x14ac:dyDescent="0.3">
      <c r="A1940" s="59"/>
      <c r="B1940" s="63" t="s">
        <v>798</v>
      </c>
      <c r="C1940" s="85"/>
      <c r="D1940" s="65"/>
      <c r="F1940" s="65"/>
      <c r="G1940" s="85" t="s">
        <v>2262</v>
      </c>
      <c r="H1940" s="85"/>
      <c r="I1940" s="85"/>
    </row>
    <row r="1941" spans="1:9" ht="86.4" x14ac:dyDescent="0.3">
      <c r="A1941" s="59"/>
      <c r="B1941" s="63" t="s">
        <v>744</v>
      </c>
      <c r="C1941" s="55"/>
      <c r="D1941" s="65"/>
      <c r="F1941" s="65"/>
      <c r="G1941" s="66" t="s">
        <v>2233</v>
      </c>
      <c r="H1941" s="55"/>
      <c r="I1941" s="55"/>
    </row>
    <row r="1942" spans="1:9" ht="57.6" x14ac:dyDescent="0.3">
      <c r="A1942" s="59"/>
      <c r="B1942" s="63" t="s">
        <v>796</v>
      </c>
      <c r="C1942" s="85"/>
      <c r="D1942" s="65"/>
      <c r="F1942" s="65"/>
      <c r="G1942" s="85" t="s">
        <v>2261</v>
      </c>
      <c r="H1942" s="85"/>
      <c r="I1942" s="85"/>
    </row>
    <row r="1943" spans="1:9" x14ac:dyDescent="0.3">
      <c r="A1943" s="59"/>
      <c r="B1943" s="63" t="s">
        <v>798</v>
      </c>
      <c r="C1943" s="85"/>
      <c r="D1943" s="65"/>
      <c r="F1943" s="65"/>
      <c r="G1943" s="85" t="s">
        <v>2262</v>
      </c>
      <c r="H1943" s="85"/>
      <c r="I1943" s="85"/>
    </row>
    <row r="1944" spans="1:9" ht="57.6" x14ac:dyDescent="0.3">
      <c r="A1944" s="59"/>
      <c r="B1944" s="63" t="s">
        <v>746</v>
      </c>
      <c r="C1944" s="55"/>
      <c r="D1944" s="65"/>
      <c r="F1944" s="65"/>
      <c r="G1944" s="66" t="s">
        <v>2234</v>
      </c>
      <c r="H1944" s="55"/>
      <c r="I1944" s="55"/>
    </row>
    <row r="1945" spans="1:9" ht="57.6" x14ac:dyDescent="0.3">
      <c r="A1945" s="59"/>
      <c r="B1945" s="63" t="s">
        <v>796</v>
      </c>
      <c r="C1945" s="85"/>
      <c r="D1945" s="65"/>
      <c r="F1945" s="65"/>
      <c r="G1945" s="85" t="s">
        <v>2261</v>
      </c>
      <c r="H1945" s="85"/>
      <c r="I1945" s="85"/>
    </row>
    <row r="1946" spans="1:9" x14ac:dyDescent="0.3">
      <c r="A1946" s="59"/>
      <c r="B1946" s="63" t="s">
        <v>798</v>
      </c>
      <c r="C1946" s="85"/>
      <c r="D1946" s="65"/>
      <c r="F1946" s="65"/>
      <c r="G1946" s="85" t="s">
        <v>2262</v>
      </c>
      <c r="H1946" s="85"/>
      <c r="I1946" s="85"/>
    </row>
    <row r="1947" spans="1:9" ht="43.2" x14ac:dyDescent="0.3">
      <c r="A1947" s="59"/>
      <c r="B1947" s="63" t="s">
        <v>748</v>
      </c>
      <c r="C1947" s="55"/>
      <c r="D1947" s="65"/>
      <c r="F1947" s="65"/>
      <c r="G1947" s="66" t="s">
        <v>2235</v>
      </c>
      <c r="H1947" s="55"/>
      <c r="I1947" s="55"/>
    </row>
    <row r="1948" spans="1:9" ht="57.6" x14ac:dyDescent="0.3">
      <c r="A1948" s="59"/>
      <c r="B1948" s="63" t="s">
        <v>796</v>
      </c>
      <c r="C1948" s="85"/>
      <c r="D1948" s="65"/>
      <c r="F1948" s="65"/>
      <c r="G1948" s="85" t="s">
        <v>2261</v>
      </c>
      <c r="H1948" s="85"/>
      <c r="I1948" s="85"/>
    </row>
    <row r="1949" spans="1:9" x14ac:dyDescent="0.3">
      <c r="A1949" s="59"/>
      <c r="B1949" s="63" t="s">
        <v>798</v>
      </c>
      <c r="C1949" s="85"/>
      <c r="D1949" s="65"/>
      <c r="F1949" s="65"/>
      <c r="G1949" s="85" t="s">
        <v>2262</v>
      </c>
      <c r="H1949" s="85"/>
      <c r="I1949" s="85"/>
    </row>
    <row r="1950" spans="1:9" ht="172.8" x14ac:dyDescent="0.3">
      <c r="A1950" s="59">
        <v>301110400</v>
      </c>
      <c r="B1950" s="63"/>
      <c r="C1950" s="78"/>
      <c r="D1950" s="56"/>
      <c r="F1950" s="78" t="s">
        <v>2573</v>
      </c>
      <c r="G1950" s="78"/>
      <c r="H1950" s="78"/>
      <c r="I1950" s="56"/>
    </row>
    <row r="1951" spans="1:9" ht="57.6" x14ac:dyDescent="0.3">
      <c r="A1951" s="59"/>
      <c r="B1951" s="63" t="s">
        <v>544</v>
      </c>
      <c r="C1951" s="86"/>
      <c r="D1951" s="65"/>
      <c r="F1951" s="65"/>
      <c r="G1951" s="86" t="s">
        <v>2093</v>
      </c>
      <c r="H1951" s="86"/>
      <c r="I1951" s="85"/>
    </row>
    <row r="1952" spans="1:9" ht="100.8" x14ac:dyDescent="0.3">
      <c r="A1952" s="59"/>
      <c r="B1952" s="63" t="s">
        <v>742</v>
      </c>
      <c r="C1952" s="66"/>
      <c r="D1952" s="65"/>
      <c r="F1952" s="65"/>
      <c r="G1952" s="66" t="s">
        <v>2232</v>
      </c>
      <c r="H1952" s="66"/>
      <c r="I1952" s="66"/>
    </row>
    <row r="1953" spans="1:9" ht="100.8" x14ac:dyDescent="0.3">
      <c r="A1953" s="59"/>
      <c r="B1953" s="85" t="s">
        <v>546</v>
      </c>
      <c r="C1953" s="66"/>
      <c r="D1953" s="65"/>
      <c r="F1953" s="65"/>
      <c r="G1953" s="66" t="s">
        <v>2094</v>
      </c>
      <c r="H1953" s="66"/>
      <c r="I1953" s="66"/>
    </row>
    <row r="1954" spans="1:9" ht="57.6" x14ac:dyDescent="0.3">
      <c r="A1954" s="59"/>
      <c r="B1954" s="85" t="s">
        <v>548</v>
      </c>
      <c r="C1954" s="66"/>
      <c r="D1954" s="65"/>
      <c r="F1954" s="65"/>
      <c r="G1954" s="66" t="s">
        <v>2095</v>
      </c>
      <c r="H1954" s="66"/>
      <c r="I1954" s="66"/>
    </row>
    <row r="1955" spans="1:9" ht="72" x14ac:dyDescent="0.3">
      <c r="A1955" s="59"/>
      <c r="B1955" s="85" t="s">
        <v>550</v>
      </c>
      <c r="C1955" s="66"/>
      <c r="D1955" s="65"/>
      <c r="F1955" s="65"/>
      <c r="G1955" s="66" t="s">
        <v>2096</v>
      </c>
      <c r="H1955" s="66"/>
      <c r="I1955" s="66"/>
    </row>
    <row r="1956" spans="1:9" ht="86.4" x14ac:dyDescent="0.3">
      <c r="A1956" s="59"/>
      <c r="B1956" s="63" t="s">
        <v>744</v>
      </c>
      <c r="C1956" s="66"/>
      <c r="D1956" s="65"/>
      <c r="F1956" s="65"/>
      <c r="G1956" s="66" t="s">
        <v>2233</v>
      </c>
      <c r="H1956" s="66"/>
      <c r="I1956" s="66"/>
    </row>
    <row r="1957" spans="1:9" ht="57.6" x14ac:dyDescent="0.3">
      <c r="A1957" s="59"/>
      <c r="B1957" s="63" t="s">
        <v>746</v>
      </c>
      <c r="C1957" s="66"/>
      <c r="D1957" s="65"/>
      <c r="F1957" s="65"/>
      <c r="G1957" s="66" t="s">
        <v>2234</v>
      </c>
      <c r="H1957" s="66"/>
      <c r="I1957" s="66"/>
    </row>
    <row r="1958" spans="1:9" ht="43.2" x14ac:dyDescent="0.3">
      <c r="A1958" s="59"/>
      <c r="B1958" s="63" t="s">
        <v>748</v>
      </c>
      <c r="C1958" s="66"/>
      <c r="D1958" s="65"/>
      <c r="F1958" s="65"/>
      <c r="G1958" s="66" t="s">
        <v>2235</v>
      </c>
      <c r="H1958" s="66"/>
      <c r="I1958" s="66"/>
    </row>
    <row r="1959" spans="1:9" ht="72" x14ac:dyDescent="0.3">
      <c r="A1959" s="59"/>
      <c r="B1959" s="85" t="s">
        <v>552</v>
      </c>
      <c r="C1959" s="66"/>
      <c r="D1959" s="65"/>
      <c r="F1959" s="65"/>
      <c r="G1959" s="66" t="s">
        <v>2097</v>
      </c>
      <c r="H1959" s="66"/>
      <c r="I1959" s="66"/>
    </row>
    <row r="1960" spans="1:9" ht="72" x14ac:dyDescent="0.3">
      <c r="A1960" s="59"/>
      <c r="B1960" s="85" t="s">
        <v>554</v>
      </c>
      <c r="C1960" s="66"/>
      <c r="D1960" s="65"/>
      <c r="F1960" s="65"/>
      <c r="G1960" s="66" t="s">
        <v>2098</v>
      </c>
      <c r="H1960" s="66"/>
      <c r="I1960" s="66"/>
    </row>
    <row r="1961" spans="1:9" ht="86.4" x14ac:dyDescent="0.3">
      <c r="A1961" s="59"/>
      <c r="B1961" s="63" t="s">
        <v>794</v>
      </c>
      <c r="C1961" s="86"/>
      <c r="D1961" s="56"/>
      <c r="F1961" s="65"/>
      <c r="G1961" s="86" t="s">
        <v>2260</v>
      </c>
      <c r="H1961" s="86"/>
      <c r="I1961" s="56"/>
    </row>
    <row r="1962" spans="1:9" ht="100.8" x14ac:dyDescent="0.3">
      <c r="A1962" s="59"/>
      <c r="B1962" s="63" t="s">
        <v>742</v>
      </c>
      <c r="C1962" s="55"/>
      <c r="D1962" s="65"/>
      <c r="F1962" s="65"/>
      <c r="G1962" s="66" t="s">
        <v>2232</v>
      </c>
      <c r="H1962" s="55"/>
      <c r="I1962" s="55"/>
    </row>
    <row r="1963" spans="1:9" ht="57.6" x14ac:dyDescent="0.3">
      <c r="A1963" s="59"/>
      <c r="B1963" s="63" t="s">
        <v>796</v>
      </c>
      <c r="C1963" s="85"/>
      <c r="D1963" s="65"/>
      <c r="F1963" s="65"/>
      <c r="G1963" s="85" t="s">
        <v>2261</v>
      </c>
      <c r="H1963" s="85"/>
      <c r="I1963" s="85"/>
    </row>
    <row r="1964" spans="1:9" x14ac:dyDescent="0.3">
      <c r="A1964" s="59"/>
      <c r="B1964" s="63" t="s">
        <v>798</v>
      </c>
      <c r="C1964" s="85"/>
      <c r="D1964" s="65"/>
      <c r="F1964" s="65"/>
      <c r="G1964" s="85" t="s">
        <v>2262</v>
      </c>
      <c r="H1964" s="85"/>
      <c r="I1964" s="85"/>
    </row>
    <row r="1965" spans="1:9" ht="100.8" x14ac:dyDescent="0.3">
      <c r="A1965" s="59"/>
      <c r="B1965" s="85" t="s">
        <v>546</v>
      </c>
      <c r="C1965" s="55"/>
      <c r="D1965" s="65"/>
      <c r="F1965" s="65"/>
      <c r="G1965" s="55" t="s">
        <v>2094</v>
      </c>
      <c r="H1965" s="55"/>
      <c r="I1965" s="55"/>
    </row>
    <row r="1966" spans="1:9" ht="57.6" x14ac:dyDescent="0.3">
      <c r="A1966" s="59"/>
      <c r="B1966" s="63" t="s">
        <v>796</v>
      </c>
      <c r="C1966" s="85"/>
      <c r="D1966" s="65"/>
      <c r="F1966" s="65"/>
      <c r="G1966" s="85" t="s">
        <v>2261</v>
      </c>
      <c r="H1966" s="85"/>
      <c r="I1966" s="85"/>
    </row>
    <row r="1967" spans="1:9" x14ac:dyDescent="0.3">
      <c r="A1967" s="59"/>
      <c r="B1967" s="63" t="s">
        <v>798</v>
      </c>
      <c r="C1967" s="85"/>
      <c r="D1967" s="65"/>
      <c r="F1967" s="65"/>
      <c r="G1967" s="85" t="s">
        <v>2262</v>
      </c>
      <c r="H1967" s="85"/>
      <c r="I1967" s="85"/>
    </row>
    <row r="1968" spans="1:9" ht="57.6" x14ac:dyDescent="0.3">
      <c r="A1968" s="59"/>
      <c r="B1968" s="85" t="s">
        <v>548</v>
      </c>
      <c r="C1968" s="55"/>
      <c r="D1968" s="65"/>
      <c r="F1968" s="65"/>
      <c r="G1968" s="66" t="s">
        <v>2095</v>
      </c>
      <c r="H1968" s="55"/>
      <c r="I1968" s="55"/>
    </row>
    <row r="1969" spans="1:9" ht="57.6" x14ac:dyDescent="0.3">
      <c r="A1969" s="59"/>
      <c r="B1969" s="63" t="s">
        <v>796</v>
      </c>
      <c r="C1969" s="85"/>
      <c r="D1969" s="65"/>
      <c r="F1969" s="65"/>
      <c r="G1969" s="85" t="s">
        <v>2261</v>
      </c>
      <c r="H1969" s="85"/>
      <c r="I1969" s="85"/>
    </row>
    <row r="1970" spans="1:9" x14ac:dyDescent="0.3">
      <c r="A1970" s="59"/>
      <c r="B1970" s="63" t="s">
        <v>798</v>
      </c>
      <c r="C1970" s="85"/>
      <c r="D1970" s="65"/>
      <c r="F1970" s="65"/>
      <c r="G1970" s="85" t="s">
        <v>2262</v>
      </c>
      <c r="H1970" s="85"/>
      <c r="I1970" s="85"/>
    </row>
    <row r="1971" spans="1:9" ht="72" x14ac:dyDescent="0.3">
      <c r="A1971" s="59"/>
      <c r="B1971" s="85" t="s">
        <v>550</v>
      </c>
      <c r="C1971" s="55"/>
      <c r="D1971" s="65"/>
      <c r="F1971" s="65"/>
      <c r="G1971" s="55" t="s">
        <v>2096</v>
      </c>
      <c r="H1971" s="55"/>
      <c r="I1971" s="55"/>
    </row>
    <row r="1972" spans="1:9" ht="57.6" x14ac:dyDescent="0.3">
      <c r="A1972" s="59"/>
      <c r="B1972" s="63" t="s">
        <v>796</v>
      </c>
      <c r="C1972" s="85"/>
      <c r="D1972" s="65"/>
      <c r="F1972" s="65"/>
      <c r="G1972" s="85" t="s">
        <v>2261</v>
      </c>
      <c r="H1972" s="85"/>
      <c r="I1972" s="85"/>
    </row>
    <row r="1973" spans="1:9" x14ac:dyDescent="0.3">
      <c r="A1973" s="59"/>
      <c r="B1973" s="63" t="s">
        <v>798</v>
      </c>
      <c r="C1973" s="85"/>
      <c r="D1973" s="65"/>
      <c r="F1973" s="65"/>
      <c r="G1973" s="85" t="s">
        <v>2262</v>
      </c>
      <c r="H1973" s="85"/>
      <c r="I1973" s="85"/>
    </row>
    <row r="1974" spans="1:9" ht="86.4" x14ac:dyDescent="0.3">
      <c r="A1974" s="59"/>
      <c r="B1974" s="63" t="s">
        <v>744</v>
      </c>
      <c r="C1974" s="55"/>
      <c r="D1974" s="65"/>
      <c r="F1974" s="65"/>
      <c r="G1974" s="66" t="s">
        <v>2233</v>
      </c>
      <c r="H1974" s="55"/>
      <c r="I1974" s="55"/>
    </row>
    <row r="1975" spans="1:9" ht="57.6" x14ac:dyDescent="0.3">
      <c r="A1975" s="59"/>
      <c r="B1975" s="63" t="s">
        <v>796</v>
      </c>
      <c r="C1975" s="85"/>
      <c r="D1975" s="65"/>
      <c r="F1975" s="65"/>
      <c r="G1975" s="85" t="s">
        <v>2261</v>
      </c>
      <c r="H1975" s="85"/>
      <c r="I1975" s="85"/>
    </row>
    <row r="1976" spans="1:9" x14ac:dyDescent="0.3">
      <c r="A1976" s="59"/>
      <c r="B1976" s="63" t="s">
        <v>798</v>
      </c>
      <c r="C1976" s="85"/>
      <c r="D1976" s="65"/>
      <c r="F1976" s="65"/>
      <c r="G1976" s="85" t="s">
        <v>2262</v>
      </c>
      <c r="H1976" s="85"/>
      <c r="I1976" s="85"/>
    </row>
    <row r="1977" spans="1:9" ht="57.6" x14ac:dyDescent="0.3">
      <c r="A1977" s="59"/>
      <c r="B1977" s="63" t="s">
        <v>746</v>
      </c>
      <c r="C1977" s="55"/>
      <c r="D1977" s="65"/>
      <c r="F1977" s="65"/>
      <c r="G1977" s="66" t="s">
        <v>2234</v>
      </c>
      <c r="H1977" s="55"/>
      <c r="I1977" s="55"/>
    </row>
    <row r="1978" spans="1:9" ht="57.6" x14ac:dyDescent="0.3">
      <c r="A1978" s="59"/>
      <c r="B1978" s="63" t="s">
        <v>796</v>
      </c>
      <c r="C1978" s="85"/>
      <c r="D1978" s="65"/>
      <c r="F1978" s="65"/>
      <c r="G1978" s="85" t="s">
        <v>2261</v>
      </c>
      <c r="H1978" s="85"/>
      <c r="I1978" s="85"/>
    </row>
    <row r="1979" spans="1:9" x14ac:dyDescent="0.3">
      <c r="A1979" s="59"/>
      <c r="B1979" s="63" t="s">
        <v>798</v>
      </c>
      <c r="C1979" s="85"/>
      <c r="D1979" s="65"/>
      <c r="F1979" s="65"/>
      <c r="G1979" s="85" t="s">
        <v>2262</v>
      </c>
      <c r="H1979" s="85"/>
      <c r="I1979" s="85"/>
    </row>
    <row r="1980" spans="1:9" ht="43.2" x14ac:dyDescent="0.3">
      <c r="A1980" s="59"/>
      <c r="B1980" s="63" t="s">
        <v>748</v>
      </c>
      <c r="C1980" s="55"/>
      <c r="D1980" s="65"/>
      <c r="F1980" s="65"/>
      <c r="G1980" s="66" t="s">
        <v>2235</v>
      </c>
      <c r="H1980" s="55"/>
      <c r="I1980" s="55"/>
    </row>
    <row r="1981" spans="1:9" ht="57.6" x14ac:dyDescent="0.3">
      <c r="A1981" s="59"/>
      <c r="B1981" s="63" t="s">
        <v>796</v>
      </c>
      <c r="C1981" s="85"/>
      <c r="D1981" s="65"/>
      <c r="F1981" s="65"/>
      <c r="G1981" s="85" t="s">
        <v>2261</v>
      </c>
      <c r="H1981" s="85"/>
      <c r="I1981" s="85"/>
    </row>
    <row r="1982" spans="1:9" x14ac:dyDescent="0.3">
      <c r="A1982" s="59"/>
      <c r="B1982" s="63" t="s">
        <v>798</v>
      </c>
      <c r="C1982" s="85"/>
      <c r="D1982" s="65"/>
      <c r="F1982" s="65"/>
      <c r="G1982" s="85" t="s">
        <v>2262</v>
      </c>
      <c r="H1982" s="85"/>
      <c r="I1982" s="85"/>
    </row>
    <row r="1983" spans="1:9" ht="86.4" x14ac:dyDescent="0.3">
      <c r="A1983" s="59">
        <v>301120100</v>
      </c>
      <c r="B1983" s="63"/>
      <c r="C1983" s="78"/>
      <c r="D1983" s="56"/>
      <c r="F1983" s="78" t="s">
        <v>2574</v>
      </c>
      <c r="G1983" s="78"/>
      <c r="H1983" s="78"/>
      <c r="I1983" s="56"/>
    </row>
    <row r="1984" spans="1:9" ht="72" x14ac:dyDescent="0.3">
      <c r="A1984" s="59"/>
      <c r="B1984" s="63" t="s">
        <v>557</v>
      </c>
      <c r="C1984" s="86"/>
      <c r="D1984" s="56"/>
      <c r="F1984" s="65"/>
      <c r="G1984" s="86" t="s">
        <v>2100</v>
      </c>
      <c r="H1984" s="86"/>
      <c r="I1984" s="56"/>
    </row>
    <row r="1985" spans="1:9" ht="72" x14ac:dyDescent="0.3">
      <c r="A1985" s="59"/>
      <c r="B1985" s="85" t="s">
        <v>559</v>
      </c>
      <c r="C1985" s="66"/>
      <c r="D1985" s="56"/>
      <c r="F1985" s="65"/>
      <c r="G1985" s="66" t="s">
        <v>2101</v>
      </c>
      <c r="H1985" s="66"/>
      <c r="I1985" s="56"/>
    </row>
    <row r="1986" spans="1:9" ht="72" x14ac:dyDescent="0.3">
      <c r="A1986" s="59"/>
      <c r="B1986" s="85" t="s">
        <v>561</v>
      </c>
      <c r="C1986" s="66"/>
      <c r="D1986" s="56"/>
      <c r="F1986" s="65"/>
      <c r="G1986" s="66" t="s">
        <v>2102</v>
      </c>
      <c r="H1986" s="66"/>
      <c r="I1986" s="56"/>
    </row>
    <row r="1987" spans="1:9" ht="72" x14ac:dyDescent="0.3">
      <c r="A1987" s="59"/>
      <c r="B1987" s="85" t="s">
        <v>563</v>
      </c>
      <c r="C1987" s="66"/>
      <c r="D1987" s="56"/>
      <c r="F1987" s="65"/>
      <c r="G1987" s="66" t="s">
        <v>2103</v>
      </c>
      <c r="H1987" s="66"/>
      <c r="I1987" s="56"/>
    </row>
    <row r="1988" spans="1:9" ht="86.4" x14ac:dyDescent="0.3">
      <c r="A1988" s="59"/>
      <c r="B1988" s="85" t="s">
        <v>565</v>
      </c>
      <c r="C1988" s="66"/>
      <c r="D1988" s="56"/>
      <c r="F1988" s="65"/>
      <c r="G1988" s="66" t="s">
        <v>2104</v>
      </c>
      <c r="H1988" s="66"/>
      <c r="I1988" s="56"/>
    </row>
    <row r="1989" spans="1:9" ht="72" x14ac:dyDescent="0.3">
      <c r="A1989" s="59"/>
      <c r="B1989" s="85" t="s">
        <v>567</v>
      </c>
      <c r="C1989" s="66"/>
      <c r="D1989" s="56"/>
      <c r="F1989" s="65"/>
      <c r="G1989" s="66" t="s">
        <v>2105</v>
      </c>
      <c r="H1989" s="66"/>
      <c r="I1989" s="56"/>
    </row>
    <row r="1990" spans="1:9" ht="57.6" x14ac:dyDescent="0.3">
      <c r="A1990" s="59"/>
      <c r="B1990" s="63" t="s">
        <v>751</v>
      </c>
      <c r="C1990" s="86"/>
      <c r="D1990" s="56"/>
      <c r="F1990" s="65"/>
      <c r="G1990" s="86" t="s">
        <v>2237</v>
      </c>
      <c r="H1990" s="86"/>
      <c r="I1990" s="56"/>
    </row>
    <row r="1991" spans="1:9" x14ac:dyDescent="0.3">
      <c r="A1991" s="59"/>
      <c r="B1991" s="63" t="s">
        <v>753</v>
      </c>
      <c r="C1991" s="66"/>
      <c r="D1991" s="56"/>
      <c r="F1991" s="65"/>
      <c r="G1991" s="66" t="s">
        <v>2238</v>
      </c>
      <c r="H1991" s="66"/>
      <c r="I1991" s="56"/>
    </row>
    <row r="1992" spans="1:9" ht="28.8" x14ac:dyDescent="0.3">
      <c r="A1992" s="59"/>
      <c r="B1992" s="63" t="s">
        <v>755</v>
      </c>
      <c r="C1992" s="66"/>
      <c r="D1992" s="56"/>
      <c r="F1992" s="65"/>
      <c r="G1992" s="66" t="s">
        <v>2239</v>
      </c>
      <c r="H1992" s="66"/>
      <c r="I1992" s="56"/>
    </row>
    <row r="1993" spans="1:9" ht="28.8" x14ac:dyDescent="0.3">
      <c r="A1993" s="59"/>
      <c r="B1993" s="63" t="s">
        <v>757</v>
      </c>
      <c r="C1993" s="66"/>
      <c r="D1993" s="56"/>
      <c r="F1993" s="65"/>
      <c r="G1993" s="66" t="s">
        <v>2240</v>
      </c>
      <c r="H1993" s="66"/>
      <c r="I1993" s="56"/>
    </row>
    <row r="1994" spans="1:9" x14ac:dyDescent="0.3">
      <c r="A1994" s="59"/>
      <c r="B1994" s="63" t="s">
        <v>759</v>
      </c>
      <c r="C1994" s="66"/>
      <c r="D1994" s="56"/>
      <c r="F1994" s="65"/>
      <c r="G1994" s="66" t="s">
        <v>2241</v>
      </c>
      <c r="H1994" s="66"/>
      <c r="I1994" s="56"/>
    </row>
    <row r="1995" spans="1:9" ht="28.8" x14ac:dyDescent="0.3">
      <c r="A1995" s="59"/>
      <c r="B1995" s="63" t="s">
        <v>761</v>
      </c>
      <c r="C1995" s="66"/>
      <c r="D1995" s="56"/>
      <c r="F1995" s="65"/>
      <c r="G1995" s="66" t="s">
        <v>2242</v>
      </c>
      <c r="H1995" s="66"/>
      <c r="I1995" s="56"/>
    </row>
    <row r="1996" spans="1:9" ht="43.2" x14ac:dyDescent="0.3">
      <c r="A1996" s="59"/>
      <c r="B1996" s="63" t="s">
        <v>763</v>
      </c>
      <c r="C1996" s="86"/>
      <c r="D1996" s="56"/>
      <c r="F1996" s="65"/>
      <c r="G1996" s="86" t="s">
        <v>2243</v>
      </c>
      <c r="H1996" s="86"/>
      <c r="I1996" s="56"/>
    </row>
    <row r="1997" spans="1:9" x14ac:dyDescent="0.3">
      <c r="A1997" s="59"/>
      <c r="B1997" s="63" t="s">
        <v>765</v>
      </c>
      <c r="C1997" s="66"/>
      <c r="D1997" s="56"/>
      <c r="F1997" s="65"/>
      <c r="G1997" s="66" t="s">
        <v>2244</v>
      </c>
      <c r="H1997" s="66"/>
      <c r="I1997" s="56"/>
    </row>
    <row r="1998" spans="1:9" ht="28.8" x14ac:dyDescent="0.3">
      <c r="A1998" s="59"/>
      <c r="B1998" s="63" t="s">
        <v>767</v>
      </c>
      <c r="C1998" s="66"/>
      <c r="D1998" s="56"/>
      <c r="F1998" s="65"/>
      <c r="G1998" s="66" t="s">
        <v>2245</v>
      </c>
      <c r="H1998" s="66"/>
      <c r="I1998" s="56"/>
    </row>
    <row r="1999" spans="1:9" x14ac:dyDescent="0.3">
      <c r="A1999" s="59"/>
      <c r="B1999" s="63" t="s">
        <v>769</v>
      </c>
      <c r="C1999" s="66"/>
      <c r="D1999" s="56"/>
      <c r="F1999" s="65"/>
      <c r="G1999" s="66" t="s">
        <v>2575</v>
      </c>
      <c r="H1999" s="66"/>
      <c r="I1999" s="56"/>
    </row>
    <row r="2000" spans="1:9" ht="72" x14ac:dyDescent="0.3">
      <c r="A2000" s="59"/>
      <c r="B2000" s="63" t="s">
        <v>770</v>
      </c>
      <c r="C2000" s="86"/>
      <c r="D2000" s="56"/>
      <c r="F2000" s="65"/>
      <c r="G2000" s="86" t="s">
        <v>2247</v>
      </c>
      <c r="H2000" s="86"/>
      <c r="I2000" s="56"/>
    </row>
    <row r="2001" spans="1:9" ht="28.8" x14ac:dyDescent="0.3">
      <c r="A2001" s="59"/>
      <c r="B2001" s="63" t="s">
        <v>772</v>
      </c>
      <c r="C2001" s="66"/>
      <c r="D2001" s="56"/>
      <c r="F2001" s="65"/>
      <c r="G2001" s="66" t="s">
        <v>2248</v>
      </c>
      <c r="H2001" s="66"/>
      <c r="I2001" s="56"/>
    </row>
    <row r="2002" spans="1:9" ht="28.8" x14ac:dyDescent="0.3">
      <c r="A2002" s="59"/>
      <c r="B2002" s="63" t="s">
        <v>774</v>
      </c>
      <c r="C2002" s="66"/>
      <c r="D2002" s="56"/>
      <c r="F2002" s="65"/>
      <c r="G2002" s="66" t="s">
        <v>2249</v>
      </c>
      <c r="H2002" s="66"/>
      <c r="I2002" s="56"/>
    </row>
    <row r="2003" spans="1:9" ht="57.6" x14ac:dyDescent="0.3">
      <c r="A2003" s="59"/>
      <c r="B2003" s="63" t="s">
        <v>829</v>
      </c>
      <c r="C2003" s="86"/>
      <c r="D2003" s="56"/>
      <c r="F2003" s="65"/>
      <c r="G2003" s="86" t="s">
        <v>2268</v>
      </c>
      <c r="H2003" s="86"/>
      <c r="I2003" s="56"/>
    </row>
    <row r="2004" spans="1:9" ht="100.8" x14ac:dyDescent="0.3">
      <c r="A2004" s="59">
        <v>301200000</v>
      </c>
      <c r="B2004" s="63"/>
      <c r="C2004" s="101"/>
      <c r="D2004" s="56"/>
      <c r="F2004" s="101" t="s">
        <v>2576</v>
      </c>
      <c r="G2004" s="101"/>
      <c r="H2004" s="101"/>
      <c r="I2004" s="56"/>
    </row>
    <row r="2005" spans="1:9" ht="129.6" x14ac:dyDescent="0.3">
      <c r="A2005" s="59">
        <v>301210000</v>
      </c>
      <c r="B2005" s="63"/>
      <c r="C2005" s="101"/>
      <c r="D2005" s="56"/>
      <c r="F2005" s="101" t="s">
        <v>2577</v>
      </c>
      <c r="G2005" s="101"/>
      <c r="H2005" s="101"/>
      <c r="I2005" s="56"/>
    </row>
    <row r="2006" spans="1:9" ht="115.2" x14ac:dyDescent="0.3">
      <c r="A2006" s="59"/>
      <c r="B2006" s="63" t="s">
        <v>1309</v>
      </c>
      <c r="C2006" s="102"/>
      <c r="D2006" s="56"/>
      <c r="F2006" s="65"/>
      <c r="G2006" s="102" t="s">
        <v>2568</v>
      </c>
      <c r="H2006" s="102"/>
      <c r="I2006" s="56"/>
    </row>
    <row r="2007" spans="1:9" ht="57.6" x14ac:dyDescent="0.3">
      <c r="A2007" s="59"/>
      <c r="B2007" s="63" t="s">
        <v>1326</v>
      </c>
      <c r="C2007" s="102"/>
      <c r="D2007" s="56"/>
      <c r="F2007" s="65"/>
      <c r="G2007" s="102" t="s">
        <v>2578</v>
      </c>
      <c r="H2007" s="102"/>
      <c r="I2007" s="56"/>
    </row>
    <row r="2008" spans="1:9" ht="86.4" x14ac:dyDescent="0.3">
      <c r="A2008" s="59"/>
      <c r="B2008" s="63" t="s">
        <v>1317</v>
      </c>
      <c r="C2008" s="102"/>
      <c r="D2008" s="56"/>
      <c r="F2008" s="65"/>
      <c r="G2008" s="102" t="s">
        <v>2569</v>
      </c>
      <c r="H2008" s="102"/>
      <c r="I2008" s="56"/>
    </row>
    <row r="2009" spans="1:9" ht="57.6" x14ac:dyDescent="0.3">
      <c r="A2009" s="59"/>
      <c r="B2009" s="63" t="s">
        <v>1326</v>
      </c>
      <c r="C2009" s="102"/>
      <c r="D2009" s="56"/>
      <c r="F2009" s="65"/>
      <c r="G2009" s="102" t="s">
        <v>2578</v>
      </c>
      <c r="H2009" s="102"/>
      <c r="I2009" s="56"/>
    </row>
    <row r="2010" spans="1:9" ht="129.6" x14ac:dyDescent="0.3">
      <c r="A2010" s="59">
        <v>301210100</v>
      </c>
      <c r="B2010" s="63"/>
      <c r="C2010" s="78"/>
      <c r="D2010" s="56"/>
      <c r="F2010" s="78" t="s">
        <v>2579</v>
      </c>
      <c r="G2010" s="78"/>
      <c r="H2010" s="78"/>
      <c r="I2010" s="56"/>
    </row>
    <row r="2011" spans="1:9" ht="100.8" x14ac:dyDescent="0.3">
      <c r="A2011" s="59"/>
      <c r="B2011" s="63" t="s">
        <v>1028</v>
      </c>
      <c r="C2011" s="64"/>
      <c r="D2011" s="56"/>
      <c r="F2011" s="65"/>
      <c r="G2011" s="64" t="s">
        <v>2386</v>
      </c>
      <c r="H2011" s="64"/>
      <c r="I2011" s="56"/>
    </row>
    <row r="2012" spans="1:9" ht="72" x14ac:dyDescent="0.3">
      <c r="A2012" s="59"/>
      <c r="B2012" s="63" t="s">
        <v>1030</v>
      </c>
      <c r="C2012" s="64"/>
      <c r="D2012" s="56"/>
      <c r="F2012" s="99"/>
      <c r="G2012" s="66" t="s">
        <v>2387</v>
      </c>
      <c r="H2012" s="64"/>
      <c r="I2012" s="56"/>
    </row>
    <row r="2013" spans="1:9" ht="100.8" x14ac:dyDescent="0.3">
      <c r="A2013" s="59"/>
      <c r="B2013" s="63" t="s">
        <v>1032</v>
      </c>
      <c r="C2013" s="66"/>
      <c r="D2013" s="56"/>
      <c r="F2013" s="65"/>
      <c r="G2013" s="66" t="s">
        <v>2388</v>
      </c>
      <c r="H2013" s="66"/>
      <c r="I2013" s="56"/>
    </row>
    <row r="2014" spans="1:9" ht="86.4" x14ac:dyDescent="0.3">
      <c r="A2014" s="59"/>
      <c r="B2014" s="63" t="s">
        <v>1034</v>
      </c>
      <c r="C2014" s="66"/>
      <c r="D2014" s="56"/>
      <c r="F2014" s="65"/>
      <c r="G2014" s="66" t="s">
        <v>2389</v>
      </c>
      <c r="H2014" s="66"/>
      <c r="I2014" s="56"/>
    </row>
    <row r="2015" spans="1:9" ht="144" x14ac:dyDescent="0.3">
      <c r="A2015" s="59"/>
      <c r="B2015" s="63" t="s">
        <v>1036</v>
      </c>
      <c r="C2015" s="66"/>
      <c r="D2015" s="56"/>
      <c r="F2015" s="65"/>
      <c r="G2015" s="66" t="s">
        <v>2390</v>
      </c>
      <c r="H2015" s="66"/>
      <c r="I2015" s="56"/>
    </row>
    <row r="2016" spans="1:9" ht="129.6" x14ac:dyDescent="0.3">
      <c r="A2016" s="59"/>
      <c r="B2016" s="63" t="s">
        <v>1038</v>
      </c>
      <c r="C2016" s="66"/>
      <c r="D2016" s="56"/>
      <c r="F2016" s="65"/>
      <c r="G2016" s="66" t="s">
        <v>2391</v>
      </c>
      <c r="H2016" s="66"/>
      <c r="I2016" s="56"/>
    </row>
    <row r="2017" spans="1:9" ht="72" x14ac:dyDescent="0.3">
      <c r="A2017" s="59"/>
      <c r="B2017" s="63" t="s">
        <v>1040</v>
      </c>
      <c r="C2017" s="66"/>
      <c r="D2017" s="56"/>
      <c r="F2017" s="65"/>
      <c r="G2017" s="66" t="s">
        <v>2392</v>
      </c>
      <c r="H2017" s="66"/>
      <c r="I2017" s="56"/>
    </row>
    <row r="2018" spans="1:9" ht="100.8" x14ac:dyDescent="0.3">
      <c r="A2018" s="59"/>
      <c r="B2018" s="63" t="s">
        <v>1042</v>
      </c>
      <c r="C2018" s="66"/>
      <c r="D2018" s="56"/>
      <c r="F2018" s="65"/>
      <c r="G2018" s="66" t="s">
        <v>2393</v>
      </c>
      <c r="H2018" s="66"/>
      <c r="I2018" s="56"/>
    </row>
    <row r="2019" spans="1:9" ht="129.6" x14ac:dyDescent="0.3">
      <c r="A2019" s="59"/>
      <c r="B2019" s="63" t="s">
        <v>1054</v>
      </c>
      <c r="C2019" s="86"/>
      <c r="D2019" s="56"/>
      <c r="F2019" s="65"/>
      <c r="G2019" s="86" t="s">
        <v>2401</v>
      </c>
      <c r="H2019" s="86"/>
      <c r="I2019" s="56"/>
    </row>
    <row r="2020" spans="1:9" ht="100.8" x14ac:dyDescent="0.3">
      <c r="A2020" s="59"/>
      <c r="B2020" s="63" t="s">
        <v>1032</v>
      </c>
      <c r="C2020" s="55"/>
      <c r="D2020" s="56"/>
      <c r="F2020" s="65"/>
      <c r="G2020" s="66" t="s">
        <v>2388</v>
      </c>
      <c r="H2020" s="55"/>
      <c r="I2020" s="56"/>
    </row>
    <row r="2021" spans="1:9" ht="57.6" x14ac:dyDescent="0.3">
      <c r="A2021" s="59"/>
      <c r="B2021" s="63" t="s">
        <v>796</v>
      </c>
      <c r="C2021" s="85"/>
      <c r="D2021" s="56"/>
      <c r="F2021" s="65"/>
      <c r="G2021" s="85" t="s">
        <v>2261</v>
      </c>
      <c r="H2021" s="85"/>
      <c r="I2021" s="56"/>
    </row>
    <row r="2022" spans="1:9" x14ac:dyDescent="0.3">
      <c r="A2022" s="59"/>
      <c r="B2022" s="63" t="s">
        <v>798</v>
      </c>
      <c r="C2022" s="85"/>
      <c r="D2022" s="56"/>
      <c r="F2022" s="65"/>
      <c r="G2022" s="85" t="s">
        <v>2262</v>
      </c>
      <c r="H2022" s="85"/>
      <c r="I2022" s="56"/>
    </row>
    <row r="2023" spans="1:9" ht="86.4" x14ac:dyDescent="0.3">
      <c r="A2023" s="59"/>
      <c r="B2023" s="63" t="s">
        <v>1034</v>
      </c>
      <c r="C2023" s="55"/>
      <c r="D2023" s="56"/>
      <c r="F2023" s="65"/>
      <c r="G2023" s="66" t="s">
        <v>2389</v>
      </c>
      <c r="H2023" s="55"/>
      <c r="I2023" s="56"/>
    </row>
    <row r="2024" spans="1:9" ht="57.6" x14ac:dyDescent="0.3">
      <c r="A2024" s="59"/>
      <c r="B2024" s="63" t="s">
        <v>796</v>
      </c>
      <c r="C2024" s="85"/>
      <c r="D2024" s="56"/>
      <c r="F2024" s="65"/>
      <c r="G2024" s="85" t="s">
        <v>2261</v>
      </c>
      <c r="H2024" s="85"/>
      <c r="I2024" s="56"/>
    </row>
    <row r="2025" spans="1:9" x14ac:dyDescent="0.3">
      <c r="A2025" s="59"/>
      <c r="B2025" s="63" t="s">
        <v>798</v>
      </c>
      <c r="C2025" s="85"/>
      <c r="D2025" s="56"/>
      <c r="F2025" s="65"/>
      <c r="G2025" s="85" t="s">
        <v>2262</v>
      </c>
      <c r="H2025" s="85"/>
      <c r="I2025" s="56"/>
    </row>
    <row r="2026" spans="1:9" ht="144" x14ac:dyDescent="0.3">
      <c r="A2026" s="59"/>
      <c r="B2026" s="63" t="s">
        <v>1036</v>
      </c>
      <c r="C2026" s="55"/>
      <c r="D2026" s="56"/>
      <c r="F2026" s="65"/>
      <c r="G2026" s="66" t="s">
        <v>2390</v>
      </c>
      <c r="H2026" s="55"/>
      <c r="I2026" s="56"/>
    </row>
    <row r="2027" spans="1:9" ht="57.6" x14ac:dyDescent="0.3">
      <c r="A2027" s="59"/>
      <c r="B2027" s="63" t="s">
        <v>796</v>
      </c>
      <c r="C2027" s="85"/>
      <c r="D2027" s="56"/>
      <c r="F2027" s="65"/>
      <c r="G2027" s="85" t="s">
        <v>2261</v>
      </c>
      <c r="H2027" s="85"/>
      <c r="I2027" s="56"/>
    </row>
    <row r="2028" spans="1:9" x14ac:dyDescent="0.3">
      <c r="A2028" s="59"/>
      <c r="B2028" s="63" t="s">
        <v>798</v>
      </c>
      <c r="C2028" s="85"/>
      <c r="D2028" s="56"/>
      <c r="F2028" s="65"/>
      <c r="G2028" s="85" t="s">
        <v>2262</v>
      </c>
      <c r="H2028" s="85"/>
      <c r="I2028" s="56"/>
    </row>
    <row r="2029" spans="1:9" ht="129.6" x14ac:dyDescent="0.3">
      <c r="A2029" s="59"/>
      <c r="B2029" s="63" t="s">
        <v>1038</v>
      </c>
      <c r="C2029" s="55"/>
      <c r="D2029" s="56"/>
      <c r="F2029" s="65"/>
      <c r="G2029" s="66" t="s">
        <v>2391</v>
      </c>
      <c r="H2029" s="55"/>
      <c r="I2029" s="56"/>
    </row>
    <row r="2030" spans="1:9" ht="57.6" x14ac:dyDescent="0.3">
      <c r="A2030" s="59"/>
      <c r="B2030" s="63" t="s">
        <v>796</v>
      </c>
      <c r="C2030" s="85"/>
      <c r="D2030" s="56"/>
      <c r="F2030" s="65"/>
      <c r="G2030" s="85" t="s">
        <v>2261</v>
      </c>
      <c r="H2030" s="85"/>
      <c r="I2030" s="56"/>
    </row>
    <row r="2031" spans="1:9" x14ac:dyDescent="0.3">
      <c r="A2031" s="59"/>
      <c r="B2031" s="63" t="s">
        <v>798</v>
      </c>
      <c r="C2031" s="85"/>
      <c r="D2031" s="56"/>
      <c r="F2031" s="65"/>
      <c r="G2031" s="85" t="s">
        <v>2262</v>
      </c>
      <c r="H2031" s="85"/>
      <c r="I2031" s="56"/>
    </row>
    <row r="2032" spans="1:9" ht="72" x14ac:dyDescent="0.3">
      <c r="A2032" s="59"/>
      <c r="B2032" s="63" t="s">
        <v>1040</v>
      </c>
      <c r="C2032" s="55"/>
      <c r="D2032" s="56"/>
      <c r="F2032" s="65"/>
      <c r="G2032" s="66" t="s">
        <v>2392</v>
      </c>
      <c r="H2032" s="55"/>
      <c r="I2032" s="56"/>
    </row>
    <row r="2033" spans="1:9" ht="57.6" x14ac:dyDescent="0.3">
      <c r="A2033" s="59"/>
      <c r="B2033" s="63" t="s">
        <v>796</v>
      </c>
      <c r="C2033" s="85"/>
      <c r="D2033" s="56"/>
      <c r="F2033" s="65"/>
      <c r="G2033" s="85" t="s">
        <v>2261</v>
      </c>
      <c r="H2033" s="85"/>
      <c r="I2033" s="56"/>
    </row>
    <row r="2034" spans="1:9" x14ac:dyDescent="0.3">
      <c r="A2034" s="59"/>
      <c r="B2034" s="63" t="s">
        <v>798</v>
      </c>
      <c r="C2034" s="85"/>
      <c r="D2034" s="56"/>
      <c r="F2034" s="65"/>
      <c r="G2034" s="85" t="s">
        <v>2262</v>
      </c>
      <c r="H2034" s="85"/>
      <c r="I2034" s="56"/>
    </row>
    <row r="2035" spans="1:9" ht="100.8" x14ac:dyDescent="0.3">
      <c r="A2035" s="59"/>
      <c r="B2035" s="63" t="s">
        <v>1042</v>
      </c>
      <c r="C2035" s="55"/>
      <c r="D2035" s="56"/>
      <c r="F2035" s="65"/>
      <c r="G2035" s="66" t="s">
        <v>2393</v>
      </c>
      <c r="H2035" s="55"/>
      <c r="I2035" s="56"/>
    </row>
    <row r="2036" spans="1:9" ht="57.6" x14ac:dyDescent="0.3">
      <c r="A2036" s="59"/>
      <c r="B2036" s="63" t="s">
        <v>796</v>
      </c>
      <c r="C2036" s="85"/>
      <c r="D2036" s="56"/>
      <c r="F2036" s="65"/>
      <c r="G2036" s="85" t="s">
        <v>2261</v>
      </c>
      <c r="H2036" s="85"/>
      <c r="I2036" s="56"/>
    </row>
    <row r="2037" spans="1:9" x14ac:dyDescent="0.3">
      <c r="A2037" s="59"/>
      <c r="B2037" s="63" t="s">
        <v>798</v>
      </c>
      <c r="C2037" s="85"/>
      <c r="D2037" s="56"/>
      <c r="F2037" s="65"/>
      <c r="G2037" s="85" t="s">
        <v>2262</v>
      </c>
      <c r="H2037" s="85"/>
      <c r="I2037" s="56"/>
    </row>
    <row r="2038" spans="1:9" ht="158.4" x14ac:dyDescent="0.3">
      <c r="A2038" s="59">
        <v>301210200</v>
      </c>
      <c r="B2038" s="63"/>
      <c r="C2038" s="78"/>
      <c r="D2038" s="56"/>
      <c r="F2038" s="78" t="s">
        <v>2580</v>
      </c>
      <c r="G2038" s="78"/>
      <c r="H2038" s="78"/>
      <c r="I2038" s="56"/>
    </row>
    <row r="2039" spans="1:9" ht="100.8" x14ac:dyDescent="0.3">
      <c r="A2039" s="59"/>
      <c r="B2039" s="63" t="s">
        <v>1028</v>
      </c>
      <c r="C2039" s="64"/>
      <c r="D2039" s="56"/>
      <c r="F2039" s="65"/>
      <c r="G2039" s="64" t="s">
        <v>2386</v>
      </c>
      <c r="H2039" s="64"/>
      <c r="I2039" s="56"/>
    </row>
    <row r="2040" spans="1:9" ht="72" x14ac:dyDescent="0.3">
      <c r="A2040" s="59"/>
      <c r="B2040" s="63" t="s">
        <v>1030</v>
      </c>
      <c r="C2040" s="64"/>
      <c r="D2040" s="56"/>
      <c r="F2040" s="99"/>
      <c r="G2040" s="66" t="s">
        <v>2387</v>
      </c>
      <c r="H2040" s="64"/>
      <c r="I2040" s="56"/>
    </row>
    <row r="2041" spans="1:9" ht="100.8" x14ac:dyDescent="0.3">
      <c r="A2041" s="59"/>
      <c r="B2041" s="63" t="s">
        <v>1032</v>
      </c>
      <c r="C2041" s="66"/>
      <c r="D2041" s="56"/>
      <c r="F2041" s="65"/>
      <c r="G2041" s="66" t="s">
        <v>2388</v>
      </c>
      <c r="H2041" s="66"/>
      <c r="I2041" s="56"/>
    </row>
    <row r="2042" spans="1:9" ht="86.4" x14ac:dyDescent="0.3">
      <c r="A2042" s="59"/>
      <c r="B2042" s="63" t="s">
        <v>1034</v>
      </c>
      <c r="C2042" s="66"/>
      <c r="D2042" s="56"/>
      <c r="F2042" s="65"/>
      <c r="G2042" s="66" t="s">
        <v>2389</v>
      </c>
      <c r="H2042" s="66"/>
      <c r="I2042" s="56"/>
    </row>
    <row r="2043" spans="1:9" ht="144" x14ac:dyDescent="0.3">
      <c r="A2043" s="59"/>
      <c r="B2043" s="63" t="s">
        <v>1036</v>
      </c>
      <c r="C2043" s="66"/>
      <c r="D2043" s="56"/>
      <c r="F2043" s="65"/>
      <c r="G2043" s="66" t="s">
        <v>2390</v>
      </c>
      <c r="H2043" s="66"/>
      <c r="I2043" s="56"/>
    </row>
    <row r="2044" spans="1:9" ht="129.6" x14ac:dyDescent="0.3">
      <c r="A2044" s="59"/>
      <c r="B2044" s="63" t="s">
        <v>1038</v>
      </c>
      <c r="C2044" s="66"/>
      <c r="D2044" s="56"/>
      <c r="F2044" s="65"/>
      <c r="G2044" s="66" t="s">
        <v>2391</v>
      </c>
      <c r="H2044" s="66"/>
      <c r="I2044" s="56"/>
    </row>
    <row r="2045" spans="1:9" ht="72" x14ac:dyDescent="0.3">
      <c r="A2045" s="59"/>
      <c r="B2045" s="63" t="s">
        <v>1040</v>
      </c>
      <c r="C2045" s="66"/>
      <c r="D2045" s="56"/>
      <c r="F2045" s="65"/>
      <c r="G2045" s="66" t="s">
        <v>2392</v>
      </c>
      <c r="H2045" s="66"/>
      <c r="I2045" s="56"/>
    </row>
    <row r="2046" spans="1:9" ht="100.8" x14ac:dyDescent="0.3">
      <c r="A2046" s="59"/>
      <c r="B2046" s="63" t="s">
        <v>1042</v>
      </c>
      <c r="C2046" s="66"/>
      <c r="D2046" s="56"/>
      <c r="F2046" s="65"/>
      <c r="G2046" s="66" t="s">
        <v>2393</v>
      </c>
      <c r="H2046" s="66"/>
      <c r="I2046" s="56"/>
    </row>
    <row r="2047" spans="1:9" ht="129.6" x14ac:dyDescent="0.3">
      <c r="A2047" s="59"/>
      <c r="B2047" s="63" t="s">
        <v>1054</v>
      </c>
      <c r="C2047" s="86"/>
      <c r="D2047" s="56"/>
      <c r="F2047" s="65"/>
      <c r="G2047" s="86" t="s">
        <v>2401</v>
      </c>
      <c r="H2047" s="86"/>
      <c r="I2047" s="56"/>
    </row>
    <row r="2048" spans="1:9" ht="100.8" x14ac:dyDescent="0.3">
      <c r="A2048" s="59"/>
      <c r="B2048" s="63" t="s">
        <v>1032</v>
      </c>
      <c r="C2048" s="55"/>
      <c r="D2048" s="56"/>
      <c r="F2048" s="65"/>
      <c r="G2048" s="66" t="s">
        <v>2388</v>
      </c>
      <c r="H2048" s="55"/>
      <c r="I2048" s="56"/>
    </row>
    <row r="2049" spans="1:9" ht="57.6" x14ac:dyDescent="0.3">
      <c r="A2049" s="59"/>
      <c r="B2049" s="63" t="s">
        <v>796</v>
      </c>
      <c r="C2049" s="85"/>
      <c r="D2049" s="56"/>
      <c r="F2049" s="65"/>
      <c r="G2049" s="85" t="s">
        <v>2261</v>
      </c>
      <c r="H2049" s="85"/>
      <c r="I2049" s="56"/>
    </row>
    <row r="2050" spans="1:9" x14ac:dyDescent="0.3">
      <c r="A2050" s="59"/>
      <c r="B2050" s="63" t="s">
        <v>798</v>
      </c>
      <c r="C2050" s="85"/>
      <c r="D2050" s="56"/>
      <c r="F2050" s="65"/>
      <c r="G2050" s="85" t="s">
        <v>2262</v>
      </c>
      <c r="H2050" s="85"/>
      <c r="I2050" s="56"/>
    </row>
    <row r="2051" spans="1:9" ht="86.4" x14ac:dyDescent="0.3">
      <c r="A2051" s="59"/>
      <c r="B2051" s="63" t="s">
        <v>1034</v>
      </c>
      <c r="C2051" s="55"/>
      <c r="D2051" s="56"/>
      <c r="F2051" s="65"/>
      <c r="G2051" s="66" t="s">
        <v>2389</v>
      </c>
      <c r="H2051" s="55"/>
      <c r="I2051" s="56"/>
    </row>
    <row r="2052" spans="1:9" ht="57.6" x14ac:dyDescent="0.3">
      <c r="A2052" s="59"/>
      <c r="B2052" s="63" t="s">
        <v>796</v>
      </c>
      <c r="C2052" s="85"/>
      <c r="D2052" s="56"/>
      <c r="F2052" s="65"/>
      <c r="G2052" s="85" t="s">
        <v>2261</v>
      </c>
      <c r="H2052" s="85"/>
      <c r="I2052" s="56"/>
    </row>
    <row r="2053" spans="1:9" x14ac:dyDescent="0.3">
      <c r="A2053" s="59"/>
      <c r="B2053" s="63" t="s">
        <v>798</v>
      </c>
      <c r="C2053" s="85"/>
      <c r="D2053" s="56"/>
      <c r="F2053" s="65"/>
      <c r="G2053" s="85" t="s">
        <v>2262</v>
      </c>
      <c r="H2053" s="85"/>
      <c r="I2053" s="56"/>
    </row>
    <row r="2054" spans="1:9" ht="144" x14ac:dyDescent="0.3">
      <c r="A2054" s="59"/>
      <c r="B2054" s="63" t="s">
        <v>1036</v>
      </c>
      <c r="C2054" s="55"/>
      <c r="D2054" s="56"/>
      <c r="F2054" s="65"/>
      <c r="G2054" s="66" t="s">
        <v>2390</v>
      </c>
      <c r="H2054" s="55"/>
      <c r="I2054" s="56"/>
    </row>
    <row r="2055" spans="1:9" ht="57.6" x14ac:dyDescent="0.3">
      <c r="A2055" s="59"/>
      <c r="B2055" s="63" t="s">
        <v>796</v>
      </c>
      <c r="C2055" s="85"/>
      <c r="D2055" s="56"/>
      <c r="F2055" s="65"/>
      <c r="G2055" s="85" t="s">
        <v>2261</v>
      </c>
      <c r="H2055" s="85"/>
      <c r="I2055" s="56"/>
    </row>
    <row r="2056" spans="1:9" x14ac:dyDescent="0.3">
      <c r="A2056" s="59"/>
      <c r="B2056" s="63" t="s">
        <v>798</v>
      </c>
      <c r="C2056" s="85"/>
      <c r="D2056" s="56"/>
      <c r="F2056" s="65"/>
      <c r="G2056" s="85" t="s">
        <v>2262</v>
      </c>
      <c r="H2056" s="85"/>
      <c r="I2056" s="56"/>
    </row>
    <row r="2057" spans="1:9" ht="129.6" x14ac:dyDescent="0.3">
      <c r="A2057" s="59"/>
      <c r="B2057" s="63" t="s">
        <v>1038</v>
      </c>
      <c r="C2057" s="55"/>
      <c r="D2057" s="56"/>
      <c r="F2057" s="65"/>
      <c r="G2057" s="66" t="s">
        <v>2391</v>
      </c>
      <c r="H2057" s="55"/>
      <c r="I2057" s="56"/>
    </row>
    <row r="2058" spans="1:9" ht="57.6" x14ac:dyDescent="0.3">
      <c r="A2058" s="59"/>
      <c r="B2058" s="63" t="s">
        <v>796</v>
      </c>
      <c r="C2058" s="85"/>
      <c r="D2058" s="56"/>
      <c r="F2058" s="65"/>
      <c r="G2058" s="85" t="s">
        <v>2261</v>
      </c>
      <c r="H2058" s="85"/>
      <c r="I2058" s="56"/>
    </row>
    <row r="2059" spans="1:9" x14ac:dyDescent="0.3">
      <c r="A2059" s="59"/>
      <c r="B2059" s="63" t="s">
        <v>798</v>
      </c>
      <c r="C2059" s="85"/>
      <c r="D2059" s="56"/>
      <c r="F2059" s="65"/>
      <c r="G2059" s="85" t="s">
        <v>2262</v>
      </c>
      <c r="H2059" s="85"/>
      <c r="I2059" s="56"/>
    </row>
    <row r="2060" spans="1:9" ht="72" x14ac:dyDescent="0.3">
      <c r="A2060" s="59"/>
      <c r="B2060" s="63" t="s">
        <v>1040</v>
      </c>
      <c r="C2060" s="55"/>
      <c r="D2060" s="56"/>
      <c r="F2060" s="65"/>
      <c r="G2060" s="66" t="s">
        <v>2392</v>
      </c>
      <c r="H2060" s="55"/>
      <c r="I2060" s="56"/>
    </row>
    <row r="2061" spans="1:9" ht="57.6" x14ac:dyDescent="0.3">
      <c r="A2061" s="59"/>
      <c r="B2061" s="63" t="s">
        <v>796</v>
      </c>
      <c r="C2061" s="85"/>
      <c r="D2061" s="56"/>
      <c r="F2061" s="65"/>
      <c r="G2061" s="85" t="s">
        <v>2261</v>
      </c>
      <c r="H2061" s="85"/>
      <c r="I2061" s="56"/>
    </row>
    <row r="2062" spans="1:9" x14ac:dyDescent="0.3">
      <c r="A2062" s="59"/>
      <c r="B2062" s="63" t="s">
        <v>798</v>
      </c>
      <c r="C2062" s="85"/>
      <c r="D2062" s="56"/>
      <c r="F2062" s="65"/>
      <c r="G2062" s="85" t="s">
        <v>2262</v>
      </c>
      <c r="H2062" s="85"/>
      <c r="I2062" s="56"/>
    </row>
    <row r="2063" spans="1:9" ht="100.8" x14ac:dyDescent="0.3">
      <c r="A2063" s="59"/>
      <c r="B2063" s="63" t="s">
        <v>1042</v>
      </c>
      <c r="C2063" s="55"/>
      <c r="D2063" s="56"/>
      <c r="F2063" s="65"/>
      <c r="G2063" s="66" t="s">
        <v>2393</v>
      </c>
      <c r="H2063" s="55"/>
      <c r="I2063" s="56"/>
    </row>
    <row r="2064" spans="1:9" ht="57.6" x14ac:dyDescent="0.3">
      <c r="A2064" s="59"/>
      <c r="B2064" s="63" t="s">
        <v>796</v>
      </c>
      <c r="C2064" s="85"/>
      <c r="D2064" s="56"/>
      <c r="F2064" s="65"/>
      <c r="G2064" s="85" t="s">
        <v>2261</v>
      </c>
      <c r="H2064" s="85"/>
      <c r="I2064" s="56"/>
    </row>
    <row r="2065" spans="1:9" x14ac:dyDescent="0.3">
      <c r="A2065" s="59"/>
      <c r="B2065" s="63" t="s">
        <v>798</v>
      </c>
      <c r="C2065" s="85"/>
      <c r="D2065" s="56"/>
      <c r="F2065" s="65"/>
      <c r="G2065" s="85" t="s">
        <v>2262</v>
      </c>
      <c r="H2065" s="85"/>
      <c r="I2065" s="56"/>
    </row>
    <row r="2066" spans="1:9" ht="172.8" x14ac:dyDescent="0.3">
      <c r="A2066" s="59">
        <v>301210300</v>
      </c>
      <c r="B2066" s="63"/>
      <c r="C2066" s="78"/>
      <c r="D2066" s="56"/>
      <c r="F2066" s="78" t="s">
        <v>2581</v>
      </c>
      <c r="G2066" s="78"/>
      <c r="H2066" s="78"/>
      <c r="I2066" s="56"/>
    </row>
    <row r="2067" spans="1:9" ht="100.8" x14ac:dyDescent="0.3">
      <c r="A2067" s="59"/>
      <c r="B2067" s="63" t="s">
        <v>1028</v>
      </c>
      <c r="C2067" s="64"/>
      <c r="D2067" s="56"/>
      <c r="F2067" s="65"/>
      <c r="G2067" s="64" t="s">
        <v>2386</v>
      </c>
      <c r="H2067" s="64"/>
      <c r="I2067" s="56"/>
    </row>
    <row r="2068" spans="1:9" ht="72" x14ac:dyDescent="0.3">
      <c r="A2068" s="59"/>
      <c r="B2068" s="63" t="s">
        <v>1030</v>
      </c>
      <c r="C2068" s="64"/>
      <c r="D2068" s="56"/>
      <c r="F2068" s="99"/>
      <c r="G2068" s="66" t="s">
        <v>2387</v>
      </c>
      <c r="H2068" s="64"/>
      <c r="I2068" s="56"/>
    </row>
    <row r="2069" spans="1:9" ht="100.8" x14ac:dyDescent="0.3">
      <c r="A2069" s="59"/>
      <c r="B2069" s="63" t="s">
        <v>1032</v>
      </c>
      <c r="C2069" s="66"/>
      <c r="D2069" s="56"/>
      <c r="F2069" s="65"/>
      <c r="G2069" s="66" t="s">
        <v>2388</v>
      </c>
      <c r="H2069" s="66"/>
      <c r="I2069" s="56"/>
    </row>
    <row r="2070" spans="1:9" ht="86.4" x14ac:dyDescent="0.3">
      <c r="A2070" s="59"/>
      <c r="B2070" s="63" t="s">
        <v>1034</v>
      </c>
      <c r="C2070" s="66"/>
      <c r="D2070" s="56"/>
      <c r="F2070" s="65"/>
      <c r="G2070" s="66" t="s">
        <v>2389</v>
      </c>
      <c r="H2070" s="66"/>
      <c r="I2070" s="56"/>
    </row>
    <row r="2071" spans="1:9" ht="144" x14ac:dyDescent="0.3">
      <c r="A2071" s="59"/>
      <c r="B2071" s="63" t="s">
        <v>1036</v>
      </c>
      <c r="C2071" s="66"/>
      <c r="D2071" s="56"/>
      <c r="F2071" s="65"/>
      <c r="G2071" s="66" t="s">
        <v>2390</v>
      </c>
      <c r="H2071" s="66"/>
      <c r="I2071" s="56"/>
    </row>
    <row r="2072" spans="1:9" ht="129.6" x14ac:dyDescent="0.3">
      <c r="A2072" s="59"/>
      <c r="B2072" s="63" t="s">
        <v>1038</v>
      </c>
      <c r="C2072" s="66"/>
      <c r="D2072" s="56"/>
      <c r="F2072" s="65"/>
      <c r="G2072" s="66" t="s">
        <v>2391</v>
      </c>
      <c r="H2072" s="66"/>
      <c r="I2072" s="56"/>
    </row>
    <row r="2073" spans="1:9" ht="72" x14ac:dyDescent="0.3">
      <c r="A2073" s="59"/>
      <c r="B2073" s="63" t="s">
        <v>1040</v>
      </c>
      <c r="C2073" s="66"/>
      <c r="D2073" s="56"/>
      <c r="F2073" s="65"/>
      <c r="G2073" s="66" t="s">
        <v>2392</v>
      </c>
      <c r="H2073" s="66"/>
      <c r="I2073" s="56"/>
    </row>
    <row r="2074" spans="1:9" ht="100.8" x14ac:dyDescent="0.3">
      <c r="A2074" s="59"/>
      <c r="B2074" s="63" t="s">
        <v>1042</v>
      </c>
      <c r="C2074" s="66"/>
      <c r="D2074" s="56"/>
      <c r="F2074" s="65"/>
      <c r="G2074" s="66" t="s">
        <v>2393</v>
      </c>
      <c r="H2074" s="66"/>
      <c r="I2074" s="56"/>
    </row>
    <row r="2075" spans="1:9" ht="129.6" x14ac:dyDescent="0.3">
      <c r="A2075" s="59"/>
      <c r="B2075" s="63" t="s">
        <v>1054</v>
      </c>
      <c r="C2075" s="86"/>
      <c r="D2075" s="56"/>
      <c r="F2075" s="65"/>
      <c r="G2075" s="86" t="s">
        <v>2401</v>
      </c>
      <c r="H2075" s="86"/>
      <c r="I2075" s="56"/>
    </row>
    <row r="2076" spans="1:9" ht="100.8" x14ac:dyDescent="0.3">
      <c r="A2076" s="59"/>
      <c r="B2076" s="63" t="s">
        <v>1032</v>
      </c>
      <c r="C2076" s="55"/>
      <c r="D2076" s="56"/>
      <c r="F2076" s="65"/>
      <c r="G2076" s="66" t="s">
        <v>2388</v>
      </c>
      <c r="H2076" s="55"/>
      <c r="I2076" s="56"/>
    </row>
    <row r="2077" spans="1:9" ht="57.6" x14ac:dyDescent="0.3">
      <c r="A2077" s="59"/>
      <c r="B2077" s="63" t="s">
        <v>796</v>
      </c>
      <c r="C2077" s="85"/>
      <c r="D2077" s="56"/>
      <c r="F2077" s="65"/>
      <c r="G2077" s="85" t="s">
        <v>2261</v>
      </c>
      <c r="H2077" s="85"/>
      <c r="I2077" s="56"/>
    </row>
    <row r="2078" spans="1:9" x14ac:dyDescent="0.3">
      <c r="A2078" s="59"/>
      <c r="B2078" s="63" t="s">
        <v>798</v>
      </c>
      <c r="C2078" s="85"/>
      <c r="D2078" s="56"/>
      <c r="F2078" s="65"/>
      <c r="G2078" s="85" t="s">
        <v>2262</v>
      </c>
      <c r="H2078" s="85"/>
      <c r="I2078" s="56"/>
    </row>
    <row r="2079" spans="1:9" ht="86.4" x14ac:dyDescent="0.3">
      <c r="A2079" s="59"/>
      <c r="B2079" s="63" t="s">
        <v>1034</v>
      </c>
      <c r="C2079" s="55"/>
      <c r="D2079" s="56"/>
      <c r="F2079" s="65"/>
      <c r="G2079" s="66" t="s">
        <v>2389</v>
      </c>
      <c r="H2079" s="55"/>
      <c r="I2079" s="56"/>
    </row>
    <row r="2080" spans="1:9" ht="57.6" x14ac:dyDescent="0.3">
      <c r="A2080" s="59"/>
      <c r="B2080" s="63" t="s">
        <v>796</v>
      </c>
      <c r="C2080" s="85"/>
      <c r="D2080" s="56"/>
      <c r="F2080" s="65"/>
      <c r="G2080" s="85" t="s">
        <v>2261</v>
      </c>
      <c r="H2080" s="85"/>
      <c r="I2080" s="56"/>
    </row>
    <row r="2081" spans="1:9" x14ac:dyDescent="0.3">
      <c r="A2081" s="59"/>
      <c r="B2081" s="63" t="s">
        <v>798</v>
      </c>
      <c r="C2081" s="85"/>
      <c r="D2081" s="56"/>
      <c r="F2081" s="65"/>
      <c r="G2081" s="85" t="s">
        <v>2262</v>
      </c>
      <c r="H2081" s="85"/>
      <c r="I2081" s="56"/>
    </row>
    <row r="2082" spans="1:9" ht="144" x14ac:dyDescent="0.3">
      <c r="A2082" s="59"/>
      <c r="B2082" s="63" t="s">
        <v>1036</v>
      </c>
      <c r="C2082" s="55"/>
      <c r="D2082" s="56"/>
      <c r="F2082" s="65"/>
      <c r="G2082" s="66" t="s">
        <v>2390</v>
      </c>
      <c r="H2082" s="55"/>
      <c r="I2082" s="56"/>
    </row>
    <row r="2083" spans="1:9" ht="57.6" x14ac:dyDescent="0.3">
      <c r="A2083" s="59"/>
      <c r="B2083" s="63" t="s">
        <v>796</v>
      </c>
      <c r="C2083" s="85"/>
      <c r="D2083" s="56"/>
      <c r="F2083" s="65"/>
      <c r="G2083" s="85" t="s">
        <v>2261</v>
      </c>
      <c r="H2083" s="85"/>
      <c r="I2083" s="56"/>
    </row>
    <row r="2084" spans="1:9" x14ac:dyDescent="0.3">
      <c r="A2084" s="59"/>
      <c r="B2084" s="63" t="s">
        <v>798</v>
      </c>
      <c r="C2084" s="85"/>
      <c r="D2084" s="56"/>
      <c r="F2084" s="65"/>
      <c r="G2084" s="85" t="s">
        <v>2262</v>
      </c>
      <c r="H2084" s="85"/>
      <c r="I2084" s="56"/>
    </row>
    <row r="2085" spans="1:9" ht="129.6" x14ac:dyDescent="0.3">
      <c r="A2085" s="59"/>
      <c r="B2085" s="63" t="s">
        <v>1038</v>
      </c>
      <c r="C2085" s="55"/>
      <c r="D2085" s="56"/>
      <c r="F2085" s="65"/>
      <c r="G2085" s="66" t="s">
        <v>2391</v>
      </c>
      <c r="H2085" s="55"/>
      <c r="I2085" s="56"/>
    </row>
    <row r="2086" spans="1:9" ht="57.6" x14ac:dyDescent="0.3">
      <c r="A2086" s="59"/>
      <c r="B2086" s="63" t="s">
        <v>796</v>
      </c>
      <c r="C2086" s="85"/>
      <c r="D2086" s="56"/>
      <c r="F2086" s="65"/>
      <c r="G2086" s="85" t="s">
        <v>2261</v>
      </c>
      <c r="H2086" s="85"/>
      <c r="I2086" s="56"/>
    </row>
    <row r="2087" spans="1:9" x14ac:dyDescent="0.3">
      <c r="A2087" s="59"/>
      <c r="B2087" s="63" t="s">
        <v>798</v>
      </c>
      <c r="C2087" s="85"/>
      <c r="D2087" s="56"/>
      <c r="F2087" s="65"/>
      <c r="G2087" s="85" t="s">
        <v>2262</v>
      </c>
      <c r="H2087" s="85"/>
      <c r="I2087" s="56"/>
    </row>
    <row r="2088" spans="1:9" ht="72" x14ac:dyDescent="0.3">
      <c r="A2088" s="59"/>
      <c r="B2088" s="63" t="s">
        <v>1040</v>
      </c>
      <c r="C2088" s="55"/>
      <c r="D2088" s="56"/>
      <c r="F2088" s="65"/>
      <c r="G2088" s="66" t="s">
        <v>2392</v>
      </c>
      <c r="H2088" s="55"/>
      <c r="I2088" s="56"/>
    </row>
    <row r="2089" spans="1:9" ht="57.6" x14ac:dyDescent="0.3">
      <c r="A2089" s="59"/>
      <c r="B2089" s="63" t="s">
        <v>796</v>
      </c>
      <c r="C2089" s="85"/>
      <c r="D2089" s="56"/>
      <c r="F2089" s="65"/>
      <c r="G2089" s="85" t="s">
        <v>2261</v>
      </c>
      <c r="H2089" s="85"/>
      <c r="I2089" s="56"/>
    </row>
    <row r="2090" spans="1:9" x14ac:dyDescent="0.3">
      <c r="A2090" s="59"/>
      <c r="B2090" s="63" t="s">
        <v>798</v>
      </c>
      <c r="C2090" s="85"/>
      <c r="D2090" s="56"/>
      <c r="F2090" s="65"/>
      <c r="G2090" s="85" t="s">
        <v>2262</v>
      </c>
      <c r="H2090" s="85"/>
      <c r="I2090" s="56"/>
    </row>
    <row r="2091" spans="1:9" ht="100.8" x14ac:dyDescent="0.3">
      <c r="A2091" s="59"/>
      <c r="B2091" s="63" t="s">
        <v>1042</v>
      </c>
      <c r="C2091" s="55"/>
      <c r="D2091" s="56"/>
      <c r="F2091" s="65"/>
      <c r="G2091" s="66" t="s">
        <v>2393</v>
      </c>
      <c r="H2091" s="55"/>
      <c r="I2091" s="56"/>
    </row>
    <row r="2092" spans="1:9" ht="57.6" x14ac:dyDescent="0.3">
      <c r="A2092" s="59"/>
      <c r="B2092" s="63" t="s">
        <v>796</v>
      </c>
      <c r="C2092" s="85"/>
      <c r="D2092" s="56"/>
      <c r="F2092" s="65"/>
      <c r="G2092" s="85" t="s">
        <v>2261</v>
      </c>
      <c r="H2092" s="85"/>
      <c r="I2092" s="56"/>
    </row>
    <row r="2093" spans="1:9" x14ac:dyDescent="0.3">
      <c r="A2093" s="59"/>
      <c r="B2093" s="63" t="s">
        <v>798</v>
      </c>
      <c r="C2093" s="85"/>
      <c r="D2093" s="56"/>
      <c r="F2093" s="65"/>
      <c r="G2093" s="85" t="s">
        <v>2262</v>
      </c>
      <c r="H2093" s="85"/>
      <c r="I2093" s="56"/>
    </row>
    <row r="2094" spans="1:9" ht="230.4" x14ac:dyDescent="0.3">
      <c r="A2094" s="59">
        <v>301210400</v>
      </c>
      <c r="B2094" s="63"/>
      <c r="C2094" s="78"/>
      <c r="D2094" s="56"/>
      <c r="F2094" s="78" t="s">
        <v>2582</v>
      </c>
      <c r="G2094" s="78"/>
      <c r="H2094" s="78"/>
      <c r="I2094" s="56"/>
    </row>
    <row r="2095" spans="1:9" ht="100.8" x14ac:dyDescent="0.3">
      <c r="A2095" s="59"/>
      <c r="B2095" s="63" t="s">
        <v>1028</v>
      </c>
      <c r="C2095" s="64"/>
      <c r="D2095" s="56"/>
      <c r="F2095" s="65"/>
      <c r="G2095" s="64" t="s">
        <v>2386</v>
      </c>
      <c r="H2095" s="64"/>
      <c r="I2095" s="56"/>
    </row>
    <row r="2096" spans="1:9" ht="72" x14ac:dyDescent="0.3">
      <c r="A2096" s="59"/>
      <c r="B2096" s="63" t="s">
        <v>1030</v>
      </c>
      <c r="C2096" s="64"/>
      <c r="D2096" s="56"/>
      <c r="F2096" s="99"/>
      <c r="G2096" s="66" t="s">
        <v>2387</v>
      </c>
      <c r="H2096" s="64"/>
      <c r="I2096" s="56"/>
    </row>
    <row r="2097" spans="1:9" ht="100.8" x14ac:dyDescent="0.3">
      <c r="A2097" s="59"/>
      <c r="B2097" s="63" t="s">
        <v>1032</v>
      </c>
      <c r="C2097" s="66"/>
      <c r="D2097" s="56"/>
      <c r="F2097" s="65"/>
      <c r="G2097" s="66" t="s">
        <v>2388</v>
      </c>
      <c r="H2097" s="66"/>
      <c r="I2097" s="56"/>
    </row>
    <row r="2098" spans="1:9" ht="86.4" x14ac:dyDescent="0.3">
      <c r="A2098" s="59"/>
      <c r="B2098" s="63" t="s">
        <v>1034</v>
      </c>
      <c r="C2098" s="66"/>
      <c r="D2098" s="56"/>
      <c r="F2098" s="65"/>
      <c r="G2098" s="66" t="s">
        <v>2389</v>
      </c>
      <c r="H2098" s="66"/>
      <c r="I2098" s="56"/>
    </row>
    <row r="2099" spans="1:9" ht="144" x14ac:dyDescent="0.3">
      <c r="A2099" s="59"/>
      <c r="B2099" s="63" t="s">
        <v>1036</v>
      </c>
      <c r="C2099" s="66"/>
      <c r="D2099" s="56"/>
      <c r="F2099" s="65"/>
      <c r="G2099" s="66" t="s">
        <v>2390</v>
      </c>
      <c r="H2099" s="66"/>
      <c r="I2099" s="56"/>
    </row>
    <row r="2100" spans="1:9" ht="129.6" x14ac:dyDescent="0.3">
      <c r="A2100" s="59"/>
      <c r="B2100" s="63" t="s">
        <v>1038</v>
      </c>
      <c r="C2100" s="66"/>
      <c r="D2100" s="56"/>
      <c r="F2100" s="65"/>
      <c r="G2100" s="66" t="s">
        <v>2391</v>
      </c>
      <c r="H2100" s="66"/>
      <c r="I2100" s="56"/>
    </row>
    <row r="2101" spans="1:9" ht="72" x14ac:dyDescent="0.3">
      <c r="A2101" s="59"/>
      <c r="B2101" s="63" t="s">
        <v>1040</v>
      </c>
      <c r="C2101" s="66"/>
      <c r="D2101" s="56"/>
      <c r="F2101" s="65"/>
      <c r="G2101" s="66" t="s">
        <v>2392</v>
      </c>
      <c r="H2101" s="66"/>
      <c r="I2101" s="56"/>
    </row>
    <row r="2102" spans="1:9" ht="100.8" x14ac:dyDescent="0.3">
      <c r="A2102" s="59"/>
      <c r="B2102" s="63" t="s">
        <v>1042</v>
      </c>
      <c r="C2102" s="66"/>
      <c r="D2102" s="56"/>
      <c r="F2102" s="65"/>
      <c r="G2102" s="66" t="s">
        <v>2393</v>
      </c>
      <c r="H2102" s="66"/>
      <c r="I2102" s="56"/>
    </row>
    <row r="2103" spans="1:9" ht="129.6" x14ac:dyDescent="0.3">
      <c r="A2103" s="59"/>
      <c r="B2103" s="63" t="s">
        <v>1054</v>
      </c>
      <c r="C2103" s="86"/>
      <c r="D2103" s="56"/>
      <c r="F2103" s="65"/>
      <c r="G2103" s="86" t="s">
        <v>2401</v>
      </c>
      <c r="H2103" s="86"/>
      <c r="I2103" s="56"/>
    </row>
    <row r="2104" spans="1:9" ht="100.8" x14ac:dyDescent="0.3">
      <c r="A2104" s="59"/>
      <c r="B2104" s="63" t="s">
        <v>1032</v>
      </c>
      <c r="C2104" s="55"/>
      <c r="D2104" s="56"/>
      <c r="F2104" s="65"/>
      <c r="G2104" s="66" t="s">
        <v>2388</v>
      </c>
      <c r="H2104" s="55"/>
      <c r="I2104" s="56"/>
    </row>
    <row r="2105" spans="1:9" ht="57.6" x14ac:dyDescent="0.3">
      <c r="A2105" s="59"/>
      <c r="B2105" s="63" t="s">
        <v>796</v>
      </c>
      <c r="C2105" s="85"/>
      <c r="D2105" s="56"/>
      <c r="F2105" s="65"/>
      <c r="G2105" s="85" t="s">
        <v>2261</v>
      </c>
      <c r="H2105" s="85"/>
      <c r="I2105" s="56"/>
    </row>
    <row r="2106" spans="1:9" x14ac:dyDescent="0.3">
      <c r="A2106" s="59"/>
      <c r="B2106" s="63" t="s">
        <v>798</v>
      </c>
      <c r="C2106" s="85"/>
      <c r="D2106" s="56"/>
      <c r="F2106" s="65"/>
      <c r="G2106" s="85" t="s">
        <v>2262</v>
      </c>
      <c r="H2106" s="85"/>
      <c r="I2106" s="56"/>
    </row>
    <row r="2107" spans="1:9" ht="86.4" x14ac:dyDescent="0.3">
      <c r="A2107" s="59"/>
      <c r="B2107" s="63" t="s">
        <v>1034</v>
      </c>
      <c r="C2107" s="55"/>
      <c r="D2107" s="56"/>
      <c r="F2107" s="65"/>
      <c r="G2107" s="66" t="s">
        <v>2389</v>
      </c>
      <c r="H2107" s="55"/>
      <c r="I2107" s="56"/>
    </row>
    <row r="2108" spans="1:9" ht="57.6" x14ac:dyDescent="0.3">
      <c r="A2108" s="59"/>
      <c r="B2108" s="63" t="s">
        <v>796</v>
      </c>
      <c r="C2108" s="85"/>
      <c r="D2108" s="56"/>
      <c r="F2108" s="65"/>
      <c r="G2108" s="85" t="s">
        <v>2261</v>
      </c>
      <c r="H2108" s="85"/>
      <c r="I2108" s="56"/>
    </row>
    <row r="2109" spans="1:9" x14ac:dyDescent="0.3">
      <c r="A2109" s="59"/>
      <c r="B2109" s="63" t="s">
        <v>798</v>
      </c>
      <c r="C2109" s="85"/>
      <c r="D2109" s="56"/>
      <c r="F2109" s="65"/>
      <c r="G2109" s="85" t="s">
        <v>2262</v>
      </c>
      <c r="H2109" s="85"/>
      <c r="I2109" s="56"/>
    </row>
    <row r="2110" spans="1:9" ht="144" x14ac:dyDescent="0.3">
      <c r="A2110" s="59"/>
      <c r="B2110" s="63" t="s">
        <v>1036</v>
      </c>
      <c r="C2110" s="55"/>
      <c r="D2110" s="56"/>
      <c r="F2110" s="65"/>
      <c r="G2110" s="66" t="s">
        <v>2390</v>
      </c>
      <c r="H2110" s="55"/>
      <c r="I2110" s="56"/>
    </row>
    <row r="2111" spans="1:9" ht="57.6" x14ac:dyDescent="0.3">
      <c r="A2111" s="59"/>
      <c r="B2111" s="63" t="s">
        <v>796</v>
      </c>
      <c r="C2111" s="85"/>
      <c r="D2111" s="56"/>
      <c r="F2111" s="65"/>
      <c r="G2111" s="85" t="s">
        <v>2261</v>
      </c>
      <c r="H2111" s="85"/>
      <c r="I2111" s="56"/>
    </row>
    <row r="2112" spans="1:9" x14ac:dyDescent="0.3">
      <c r="A2112" s="59"/>
      <c r="B2112" s="63" t="s">
        <v>798</v>
      </c>
      <c r="C2112" s="85"/>
      <c r="D2112" s="56"/>
      <c r="F2112" s="65"/>
      <c r="G2112" s="85" t="s">
        <v>2262</v>
      </c>
      <c r="H2112" s="85"/>
      <c r="I2112" s="56"/>
    </row>
    <row r="2113" spans="1:9" ht="129.6" x14ac:dyDescent="0.3">
      <c r="A2113" s="59"/>
      <c r="B2113" s="63" t="s">
        <v>1038</v>
      </c>
      <c r="C2113" s="55"/>
      <c r="D2113" s="56"/>
      <c r="F2113" s="65"/>
      <c r="G2113" s="66" t="s">
        <v>2391</v>
      </c>
      <c r="H2113" s="55"/>
      <c r="I2113" s="56"/>
    </row>
    <row r="2114" spans="1:9" ht="57.6" x14ac:dyDescent="0.3">
      <c r="A2114" s="59"/>
      <c r="B2114" s="63" t="s">
        <v>796</v>
      </c>
      <c r="C2114" s="85"/>
      <c r="D2114" s="56"/>
      <c r="F2114" s="65"/>
      <c r="G2114" s="85" t="s">
        <v>2261</v>
      </c>
      <c r="H2114" s="85"/>
      <c r="I2114" s="56"/>
    </row>
    <row r="2115" spans="1:9" x14ac:dyDescent="0.3">
      <c r="A2115" s="59"/>
      <c r="B2115" s="63" t="s">
        <v>798</v>
      </c>
      <c r="C2115" s="85"/>
      <c r="D2115" s="56"/>
      <c r="F2115" s="65"/>
      <c r="G2115" s="85" t="s">
        <v>2262</v>
      </c>
      <c r="H2115" s="85"/>
      <c r="I2115" s="56"/>
    </row>
    <row r="2116" spans="1:9" ht="72" x14ac:dyDescent="0.3">
      <c r="A2116" s="59"/>
      <c r="B2116" s="63" t="s">
        <v>1040</v>
      </c>
      <c r="C2116" s="55"/>
      <c r="D2116" s="56"/>
      <c r="F2116" s="65"/>
      <c r="G2116" s="66" t="s">
        <v>2392</v>
      </c>
      <c r="H2116" s="55"/>
      <c r="I2116" s="56"/>
    </row>
    <row r="2117" spans="1:9" ht="57.6" x14ac:dyDescent="0.3">
      <c r="A2117" s="59"/>
      <c r="B2117" s="63" t="s">
        <v>796</v>
      </c>
      <c r="C2117" s="85"/>
      <c r="D2117" s="56"/>
      <c r="F2117" s="65"/>
      <c r="G2117" s="85" t="s">
        <v>2261</v>
      </c>
      <c r="H2117" s="85"/>
      <c r="I2117" s="56"/>
    </row>
    <row r="2118" spans="1:9" x14ac:dyDescent="0.3">
      <c r="A2118" s="59"/>
      <c r="B2118" s="63" t="s">
        <v>798</v>
      </c>
      <c r="C2118" s="85"/>
      <c r="D2118" s="56"/>
      <c r="F2118" s="65"/>
      <c r="G2118" s="85" t="s">
        <v>2262</v>
      </c>
      <c r="H2118" s="85"/>
      <c r="I2118" s="56"/>
    </row>
    <row r="2119" spans="1:9" ht="100.8" x14ac:dyDescent="0.3">
      <c r="A2119" s="59"/>
      <c r="B2119" s="63" t="s">
        <v>1042</v>
      </c>
      <c r="C2119" s="55"/>
      <c r="D2119" s="56"/>
      <c r="F2119" s="65"/>
      <c r="G2119" s="66" t="s">
        <v>2393</v>
      </c>
      <c r="H2119" s="55"/>
      <c r="I2119" s="56"/>
    </row>
    <row r="2120" spans="1:9" ht="57.6" x14ac:dyDescent="0.3">
      <c r="A2120" s="59"/>
      <c r="B2120" s="63" t="s">
        <v>796</v>
      </c>
      <c r="C2120" s="85"/>
      <c r="D2120" s="56"/>
      <c r="F2120" s="65"/>
      <c r="G2120" s="85" t="s">
        <v>2261</v>
      </c>
      <c r="H2120" s="85"/>
      <c r="I2120" s="56"/>
    </row>
    <row r="2121" spans="1:9" x14ac:dyDescent="0.3">
      <c r="A2121" s="59"/>
      <c r="B2121" s="63" t="s">
        <v>798</v>
      </c>
      <c r="C2121" s="85"/>
      <c r="D2121" s="56"/>
      <c r="F2121" s="65"/>
      <c r="G2121" s="85" t="s">
        <v>2262</v>
      </c>
      <c r="H2121" s="85"/>
      <c r="I2121" s="56"/>
    </row>
    <row r="2122" spans="1:9" ht="129.6" x14ac:dyDescent="0.3">
      <c r="A2122" s="59">
        <v>301220100</v>
      </c>
      <c r="B2122" s="63"/>
      <c r="C2122" s="78"/>
      <c r="D2122" s="56"/>
      <c r="F2122" s="78" t="s">
        <v>2583</v>
      </c>
      <c r="G2122" s="78"/>
      <c r="H2122" s="78"/>
      <c r="I2122" s="56"/>
    </row>
    <row r="2123" spans="1:9" ht="100.8" x14ac:dyDescent="0.3">
      <c r="A2123" s="59"/>
      <c r="B2123" s="63" t="s">
        <v>1045</v>
      </c>
      <c r="C2123" s="64"/>
      <c r="D2123" s="56"/>
      <c r="F2123" s="65"/>
      <c r="G2123" s="64" t="s">
        <v>2395</v>
      </c>
      <c r="H2123" s="64"/>
      <c r="I2123" s="56"/>
    </row>
    <row r="2124" spans="1:9" ht="86.4" x14ac:dyDescent="0.3">
      <c r="A2124" s="59"/>
      <c r="B2124" s="63" t="s">
        <v>1046</v>
      </c>
      <c r="C2124" s="66"/>
      <c r="D2124" s="56"/>
      <c r="F2124" s="66"/>
      <c r="G2124" s="58" t="s">
        <v>2396</v>
      </c>
      <c r="H2124" s="66"/>
      <c r="I2124" s="56"/>
    </row>
    <row r="2125" spans="1:9" ht="158.4" x14ac:dyDescent="0.3">
      <c r="A2125" s="59"/>
      <c r="B2125" s="63" t="s">
        <v>1048</v>
      </c>
      <c r="C2125" s="66"/>
      <c r="D2125" s="56"/>
      <c r="F2125" s="65"/>
      <c r="G2125" s="66" t="s">
        <v>2397</v>
      </c>
      <c r="H2125" s="66"/>
      <c r="I2125" s="56"/>
    </row>
    <row r="2126" spans="1:9" ht="172.8" x14ac:dyDescent="0.3">
      <c r="A2126" s="59"/>
      <c r="B2126" s="63" t="s">
        <v>1050</v>
      </c>
      <c r="C2126" s="66"/>
      <c r="D2126" s="56"/>
      <c r="F2126" s="65"/>
      <c r="G2126" s="66" t="s">
        <v>2398</v>
      </c>
      <c r="H2126" s="66"/>
      <c r="I2126" s="56"/>
    </row>
    <row r="2127" spans="1:9" ht="57.6" x14ac:dyDescent="0.3">
      <c r="A2127" s="59"/>
      <c r="B2127" s="63" t="s">
        <v>751</v>
      </c>
      <c r="C2127" s="86"/>
      <c r="D2127" s="56"/>
      <c r="F2127" s="65"/>
      <c r="G2127" s="86" t="s">
        <v>2237</v>
      </c>
      <c r="H2127" s="86"/>
      <c r="I2127" s="56"/>
    </row>
    <row r="2128" spans="1:9" x14ac:dyDescent="0.3">
      <c r="A2128" s="59"/>
      <c r="B2128" s="63" t="s">
        <v>753</v>
      </c>
      <c r="C2128" s="66"/>
      <c r="D2128" s="56"/>
      <c r="F2128" s="65"/>
      <c r="G2128" s="66" t="s">
        <v>2238</v>
      </c>
      <c r="H2128" s="66"/>
      <c r="I2128" s="56"/>
    </row>
    <row r="2129" spans="1:9" ht="28.8" x14ac:dyDescent="0.3">
      <c r="A2129" s="59"/>
      <c r="B2129" s="63" t="s">
        <v>755</v>
      </c>
      <c r="C2129" s="66"/>
      <c r="D2129" s="56"/>
      <c r="F2129" s="65"/>
      <c r="G2129" s="66" t="s">
        <v>2239</v>
      </c>
      <c r="H2129" s="66"/>
      <c r="I2129" s="56"/>
    </row>
    <row r="2130" spans="1:9" ht="28.8" x14ac:dyDescent="0.3">
      <c r="A2130" s="59"/>
      <c r="B2130" s="63" t="s">
        <v>757</v>
      </c>
      <c r="C2130" s="66"/>
      <c r="D2130" s="56"/>
      <c r="F2130" s="65"/>
      <c r="G2130" s="66" t="s">
        <v>2240</v>
      </c>
      <c r="H2130" s="66"/>
      <c r="I2130" s="56"/>
    </row>
    <row r="2131" spans="1:9" x14ac:dyDescent="0.3">
      <c r="A2131" s="59"/>
      <c r="B2131" s="63" t="s">
        <v>759</v>
      </c>
      <c r="C2131" s="66"/>
      <c r="D2131" s="56"/>
      <c r="F2131" s="65"/>
      <c r="G2131" s="66" t="s">
        <v>2241</v>
      </c>
      <c r="H2131" s="66"/>
      <c r="I2131" s="56"/>
    </row>
    <row r="2132" spans="1:9" ht="28.8" x14ac:dyDescent="0.3">
      <c r="A2132" s="59"/>
      <c r="B2132" s="63" t="s">
        <v>761</v>
      </c>
      <c r="C2132" s="66"/>
      <c r="D2132" s="56"/>
      <c r="F2132" s="65"/>
      <c r="G2132" s="66" t="s">
        <v>2242</v>
      </c>
      <c r="H2132" s="66"/>
      <c r="I2132" s="56"/>
    </row>
    <row r="2133" spans="1:9" ht="43.2" x14ac:dyDescent="0.3">
      <c r="A2133" s="59"/>
      <c r="B2133" s="63" t="s">
        <v>763</v>
      </c>
      <c r="C2133" s="86"/>
      <c r="D2133" s="56"/>
      <c r="F2133" s="65"/>
      <c r="G2133" s="86" t="s">
        <v>2243</v>
      </c>
      <c r="H2133" s="86"/>
      <c r="I2133" s="56"/>
    </row>
    <row r="2134" spans="1:9" x14ac:dyDescent="0.3">
      <c r="A2134" s="59"/>
      <c r="B2134" s="63" t="s">
        <v>765</v>
      </c>
      <c r="C2134" s="66"/>
      <c r="D2134" s="56"/>
      <c r="F2134" s="65"/>
      <c r="G2134" s="66" t="s">
        <v>2244</v>
      </c>
      <c r="H2134" s="66"/>
      <c r="I2134" s="56"/>
    </row>
    <row r="2135" spans="1:9" ht="28.8" x14ac:dyDescent="0.3">
      <c r="A2135" s="59"/>
      <c r="B2135" s="63" t="s">
        <v>767</v>
      </c>
      <c r="C2135" s="66"/>
      <c r="D2135" s="56"/>
      <c r="F2135" s="65"/>
      <c r="G2135" s="66" t="s">
        <v>2245</v>
      </c>
      <c r="H2135" s="66"/>
      <c r="I2135" s="56"/>
    </row>
    <row r="2136" spans="1:9" x14ac:dyDescent="0.3">
      <c r="A2136" s="59"/>
      <c r="B2136" s="63" t="s">
        <v>769</v>
      </c>
      <c r="C2136" s="66"/>
      <c r="D2136" s="56"/>
      <c r="F2136" s="65"/>
      <c r="G2136" s="66" t="s">
        <v>2575</v>
      </c>
      <c r="H2136" s="66"/>
      <c r="I2136" s="56"/>
    </row>
    <row r="2137" spans="1:9" ht="72" x14ac:dyDescent="0.3">
      <c r="A2137" s="59"/>
      <c r="B2137" s="63" t="s">
        <v>770</v>
      </c>
      <c r="C2137" s="86"/>
      <c r="D2137" s="56"/>
      <c r="F2137" s="65"/>
      <c r="G2137" s="86" t="s">
        <v>2247</v>
      </c>
      <c r="H2137" s="86"/>
      <c r="I2137" s="56"/>
    </row>
    <row r="2138" spans="1:9" ht="28.8" x14ac:dyDescent="0.3">
      <c r="A2138" s="59"/>
      <c r="B2138" s="63" t="s">
        <v>772</v>
      </c>
      <c r="C2138" s="66"/>
      <c r="D2138" s="56"/>
      <c r="F2138" s="65"/>
      <c r="G2138" s="66" t="s">
        <v>2248</v>
      </c>
      <c r="H2138" s="66"/>
      <c r="I2138" s="56"/>
    </row>
    <row r="2139" spans="1:9" ht="28.8" x14ac:dyDescent="0.3">
      <c r="A2139" s="59"/>
      <c r="B2139" s="63" t="s">
        <v>774</v>
      </c>
      <c r="C2139" s="66"/>
      <c r="D2139" s="56"/>
      <c r="F2139" s="65"/>
      <c r="G2139" s="66" t="s">
        <v>2249</v>
      </c>
      <c r="H2139" s="66"/>
      <c r="I2139" s="56"/>
    </row>
    <row r="2140" spans="1:9" ht="57.6" x14ac:dyDescent="0.3">
      <c r="A2140" s="59"/>
      <c r="B2140" s="63" t="s">
        <v>829</v>
      </c>
      <c r="C2140" s="86"/>
      <c r="D2140" s="56"/>
      <c r="F2140" s="65"/>
      <c r="G2140" s="86" t="s">
        <v>2268</v>
      </c>
      <c r="H2140" s="86"/>
      <c r="I2140" s="56"/>
    </row>
    <row r="2141" spans="1:9" ht="72" x14ac:dyDescent="0.3">
      <c r="A2141" s="59">
        <v>301300000</v>
      </c>
      <c r="B2141" s="63"/>
      <c r="C2141" s="101"/>
      <c r="D2141" s="56"/>
      <c r="F2141" s="101" t="s">
        <v>2584</v>
      </c>
      <c r="G2141" s="101"/>
      <c r="H2141" s="101"/>
      <c r="I2141" s="56"/>
    </row>
    <row r="2142" spans="1:9" ht="100.8" x14ac:dyDescent="0.3">
      <c r="A2142" s="59">
        <v>301300100</v>
      </c>
      <c r="B2142" s="63"/>
      <c r="C2142" s="78"/>
      <c r="D2142" s="56"/>
      <c r="F2142" s="78" t="s">
        <v>2585</v>
      </c>
      <c r="G2142" s="78"/>
      <c r="H2142" s="78"/>
      <c r="I2142" s="56"/>
    </row>
    <row r="2143" spans="1:9" ht="72" x14ac:dyDescent="0.3">
      <c r="A2143" s="59"/>
      <c r="B2143" s="63" t="s">
        <v>593</v>
      </c>
      <c r="C2143" s="86"/>
      <c r="D2143" s="65"/>
      <c r="F2143" s="65"/>
      <c r="G2143" s="86" t="s">
        <v>2128</v>
      </c>
      <c r="H2143" s="86"/>
      <c r="I2143" s="85"/>
    </row>
    <row r="2144" spans="1:9" ht="43.2" x14ac:dyDescent="0.3">
      <c r="A2144" s="59"/>
      <c r="B2144" s="63" t="s">
        <v>595</v>
      </c>
      <c r="C2144" s="85"/>
      <c r="D2144" s="65"/>
      <c r="F2144" s="65"/>
      <c r="G2144" s="85" t="s">
        <v>2129</v>
      </c>
      <c r="H2144" s="85"/>
      <c r="I2144" s="85"/>
    </row>
    <row r="2145" spans="1:9" ht="43.2" x14ac:dyDescent="0.3">
      <c r="A2145" s="59"/>
      <c r="B2145" s="63" t="s">
        <v>886</v>
      </c>
      <c r="C2145" s="85"/>
      <c r="D2145" s="65"/>
      <c r="F2145" s="65"/>
      <c r="G2145" s="85" t="s">
        <v>2305</v>
      </c>
      <c r="H2145" s="85"/>
      <c r="I2145" s="85"/>
    </row>
    <row r="2146" spans="1:9" ht="86.4" x14ac:dyDescent="0.3">
      <c r="A2146" s="59"/>
      <c r="B2146" s="63" t="s">
        <v>888</v>
      </c>
      <c r="C2146" s="85"/>
      <c r="D2146" s="65"/>
      <c r="F2146" s="65"/>
      <c r="G2146" s="85" t="s">
        <v>2306</v>
      </c>
      <c r="H2146" s="85"/>
      <c r="I2146" s="85"/>
    </row>
    <row r="2147" spans="1:9" ht="57.6" x14ac:dyDescent="0.3">
      <c r="A2147" s="59"/>
      <c r="B2147" s="63" t="s">
        <v>890</v>
      </c>
      <c r="C2147" s="85"/>
      <c r="D2147" s="65"/>
      <c r="F2147" s="65"/>
      <c r="G2147" s="85" t="s">
        <v>2307</v>
      </c>
      <c r="H2147" s="85"/>
      <c r="I2147" s="85"/>
    </row>
    <row r="2148" spans="1:9" ht="43.2" x14ac:dyDescent="0.3">
      <c r="A2148" s="59"/>
      <c r="B2148" s="63" t="s">
        <v>892</v>
      </c>
      <c r="C2148" s="85"/>
      <c r="D2148" s="65"/>
      <c r="F2148" s="65"/>
      <c r="G2148" s="85" t="s">
        <v>2308</v>
      </c>
      <c r="H2148" s="85"/>
      <c r="I2148" s="85"/>
    </row>
    <row r="2149" spans="1:9" ht="57.6" x14ac:dyDescent="0.3">
      <c r="A2149" s="59"/>
      <c r="B2149" s="63" t="s">
        <v>894</v>
      </c>
      <c r="C2149" s="85"/>
      <c r="D2149" s="65"/>
      <c r="F2149" s="65"/>
      <c r="G2149" s="85" t="s">
        <v>2309</v>
      </c>
      <c r="H2149" s="85"/>
      <c r="I2149" s="85"/>
    </row>
    <row r="2150" spans="1:9" ht="57.6" x14ac:dyDescent="0.3">
      <c r="A2150" s="59"/>
      <c r="B2150" s="63" t="s">
        <v>896</v>
      </c>
      <c r="C2150" s="85"/>
      <c r="D2150" s="65"/>
      <c r="F2150" s="65"/>
      <c r="G2150" s="85" t="s">
        <v>2310</v>
      </c>
      <c r="H2150" s="85"/>
      <c r="I2150" s="85"/>
    </row>
    <row r="2151" spans="1:9" ht="100.8" x14ac:dyDescent="0.3">
      <c r="A2151" s="59"/>
      <c r="B2151" s="63" t="s">
        <v>898</v>
      </c>
      <c r="C2151" s="85"/>
      <c r="D2151" s="65"/>
      <c r="F2151" s="65"/>
      <c r="G2151" s="85" t="s">
        <v>2311</v>
      </c>
      <c r="H2151" s="85"/>
      <c r="I2151" s="85"/>
    </row>
    <row r="2152" spans="1:9" ht="43.2" x14ac:dyDescent="0.3">
      <c r="A2152" s="59"/>
      <c r="B2152" s="63" t="s">
        <v>597</v>
      </c>
      <c r="C2152" s="88"/>
      <c r="D2152" s="65"/>
      <c r="F2152" s="65"/>
      <c r="G2152" s="88" t="s">
        <v>2130</v>
      </c>
      <c r="H2152" s="88"/>
      <c r="I2152" s="88"/>
    </row>
    <row r="2153" spans="1:9" ht="86.4" x14ac:dyDescent="0.3">
      <c r="A2153" s="59"/>
      <c r="B2153" s="63" t="s">
        <v>900</v>
      </c>
      <c r="C2153" s="85"/>
      <c r="D2153" s="65"/>
      <c r="F2153" s="65"/>
      <c r="G2153" s="85" t="s">
        <v>2312</v>
      </c>
      <c r="H2153" s="85"/>
      <c r="I2153" s="85"/>
    </row>
    <row r="2154" spans="1:9" ht="86.4" x14ac:dyDescent="0.3">
      <c r="A2154" s="59"/>
      <c r="B2154" s="63" t="s">
        <v>902</v>
      </c>
      <c r="C2154" s="85"/>
      <c r="D2154" s="65"/>
      <c r="F2154" s="65"/>
      <c r="G2154" s="85" t="s">
        <v>2313</v>
      </c>
      <c r="H2154" s="85"/>
      <c r="I2154" s="85"/>
    </row>
    <row r="2155" spans="1:9" ht="57.6" x14ac:dyDescent="0.3">
      <c r="A2155" s="59"/>
      <c r="B2155" s="63" t="s">
        <v>904</v>
      </c>
      <c r="C2155" s="85"/>
      <c r="D2155" s="65"/>
      <c r="F2155" s="65"/>
      <c r="G2155" s="85" t="s">
        <v>2314</v>
      </c>
      <c r="H2155" s="85"/>
      <c r="I2155" s="85"/>
    </row>
    <row r="2156" spans="1:9" ht="86.4" x14ac:dyDescent="0.3">
      <c r="A2156" s="59"/>
      <c r="B2156" s="63" t="s">
        <v>906</v>
      </c>
      <c r="C2156" s="85"/>
      <c r="D2156" s="65"/>
      <c r="F2156" s="65"/>
      <c r="G2156" s="85" t="s">
        <v>2315</v>
      </c>
      <c r="H2156" s="85"/>
      <c r="I2156" s="85"/>
    </row>
    <row r="2157" spans="1:9" ht="86.4" x14ac:dyDescent="0.3">
      <c r="A2157" s="59"/>
      <c r="B2157" s="63" t="s">
        <v>908</v>
      </c>
      <c r="C2157" s="85"/>
      <c r="D2157" s="65"/>
      <c r="F2157" s="65"/>
      <c r="G2157" s="85" t="s">
        <v>2316</v>
      </c>
      <c r="H2157" s="85"/>
      <c r="I2157" s="85"/>
    </row>
    <row r="2158" spans="1:9" ht="86.4" x14ac:dyDescent="0.3">
      <c r="A2158" s="59"/>
      <c r="B2158" s="63" t="s">
        <v>599</v>
      </c>
      <c r="C2158" s="85"/>
      <c r="D2158" s="65"/>
      <c r="F2158" s="65"/>
      <c r="G2158" s="85" t="s">
        <v>2131</v>
      </c>
      <c r="H2158" s="85"/>
      <c r="I2158" s="85"/>
    </row>
    <row r="2159" spans="1:9" ht="43.2" x14ac:dyDescent="0.3">
      <c r="A2159" s="59"/>
      <c r="B2159" s="63" t="s">
        <v>910</v>
      </c>
      <c r="C2159" s="66"/>
      <c r="D2159" s="65"/>
      <c r="F2159" s="65"/>
      <c r="G2159" s="66" t="s">
        <v>2317</v>
      </c>
      <c r="H2159" s="66"/>
      <c r="I2159" s="66"/>
    </row>
    <row r="2160" spans="1:9" ht="28.8" x14ac:dyDescent="0.3">
      <c r="A2160" s="59"/>
      <c r="B2160" s="63" t="s">
        <v>912</v>
      </c>
      <c r="C2160" s="66"/>
      <c r="D2160" s="65"/>
      <c r="F2160" s="65"/>
      <c r="G2160" s="66" t="s">
        <v>2318</v>
      </c>
      <c r="H2160" s="66"/>
      <c r="I2160" s="66"/>
    </row>
    <row r="2161" spans="1:9" ht="86.4" x14ac:dyDescent="0.3">
      <c r="A2161" s="59"/>
      <c r="B2161" s="63" t="s">
        <v>914</v>
      </c>
      <c r="C2161" s="66"/>
      <c r="D2161" s="65"/>
      <c r="F2161" s="65"/>
      <c r="G2161" s="66" t="s">
        <v>2319</v>
      </c>
      <c r="H2161" s="66"/>
      <c r="I2161" s="66"/>
    </row>
    <row r="2162" spans="1:9" ht="115.2" x14ac:dyDescent="0.3">
      <c r="A2162" s="59"/>
      <c r="B2162" s="63" t="s">
        <v>916</v>
      </c>
      <c r="C2162" s="66"/>
      <c r="D2162" s="65"/>
      <c r="F2162" s="65"/>
      <c r="G2162" s="66" t="s">
        <v>2320</v>
      </c>
      <c r="H2162" s="66"/>
      <c r="I2162" s="66"/>
    </row>
    <row r="2163" spans="1:9" x14ac:dyDescent="0.3">
      <c r="A2163" s="59"/>
      <c r="B2163" s="63" t="s">
        <v>918</v>
      </c>
      <c r="C2163" s="85"/>
      <c r="D2163" s="65"/>
      <c r="F2163" s="65"/>
      <c r="G2163" s="85" t="s">
        <v>2321</v>
      </c>
      <c r="H2163" s="85"/>
      <c r="I2163" s="85"/>
    </row>
    <row r="2164" spans="1:9" ht="28.8" x14ac:dyDescent="0.3">
      <c r="A2164" s="59"/>
      <c r="B2164" s="63" t="s">
        <v>920</v>
      </c>
      <c r="C2164" s="85"/>
      <c r="D2164" s="65"/>
      <c r="F2164" s="65"/>
      <c r="G2164" s="85" t="s">
        <v>2322</v>
      </c>
      <c r="H2164" s="85"/>
      <c r="I2164" s="85"/>
    </row>
    <row r="2165" spans="1:9" ht="43.2" x14ac:dyDescent="0.3">
      <c r="A2165" s="59"/>
      <c r="B2165" s="63" t="s">
        <v>922</v>
      </c>
      <c r="C2165" s="85"/>
      <c r="D2165" s="65"/>
      <c r="F2165" s="65"/>
      <c r="G2165" s="85" t="s">
        <v>2323</v>
      </c>
      <c r="H2165" s="85"/>
      <c r="I2165" s="85"/>
    </row>
    <row r="2166" spans="1:9" ht="86.4" x14ac:dyDescent="0.3">
      <c r="A2166" s="59"/>
      <c r="B2166" s="63" t="s">
        <v>601</v>
      </c>
      <c r="C2166" s="66"/>
      <c r="D2166" s="65"/>
      <c r="F2166" s="65"/>
      <c r="G2166" s="66" t="s">
        <v>2132</v>
      </c>
      <c r="H2166" s="66"/>
      <c r="I2166" s="66"/>
    </row>
    <row r="2167" spans="1:9" ht="100.8" x14ac:dyDescent="0.3">
      <c r="A2167" s="59"/>
      <c r="B2167" s="63" t="s">
        <v>603</v>
      </c>
      <c r="C2167" s="85"/>
      <c r="D2167" s="65"/>
      <c r="F2167" s="65"/>
      <c r="G2167" s="85" t="s">
        <v>2133</v>
      </c>
      <c r="H2167" s="85"/>
      <c r="I2167" s="85"/>
    </row>
    <row r="2168" spans="1:9" ht="43.2" x14ac:dyDescent="0.3">
      <c r="A2168" s="59"/>
      <c r="B2168" s="63" t="s">
        <v>924</v>
      </c>
      <c r="C2168" s="66"/>
      <c r="D2168" s="65"/>
      <c r="F2168" s="65"/>
      <c r="G2168" s="66" t="s">
        <v>2324</v>
      </c>
      <c r="H2168" s="66"/>
      <c r="I2168" s="66"/>
    </row>
    <row r="2169" spans="1:9" ht="86.4" x14ac:dyDescent="0.3">
      <c r="A2169" s="59"/>
      <c r="B2169" s="63" t="s">
        <v>926</v>
      </c>
      <c r="C2169" s="66"/>
      <c r="D2169" s="65"/>
      <c r="F2169" s="65"/>
      <c r="G2169" s="66" t="s">
        <v>2325</v>
      </c>
      <c r="H2169" s="66"/>
      <c r="I2169" s="66"/>
    </row>
    <row r="2170" spans="1:9" ht="43.2" x14ac:dyDescent="0.3">
      <c r="A2170" s="59"/>
      <c r="B2170" s="63" t="s">
        <v>605</v>
      </c>
      <c r="C2170" s="88"/>
      <c r="D2170" s="65"/>
      <c r="F2170" s="65"/>
      <c r="G2170" s="88" t="s">
        <v>2134</v>
      </c>
      <c r="H2170" s="88"/>
      <c r="I2170" s="88"/>
    </row>
    <row r="2171" spans="1:9" ht="43.2" x14ac:dyDescent="0.3">
      <c r="A2171" s="59"/>
      <c r="B2171" s="63" t="s">
        <v>607</v>
      </c>
      <c r="C2171" s="85"/>
      <c r="D2171" s="65"/>
      <c r="F2171" s="65"/>
      <c r="G2171" s="66" t="s">
        <v>2135</v>
      </c>
      <c r="H2171" s="85"/>
      <c r="I2171" s="85"/>
    </row>
    <row r="2172" spans="1:9" ht="28.8" x14ac:dyDescent="0.3">
      <c r="A2172" s="59"/>
      <c r="B2172" s="63" t="s">
        <v>928</v>
      </c>
      <c r="C2172" s="85"/>
      <c r="D2172" s="65"/>
      <c r="F2172" s="65"/>
      <c r="G2172" s="85" t="s">
        <v>2326</v>
      </c>
      <c r="H2172" s="85"/>
      <c r="I2172" s="85"/>
    </row>
    <row r="2173" spans="1:9" x14ac:dyDescent="0.3">
      <c r="A2173" s="59"/>
      <c r="B2173" s="63" t="s">
        <v>930</v>
      </c>
      <c r="C2173" s="85"/>
      <c r="D2173" s="65"/>
      <c r="F2173" s="65"/>
      <c r="G2173" s="85" t="s">
        <v>2327</v>
      </c>
      <c r="H2173" s="85"/>
      <c r="I2173" s="85"/>
    </row>
    <row r="2174" spans="1:9" x14ac:dyDescent="0.3">
      <c r="A2174" s="59"/>
      <c r="B2174" s="63" t="s">
        <v>932</v>
      </c>
      <c r="C2174" s="85"/>
      <c r="D2174" s="65"/>
      <c r="F2174" s="65"/>
      <c r="G2174" s="85" t="s">
        <v>2328</v>
      </c>
      <c r="H2174" s="85"/>
      <c r="I2174" s="85"/>
    </row>
    <row r="2175" spans="1:9" ht="57.6" x14ac:dyDescent="0.3">
      <c r="A2175" s="59"/>
      <c r="B2175" s="63" t="s">
        <v>934</v>
      </c>
      <c r="C2175" s="85"/>
      <c r="D2175" s="65"/>
      <c r="F2175" s="65"/>
      <c r="G2175" s="85" t="s">
        <v>2329</v>
      </c>
      <c r="H2175" s="85"/>
      <c r="I2175" s="85"/>
    </row>
    <row r="2176" spans="1:9" ht="28.8" x14ac:dyDescent="0.3">
      <c r="A2176" s="59"/>
      <c r="B2176" s="63" t="s">
        <v>609</v>
      </c>
      <c r="C2176" s="85"/>
      <c r="D2176" s="65"/>
      <c r="F2176" s="65"/>
      <c r="G2176" s="66" t="s">
        <v>2136</v>
      </c>
      <c r="H2176" s="85"/>
      <c r="I2176" s="85"/>
    </row>
    <row r="2177" spans="1:9" ht="43.2" x14ac:dyDescent="0.3">
      <c r="A2177" s="59"/>
      <c r="B2177" s="63" t="s">
        <v>936</v>
      </c>
      <c r="C2177" s="85"/>
      <c r="D2177" s="65"/>
      <c r="F2177" s="65"/>
      <c r="G2177" s="85" t="s">
        <v>2330</v>
      </c>
      <c r="H2177" s="85"/>
      <c r="I2177" s="85"/>
    </row>
    <row r="2178" spans="1:9" ht="129.6" x14ac:dyDescent="0.3">
      <c r="A2178" s="59"/>
      <c r="B2178" s="63" t="s">
        <v>611</v>
      </c>
      <c r="C2178" s="66"/>
      <c r="D2178" s="65"/>
      <c r="F2178" s="65"/>
      <c r="G2178" s="66" t="s">
        <v>2137</v>
      </c>
      <c r="H2178" s="66"/>
      <c r="I2178" s="66"/>
    </row>
    <row r="2179" spans="1:9" ht="43.2" x14ac:dyDescent="0.3">
      <c r="A2179" s="59"/>
      <c r="B2179" s="63" t="s">
        <v>938</v>
      </c>
      <c r="C2179" s="102"/>
      <c r="D2179" s="56"/>
      <c r="F2179" s="65"/>
      <c r="G2179" s="102" t="s">
        <v>2331</v>
      </c>
      <c r="H2179" s="102"/>
      <c r="I2179" s="56"/>
    </row>
    <row r="2180" spans="1:9" ht="28.8" x14ac:dyDescent="0.3">
      <c r="A2180" s="59"/>
      <c r="B2180" s="63" t="s">
        <v>940</v>
      </c>
      <c r="C2180" s="78"/>
      <c r="D2180" s="56"/>
      <c r="F2180" s="65"/>
      <c r="G2180" s="78" t="s">
        <v>2332</v>
      </c>
      <c r="H2180" s="78"/>
      <c r="I2180" s="56"/>
    </row>
    <row r="2181" spans="1:9" ht="28.8" x14ac:dyDescent="0.3">
      <c r="A2181" s="59"/>
      <c r="B2181" s="63" t="s">
        <v>942</v>
      </c>
      <c r="C2181" s="78"/>
      <c r="D2181" s="56"/>
      <c r="F2181" s="65"/>
      <c r="G2181" s="78" t="s">
        <v>2333</v>
      </c>
      <c r="H2181" s="78"/>
      <c r="I2181" s="56"/>
    </row>
    <row r="2182" spans="1:9" ht="144" x14ac:dyDescent="0.3">
      <c r="A2182" s="59"/>
      <c r="B2182" s="63" t="s">
        <v>1335</v>
      </c>
      <c r="C2182" s="102"/>
      <c r="D2182" s="56"/>
      <c r="F2182" s="65"/>
      <c r="G2182" s="102" t="s">
        <v>2586</v>
      </c>
      <c r="H2182" s="102"/>
      <c r="I2182" s="56"/>
    </row>
    <row r="2183" spans="1:9" ht="72" x14ac:dyDescent="0.3">
      <c r="A2183" s="59"/>
      <c r="B2183" s="63" t="s">
        <v>1337</v>
      </c>
      <c r="C2183" s="109"/>
      <c r="D2183" s="56"/>
      <c r="F2183" s="65"/>
      <c r="G2183" s="109" t="s">
        <v>2587</v>
      </c>
      <c r="H2183" s="109"/>
      <c r="I2183" s="56"/>
    </row>
    <row r="2184" spans="1:9" ht="72" x14ac:dyDescent="0.3">
      <c r="A2184" s="59"/>
      <c r="B2184" s="63" t="s">
        <v>1339</v>
      </c>
      <c r="C2184" s="110"/>
      <c r="D2184" s="56"/>
      <c r="F2184" s="65"/>
      <c r="G2184" s="110" t="s">
        <v>2588</v>
      </c>
      <c r="H2184" s="110"/>
      <c r="I2184" s="56"/>
    </row>
    <row r="2185" spans="1:9" ht="72" x14ac:dyDescent="0.3">
      <c r="A2185" s="59"/>
      <c r="B2185" s="63" t="s">
        <v>1341</v>
      </c>
      <c r="C2185" s="110"/>
      <c r="D2185" s="56"/>
      <c r="F2185" s="65"/>
      <c r="G2185" s="110" t="s">
        <v>2589</v>
      </c>
      <c r="H2185" s="110"/>
      <c r="I2185" s="56"/>
    </row>
    <row r="2186" spans="1:9" ht="72" x14ac:dyDescent="0.3">
      <c r="A2186" s="59"/>
      <c r="B2186" s="63" t="s">
        <v>1343</v>
      </c>
      <c r="C2186" s="110"/>
      <c r="D2186" s="56"/>
      <c r="F2186" s="65"/>
      <c r="G2186" s="110" t="s">
        <v>2590</v>
      </c>
      <c r="H2186" s="110"/>
      <c r="I2186" s="56"/>
    </row>
    <row r="2187" spans="1:9" ht="100.8" x14ac:dyDescent="0.3">
      <c r="A2187" s="59"/>
      <c r="B2187" s="63" t="s">
        <v>1345</v>
      </c>
      <c r="C2187" s="110"/>
      <c r="D2187" s="56"/>
      <c r="F2187" s="65"/>
      <c r="G2187" s="110" t="s">
        <v>2591</v>
      </c>
      <c r="H2187" s="110"/>
      <c r="I2187" s="56"/>
    </row>
    <row r="2188" spans="1:9" ht="86.4" x14ac:dyDescent="0.3">
      <c r="A2188" s="59"/>
      <c r="B2188" s="63" t="s">
        <v>1347</v>
      </c>
      <c r="C2188" s="110"/>
      <c r="D2188" s="56"/>
      <c r="F2188" s="65"/>
      <c r="G2188" s="110" t="s">
        <v>2592</v>
      </c>
      <c r="H2188" s="110"/>
      <c r="I2188" s="56"/>
    </row>
    <row r="2189" spans="1:9" ht="28.8" x14ac:dyDescent="0.3">
      <c r="A2189" s="59"/>
      <c r="B2189" s="63" t="s">
        <v>1349</v>
      </c>
      <c r="C2189" s="110"/>
      <c r="D2189" s="56"/>
      <c r="F2189" s="65"/>
      <c r="G2189" s="110" t="s">
        <v>2593</v>
      </c>
      <c r="H2189" s="110"/>
      <c r="I2189" s="56"/>
    </row>
    <row r="2190" spans="1:9" ht="28.8" x14ac:dyDescent="0.3">
      <c r="A2190" s="59"/>
      <c r="B2190" s="63" t="s">
        <v>1351</v>
      </c>
      <c r="C2190" s="110"/>
      <c r="D2190" s="56"/>
      <c r="F2190" s="65"/>
      <c r="G2190" s="110" t="s">
        <v>2594</v>
      </c>
      <c r="H2190" s="110"/>
      <c r="I2190" s="56"/>
    </row>
    <row r="2191" spans="1:9" ht="43.2" x14ac:dyDescent="0.3">
      <c r="A2191" s="59"/>
      <c r="B2191" s="63" t="s">
        <v>1353</v>
      </c>
      <c r="C2191" s="110"/>
      <c r="D2191" s="56"/>
      <c r="F2191" s="65"/>
      <c r="G2191" s="110" t="s">
        <v>2595</v>
      </c>
      <c r="H2191" s="110"/>
      <c r="I2191" s="56"/>
    </row>
    <row r="2192" spans="1:9" ht="72" x14ac:dyDescent="0.3">
      <c r="A2192" s="59"/>
      <c r="B2192" s="63" t="s">
        <v>1355</v>
      </c>
      <c r="C2192" s="110"/>
      <c r="D2192" s="56"/>
      <c r="F2192" s="65"/>
      <c r="G2192" s="110" t="s">
        <v>2596</v>
      </c>
      <c r="H2192" s="110"/>
      <c r="I2192" s="56"/>
    </row>
    <row r="2193" spans="1:9" ht="28.8" x14ac:dyDescent="0.3">
      <c r="A2193" s="59"/>
      <c r="B2193" s="63" t="s">
        <v>1357</v>
      </c>
      <c r="C2193" s="109"/>
      <c r="D2193" s="56"/>
      <c r="F2193" s="65"/>
      <c r="G2193" s="109" t="s">
        <v>2597</v>
      </c>
      <c r="H2193" s="109"/>
      <c r="I2193" s="56"/>
    </row>
    <row r="2194" spans="1:9" ht="72" x14ac:dyDescent="0.3">
      <c r="A2194" s="59"/>
      <c r="B2194" s="63" t="s">
        <v>1359</v>
      </c>
      <c r="C2194" s="110"/>
      <c r="D2194" s="56"/>
      <c r="F2194" s="65"/>
      <c r="G2194" s="110" t="s">
        <v>2598</v>
      </c>
      <c r="H2194" s="110"/>
      <c r="I2194" s="56"/>
    </row>
    <row r="2195" spans="1:9" ht="43.2" x14ac:dyDescent="0.3">
      <c r="A2195" s="59"/>
      <c r="B2195" s="63" t="s">
        <v>1361</v>
      </c>
      <c r="C2195" s="109"/>
      <c r="D2195" s="56"/>
      <c r="F2195" s="65"/>
      <c r="G2195" s="109" t="s">
        <v>2599</v>
      </c>
      <c r="H2195" s="109"/>
      <c r="I2195" s="56"/>
    </row>
    <row r="2196" spans="1:9" ht="172.8" x14ac:dyDescent="0.3">
      <c r="A2196" s="59"/>
      <c r="B2196" s="63" t="s">
        <v>1363</v>
      </c>
      <c r="C2196" s="111"/>
      <c r="D2196" s="56"/>
      <c r="F2196" s="65"/>
      <c r="G2196" s="111" t="s">
        <v>2600</v>
      </c>
      <c r="H2196" s="111"/>
      <c r="I2196" s="56"/>
    </row>
    <row r="2197" spans="1:9" ht="158.4" x14ac:dyDescent="0.3">
      <c r="A2197" s="59"/>
      <c r="B2197" s="63" t="s">
        <v>1365</v>
      </c>
      <c r="C2197" s="112"/>
      <c r="D2197" s="56"/>
      <c r="F2197" s="65"/>
      <c r="G2197" s="112" t="s">
        <v>2601</v>
      </c>
      <c r="H2197" s="112"/>
      <c r="I2197" s="56"/>
    </row>
    <row r="2198" spans="1:9" ht="43.2" x14ac:dyDescent="0.3">
      <c r="A2198" s="59"/>
      <c r="B2198" s="63" t="s">
        <v>1367</v>
      </c>
      <c r="C2198" s="101"/>
      <c r="D2198" s="56"/>
      <c r="F2198" s="65"/>
      <c r="G2198" s="101" t="s">
        <v>2602</v>
      </c>
      <c r="H2198" s="101"/>
      <c r="I2198" s="56"/>
    </row>
    <row r="2199" spans="1:9" ht="115.2" x14ac:dyDescent="0.3">
      <c r="A2199" s="59"/>
      <c r="B2199" s="63" t="s">
        <v>1309</v>
      </c>
      <c r="C2199" s="102"/>
      <c r="D2199" s="56"/>
      <c r="F2199" s="65"/>
      <c r="G2199" s="102" t="s">
        <v>2568</v>
      </c>
      <c r="H2199" s="102"/>
      <c r="I2199" s="56"/>
    </row>
    <row r="2200" spans="1:9" ht="28.8" x14ac:dyDescent="0.3">
      <c r="A2200" s="59"/>
      <c r="B2200" s="66" t="s">
        <v>1369</v>
      </c>
      <c r="C2200" s="85"/>
      <c r="D2200" s="56"/>
      <c r="F2200" s="65"/>
      <c r="G2200" s="85" t="s">
        <v>2603</v>
      </c>
      <c r="H2200" s="85"/>
      <c r="I2200" s="56"/>
    </row>
    <row r="2201" spans="1:9" ht="28.8" x14ac:dyDescent="0.3">
      <c r="A2201" s="59"/>
      <c r="B2201" s="66" t="s">
        <v>1371</v>
      </c>
      <c r="C2201" s="88"/>
      <c r="D2201" s="56"/>
      <c r="F2201" s="65"/>
      <c r="G2201" s="88" t="s">
        <v>2604</v>
      </c>
      <c r="H2201" s="88"/>
      <c r="I2201" s="56"/>
    </row>
    <row r="2202" spans="1:9" ht="86.4" x14ac:dyDescent="0.3">
      <c r="A2202" s="59"/>
      <c r="B2202" s="66" t="s">
        <v>1373</v>
      </c>
      <c r="C2202" s="85"/>
      <c r="D2202" s="56"/>
      <c r="F2202" s="65"/>
      <c r="G2202" s="85" t="s">
        <v>2605</v>
      </c>
      <c r="H2202" s="85"/>
      <c r="I2202" s="56"/>
    </row>
    <row r="2203" spans="1:9" ht="72" x14ac:dyDescent="0.3">
      <c r="A2203" s="59"/>
      <c r="B2203" s="66" t="s">
        <v>1375</v>
      </c>
      <c r="C2203" s="85"/>
      <c r="D2203" s="56"/>
      <c r="F2203" s="65"/>
      <c r="G2203" s="85" t="s">
        <v>2606</v>
      </c>
      <c r="H2203" s="85"/>
      <c r="I2203" s="56"/>
    </row>
    <row r="2204" spans="1:9" ht="28.8" x14ac:dyDescent="0.3">
      <c r="A2204" s="59"/>
      <c r="B2204" s="66" t="s">
        <v>1377</v>
      </c>
      <c r="C2204" s="88"/>
      <c r="D2204" s="56"/>
      <c r="F2204" s="65"/>
      <c r="G2204" s="88" t="s">
        <v>2607</v>
      </c>
      <c r="H2204" s="88"/>
      <c r="I2204" s="56"/>
    </row>
    <row r="2205" spans="1:9" ht="43.2" x14ac:dyDescent="0.3">
      <c r="A2205" s="59"/>
      <c r="B2205" s="66" t="s">
        <v>1379</v>
      </c>
      <c r="C2205" s="66"/>
      <c r="D2205" s="56"/>
      <c r="F2205" s="65"/>
      <c r="G2205" s="66" t="s">
        <v>2608</v>
      </c>
      <c r="H2205" s="66"/>
      <c r="I2205" s="56"/>
    </row>
    <row r="2206" spans="1:9" ht="28.8" x14ac:dyDescent="0.3">
      <c r="A2206" s="59"/>
      <c r="B2206" s="66" t="s">
        <v>1381</v>
      </c>
      <c r="C2206" s="66"/>
      <c r="D2206" s="56"/>
      <c r="F2206" s="65"/>
      <c r="G2206" s="66" t="s">
        <v>2609</v>
      </c>
      <c r="H2206" s="66"/>
      <c r="I2206" s="56"/>
    </row>
    <row r="2207" spans="1:9" ht="28.8" x14ac:dyDescent="0.3">
      <c r="A2207" s="59"/>
      <c r="B2207" s="66" t="s">
        <v>1383</v>
      </c>
      <c r="C2207" s="66"/>
      <c r="D2207" s="56"/>
      <c r="F2207" s="65"/>
      <c r="G2207" s="66" t="s">
        <v>2610</v>
      </c>
      <c r="H2207" s="66"/>
      <c r="I2207" s="56"/>
    </row>
    <row r="2208" spans="1:9" ht="28.8" x14ac:dyDescent="0.3">
      <c r="A2208" s="59"/>
      <c r="B2208" s="66" t="s">
        <v>1385</v>
      </c>
      <c r="C2208" s="66"/>
      <c r="D2208" s="56"/>
      <c r="F2208" s="65"/>
      <c r="G2208" s="66" t="s">
        <v>2611</v>
      </c>
      <c r="H2208" s="66"/>
      <c r="I2208" s="56"/>
    </row>
    <row r="2209" spans="1:9" ht="43.2" x14ac:dyDescent="0.3">
      <c r="A2209" s="59"/>
      <c r="B2209" s="66" t="s">
        <v>1387</v>
      </c>
      <c r="C2209" s="66"/>
      <c r="D2209" s="56"/>
      <c r="F2209" s="65"/>
      <c r="G2209" s="66" t="s">
        <v>2612</v>
      </c>
      <c r="H2209" s="66"/>
      <c r="I2209" s="56"/>
    </row>
    <row r="2210" spans="1:9" ht="28.8" x14ac:dyDescent="0.3">
      <c r="A2210" s="59"/>
      <c r="B2210" s="66" t="s">
        <v>1389</v>
      </c>
      <c r="C2210" s="66"/>
      <c r="D2210" s="56"/>
      <c r="F2210" s="65"/>
      <c r="G2210" s="66" t="s">
        <v>2613</v>
      </c>
      <c r="H2210" s="66"/>
      <c r="I2210" s="56"/>
    </row>
    <row r="2211" spans="1:9" ht="43.2" x14ac:dyDescent="0.3">
      <c r="A2211" s="59"/>
      <c r="B2211" s="66" t="s">
        <v>1391</v>
      </c>
      <c r="C2211" s="66"/>
      <c r="D2211" s="56"/>
      <c r="F2211" s="65"/>
      <c r="G2211" s="66" t="s">
        <v>2614</v>
      </c>
      <c r="H2211" s="66"/>
      <c r="I2211" s="56"/>
    </row>
    <row r="2212" spans="1:9" ht="86.4" x14ac:dyDescent="0.3">
      <c r="A2212" s="59"/>
      <c r="B2212" s="63" t="s">
        <v>1317</v>
      </c>
      <c r="C2212" s="102"/>
      <c r="D2212" s="56"/>
      <c r="F2212" s="65"/>
      <c r="G2212" s="102" t="s">
        <v>2569</v>
      </c>
      <c r="H2212" s="102"/>
      <c r="I2212" s="56"/>
    </row>
    <row r="2213" spans="1:9" ht="28.8" x14ac:dyDescent="0.3">
      <c r="A2213" s="59"/>
      <c r="B2213" s="66" t="s">
        <v>1369</v>
      </c>
      <c r="C2213" s="85"/>
      <c r="D2213" s="56"/>
      <c r="F2213" s="65"/>
      <c r="G2213" s="85" t="s">
        <v>2603</v>
      </c>
      <c r="H2213" s="85"/>
      <c r="I2213" s="56"/>
    </row>
    <row r="2214" spans="1:9" ht="28.8" x14ac:dyDescent="0.3">
      <c r="A2214" s="59"/>
      <c r="B2214" s="66" t="s">
        <v>1371</v>
      </c>
      <c r="C2214" s="88"/>
      <c r="D2214" s="56"/>
      <c r="F2214" s="65"/>
      <c r="G2214" s="88" t="s">
        <v>2604</v>
      </c>
      <c r="H2214" s="88"/>
      <c r="I2214" s="56"/>
    </row>
    <row r="2215" spans="1:9" ht="86.4" x14ac:dyDescent="0.3">
      <c r="A2215" s="59"/>
      <c r="B2215" s="66" t="s">
        <v>1373</v>
      </c>
      <c r="C2215" s="85"/>
      <c r="D2215" s="56"/>
      <c r="F2215" s="65"/>
      <c r="G2215" s="85" t="s">
        <v>2605</v>
      </c>
      <c r="H2215" s="85"/>
      <c r="I2215" s="56"/>
    </row>
    <row r="2216" spans="1:9" ht="72" x14ac:dyDescent="0.3">
      <c r="A2216" s="59"/>
      <c r="B2216" s="66" t="s">
        <v>1375</v>
      </c>
      <c r="C2216" s="85"/>
      <c r="D2216" s="56"/>
      <c r="F2216" s="65"/>
      <c r="G2216" s="85" t="s">
        <v>2606</v>
      </c>
      <c r="H2216" s="85"/>
      <c r="I2216" s="56"/>
    </row>
    <row r="2217" spans="1:9" ht="28.8" x14ac:dyDescent="0.3">
      <c r="A2217" s="59"/>
      <c r="B2217" s="66" t="s">
        <v>1377</v>
      </c>
      <c r="C2217" s="88"/>
      <c r="D2217" s="56"/>
      <c r="F2217" s="65"/>
      <c r="G2217" s="88" t="s">
        <v>2607</v>
      </c>
      <c r="H2217" s="88"/>
      <c r="I2217" s="56"/>
    </row>
    <row r="2218" spans="1:9" ht="43.2" x14ac:dyDescent="0.3">
      <c r="A2218" s="59"/>
      <c r="B2218" s="66" t="s">
        <v>1379</v>
      </c>
      <c r="C2218" s="66"/>
      <c r="D2218" s="56"/>
      <c r="F2218" s="65"/>
      <c r="G2218" s="66" t="s">
        <v>2608</v>
      </c>
      <c r="H2218" s="66"/>
      <c r="I2218" s="56"/>
    </row>
    <row r="2219" spans="1:9" ht="28.8" x14ac:dyDescent="0.3">
      <c r="A2219" s="59"/>
      <c r="B2219" s="66" t="s">
        <v>1381</v>
      </c>
      <c r="C2219" s="66"/>
      <c r="D2219" s="56"/>
      <c r="F2219" s="65"/>
      <c r="G2219" s="66" t="s">
        <v>2609</v>
      </c>
      <c r="H2219" s="66"/>
      <c r="I2219" s="56"/>
    </row>
    <row r="2220" spans="1:9" ht="28.8" x14ac:dyDescent="0.3">
      <c r="A2220" s="59"/>
      <c r="B2220" s="66" t="s">
        <v>1383</v>
      </c>
      <c r="C2220" s="66"/>
      <c r="D2220" s="56"/>
      <c r="F2220" s="65"/>
      <c r="G2220" s="66" t="s">
        <v>2610</v>
      </c>
      <c r="H2220" s="66"/>
      <c r="I2220" s="56"/>
    </row>
    <row r="2221" spans="1:9" ht="28.8" x14ac:dyDescent="0.3">
      <c r="A2221" s="59"/>
      <c r="B2221" s="66" t="s">
        <v>1385</v>
      </c>
      <c r="C2221" s="66"/>
      <c r="D2221" s="56"/>
      <c r="F2221" s="65"/>
      <c r="G2221" s="66" t="s">
        <v>2611</v>
      </c>
      <c r="H2221" s="66"/>
      <c r="I2221" s="56"/>
    </row>
    <row r="2222" spans="1:9" ht="43.2" x14ac:dyDescent="0.3">
      <c r="A2222" s="59"/>
      <c r="B2222" s="66" t="s">
        <v>1387</v>
      </c>
      <c r="C2222" s="66"/>
      <c r="D2222" s="56"/>
      <c r="F2222" s="65"/>
      <c r="G2222" s="66" t="s">
        <v>2612</v>
      </c>
      <c r="H2222" s="66"/>
      <c r="I2222" s="56"/>
    </row>
    <row r="2223" spans="1:9" ht="28.8" x14ac:dyDescent="0.3">
      <c r="A2223" s="59"/>
      <c r="B2223" s="66" t="s">
        <v>1389</v>
      </c>
      <c r="C2223" s="66"/>
      <c r="D2223" s="56"/>
      <c r="F2223" s="65"/>
      <c r="G2223" s="66" t="s">
        <v>2613</v>
      </c>
      <c r="H2223" s="66"/>
      <c r="I2223" s="56"/>
    </row>
    <row r="2224" spans="1:9" ht="43.2" x14ac:dyDescent="0.3">
      <c r="A2224" s="59"/>
      <c r="B2224" s="66" t="s">
        <v>1391</v>
      </c>
      <c r="C2224" s="66"/>
      <c r="D2224" s="56"/>
      <c r="F2224" s="65"/>
      <c r="G2224" s="66" t="s">
        <v>2614</v>
      </c>
      <c r="H2224" s="66"/>
      <c r="I2224" s="56"/>
    </row>
    <row r="2225" spans="1:9" ht="100.8" x14ac:dyDescent="0.3">
      <c r="A2225" s="59">
        <v>301300200</v>
      </c>
      <c r="B2225" s="63"/>
      <c r="C2225" s="78"/>
      <c r="D2225" s="56"/>
      <c r="F2225" s="78" t="s">
        <v>2615</v>
      </c>
      <c r="G2225" s="78"/>
      <c r="H2225" s="78"/>
      <c r="I2225" s="56"/>
    </row>
    <row r="2226" spans="1:9" ht="72" x14ac:dyDescent="0.3">
      <c r="A2226" s="59"/>
      <c r="B2226" s="63" t="s">
        <v>614</v>
      </c>
      <c r="C2226" s="86"/>
      <c r="D2226" s="65"/>
      <c r="F2226" s="65"/>
      <c r="G2226" s="86" t="s">
        <v>2139</v>
      </c>
      <c r="H2226" s="86"/>
      <c r="I2226" s="85"/>
    </row>
    <row r="2227" spans="1:9" ht="57.6" x14ac:dyDescent="0.3">
      <c r="A2227" s="59"/>
      <c r="B2227" s="63" t="s">
        <v>616</v>
      </c>
      <c r="C2227" s="85"/>
      <c r="D2227" s="65"/>
      <c r="F2227" s="65"/>
      <c r="G2227" s="85" t="s">
        <v>2140</v>
      </c>
      <c r="H2227" s="85"/>
      <c r="I2227" s="85"/>
    </row>
    <row r="2228" spans="1:9" ht="72" x14ac:dyDescent="0.3">
      <c r="A2228" s="59"/>
      <c r="B2228" s="63" t="s">
        <v>945</v>
      </c>
      <c r="C2228" s="85"/>
      <c r="D2228" s="65"/>
      <c r="F2228" s="65"/>
      <c r="G2228" s="85" t="s">
        <v>2335</v>
      </c>
      <c r="H2228" s="85"/>
      <c r="I2228" s="85"/>
    </row>
    <row r="2229" spans="1:9" ht="28.8" x14ac:dyDescent="0.3">
      <c r="A2229" s="59"/>
      <c r="B2229" s="63" t="s">
        <v>947</v>
      </c>
      <c r="C2229" s="85"/>
      <c r="D2229" s="65"/>
      <c r="F2229" s="65"/>
      <c r="G2229" s="85" t="s">
        <v>2336</v>
      </c>
      <c r="H2229" s="85"/>
      <c r="I2229" s="85"/>
    </row>
    <row r="2230" spans="1:9" ht="57.6" x14ac:dyDescent="0.3">
      <c r="A2230" s="59"/>
      <c r="B2230" s="63" t="s">
        <v>618</v>
      </c>
      <c r="C2230" s="88"/>
      <c r="D2230" s="65"/>
      <c r="F2230" s="65"/>
      <c r="G2230" s="88" t="s">
        <v>2141</v>
      </c>
      <c r="H2230" s="88"/>
      <c r="I2230" s="88"/>
    </row>
    <row r="2231" spans="1:9" ht="100.8" x14ac:dyDescent="0.3">
      <c r="A2231" s="59"/>
      <c r="B2231" s="63" t="s">
        <v>620</v>
      </c>
      <c r="C2231" s="85"/>
      <c r="D2231" s="65"/>
      <c r="F2231" s="65"/>
      <c r="G2231" s="85" t="s">
        <v>2142</v>
      </c>
      <c r="H2231" s="85"/>
      <c r="I2231" s="85"/>
    </row>
    <row r="2232" spans="1:9" ht="72" x14ac:dyDescent="0.3">
      <c r="A2232" s="59"/>
      <c r="B2232" s="63" t="s">
        <v>949</v>
      </c>
      <c r="C2232" s="88"/>
      <c r="D2232" s="65"/>
      <c r="F2232" s="65"/>
      <c r="G2232" s="88" t="s">
        <v>2337</v>
      </c>
      <c r="H2232" s="88"/>
      <c r="I2232" s="88"/>
    </row>
    <row r="2233" spans="1:9" ht="72" x14ac:dyDescent="0.3">
      <c r="A2233" s="59"/>
      <c r="B2233" s="63" t="s">
        <v>951</v>
      </c>
      <c r="C2233" s="88"/>
      <c r="D2233" s="65"/>
      <c r="F2233" s="65"/>
      <c r="G2233" s="88" t="s">
        <v>2338</v>
      </c>
      <c r="H2233" s="88"/>
      <c r="I2233" s="88"/>
    </row>
    <row r="2234" spans="1:9" ht="86.4" x14ac:dyDescent="0.3">
      <c r="A2234" s="59"/>
      <c r="B2234" s="63" t="s">
        <v>622</v>
      </c>
      <c r="C2234" s="66"/>
      <c r="D2234" s="65"/>
      <c r="F2234" s="65"/>
      <c r="G2234" s="66" t="s">
        <v>2143</v>
      </c>
      <c r="H2234" s="66"/>
      <c r="I2234" s="66"/>
    </row>
    <row r="2235" spans="1:9" ht="115.2" x14ac:dyDescent="0.3">
      <c r="A2235" s="59"/>
      <c r="B2235" s="63" t="s">
        <v>624</v>
      </c>
      <c r="C2235" s="85"/>
      <c r="D2235" s="65"/>
      <c r="F2235" s="65"/>
      <c r="G2235" s="85" t="s">
        <v>2144</v>
      </c>
      <c r="H2235" s="85"/>
      <c r="I2235" s="85"/>
    </row>
    <row r="2236" spans="1:9" ht="57.6" x14ac:dyDescent="0.3">
      <c r="A2236" s="59"/>
      <c r="B2236" s="63" t="s">
        <v>626</v>
      </c>
      <c r="C2236" s="88"/>
      <c r="D2236" s="65"/>
      <c r="F2236" s="65"/>
      <c r="G2236" s="88" t="s">
        <v>2145</v>
      </c>
      <c r="H2236" s="88"/>
      <c r="I2236" s="88"/>
    </row>
    <row r="2237" spans="1:9" ht="57.6" x14ac:dyDescent="0.3">
      <c r="A2237" s="59"/>
      <c r="B2237" s="63" t="s">
        <v>628</v>
      </c>
      <c r="C2237" s="66"/>
      <c r="D2237" s="65"/>
      <c r="F2237" s="65"/>
      <c r="G2237" s="66" t="s">
        <v>2146</v>
      </c>
      <c r="H2237" s="66"/>
      <c r="I2237" s="66"/>
    </row>
    <row r="2238" spans="1:9" ht="43.2" x14ac:dyDescent="0.3">
      <c r="A2238" s="59"/>
      <c r="B2238" s="63" t="s">
        <v>953</v>
      </c>
      <c r="C2238" s="66"/>
      <c r="D2238" s="65"/>
      <c r="F2238" s="65"/>
      <c r="G2238" s="66" t="s">
        <v>2339</v>
      </c>
      <c r="H2238" s="66"/>
      <c r="I2238" s="66"/>
    </row>
    <row r="2239" spans="1:9" ht="43.2" x14ac:dyDescent="0.3">
      <c r="A2239" s="59"/>
      <c r="B2239" s="63" t="s">
        <v>955</v>
      </c>
      <c r="C2239" s="66"/>
      <c r="D2239" s="65"/>
      <c r="F2239" s="65"/>
      <c r="G2239" s="66" t="s">
        <v>2340</v>
      </c>
      <c r="H2239" s="66"/>
      <c r="I2239" s="66"/>
    </row>
    <row r="2240" spans="1:9" ht="72" x14ac:dyDescent="0.3">
      <c r="A2240" s="59"/>
      <c r="B2240" s="63" t="s">
        <v>957</v>
      </c>
      <c r="C2240" s="66"/>
      <c r="D2240" s="65"/>
      <c r="F2240" s="65"/>
      <c r="G2240" s="66" t="s">
        <v>2341</v>
      </c>
      <c r="H2240" s="66"/>
      <c r="I2240" s="66"/>
    </row>
    <row r="2241" spans="1:9" ht="43.2" x14ac:dyDescent="0.3">
      <c r="A2241" s="59"/>
      <c r="B2241" s="63" t="s">
        <v>630</v>
      </c>
      <c r="C2241" s="66"/>
      <c r="D2241" s="65"/>
      <c r="F2241" s="65"/>
      <c r="G2241" s="66" t="s">
        <v>2147</v>
      </c>
      <c r="H2241" s="66"/>
      <c r="I2241" s="66"/>
    </row>
    <row r="2242" spans="1:9" ht="57.6" x14ac:dyDescent="0.3">
      <c r="A2242" s="59"/>
      <c r="B2242" s="63" t="s">
        <v>959</v>
      </c>
      <c r="C2242" s="66"/>
      <c r="D2242" s="65"/>
      <c r="F2242" s="65"/>
      <c r="G2242" s="66" t="s">
        <v>2342</v>
      </c>
      <c r="H2242" s="66"/>
      <c r="I2242" s="66"/>
    </row>
    <row r="2243" spans="1:9" ht="129.6" x14ac:dyDescent="0.3">
      <c r="A2243" s="59"/>
      <c r="B2243" s="63" t="s">
        <v>632</v>
      </c>
      <c r="C2243" s="66"/>
      <c r="D2243" s="65"/>
      <c r="F2243" s="65"/>
      <c r="G2243" s="66" t="s">
        <v>2148</v>
      </c>
      <c r="H2243" s="66"/>
      <c r="I2243" s="66"/>
    </row>
    <row r="2244" spans="1:9" ht="57.6" x14ac:dyDescent="0.3">
      <c r="A2244" s="59"/>
      <c r="B2244" s="63" t="s">
        <v>751</v>
      </c>
      <c r="C2244" s="86"/>
      <c r="D2244" s="56"/>
      <c r="F2244" s="65"/>
      <c r="G2244" s="86" t="s">
        <v>2237</v>
      </c>
      <c r="H2244" s="86"/>
      <c r="I2244" s="56"/>
    </row>
    <row r="2245" spans="1:9" x14ac:dyDescent="0.3">
      <c r="A2245" s="59"/>
      <c r="B2245" s="63" t="s">
        <v>753</v>
      </c>
      <c r="C2245" s="66"/>
      <c r="D2245" s="56"/>
      <c r="F2245" s="65"/>
      <c r="G2245" s="66" t="s">
        <v>2238</v>
      </c>
      <c r="H2245" s="66"/>
      <c r="I2245" s="56"/>
    </row>
    <row r="2246" spans="1:9" ht="28.8" x14ac:dyDescent="0.3">
      <c r="A2246" s="59"/>
      <c r="B2246" s="63" t="s">
        <v>755</v>
      </c>
      <c r="C2246" s="66"/>
      <c r="D2246" s="56"/>
      <c r="F2246" s="65"/>
      <c r="G2246" s="66" t="s">
        <v>2239</v>
      </c>
      <c r="H2246" s="66"/>
      <c r="I2246" s="56"/>
    </row>
    <row r="2247" spans="1:9" ht="28.8" x14ac:dyDescent="0.3">
      <c r="A2247" s="59"/>
      <c r="B2247" s="63" t="s">
        <v>757</v>
      </c>
      <c r="C2247" s="66"/>
      <c r="D2247" s="56"/>
      <c r="F2247" s="65"/>
      <c r="G2247" s="66" t="s">
        <v>2240</v>
      </c>
      <c r="H2247" s="66"/>
      <c r="I2247" s="56"/>
    </row>
    <row r="2248" spans="1:9" x14ac:dyDescent="0.3">
      <c r="A2248" s="59"/>
      <c r="B2248" s="63" t="s">
        <v>759</v>
      </c>
      <c r="C2248" s="66"/>
      <c r="D2248" s="56"/>
      <c r="F2248" s="65"/>
      <c r="G2248" s="66" t="s">
        <v>2241</v>
      </c>
      <c r="H2248" s="66"/>
      <c r="I2248" s="56"/>
    </row>
    <row r="2249" spans="1:9" ht="28.8" x14ac:dyDescent="0.3">
      <c r="A2249" s="59"/>
      <c r="B2249" s="63" t="s">
        <v>761</v>
      </c>
      <c r="C2249" s="66"/>
      <c r="D2249" s="56"/>
      <c r="F2249" s="65"/>
      <c r="G2249" s="66" t="s">
        <v>2242</v>
      </c>
      <c r="H2249" s="66"/>
      <c r="I2249" s="56"/>
    </row>
    <row r="2250" spans="1:9" ht="43.2" x14ac:dyDescent="0.3">
      <c r="A2250" s="59"/>
      <c r="B2250" s="63" t="s">
        <v>763</v>
      </c>
      <c r="C2250" s="86"/>
      <c r="D2250" s="56"/>
      <c r="F2250" s="65"/>
      <c r="G2250" s="86" t="s">
        <v>2243</v>
      </c>
      <c r="H2250" s="86"/>
      <c r="I2250" s="56"/>
    </row>
    <row r="2251" spans="1:9" x14ac:dyDescent="0.3">
      <c r="A2251" s="59"/>
      <c r="B2251" s="63" t="s">
        <v>765</v>
      </c>
      <c r="C2251" s="66"/>
      <c r="D2251" s="56"/>
      <c r="F2251" s="65"/>
      <c r="G2251" s="66" t="s">
        <v>2244</v>
      </c>
      <c r="H2251" s="66"/>
      <c r="I2251" s="56"/>
    </row>
    <row r="2252" spans="1:9" ht="28.8" x14ac:dyDescent="0.3">
      <c r="A2252" s="59"/>
      <c r="B2252" s="63" t="s">
        <v>767</v>
      </c>
      <c r="C2252" s="66"/>
      <c r="D2252" s="56"/>
      <c r="F2252" s="65"/>
      <c r="G2252" s="66" t="s">
        <v>2245</v>
      </c>
      <c r="H2252" s="66"/>
      <c r="I2252" s="56"/>
    </row>
    <row r="2253" spans="1:9" x14ac:dyDescent="0.3">
      <c r="A2253" s="59"/>
      <c r="B2253" s="63" t="s">
        <v>769</v>
      </c>
      <c r="C2253" s="66"/>
      <c r="D2253" s="56"/>
      <c r="F2253" s="65"/>
      <c r="G2253" s="66" t="s">
        <v>2246</v>
      </c>
      <c r="H2253" s="66"/>
      <c r="I2253" s="56"/>
    </row>
    <row r="2254" spans="1:9" ht="72" x14ac:dyDescent="0.3">
      <c r="A2254" s="59"/>
      <c r="B2254" s="63" t="s">
        <v>770</v>
      </c>
      <c r="C2254" s="86"/>
      <c r="D2254" s="56"/>
      <c r="F2254" s="65"/>
      <c r="G2254" s="86" t="s">
        <v>2266</v>
      </c>
      <c r="H2254" s="86"/>
      <c r="I2254" s="56"/>
    </row>
    <row r="2255" spans="1:9" ht="28.8" x14ac:dyDescent="0.3">
      <c r="A2255" s="59"/>
      <c r="B2255" s="63" t="s">
        <v>772</v>
      </c>
      <c r="C2255" s="66"/>
      <c r="D2255" s="56"/>
      <c r="F2255" s="65"/>
      <c r="G2255" s="66" t="s">
        <v>2248</v>
      </c>
      <c r="H2255" s="66"/>
      <c r="I2255" s="56"/>
    </row>
    <row r="2256" spans="1:9" ht="28.8" x14ac:dyDescent="0.3">
      <c r="A2256" s="59"/>
      <c r="B2256" s="63" t="s">
        <v>774</v>
      </c>
      <c r="C2256" s="66"/>
      <c r="D2256" s="56"/>
      <c r="F2256" s="65"/>
      <c r="G2256" s="66" t="s">
        <v>2249</v>
      </c>
      <c r="H2256" s="66"/>
      <c r="I2256" s="56"/>
    </row>
    <row r="2257" spans="1:9" ht="57.6" x14ac:dyDescent="0.3">
      <c r="A2257" s="59"/>
      <c r="B2257" s="63" t="s">
        <v>829</v>
      </c>
      <c r="C2257" s="86"/>
      <c r="D2257" s="56"/>
      <c r="F2257" s="65"/>
      <c r="G2257" s="86" t="s">
        <v>2268</v>
      </c>
      <c r="H2257" s="86"/>
      <c r="I2257" s="56"/>
    </row>
    <row r="2258" spans="1:9" ht="72" x14ac:dyDescent="0.3">
      <c r="A2258" s="59">
        <v>302000000</v>
      </c>
      <c r="B2258" s="63"/>
      <c r="C2258" s="101"/>
      <c r="D2258" s="56"/>
      <c r="F2258" s="101" t="s">
        <v>2616</v>
      </c>
      <c r="G2258" s="101"/>
      <c r="H2258" s="101"/>
      <c r="I2258" s="56"/>
    </row>
    <row r="2259" spans="1:9" ht="86.4" x14ac:dyDescent="0.3">
      <c r="A2259" s="59">
        <v>302100000</v>
      </c>
      <c r="B2259" s="63"/>
      <c r="C2259" s="101"/>
      <c r="D2259" s="56"/>
      <c r="F2259" s="101" t="s">
        <v>2617</v>
      </c>
      <c r="G2259" s="101"/>
      <c r="H2259" s="101"/>
      <c r="I2259" s="56"/>
    </row>
    <row r="2260" spans="1:9" ht="115.2" x14ac:dyDescent="0.3">
      <c r="A2260" s="59">
        <v>302100100</v>
      </c>
      <c r="B2260" s="63"/>
      <c r="C2260" s="78"/>
      <c r="D2260" s="56"/>
      <c r="F2260" s="78" t="s">
        <v>2618</v>
      </c>
      <c r="G2260" s="78"/>
      <c r="H2260" s="78"/>
      <c r="I2260" s="56"/>
    </row>
    <row r="2261" spans="1:9" ht="57.6" x14ac:dyDescent="0.3">
      <c r="A2261" s="59"/>
      <c r="B2261" s="63" t="s">
        <v>544</v>
      </c>
      <c r="C2261" s="86"/>
      <c r="D2261" s="56"/>
      <c r="F2261" s="65"/>
      <c r="G2261" s="86" t="s">
        <v>2093</v>
      </c>
      <c r="H2261" s="86"/>
      <c r="I2261" s="56"/>
    </row>
    <row r="2262" spans="1:9" ht="100.8" x14ac:dyDescent="0.3">
      <c r="A2262" s="59"/>
      <c r="B2262" s="85" t="s">
        <v>546</v>
      </c>
      <c r="C2262" s="66"/>
      <c r="D2262" s="56"/>
      <c r="F2262" s="65"/>
      <c r="G2262" s="66" t="s">
        <v>2094</v>
      </c>
      <c r="H2262" s="66"/>
      <c r="I2262" s="56"/>
    </row>
    <row r="2263" spans="1:9" ht="57.6" x14ac:dyDescent="0.3">
      <c r="A2263" s="59"/>
      <c r="B2263" s="85" t="s">
        <v>548</v>
      </c>
      <c r="C2263" s="66"/>
      <c r="D2263" s="56"/>
      <c r="F2263" s="65"/>
      <c r="G2263" s="66" t="s">
        <v>2095</v>
      </c>
      <c r="H2263" s="66"/>
      <c r="I2263" s="56"/>
    </row>
    <row r="2264" spans="1:9" ht="72" x14ac:dyDescent="0.3">
      <c r="A2264" s="59"/>
      <c r="B2264" s="85" t="s">
        <v>550</v>
      </c>
      <c r="C2264" s="66"/>
      <c r="D2264" s="56"/>
      <c r="F2264" s="65"/>
      <c r="G2264" s="66" t="s">
        <v>2096</v>
      </c>
      <c r="H2264" s="66"/>
      <c r="I2264" s="56"/>
    </row>
    <row r="2265" spans="1:9" ht="72" x14ac:dyDescent="0.3">
      <c r="A2265" s="59"/>
      <c r="B2265" s="85" t="s">
        <v>552</v>
      </c>
      <c r="C2265" s="66"/>
      <c r="D2265" s="56"/>
      <c r="F2265" s="65"/>
      <c r="G2265" s="66" t="s">
        <v>2097</v>
      </c>
      <c r="H2265" s="66"/>
      <c r="I2265" s="56"/>
    </row>
    <row r="2266" spans="1:9" ht="72" x14ac:dyDescent="0.3">
      <c r="A2266" s="59"/>
      <c r="B2266" s="85" t="s">
        <v>554</v>
      </c>
      <c r="C2266" s="66"/>
      <c r="D2266" s="56"/>
      <c r="F2266" s="65"/>
      <c r="G2266" s="66" t="s">
        <v>2098</v>
      </c>
      <c r="H2266" s="66"/>
      <c r="I2266" s="56"/>
    </row>
    <row r="2267" spans="1:9" ht="115.2" x14ac:dyDescent="0.3">
      <c r="A2267" s="59">
        <v>302100200</v>
      </c>
      <c r="B2267" s="63"/>
      <c r="C2267" s="78"/>
      <c r="D2267" s="56"/>
      <c r="F2267" s="78" t="s">
        <v>2619</v>
      </c>
      <c r="G2267" s="78"/>
      <c r="H2267" s="78"/>
      <c r="I2267" s="56"/>
    </row>
    <row r="2268" spans="1:9" ht="72" x14ac:dyDescent="0.3">
      <c r="A2268" s="59"/>
      <c r="B2268" s="63" t="s">
        <v>557</v>
      </c>
      <c r="C2268" s="86"/>
      <c r="D2268" s="56"/>
      <c r="F2268" s="65"/>
      <c r="G2268" s="86" t="s">
        <v>2100</v>
      </c>
      <c r="H2268" s="86"/>
      <c r="I2268" s="56"/>
    </row>
    <row r="2269" spans="1:9" ht="72" x14ac:dyDescent="0.3">
      <c r="A2269" s="59"/>
      <c r="B2269" s="85" t="s">
        <v>559</v>
      </c>
      <c r="C2269" s="66"/>
      <c r="D2269" s="56"/>
      <c r="F2269" s="65"/>
      <c r="G2269" s="66" t="s">
        <v>2101</v>
      </c>
      <c r="H2269" s="66"/>
      <c r="I2269" s="56"/>
    </row>
    <row r="2270" spans="1:9" ht="72" x14ac:dyDescent="0.3">
      <c r="A2270" s="59"/>
      <c r="B2270" s="85" t="s">
        <v>561</v>
      </c>
      <c r="C2270" s="66"/>
      <c r="D2270" s="56"/>
      <c r="F2270" s="65"/>
      <c r="G2270" s="66" t="s">
        <v>2102</v>
      </c>
      <c r="H2270" s="66"/>
      <c r="I2270" s="56"/>
    </row>
    <row r="2271" spans="1:9" ht="72" x14ac:dyDescent="0.3">
      <c r="A2271" s="59"/>
      <c r="B2271" s="85" t="s">
        <v>563</v>
      </c>
      <c r="C2271" s="66"/>
      <c r="D2271" s="56"/>
      <c r="F2271" s="65"/>
      <c r="G2271" s="66" t="s">
        <v>2103</v>
      </c>
      <c r="H2271" s="66"/>
      <c r="I2271" s="56"/>
    </row>
    <row r="2272" spans="1:9" ht="86.4" x14ac:dyDescent="0.3">
      <c r="A2272" s="59"/>
      <c r="B2272" s="85" t="s">
        <v>565</v>
      </c>
      <c r="C2272" s="66"/>
      <c r="D2272" s="56"/>
      <c r="F2272" s="65"/>
      <c r="G2272" s="66" t="s">
        <v>2104</v>
      </c>
      <c r="H2272" s="66"/>
      <c r="I2272" s="56"/>
    </row>
    <row r="2273" spans="1:9" ht="72" x14ac:dyDescent="0.3">
      <c r="A2273" s="59"/>
      <c r="B2273" s="85" t="s">
        <v>567</v>
      </c>
      <c r="C2273" s="66"/>
      <c r="D2273" s="56"/>
      <c r="F2273" s="65"/>
      <c r="G2273" s="66" t="s">
        <v>2105</v>
      </c>
      <c r="H2273" s="66"/>
      <c r="I2273" s="56"/>
    </row>
    <row r="2274" spans="1:9" ht="129.6" x14ac:dyDescent="0.3">
      <c r="A2274" s="59">
        <v>302200000</v>
      </c>
      <c r="B2274" s="63"/>
      <c r="C2274" s="101"/>
      <c r="D2274" s="56"/>
      <c r="F2274" s="101" t="s">
        <v>2620</v>
      </c>
      <c r="G2274" s="101"/>
      <c r="H2274" s="101"/>
      <c r="I2274" s="56"/>
    </row>
    <row r="2275" spans="1:9" ht="158.4" x14ac:dyDescent="0.3">
      <c r="A2275" s="59">
        <v>302200100</v>
      </c>
      <c r="B2275" s="63"/>
      <c r="C2275" s="78"/>
      <c r="D2275" s="56"/>
      <c r="F2275" s="78" t="s">
        <v>2621</v>
      </c>
      <c r="G2275" s="78"/>
      <c r="H2275" s="78"/>
      <c r="I2275" s="56"/>
    </row>
    <row r="2276" spans="1:9" ht="158.4" x14ac:dyDescent="0.3">
      <c r="A2276" s="59">
        <v>302200200</v>
      </c>
      <c r="B2276" s="63"/>
      <c r="C2276" s="78"/>
      <c r="D2276" s="56"/>
      <c r="F2276" s="78" t="s">
        <v>2622</v>
      </c>
      <c r="G2276" s="78"/>
      <c r="H2276" s="78"/>
      <c r="I2276" s="56"/>
    </row>
    <row r="2277" spans="1:9" ht="100.8" x14ac:dyDescent="0.3">
      <c r="A2277" s="59">
        <v>302300000</v>
      </c>
      <c r="B2277" s="63"/>
      <c r="C2277" s="101"/>
      <c r="D2277" s="56"/>
      <c r="F2277" s="101" t="s">
        <v>2623</v>
      </c>
      <c r="G2277" s="101"/>
      <c r="H2277" s="101"/>
      <c r="I2277" s="56"/>
    </row>
    <row r="2278" spans="1:9" ht="129.6" x14ac:dyDescent="0.3">
      <c r="A2278" s="59">
        <v>302300100</v>
      </c>
      <c r="B2278" s="63"/>
      <c r="C2278" s="78"/>
      <c r="D2278" s="56"/>
      <c r="F2278" s="78" t="s">
        <v>2624</v>
      </c>
      <c r="G2278" s="78"/>
      <c r="H2278" s="78"/>
      <c r="I2278" s="56"/>
    </row>
    <row r="2279" spans="1:9" ht="72" x14ac:dyDescent="0.3">
      <c r="A2279" s="59"/>
      <c r="B2279" s="63" t="s">
        <v>593</v>
      </c>
      <c r="C2279" s="86"/>
      <c r="D2279" s="56"/>
      <c r="F2279" s="65"/>
      <c r="G2279" s="86" t="s">
        <v>2128</v>
      </c>
      <c r="H2279" s="86"/>
      <c r="I2279" s="56"/>
    </row>
    <row r="2280" spans="1:9" ht="43.2" x14ac:dyDescent="0.3">
      <c r="A2280" s="59"/>
      <c r="B2280" s="63" t="s">
        <v>595</v>
      </c>
      <c r="C2280" s="85"/>
      <c r="D2280" s="56"/>
      <c r="F2280" s="65"/>
      <c r="G2280" s="85" t="s">
        <v>2129</v>
      </c>
      <c r="H2280" s="85"/>
      <c r="I2280" s="56"/>
    </row>
    <row r="2281" spans="1:9" ht="43.2" x14ac:dyDescent="0.3">
      <c r="A2281" s="59"/>
      <c r="B2281" s="63" t="s">
        <v>597</v>
      </c>
      <c r="C2281" s="88"/>
      <c r="D2281" s="56"/>
      <c r="F2281" s="65"/>
      <c r="G2281" s="88" t="s">
        <v>2130</v>
      </c>
      <c r="H2281" s="88"/>
      <c r="I2281" s="56"/>
    </row>
    <row r="2282" spans="1:9" ht="86.4" x14ac:dyDescent="0.3">
      <c r="A2282" s="59"/>
      <c r="B2282" s="63" t="s">
        <v>599</v>
      </c>
      <c r="C2282" s="85"/>
      <c r="D2282" s="56"/>
      <c r="F2282" s="65"/>
      <c r="G2282" s="85" t="s">
        <v>2131</v>
      </c>
      <c r="H2282" s="85"/>
      <c r="I2282" s="56"/>
    </row>
    <row r="2283" spans="1:9" ht="86.4" x14ac:dyDescent="0.3">
      <c r="A2283" s="59"/>
      <c r="B2283" s="63" t="s">
        <v>601</v>
      </c>
      <c r="C2283" s="66"/>
      <c r="D2283" s="56"/>
      <c r="F2283" s="65"/>
      <c r="G2283" s="66" t="s">
        <v>2132</v>
      </c>
      <c r="H2283" s="66"/>
      <c r="I2283" s="56"/>
    </row>
    <row r="2284" spans="1:9" ht="100.8" x14ac:dyDescent="0.3">
      <c r="A2284" s="59"/>
      <c r="B2284" s="63" t="s">
        <v>603</v>
      </c>
      <c r="C2284" s="85"/>
      <c r="D2284" s="56"/>
      <c r="F2284" s="65"/>
      <c r="G2284" s="85" t="s">
        <v>2133</v>
      </c>
      <c r="H2284" s="85"/>
      <c r="I2284" s="56"/>
    </row>
    <row r="2285" spans="1:9" ht="43.2" x14ac:dyDescent="0.3">
      <c r="A2285" s="59"/>
      <c r="B2285" s="63" t="s">
        <v>605</v>
      </c>
      <c r="C2285" s="88"/>
      <c r="D2285" s="56"/>
      <c r="F2285" s="65"/>
      <c r="G2285" s="88" t="s">
        <v>2134</v>
      </c>
      <c r="H2285" s="88"/>
      <c r="I2285" s="56"/>
    </row>
    <row r="2286" spans="1:9" ht="43.2" x14ac:dyDescent="0.3">
      <c r="A2286" s="59"/>
      <c r="B2286" s="63" t="s">
        <v>607</v>
      </c>
      <c r="C2286" s="66"/>
      <c r="D2286" s="56"/>
      <c r="F2286" s="65"/>
      <c r="G2286" s="66" t="s">
        <v>2135</v>
      </c>
      <c r="H2286" s="66"/>
      <c r="I2286" s="56"/>
    </row>
    <row r="2287" spans="1:9" ht="28.8" x14ac:dyDescent="0.3">
      <c r="A2287" s="59"/>
      <c r="B2287" s="63" t="s">
        <v>609</v>
      </c>
      <c r="C2287" s="66"/>
      <c r="D2287" s="56"/>
      <c r="F2287" s="65"/>
      <c r="G2287" s="66" t="s">
        <v>2136</v>
      </c>
      <c r="H2287" s="66"/>
      <c r="I2287" s="56"/>
    </row>
    <row r="2288" spans="1:9" ht="129.6" x14ac:dyDescent="0.3">
      <c r="A2288" s="59"/>
      <c r="B2288" s="63" t="s">
        <v>611</v>
      </c>
      <c r="C2288" s="66"/>
      <c r="D2288" s="56"/>
      <c r="F2288" s="65"/>
      <c r="G2288" s="66" t="s">
        <v>2137</v>
      </c>
      <c r="H2288" s="66"/>
      <c r="I2288" s="56"/>
    </row>
    <row r="2289" spans="1:9" ht="129.6" x14ac:dyDescent="0.3">
      <c r="A2289" s="59">
        <v>302300200</v>
      </c>
      <c r="B2289" s="63"/>
      <c r="C2289" s="78"/>
      <c r="D2289" s="56"/>
      <c r="F2289" s="78" t="s">
        <v>2625</v>
      </c>
      <c r="G2289" s="78"/>
      <c r="H2289" s="78"/>
      <c r="I2289" s="56"/>
    </row>
    <row r="2290" spans="1:9" ht="72" x14ac:dyDescent="0.3">
      <c r="A2290" s="59"/>
      <c r="B2290" s="63" t="s">
        <v>614</v>
      </c>
      <c r="C2290" s="86"/>
      <c r="D2290" s="65"/>
      <c r="F2290" s="65"/>
      <c r="G2290" s="86" t="s">
        <v>2139</v>
      </c>
      <c r="H2290" s="86"/>
      <c r="I2290" s="85"/>
    </row>
    <row r="2291" spans="1:9" ht="57.6" x14ac:dyDescent="0.3">
      <c r="A2291" s="59"/>
      <c r="B2291" s="63" t="s">
        <v>616</v>
      </c>
      <c r="C2291" s="85"/>
      <c r="D2291" s="65"/>
      <c r="F2291" s="65"/>
      <c r="G2291" s="85" t="s">
        <v>2140</v>
      </c>
      <c r="H2291" s="85"/>
      <c r="I2291" s="85"/>
    </row>
    <row r="2292" spans="1:9" ht="57.6" x14ac:dyDescent="0.3">
      <c r="A2292" s="59"/>
      <c r="B2292" s="63" t="s">
        <v>618</v>
      </c>
      <c r="C2292" s="88"/>
      <c r="D2292" s="65"/>
      <c r="F2292" s="65"/>
      <c r="G2292" s="88" t="s">
        <v>2141</v>
      </c>
      <c r="H2292" s="88"/>
      <c r="I2292" s="88"/>
    </row>
    <row r="2293" spans="1:9" ht="100.8" x14ac:dyDescent="0.3">
      <c r="A2293" s="59"/>
      <c r="B2293" s="63" t="s">
        <v>620</v>
      </c>
      <c r="C2293" s="85"/>
      <c r="D2293" s="65"/>
      <c r="F2293" s="65"/>
      <c r="G2293" s="85" t="s">
        <v>2142</v>
      </c>
      <c r="H2293" s="85"/>
      <c r="I2293" s="85"/>
    </row>
    <row r="2294" spans="1:9" ht="86.4" x14ac:dyDescent="0.3">
      <c r="A2294" s="59"/>
      <c r="B2294" s="63" t="s">
        <v>622</v>
      </c>
      <c r="C2294" s="66"/>
      <c r="D2294" s="65"/>
      <c r="F2294" s="65"/>
      <c r="G2294" s="66" t="s">
        <v>2143</v>
      </c>
      <c r="H2294" s="66"/>
      <c r="I2294" s="66"/>
    </row>
    <row r="2295" spans="1:9" ht="115.2" x14ac:dyDescent="0.3">
      <c r="A2295" s="59"/>
      <c r="B2295" s="63" t="s">
        <v>624</v>
      </c>
      <c r="C2295" s="85"/>
      <c r="D2295" s="65"/>
      <c r="F2295" s="65"/>
      <c r="G2295" s="85" t="s">
        <v>2144</v>
      </c>
      <c r="H2295" s="85"/>
      <c r="I2295" s="85"/>
    </row>
    <row r="2296" spans="1:9" ht="57.6" x14ac:dyDescent="0.3">
      <c r="A2296" s="59"/>
      <c r="B2296" s="63" t="s">
        <v>626</v>
      </c>
      <c r="C2296" s="88"/>
      <c r="D2296" s="65"/>
      <c r="F2296" s="65"/>
      <c r="G2296" s="88" t="s">
        <v>2145</v>
      </c>
      <c r="H2296" s="88"/>
      <c r="I2296" s="88"/>
    </row>
    <row r="2297" spans="1:9" ht="57.6" x14ac:dyDescent="0.3">
      <c r="A2297" s="59"/>
      <c r="B2297" s="63" t="s">
        <v>628</v>
      </c>
      <c r="C2297" s="66"/>
      <c r="D2297" s="65"/>
      <c r="F2297" s="65"/>
      <c r="G2297" s="66" t="s">
        <v>2146</v>
      </c>
      <c r="H2297" s="66"/>
      <c r="I2297" s="66"/>
    </row>
    <row r="2298" spans="1:9" ht="43.2" x14ac:dyDescent="0.3">
      <c r="A2298" s="59"/>
      <c r="B2298" s="63" t="s">
        <v>630</v>
      </c>
      <c r="C2298" s="66"/>
      <c r="D2298" s="65"/>
      <c r="F2298" s="65"/>
      <c r="G2298" s="66" t="s">
        <v>2147</v>
      </c>
      <c r="H2298" s="66"/>
      <c r="I2298" s="66"/>
    </row>
    <row r="2299" spans="1:9" ht="129.6" x14ac:dyDescent="0.3">
      <c r="A2299" s="59"/>
      <c r="B2299" s="63" t="s">
        <v>632</v>
      </c>
      <c r="C2299" s="66"/>
      <c r="D2299" s="65"/>
      <c r="F2299" s="65"/>
      <c r="G2299" s="66" t="s">
        <v>2148</v>
      </c>
      <c r="H2299" s="66"/>
      <c r="I2299" s="66"/>
    </row>
    <row r="2300" spans="1:9" ht="43.2" x14ac:dyDescent="0.3">
      <c r="A2300" s="59">
        <v>303000000</v>
      </c>
      <c r="B2300" s="63"/>
      <c r="C2300" s="61"/>
      <c r="D2300" s="56"/>
      <c r="F2300" s="51" t="s">
        <v>2626</v>
      </c>
      <c r="G2300" s="51"/>
      <c r="H2300" s="51"/>
      <c r="I2300" s="56"/>
    </row>
    <row r="2301" spans="1:9" ht="72" x14ac:dyDescent="0.3">
      <c r="A2301" s="59">
        <v>304000000</v>
      </c>
      <c r="B2301" s="63"/>
      <c r="C2301" s="101"/>
      <c r="D2301" s="56"/>
      <c r="F2301" s="101" t="s">
        <v>2627</v>
      </c>
      <c r="G2301" s="101"/>
      <c r="H2301" s="101"/>
      <c r="I2301" s="56"/>
    </row>
    <row r="2302" spans="1:9" ht="86.4" x14ac:dyDescent="0.3">
      <c r="A2302" s="59">
        <v>304100000</v>
      </c>
      <c r="B2302" s="63"/>
      <c r="C2302" s="101"/>
      <c r="D2302" s="56"/>
      <c r="F2302" s="101" t="s">
        <v>2628</v>
      </c>
      <c r="G2302" s="101"/>
      <c r="H2302" s="101"/>
      <c r="I2302" s="56"/>
    </row>
    <row r="2303" spans="1:9" ht="115.2" x14ac:dyDescent="0.3">
      <c r="A2303" s="59">
        <v>304100100</v>
      </c>
      <c r="B2303" s="63"/>
      <c r="C2303" s="78"/>
      <c r="D2303" s="56"/>
      <c r="F2303" s="78" t="s">
        <v>2629</v>
      </c>
      <c r="G2303" s="78"/>
      <c r="H2303" s="78"/>
      <c r="I2303" s="56"/>
    </row>
    <row r="2304" spans="1:9" ht="57.6" x14ac:dyDescent="0.3">
      <c r="A2304" s="59"/>
      <c r="B2304" s="63" t="s">
        <v>544</v>
      </c>
      <c r="C2304" s="86"/>
      <c r="D2304" s="65"/>
      <c r="F2304" s="65"/>
      <c r="G2304" s="86" t="s">
        <v>2093</v>
      </c>
      <c r="H2304" s="86"/>
      <c r="I2304" s="85"/>
    </row>
    <row r="2305" spans="1:9" ht="100.8" x14ac:dyDescent="0.3">
      <c r="A2305" s="59"/>
      <c r="B2305" s="63" t="s">
        <v>742</v>
      </c>
      <c r="C2305" s="66"/>
      <c r="D2305" s="65"/>
      <c r="F2305" s="65"/>
      <c r="G2305" s="66" t="s">
        <v>2232</v>
      </c>
      <c r="H2305" s="66"/>
      <c r="I2305" s="66"/>
    </row>
    <row r="2306" spans="1:9" ht="100.8" x14ac:dyDescent="0.3">
      <c r="A2306" s="59"/>
      <c r="B2306" s="85" t="s">
        <v>546</v>
      </c>
      <c r="C2306" s="66"/>
      <c r="D2306" s="65"/>
      <c r="F2306" s="65"/>
      <c r="G2306" s="66" t="s">
        <v>2094</v>
      </c>
      <c r="H2306" s="66"/>
      <c r="I2306" s="66"/>
    </row>
    <row r="2307" spans="1:9" ht="57.6" x14ac:dyDescent="0.3">
      <c r="A2307" s="59"/>
      <c r="B2307" s="85" t="s">
        <v>548</v>
      </c>
      <c r="C2307" s="66"/>
      <c r="D2307" s="65"/>
      <c r="F2307" s="65"/>
      <c r="G2307" s="66" t="s">
        <v>2095</v>
      </c>
      <c r="H2307" s="66"/>
      <c r="I2307" s="66"/>
    </row>
    <row r="2308" spans="1:9" ht="72" x14ac:dyDescent="0.3">
      <c r="A2308" s="59"/>
      <c r="B2308" s="85" t="s">
        <v>550</v>
      </c>
      <c r="C2308" s="66"/>
      <c r="D2308" s="65"/>
      <c r="F2308" s="65"/>
      <c r="G2308" s="66" t="s">
        <v>2096</v>
      </c>
      <c r="H2308" s="66"/>
      <c r="I2308" s="66"/>
    </row>
    <row r="2309" spans="1:9" ht="86.4" x14ac:dyDescent="0.3">
      <c r="A2309" s="59"/>
      <c r="B2309" s="63" t="s">
        <v>744</v>
      </c>
      <c r="C2309" s="66"/>
      <c r="D2309" s="65"/>
      <c r="F2309" s="65"/>
      <c r="G2309" s="66" t="s">
        <v>2233</v>
      </c>
      <c r="H2309" s="66"/>
      <c r="I2309" s="66"/>
    </row>
    <row r="2310" spans="1:9" ht="57.6" x14ac:dyDescent="0.3">
      <c r="A2310" s="59"/>
      <c r="B2310" s="63" t="s">
        <v>746</v>
      </c>
      <c r="C2310" s="66"/>
      <c r="D2310" s="65"/>
      <c r="F2310" s="65"/>
      <c r="G2310" s="66" t="s">
        <v>2234</v>
      </c>
      <c r="H2310" s="66"/>
      <c r="I2310" s="66"/>
    </row>
    <row r="2311" spans="1:9" ht="43.2" x14ac:dyDescent="0.3">
      <c r="A2311" s="59"/>
      <c r="B2311" s="63" t="s">
        <v>748</v>
      </c>
      <c r="C2311" s="66"/>
      <c r="D2311" s="65"/>
      <c r="F2311" s="65"/>
      <c r="G2311" s="66" t="s">
        <v>2235</v>
      </c>
      <c r="H2311" s="66"/>
      <c r="I2311" s="66"/>
    </row>
    <row r="2312" spans="1:9" ht="72" x14ac:dyDescent="0.3">
      <c r="A2312" s="59"/>
      <c r="B2312" s="85" t="s">
        <v>552</v>
      </c>
      <c r="C2312" s="66"/>
      <c r="D2312" s="65"/>
      <c r="F2312" s="65"/>
      <c r="G2312" s="66" t="s">
        <v>2097</v>
      </c>
      <c r="H2312" s="66"/>
      <c r="I2312" s="66"/>
    </row>
    <row r="2313" spans="1:9" ht="72" x14ac:dyDescent="0.3">
      <c r="A2313" s="59"/>
      <c r="B2313" s="85" t="s">
        <v>554</v>
      </c>
      <c r="C2313" s="66"/>
      <c r="D2313" s="65"/>
      <c r="F2313" s="65"/>
      <c r="G2313" s="66" t="s">
        <v>2098</v>
      </c>
      <c r="H2313" s="66"/>
      <c r="I2313" s="66"/>
    </row>
    <row r="2314" spans="1:9" ht="86.4" x14ac:dyDescent="0.3">
      <c r="A2314" s="59"/>
      <c r="B2314" s="63" t="s">
        <v>794</v>
      </c>
      <c r="C2314" s="86"/>
      <c r="D2314" s="56"/>
      <c r="F2314" s="65"/>
      <c r="G2314" s="86" t="s">
        <v>2260</v>
      </c>
      <c r="H2314" s="86"/>
      <c r="I2314" s="56"/>
    </row>
    <row r="2315" spans="1:9" ht="100.8" x14ac:dyDescent="0.3">
      <c r="A2315" s="59"/>
      <c r="B2315" s="63" t="s">
        <v>742</v>
      </c>
      <c r="C2315" s="55"/>
      <c r="D2315" s="65"/>
      <c r="F2315" s="65"/>
      <c r="G2315" s="66" t="s">
        <v>2232</v>
      </c>
      <c r="H2315" s="55"/>
      <c r="I2315" s="55"/>
    </row>
    <row r="2316" spans="1:9" ht="57.6" x14ac:dyDescent="0.3">
      <c r="A2316" s="59"/>
      <c r="B2316" s="63" t="s">
        <v>796</v>
      </c>
      <c r="C2316" s="85"/>
      <c r="D2316" s="65"/>
      <c r="F2316" s="65"/>
      <c r="G2316" s="85" t="s">
        <v>2261</v>
      </c>
      <c r="H2316" s="85"/>
      <c r="I2316" s="85"/>
    </row>
    <row r="2317" spans="1:9" x14ac:dyDescent="0.3">
      <c r="A2317" s="59"/>
      <c r="B2317" s="63" t="s">
        <v>798</v>
      </c>
      <c r="C2317" s="85"/>
      <c r="D2317" s="65"/>
      <c r="F2317" s="65"/>
      <c r="G2317" s="85" t="s">
        <v>2262</v>
      </c>
      <c r="H2317" s="85"/>
      <c r="I2317" s="85"/>
    </row>
    <row r="2318" spans="1:9" ht="100.8" x14ac:dyDescent="0.3">
      <c r="A2318" s="59"/>
      <c r="B2318" s="85" t="s">
        <v>546</v>
      </c>
      <c r="C2318" s="55"/>
      <c r="D2318" s="65"/>
      <c r="F2318" s="65"/>
      <c r="G2318" s="55" t="s">
        <v>2094</v>
      </c>
      <c r="H2318" s="55"/>
      <c r="I2318" s="55"/>
    </row>
    <row r="2319" spans="1:9" ht="57.6" x14ac:dyDescent="0.3">
      <c r="A2319" s="59"/>
      <c r="B2319" s="63" t="s">
        <v>796</v>
      </c>
      <c r="C2319" s="85"/>
      <c r="D2319" s="65"/>
      <c r="F2319" s="65"/>
      <c r="G2319" s="85" t="s">
        <v>2261</v>
      </c>
      <c r="H2319" s="85"/>
      <c r="I2319" s="85"/>
    </row>
    <row r="2320" spans="1:9" x14ac:dyDescent="0.3">
      <c r="A2320" s="59"/>
      <c r="B2320" s="63" t="s">
        <v>798</v>
      </c>
      <c r="C2320" s="85"/>
      <c r="D2320" s="65"/>
      <c r="F2320" s="65"/>
      <c r="G2320" s="85" t="s">
        <v>2262</v>
      </c>
      <c r="H2320" s="85"/>
      <c r="I2320" s="85"/>
    </row>
    <row r="2321" spans="1:9" ht="57.6" x14ac:dyDescent="0.3">
      <c r="A2321" s="59"/>
      <c r="B2321" s="85" t="s">
        <v>548</v>
      </c>
      <c r="C2321" s="55"/>
      <c r="D2321" s="65"/>
      <c r="F2321" s="65"/>
      <c r="G2321" s="66" t="s">
        <v>2095</v>
      </c>
      <c r="H2321" s="55"/>
      <c r="I2321" s="55"/>
    </row>
    <row r="2322" spans="1:9" ht="57.6" x14ac:dyDescent="0.3">
      <c r="A2322" s="59"/>
      <c r="B2322" s="63" t="s">
        <v>796</v>
      </c>
      <c r="C2322" s="85"/>
      <c r="D2322" s="65"/>
      <c r="F2322" s="65"/>
      <c r="G2322" s="85" t="s">
        <v>2261</v>
      </c>
      <c r="H2322" s="85"/>
      <c r="I2322" s="85"/>
    </row>
    <row r="2323" spans="1:9" x14ac:dyDescent="0.3">
      <c r="A2323" s="59"/>
      <c r="B2323" s="63" t="s">
        <v>798</v>
      </c>
      <c r="C2323" s="85"/>
      <c r="D2323" s="65"/>
      <c r="F2323" s="65"/>
      <c r="G2323" s="85" t="s">
        <v>2262</v>
      </c>
      <c r="H2323" s="85"/>
      <c r="I2323" s="85"/>
    </row>
    <row r="2324" spans="1:9" ht="72" x14ac:dyDescent="0.3">
      <c r="A2324" s="59"/>
      <c r="B2324" s="85" t="s">
        <v>550</v>
      </c>
      <c r="C2324" s="55"/>
      <c r="D2324" s="65"/>
      <c r="F2324" s="65"/>
      <c r="G2324" s="55" t="s">
        <v>2096</v>
      </c>
      <c r="H2324" s="55"/>
      <c r="I2324" s="55"/>
    </row>
    <row r="2325" spans="1:9" ht="57.6" x14ac:dyDescent="0.3">
      <c r="A2325" s="59"/>
      <c r="B2325" s="63" t="s">
        <v>796</v>
      </c>
      <c r="C2325" s="85"/>
      <c r="D2325" s="65"/>
      <c r="F2325" s="65"/>
      <c r="G2325" s="85" t="s">
        <v>2261</v>
      </c>
      <c r="H2325" s="85"/>
      <c r="I2325" s="85"/>
    </row>
    <row r="2326" spans="1:9" x14ac:dyDescent="0.3">
      <c r="A2326" s="59"/>
      <c r="B2326" s="63" t="s">
        <v>798</v>
      </c>
      <c r="C2326" s="85"/>
      <c r="D2326" s="65"/>
      <c r="F2326" s="65"/>
      <c r="G2326" s="85" t="s">
        <v>2262</v>
      </c>
      <c r="H2326" s="85"/>
      <c r="I2326" s="85"/>
    </row>
    <row r="2327" spans="1:9" ht="86.4" x14ac:dyDescent="0.3">
      <c r="A2327" s="59"/>
      <c r="B2327" s="63" t="s">
        <v>744</v>
      </c>
      <c r="C2327" s="55"/>
      <c r="D2327" s="65"/>
      <c r="F2327" s="65"/>
      <c r="G2327" s="66" t="s">
        <v>2233</v>
      </c>
      <c r="H2327" s="55"/>
      <c r="I2327" s="55"/>
    </row>
    <row r="2328" spans="1:9" ht="57.6" x14ac:dyDescent="0.3">
      <c r="A2328" s="59"/>
      <c r="B2328" s="63" t="s">
        <v>796</v>
      </c>
      <c r="C2328" s="85"/>
      <c r="D2328" s="65"/>
      <c r="F2328" s="65"/>
      <c r="G2328" s="85" t="s">
        <v>2261</v>
      </c>
      <c r="H2328" s="85"/>
      <c r="I2328" s="85"/>
    </row>
    <row r="2329" spans="1:9" x14ac:dyDescent="0.3">
      <c r="A2329" s="59"/>
      <c r="B2329" s="63" t="s">
        <v>798</v>
      </c>
      <c r="C2329" s="85"/>
      <c r="D2329" s="65"/>
      <c r="F2329" s="65"/>
      <c r="G2329" s="85" t="s">
        <v>2262</v>
      </c>
      <c r="H2329" s="85"/>
      <c r="I2329" s="85"/>
    </row>
    <row r="2330" spans="1:9" ht="57.6" x14ac:dyDescent="0.3">
      <c r="A2330" s="59"/>
      <c r="B2330" s="63" t="s">
        <v>746</v>
      </c>
      <c r="C2330" s="55"/>
      <c r="D2330" s="65"/>
      <c r="F2330" s="65"/>
      <c r="G2330" s="66" t="s">
        <v>2234</v>
      </c>
      <c r="H2330" s="55"/>
      <c r="I2330" s="55"/>
    </row>
    <row r="2331" spans="1:9" ht="57.6" x14ac:dyDescent="0.3">
      <c r="A2331" s="59"/>
      <c r="B2331" s="63" t="s">
        <v>796</v>
      </c>
      <c r="C2331" s="85"/>
      <c r="D2331" s="65"/>
      <c r="F2331" s="65"/>
      <c r="G2331" s="85" t="s">
        <v>2261</v>
      </c>
      <c r="H2331" s="85"/>
      <c r="I2331" s="85"/>
    </row>
    <row r="2332" spans="1:9" x14ac:dyDescent="0.3">
      <c r="A2332" s="59"/>
      <c r="B2332" s="63" t="s">
        <v>798</v>
      </c>
      <c r="C2332" s="85"/>
      <c r="D2332" s="65"/>
      <c r="F2332" s="65"/>
      <c r="G2332" s="85" t="s">
        <v>2262</v>
      </c>
      <c r="H2332" s="85"/>
      <c r="I2332" s="85"/>
    </row>
    <row r="2333" spans="1:9" ht="43.2" x14ac:dyDescent="0.3">
      <c r="A2333" s="59"/>
      <c r="B2333" s="63" t="s">
        <v>748</v>
      </c>
      <c r="C2333" s="55"/>
      <c r="D2333" s="65"/>
      <c r="F2333" s="65"/>
      <c r="G2333" s="66" t="s">
        <v>2235</v>
      </c>
      <c r="H2333" s="55"/>
      <c r="I2333" s="55"/>
    </row>
    <row r="2334" spans="1:9" ht="57.6" x14ac:dyDescent="0.3">
      <c r="A2334" s="59"/>
      <c r="B2334" s="63" t="s">
        <v>796</v>
      </c>
      <c r="C2334" s="85"/>
      <c r="D2334" s="65"/>
      <c r="F2334" s="65"/>
      <c r="G2334" s="85" t="s">
        <v>2261</v>
      </c>
      <c r="H2334" s="85"/>
      <c r="I2334" s="85"/>
    </row>
    <row r="2335" spans="1:9" x14ac:dyDescent="0.3">
      <c r="A2335" s="59"/>
      <c r="B2335" s="63" t="s">
        <v>798</v>
      </c>
      <c r="C2335" s="85"/>
      <c r="D2335" s="65"/>
      <c r="F2335" s="65"/>
      <c r="G2335" s="85" t="s">
        <v>2262</v>
      </c>
      <c r="H2335" s="85"/>
      <c r="I2335" s="85"/>
    </row>
    <row r="2336" spans="1:9" ht="115.2" x14ac:dyDescent="0.3">
      <c r="A2336" s="59">
        <v>304100200</v>
      </c>
      <c r="B2336" s="63"/>
      <c r="C2336" s="78"/>
      <c r="D2336" s="56"/>
      <c r="F2336" s="78" t="s">
        <v>2630</v>
      </c>
      <c r="G2336" s="78"/>
      <c r="H2336" s="78"/>
      <c r="I2336" s="56"/>
    </row>
    <row r="2337" spans="1:9" ht="72" x14ac:dyDescent="0.3">
      <c r="A2337" s="59"/>
      <c r="B2337" s="63" t="s">
        <v>557</v>
      </c>
      <c r="C2337" s="86"/>
      <c r="D2337" s="56"/>
      <c r="F2337" s="65"/>
      <c r="G2337" s="86" t="s">
        <v>2100</v>
      </c>
      <c r="H2337" s="86"/>
      <c r="I2337" s="56"/>
    </row>
    <row r="2338" spans="1:9" ht="72" x14ac:dyDescent="0.3">
      <c r="A2338" s="59"/>
      <c r="B2338" s="85" t="s">
        <v>559</v>
      </c>
      <c r="C2338" s="66"/>
      <c r="D2338" s="56"/>
      <c r="F2338" s="65"/>
      <c r="G2338" s="66" t="s">
        <v>2101</v>
      </c>
      <c r="H2338" s="66"/>
      <c r="I2338" s="56"/>
    </row>
    <row r="2339" spans="1:9" ht="72" x14ac:dyDescent="0.3">
      <c r="A2339" s="59"/>
      <c r="B2339" s="85" t="s">
        <v>561</v>
      </c>
      <c r="C2339" s="66"/>
      <c r="D2339" s="56"/>
      <c r="F2339" s="65"/>
      <c r="G2339" s="66" t="s">
        <v>2102</v>
      </c>
      <c r="H2339" s="66"/>
      <c r="I2339" s="56"/>
    </row>
    <row r="2340" spans="1:9" ht="72" x14ac:dyDescent="0.3">
      <c r="A2340" s="59"/>
      <c r="B2340" s="85" t="s">
        <v>563</v>
      </c>
      <c r="C2340" s="66"/>
      <c r="D2340" s="56"/>
      <c r="F2340" s="65"/>
      <c r="G2340" s="66" t="s">
        <v>2103</v>
      </c>
      <c r="H2340" s="66"/>
      <c r="I2340" s="56"/>
    </row>
    <row r="2341" spans="1:9" ht="86.4" x14ac:dyDescent="0.3">
      <c r="A2341" s="59"/>
      <c r="B2341" s="85" t="s">
        <v>565</v>
      </c>
      <c r="C2341" s="66"/>
      <c r="D2341" s="56"/>
      <c r="F2341" s="65"/>
      <c r="G2341" s="66" t="s">
        <v>2104</v>
      </c>
      <c r="H2341" s="66"/>
      <c r="I2341" s="56"/>
    </row>
    <row r="2342" spans="1:9" ht="72" x14ac:dyDescent="0.3">
      <c r="A2342" s="59"/>
      <c r="B2342" s="85" t="s">
        <v>567</v>
      </c>
      <c r="C2342" s="66"/>
      <c r="D2342" s="56"/>
      <c r="F2342" s="65"/>
      <c r="G2342" s="66" t="s">
        <v>2105</v>
      </c>
      <c r="H2342" s="66"/>
      <c r="I2342" s="56"/>
    </row>
    <row r="2343" spans="1:9" ht="57.6" x14ac:dyDescent="0.3">
      <c r="A2343" s="59"/>
      <c r="B2343" s="63" t="s">
        <v>751</v>
      </c>
      <c r="C2343" s="86"/>
      <c r="D2343" s="56"/>
      <c r="F2343" s="65"/>
      <c r="G2343" s="86" t="s">
        <v>2237</v>
      </c>
      <c r="H2343" s="86"/>
      <c r="I2343" s="56"/>
    </row>
    <row r="2344" spans="1:9" x14ac:dyDescent="0.3">
      <c r="A2344" s="59"/>
      <c r="B2344" s="63" t="s">
        <v>753</v>
      </c>
      <c r="C2344" s="66"/>
      <c r="D2344" s="56"/>
      <c r="F2344" s="65"/>
      <c r="G2344" s="66" t="s">
        <v>2238</v>
      </c>
      <c r="H2344" s="66"/>
      <c r="I2344" s="56"/>
    </row>
    <row r="2345" spans="1:9" ht="28.8" x14ac:dyDescent="0.3">
      <c r="A2345" s="59"/>
      <c r="B2345" s="63" t="s">
        <v>755</v>
      </c>
      <c r="C2345" s="66"/>
      <c r="D2345" s="56"/>
      <c r="F2345" s="65"/>
      <c r="G2345" s="66" t="s">
        <v>2239</v>
      </c>
      <c r="H2345" s="66"/>
      <c r="I2345" s="56"/>
    </row>
    <row r="2346" spans="1:9" ht="28.8" x14ac:dyDescent="0.3">
      <c r="A2346" s="59"/>
      <c r="B2346" s="63" t="s">
        <v>757</v>
      </c>
      <c r="C2346" s="66"/>
      <c r="D2346" s="56"/>
      <c r="F2346" s="65"/>
      <c r="G2346" s="66" t="s">
        <v>2240</v>
      </c>
      <c r="H2346" s="66"/>
      <c r="I2346" s="56"/>
    </row>
    <row r="2347" spans="1:9" x14ac:dyDescent="0.3">
      <c r="A2347" s="59"/>
      <c r="B2347" s="63" t="s">
        <v>759</v>
      </c>
      <c r="C2347" s="66"/>
      <c r="D2347" s="56"/>
      <c r="F2347" s="65"/>
      <c r="G2347" s="66" t="s">
        <v>2241</v>
      </c>
      <c r="H2347" s="66"/>
      <c r="I2347" s="56"/>
    </row>
    <row r="2348" spans="1:9" ht="28.8" x14ac:dyDescent="0.3">
      <c r="A2348" s="59"/>
      <c r="B2348" s="63" t="s">
        <v>761</v>
      </c>
      <c r="C2348" s="66"/>
      <c r="D2348" s="56"/>
      <c r="F2348" s="65"/>
      <c r="G2348" s="66" t="s">
        <v>2242</v>
      </c>
      <c r="H2348" s="66"/>
      <c r="I2348" s="56"/>
    </row>
    <row r="2349" spans="1:9" ht="43.2" x14ac:dyDescent="0.3">
      <c r="A2349" s="59"/>
      <c r="B2349" s="63" t="s">
        <v>763</v>
      </c>
      <c r="C2349" s="86"/>
      <c r="D2349" s="56"/>
      <c r="F2349" s="65"/>
      <c r="G2349" s="86" t="s">
        <v>2243</v>
      </c>
      <c r="H2349" s="86"/>
      <c r="I2349" s="56"/>
    </row>
    <row r="2350" spans="1:9" x14ac:dyDescent="0.3">
      <c r="A2350" s="59"/>
      <c r="B2350" s="63" t="s">
        <v>765</v>
      </c>
      <c r="C2350" s="66"/>
      <c r="D2350" s="56"/>
      <c r="F2350" s="65"/>
      <c r="G2350" s="66" t="s">
        <v>2244</v>
      </c>
      <c r="H2350" s="66"/>
      <c r="I2350" s="56"/>
    </row>
    <row r="2351" spans="1:9" ht="28.8" x14ac:dyDescent="0.3">
      <c r="A2351" s="59"/>
      <c r="B2351" s="63" t="s">
        <v>767</v>
      </c>
      <c r="C2351" s="66"/>
      <c r="D2351" s="56"/>
      <c r="F2351" s="65"/>
      <c r="G2351" s="66" t="s">
        <v>2245</v>
      </c>
      <c r="H2351" s="66"/>
      <c r="I2351" s="56"/>
    </row>
    <row r="2352" spans="1:9" x14ac:dyDescent="0.3">
      <c r="A2352" s="59"/>
      <c r="B2352" s="63" t="s">
        <v>769</v>
      </c>
      <c r="C2352" s="66"/>
      <c r="D2352" s="56"/>
      <c r="F2352" s="65"/>
      <c r="G2352" s="66" t="s">
        <v>2246</v>
      </c>
      <c r="H2352" s="66"/>
      <c r="I2352" s="56"/>
    </row>
    <row r="2353" spans="1:9" ht="72" x14ac:dyDescent="0.3">
      <c r="A2353" s="59"/>
      <c r="B2353" s="63" t="s">
        <v>770</v>
      </c>
      <c r="C2353" s="86"/>
      <c r="D2353" s="56"/>
      <c r="F2353" s="65"/>
      <c r="G2353" s="86" t="s">
        <v>2247</v>
      </c>
      <c r="H2353" s="86"/>
      <c r="I2353" s="56"/>
    </row>
    <row r="2354" spans="1:9" ht="28.8" x14ac:dyDescent="0.3">
      <c r="A2354" s="59"/>
      <c r="B2354" s="63" t="s">
        <v>772</v>
      </c>
      <c r="C2354" s="66"/>
      <c r="D2354" s="56"/>
      <c r="F2354" s="65"/>
      <c r="G2354" s="66" t="s">
        <v>2248</v>
      </c>
      <c r="H2354" s="66"/>
      <c r="I2354" s="56"/>
    </row>
    <row r="2355" spans="1:9" ht="28.8" x14ac:dyDescent="0.3">
      <c r="A2355" s="59"/>
      <c r="B2355" s="63" t="s">
        <v>774</v>
      </c>
      <c r="C2355" s="66"/>
      <c r="D2355" s="56"/>
      <c r="F2355" s="65"/>
      <c r="G2355" s="66" t="s">
        <v>2249</v>
      </c>
      <c r="H2355" s="66"/>
      <c r="I2355" s="56"/>
    </row>
    <row r="2356" spans="1:9" ht="129.6" x14ac:dyDescent="0.3">
      <c r="A2356" s="59">
        <v>304200000</v>
      </c>
      <c r="B2356" s="63"/>
      <c r="C2356" s="101"/>
      <c r="D2356" s="56"/>
      <c r="F2356" s="101" t="s">
        <v>2631</v>
      </c>
      <c r="G2356" s="101"/>
      <c r="H2356" s="101"/>
      <c r="I2356" s="56"/>
    </row>
    <row r="2357" spans="1:9" ht="158.4" x14ac:dyDescent="0.3">
      <c r="A2357" s="59">
        <v>304200100</v>
      </c>
      <c r="B2357" s="63"/>
      <c r="C2357" s="78"/>
      <c r="D2357" s="56"/>
      <c r="F2357" s="78" t="s">
        <v>2632</v>
      </c>
      <c r="G2357" s="78"/>
      <c r="H2357" s="78"/>
      <c r="I2357" s="56"/>
    </row>
    <row r="2358" spans="1:9" ht="100.8" x14ac:dyDescent="0.3">
      <c r="A2358" s="59"/>
      <c r="B2358" s="63" t="s">
        <v>1028</v>
      </c>
      <c r="C2358" s="64"/>
      <c r="D2358" s="56"/>
      <c r="F2358" s="65"/>
      <c r="G2358" s="64" t="s">
        <v>2386</v>
      </c>
      <c r="H2358" s="64"/>
      <c r="I2358" s="56"/>
    </row>
    <row r="2359" spans="1:9" ht="72" x14ac:dyDescent="0.3">
      <c r="A2359" s="59"/>
      <c r="B2359" s="63" t="s">
        <v>1030</v>
      </c>
      <c r="C2359" s="64"/>
      <c r="D2359" s="56"/>
      <c r="F2359" s="99"/>
      <c r="G2359" s="66" t="s">
        <v>2387</v>
      </c>
      <c r="H2359" s="64"/>
      <c r="I2359" s="56"/>
    </row>
    <row r="2360" spans="1:9" ht="100.8" x14ac:dyDescent="0.3">
      <c r="A2360" s="59"/>
      <c r="B2360" s="63" t="s">
        <v>1032</v>
      </c>
      <c r="C2360" s="66"/>
      <c r="D2360" s="56"/>
      <c r="F2360" s="65"/>
      <c r="G2360" s="66" t="s">
        <v>2388</v>
      </c>
      <c r="H2360" s="66"/>
      <c r="I2360" s="56"/>
    </row>
    <row r="2361" spans="1:9" ht="86.4" x14ac:dyDescent="0.3">
      <c r="A2361" s="59"/>
      <c r="B2361" s="63" t="s">
        <v>1034</v>
      </c>
      <c r="C2361" s="66"/>
      <c r="D2361" s="56"/>
      <c r="F2361" s="65"/>
      <c r="G2361" s="66" t="s">
        <v>2389</v>
      </c>
      <c r="H2361" s="66"/>
      <c r="I2361" s="56"/>
    </row>
    <row r="2362" spans="1:9" ht="144" x14ac:dyDescent="0.3">
      <c r="A2362" s="59"/>
      <c r="B2362" s="63" t="s">
        <v>1036</v>
      </c>
      <c r="C2362" s="66"/>
      <c r="D2362" s="56"/>
      <c r="F2362" s="65"/>
      <c r="G2362" s="66" t="s">
        <v>2390</v>
      </c>
      <c r="H2362" s="66"/>
      <c r="I2362" s="56"/>
    </row>
    <row r="2363" spans="1:9" ht="129.6" x14ac:dyDescent="0.3">
      <c r="A2363" s="59"/>
      <c r="B2363" s="63" t="s">
        <v>1038</v>
      </c>
      <c r="C2363" s="66"/>
      <c r="D2363" s="56"/>
      <c r="F2363" s="65"/>
      <c r="G2363" s="66" t="s">
        <v>2391</v>
      </c>
      <c r="H2363" s="66"/>
      <c r="I2363" s="56"/>
    </row>
    <row r="2364" spans="1:9" ht="72" x14ac:dyDescent="0.3">
      <c r="A2364" s="59"/>
      <c r="B2364" s="63" t="s">
        <v>1040</v>
      </c>
      <c r="C2364" s="66"/>
      <c r="D2364" s="56"/>
      <c r="F2364" s="65"/>
      <c r="G2364" s="66" t="s">
        <v>2392</v>
      </c>
      <c r="H2364" s="66"/>
      <c r="I2364" s="56"/>
    </row>
    <row r="2365" spans="1:9" ht="100.8" x14ac:dyDescent="0.3">
      <c r="A2365" s="59"/>
      <c r="B2365" s="63" t="s">
        <v>1042</v>
      </c>
      <c r="C2365" s="66"/>
      <c r="D2365" s="56"/>
      <c r="F2365" s="65"/>
      <c r="G2365" s="66" t="s">
        <v>2393</v>
      </c>
      <c r="H2365" s="66"/>
      <c r="I2365" s="56"/>
    </row>
    <row r="2366" spans="1:9" ht="129.6" x14ac:dyDescent="0.3">
      <c r="A2366" s="59"/>
      <c r="B2366" s="63" t="s">
        <v>1054</v>
      </c>
      <c r="C2366" s="86"/>
      <c r="D2366" s="56"/>
      <c r="F2366" s="65"/>
      <c r="G2366" s="86" t="s">
        <v>2401</v>
      </c>
      <c r="H2366" s="86"/>
      <c r="I2366" s="56"/>
    </row>
    <row r="2367" spans="1:9" ht="100.8" x14ac:dyDescent="0.3">
      <c r="A2367" s="59"/>
      <c r="B2367" s="63" t="s">
        <v>1032</v>
      </c>
      <c r="C2367" s="55"/>
      <c r="D2367" s="56"/>
      <c r="F2367" s="65"/>
      <c r="G2367" s="66" t="s">
        <v>2388</v>
      </c>
      <c r="H2367" s="55"/>
      <c r="I2367" s="56"/>
    </row>
    <row r="2368" spans="1:9" ht="57.6" x14ac:dyDescent="0.3">
      <c r="A2368" s="59"/>
      <c r="B2368" s="63" t="s">
        <v>796</v>
      </c>
      <c r="C2368" s="85"/>
      <c r="D2368" s="56"/>
      <c r="F2368" s="65"/>
      <c r="G2368" s="85" t="s">
        <v>2261</v>
      </c>
      <c r="H2368" s="85"/>
      <c r="I2368" s="56"/>
    </row>
    <row r="2369" spans="1:9" x14ac:dyDescent="0.3">
      <c r="A2369" s="59"/>
      <c r="B2369" s="63" t="s">
        <v>798</v>
      </c>
      <c r="C2369" s="85"/>
      <c r="D2369" s="56"/>
      <c r="F2369" s="65"/>
      <c r="G2369" s="85" t="s">
        <v>2262</v>
      </c>
      <c r="H2369" s="85"/>
      <c r="I2369" s="56"/>
    </row>
    <row r="2370" spans="1:9" ht="86.4" x14ac:dyDescent="0.3">
      <c r="A2370" s="59"/>
      <c r="B2370" s="63" t="s">
        <v>1034</v>
      </c>
      <c r="C2370" s="55"/>
      <c r="D2370" s="56"/>
      <c r="F2370" s="65"/>
      <c r="G2370" s="66" t="s">
        <v>2389</v>
      </c>
      <c r="H2370" s="55"/>
      <c r="I2370" s="56"/>
    </row>
    <row r="2371" spans="1:9" ht="57.6" x14ac:dyDescent="0.3">
      <c r="A2371" s="59"/>
      <c r="B2371" s="63" t="s">
        <v>796</v>
      </c>
      <c r="C2371" s="85"/>
      <c r="D2371" s="56"/>
      <c r="F2371" s="65"/>
      <c r="G2371" s="85" t="s">
        <v>2261</v>
      </c>
      <c r="H2371" s="85"/>
      <c r="I2371" s="56"/>
    </row>
    <row r="2372" spans="1:9" x14ac:dyDescent="0.3">
      <c r="A2372" s="59"/>
      <c r="B2372" s="63" t="s">
        <v>798</v>
      </c>
      <c r="C2372" s="85"/>
      <c r="D2372" s="56"/>
      <c r="F2372" s="65"/>
      <c r="G2372" s="85" t="s">
        <v>2262</v>
      </c>
      <c r="H2372" s="85"/>
      <c r="I2372" s="56"/>
    </row>
    <row r="2373" spans="1:9" ht="144" x14ac:dyDescent="0.3">
      <c r="A2373" s="59"/>
      <c r="B2373" s="63" t="s">
        <v>1036</v>
      </c>
      <c r="C2373" s="55"/>
      <c r="D2373" s="56"/>
      <c r="F2373" s="65"/>
      <c r="G2373" s="66" t="s">
        <v>2390</v>
      </c>
      <c r="H2373" s="55"/>
      <c r="I2373" s="56"/>
    </row>
    <row r="2374" spans="1:9" ht="57.6" x14ac:dyDescent="0.3">
      <c r="A2374" s="59"/>
      <c r="B2374" s="63" t="s">
        <v>796</v>
      </c>
      <c r="C2374" s="85"/>
      <c r="D2374" s="56"/>
      <c r="F2374" s="65"/>
      <c r="G2374" s="85" t="s">
        <v>2261</v>
      </c>
      <c r="H2374" s="85"/>
      <c r="I2374" s="56"/>
    </row>
    <row r="2375" spans="1:9" x14ac:dyDescent="0.3">
      <c r="A2375" s="59"/>
      <c r="B2375" s="63" t="s">
        <v>798</v>
      </c>
      <c r="C2375" s="85"/>
      <c r="D2375" s="56"/>
      <c r="F2375" s="65"/>
      <c r="G2375" s="85" t="s">
        <v>2262</v>
      </c>
      <c r="H2375" s="85"/>
      <c r="I2375" s="56"/>
    </row>
    <row r="2376" spans="1:9" ht="129.6" x14ac:dyDescent="0.3">
      <c r="A2376" s="59"/>
      <c r="B2376" s="63" t="s">
        <v>1038</v>
      </c>
      <c r="C2376" s="55"/>
      <c r="D2376" s="56"/>
      <c r="F2376" s="65"/>
      <c r="G2376" s="66" t="s">
        <v>2391</v>
      </c>
      <c r="H2376" s="55"/>
      <c r="I2376" s="56"/>
    </row>
    <row r="2377" spans="1:9" ht="57.6" x14ac:dyDescent="0.3">
      <c r="A2377" s="59"/>
      <c r="B2377" s="63" t="s">
        <v>796</v>
      </c>
      <c r="C2377" s="85"/>
      <c r="D2377" s="56"/>
      <c r="F2377" s="65"/>
      <c r="G2377" s="85" t="s">
        <v>2261</v>
      </c>
      <c r="H2377" s="85"/>
      <c r="I2377" s="56"/>
    </row>
    <row r="2378" spans="1:9" x14ac:dyDescent="0.3">
      <c r="A2378" s="59"/>
      <c r="B2378" s="63" t="s">
        <v>798</v>
      </c>
      <c r="C2378" s="85"/>
      <c r="D2378" s="56"/>
      <c r="F2378" s="65"/>
      <c r="G2378" s="85" t="s">
        <v>2262</v>
      </c>
      <c r="H2378" s="85"/>
      <c r="I2378" s="56"/>
    </row>
    <row r="2379" spans="1:9" ht="72" x14ac:dyDescent="0.3">
      <c r="A2379" s="59"/>
      <c r="B2379" s="63" t="s">
        <v>1040</v>
      </c>
      <c r="C2379" s="55"/>
      <c r="D2379" s="56"/>
      <c r="F2379" s="65"/>
      <c r="G2379" s="66" t="s">
        <v>2392</v>
      </c>
      <c r="H2379" s="55"/>
      <c r="I2379" s="56"/>
    </row>
    <row r="2380" spans="1:9" ht="57.6" x14ac:dyDescent="0.3">
      <c r="A2380" s="59"/>
      <c r="B2380" s="63" t="s">
        <v>796</v>
      </c>
      <c r="C2380" s="85"/>
      <c r="D2380" s="56"/>
      <c r="F2380" s="65"/>
      <c r="G2380" s="85" t="s">
        <v>2261</v>
      </c>
      <c r="H2380" s="85"/>
      <c r="I2380" s="56"/>
    </row>
    <row r="2381" spans="1:9" x14ac:dyDescent="0.3">
      <c r="A2381" s="59"/>
      <c r="B2381" s="63" t="s">
        <v>798</v>
      </c>
      <c r="C2381" s="85"/>
      <c r="D2381" s="56"/>
      <c r="F2381" s="65"/>
      <c r="G2381" s="85" t="s">
        <v>2262</v>
      </c>
      <c r="H2381" s="85"/>
      <c r="I2381" s="56"/>
    </row>
    <row r="2382" spans="1:9" ht="100.8" x14ac:dyDescent="0.3">
      <c r="A2382" s="59"/>
      <c r="B2382" s="63" t="s">
        <v>1042</v>
      </c>
      <c r="C2382" s="55"/>
      <c r="D2382" s="56"/>
      <c r="F2382" s="65"/>
      <c r="G2382" s="66" t="s">
        <v>2393</v>
      </c>
      <c r="H2382" s="55"/>
      <c r="I2382" s="56"/>
    </row>
    <row r="2383" spans="1:9" ht="57.6" x14ac:dyDescent="0.3">
      <c r="A2383" s="59"/>
      <c r="B2383" s="63" t="s">
        <v>796</v>
      </c>
      <c r="C2383" s="85"/>
      <c r="D2383" s="56"/>
      <c r="F2383" s="65"/>
      <c r="G2383" s="85" t="s">
        <v>2261</v>
      </c>
      <c r="H2383" s="85"/>
      <c r="I2383" s="56"/>
    </row>
    <row r="2384" spans="1:9" x14ac:dyDescent="0.3">
      <c r="A2384" s="59"/>
      <c r="B2384" s="63" t="s">
        <v>798</v>
      </c>
      <c r="C2384" s="85"/>
      <c r="D2384" s="56"/>
      <c r="F2384" s="65"/>
      <c r="G2384" s="85" t="s">
        <v>2262</v>
      </c>
      <c r="H2384" s="85"/>
      <c r="I2384" s="56"/>
    </row>
    <row r="2385" spans="1:9" ht="158.4" x14ac:dyDescent="0.3">
      <c r="A2385" s="59">
        <v>304200200</v>
      </c>
      <c r="B2385" s="63"/>
      <c r="C2385" s="78"/>
      <c r="D2385" s="56"/>
      <c r="F2385" s="78" t="s">
        <v>2633</v>
      </c>
      <c r="G2385" s="78"/>
      <c r="H2385" s="78"/>
      <c r="I2385" s="56"/>
    </row>
    <row r="2386" spans="1:9" ht="100.8" x14ac:dyDescent="0.3">
      <c r="A2386" s="59"/>
      <c r="B2386" s="63" t="s">
        <v>1045</v>
      </c>
      <c r="C2386" s="64"/>
      <c r="D2386" s="56"/>
      <c r="F2386" s="65"/>
      <c r="G2386" s="64" t="s">
        <v>2395</v>
      </c>
      <c r="H2386" s="64"/>
      <c r="I2386" s="56"/>
    </row>
    <row r="2387" spans="1:9" ht="86.4" x14ac:dyDescent="0.3">
      <c r="A2387" s="59"/>
      <c r="B2387" s="63" t="s">
        <v>1046</v>
      </c>
      <c r="C2387" s="66"/>
      <c r="D2387" s="56"/>
      <c r="F2387" s="66"/>
      <c r="G2387" s="58" t="s">
        <v>2396</v>
      </c>
      <c r="H2387" s="66"/>
      <c r="I2387" s="56"/>
    </row>
    <row r="2388" spans="1:9" ht="158.4" x14ac:dyDescent="0.3">
      <c r="A2388" s="59"/>
      <c r="B2388" s="63" t="s">
        <v>1048</v>
      </c>
      <c r="C2388" s="66"/>
      <c r="D2388" s="56"/>
      <c r="F2388" s="65"/>
      <c r="G2388" s="66" t="s">
        <v>2397</v>
      </c>
      <c r="H2388" s="66"/>
      <c r="I2388" s="56"/>
    </row>
    <row r="2389" spans="1:9" ht="172.8" x14ac:dyDescent="0.3">
      <c r="A2389" s="59"/>
      <c r="B2389" s="63" t="s">
        <v>1050</v>
      </c>
      <c r="C2389" s="66"/>
      <c r="D2389" s="56"/>
      <c r="F2389" s="65"/>
      <c r="G2389" s="66" t="s">
        <v>2398</v>
      </c>
      <c r="H2389" s="66"/>
      <c r="I2389" s="56"/>
    </row>
    <row r="2390" spans="1:9" ht="57.6" x14ac:dyDescent="0.3">
      <c r="A2390" s="59"/>
      <c r="B2390" s="63" t="s">
        <v>751</v>
      </c>
      <c r="C2390" s="86"/>
      <c r="D2390" s="56"/>
      <c r="F2390" s="65"/>
      <c r="G2390" s="86" t="s">
        <v>2237</v>
      </c>
      <c r="H2390" s="86"/>
      <c r="I2390" s="56"/>
    </row>
    <row r="2391" spans="1:9" x14ac:dyDescent="0.3">
      <c r="A2391" s="59"/>
      <c r="B2391" s="63" t="s">
        <v>753</v>
      </c>
      <c r="C2391" s="66"/>
      <c r="D2391" s="56"/>
      <c r="F2391" s="65"/>
      <c r="G2391" s="66" t="s">
        <v>2238</v>
      </c>
      <c r="H2391" s="66"/>
      <c r="I2391" s="56"/>
    </row>
    <row r="2392" spans="1:9" ht="28.8" x14ac:dyDescent="0.3">
      <c r="A2392" s="59"/>
      <c r="B2392" s="63" t="s">
        <v>755</v>
      </c>
      <c r="C2392" s="66"/>
      <c r="D2392" s="56"/>
      <c r="F2392" s="65"/>
      <c r="G2392" s="66" t="s">
        <v>2239</v>
      </c>
      <c r="H2392" s="66"/>
      <c r="I2392" s="56"/>
    </row>
    <row r="2393" spans="1:9" ht="28.8" x14ac:dyDescent="0.3">
      <c r="A2393" s="59"/>
      <c r="B2393" s="63" t="s">
        <v>757</v>
      </c>
      <c r="C2393" s="66"/>
      <c r="D2393" s="56"/>
      <c r="F2393" s="65"/>
      <c r="G2393" s="66" t="s">
        <v>2240</v>
      </c>
      <c r="H2393" s="66"/>
      <c r="I2393" s="56"/>
    </row>
    <row r="2394" spans="1:9" x14ac:dyDescent="0.3">
      <c r="A2394" s="59"/>
      <c r="B2394" s="63" t="s">
        <v>759</v>
      </c>
      <c r="C2394" s="66"/>
      <c r="D2394" s="56"/>
      <c r="F2394" s="65"/>
      <c r="G2394" s="66" t="s">
        <v>2241</v>
      </c>
      <c r="H2394" s="66"/>
      <c r="I2394" s="56"/>
    </row>
    <row r="2395" spans="1:9" ht="28.8" x14ac:dyDescent="0.3">
      <c r="A2395" s="59"/>
      <c r="B2395" s="63" t="s">
        <v>761</v>
      </c>
      <c r="C2395" s="66"/>
      <c r="D2395" s="56"/>
      <c r="F2395" s="65"/>
      <c r="G2395" s="66" t="s">
        <v>2242</v>
      </c>
      <c r="H2395" s="66"/>
      <c r="I2395" s="56"/>
    </row>
    <row r="2396" spans="1:9" ht="43.2" x14ac:dyDescent="0.3">
      <c r="A2396" s="59"/>
      <c r="B2396" s="63" t="s">
        <v>763</v>
      </c>
      <c r="C2396" s="86"/>
      <c r="D2396" s="56"/>
      <c r="F2396" s="65"/>
      <c r="G2396" s="86" t="s">
        <v>2243</v>
      </c>
      <c r="H2396" s="86"/>
      <c r="I2396" s="56"/>
    </row>
    <row r="2397" spans="1:9" x14ac:dyDescent="0.3">
      <c r="A2397" s="59"/>
      <c r="B2397" s="63" t="s">
        <v>765</v>
      </c>
      <c r="C2397" s="66"/>
      <c r="D2397" s="56"/>
      <c r="F2397" s="65"/>
      <c r="G2397" s="66" t="s">
        <v>2244</v>
      </c>
      <c r="H2397" s="66"/>
      <c r="I2397" s="56"/>
    </row>
    <row r="2398" spans="1:9" ht="28.8" x14ac:dyDescent="0.3">
      <c r="A2398" s="59"/>
      <c r="B2398" s="63" t="s">
        <v>767</v>
      </c>
      <c r="C2398" s="66"/>
      <c r="D2398" s="56"/>
      <c r="F2398" s="65"/>
      <c r="G2398" s="66" t="s">
        <v>2245</v>
      </c>
      <c r="H2398" s="66"/>
      <c r="I2398" s="56"/>
    </row>
    <row r="2399" spans="1:9" x14ac:dyDescent="0.3">
      <c r="A2399" s="59"/>
      <c r="B2399" s="63" t="s">
        <v>769</v>
      </c>
      <c r="C2399" s="66"/>
      <c r="D2399" s="56"/>
      <c r="F2399" s="65"/>
      <c r="G2399" s="66" t="s">
        <v>2246</v>
      </c>
      <c r="H2399" s="66"/>
      <c r="I2399" s="56"/>
    </row>
    <row r="2400" spans="1:9" ht="72" x14ac:dyDescent="0.3">
      <c r="A2400" s="59"/>
      <c r="B2400" s="63" t="s">
        <v>770</v>
      </c>
      <c r="C2400" s="86"/>
      <c r="D2400" s="56"/>
      <c r="F2400" s="65"/>
      <c r="G2400" s="86" t="s">
        <v>2247</v>
      </c>
      <c r="H2400" s="86"/>
      <c r="I2400" s="56"/>
    </row>
    <row r="2401" spans="1:9" ht="28.8" x14ac:dyDescent="0.3">
      <c r="A2401" s="59"/>
      <c r="B2401" s="63" t="s">
        <v>772</v>
      </c>
      <c r="C2401" s="66"/>
      <c r="D2401" s="56"/>
      <c r="F2401" s="65"/>
      <c r="G2401" s="66" t="s">
        <v>2248</v>
      </c>
      <c r="H2401" s="66"/>
      <c r="I2401" s="56"/>
    </row>
    <row r="2402" spans="1:9" ht="28.8" x14ac:dyDescent="0.3">
      <c r="A2402" s="59"/>
      <c r="B2402" s="63" t="s">
        <v>774</v>
      </c>
      <c r="C2402" s="66"/>
      <c r="D2402" s="56"/>
      <c r="F2402" s="65"/>
      <c r="G2402" s="66" t="s">
        <v>2249</v>
      </c>
      <c r="H2402" s="66"/>
      <c r="I2402" s="56"/>
    </row>
    <row r="2403" spans="1:9" ht="100.8" x14ac:dyDescent="0.3">
      <c r="A2403" s="59">
        <v>304300000</v>
      </c>
      <c r="B2403" s="63"/>
      <c r="C2403" s="101"/>
      <c r="D2403" s="56"/>
      <c r="F2403" s="101" t="s">
        <v>2634</v>
      </c>
      <c r="G2403" s="101"/>
      <c r="H2403" s="101"/>
      <c r="I2403" s="56"/>
    </row>
    <row r="2404" spans="1:9" ht="100.8" x14ac:dyDescent="0.3">
      <c r="A2404" s="59">
        <v>304300100</v>
      </c>
      <c r="B2404" s="63"/>
      <c r="C2404" s="78"/>
      <c r="D2404" s="56"/>
      <c r="F2404" s="78" t="s">
        <v>2635</v>
      </c>
      <c r="G2404" s="78"/>
      <c r="H2404" s="78"/>
      <c r="I2404" s="56"/>
    </row>
    <row r="2405" spans="1:9" ht="72" x14ac:dyDescent="0.3">
      <c r="A2405" s="59"/>
      <c r="B2405" s="63" t="s">
        <v>593</v>
      </c>
      <c r="C2405" s="86"/>
      <c r="D2405" s="65"/>
      <c r="F2405" s="65"/>
      <c r="G2405" s="86" t="s">
        <v>2128</v>
      </c>
      <c r="H2405" s="86"/>
      <c r="I2405" s="85"/>
    </row>
    <row r="2406" spans="1:9" ht="43.2" x14ac:dyDescent="0.3">
      <c r="A2406" s="59"/>
      <c r="B2406" s="63" t="s">
        <v>595</v>
      </c>
      <c r="C2406" s="85"/>
      <c r="D2406" s="65"/>
      <c r="F2406" s="65"/>
      <c r="G2406" s="85" t="s">
        <v>2129</v>
      </c>
      <c r="H2406" s="85"/>
      <c r="I2406" s="85"/>
    </row>
    <row r="2407" spans="1:9" ht="43.2" x14ac:dyDescent="0.3">
      <c r="A2407" s="59"/>
      <c r="B2407" s="63" t="s">
        <v>886</v>
      </c>
      <c r="C2407" s="85"/>
      <c r="D2407" s="65"/>
      <c r="F2407" s="65"/>
      <c r="G2407" s="85" t="s">
        <v>2305</v>
      </c>
      <c r="H2407" s="85"/>
      <c r="I2407" s="85"/>
    </row>
    <row r="2408" spans="1:9" ht="86.4" x14ac:dyDescent="0.3">
      <c r="A2408" s="59"/>
      <c r="B2408" s="63" t="s">
        <v>888</v>
      </c>
      <c r="C2408" s="85"/>
      <c r="D2408" s="65"/>
      <c r="F2408" s="65"/>
      <c r="G2408" s="85" t="s">
        <v>2306</v>
      </c>
      <c r="H2408" s="85"/>
      <c r="I2408" s="85"/>
    </row>
    <row r="2409" spans="1:9" ht="57.6" x14ac:dyDescent="0.3">
      <c r="A2409" s="59"/>
      <c r="B2409" s="63" t="s">
        <v>890</v>
      </c>
      <c r="C2409" s="85"/>
      <c r="D2409" s="65"/>
      <c r="F2409" s="65"/>
      <c r="G2409" s="85" t="s">
        <v>2307</v>
      </c>
      <c r="H2409" s="85"/>
      <c r="I2409" s="85"/>
    </row>
    <row r="2410" spans="1:9" ht="43.2" x14ac:dyDescent="0.3">
      <c r="A2410" s="59"/>
      <c r="B2410" s="63" t="s">
        <v>892</v>
      </c>
      <c r="C2410" s="85"/>
      <c r="D2410" s="65"/>
      <c r="F2410" s="65"/>
      <c r="G2410" s="85" t="s">
        <v>2308</v>
      </c>
      <c r="H2410" s="85"/>
      <c r="I2410" s="85"/>
    </row>
    <row r="2411" spans="1:9" ht="57.6" x14ac:dyDescent="0.3">
      <c r="A2411" s="59"/>
      <c r="B2411" s="63" t="s">
        <v>894</v>
      </c>
      <c r="C2411" s="85"/>
      <c r="D2411" s="65"/>
      <c r="F2411" s="65"/>
      <c r="G2411" s="85" t="s">
        <v>2309</v>
      </c>
      <c r="H2411" s="85"/>
      <c r="I2411" s="85"/>
    </row>
    <row r="2412" spans="1:9" ht="57.6" x14ac:dyDescent="0.3">
      <c r="A2412" s="59"/>
      <c r="B2412" s="63" t="s">
        <v>896</v>
      </c>
      <c r="C2412" s="85"/>
      <c r="D2412" s="65"/>
      <c r="F2412" s="65"/>
      <c r="G2412" s="85" t="s">
        <v>2310</v>
      </c>
      <c r="H2412" s="85"/>
      <c r="I2412" s="85"/>
    </row>
    <row r="2413" spans="1:9" ht="100.8" x14ac:dyDescent="0.3">
      <c r="A2413" s="59"/>
      <c r="B2413" s="63" t="s">
        <v>898</v>
      </c>
      <c r="C2413" s="85"/>
      <c r="D2413" s="65"/>
      <c r="F2413" s="65"/>
      <c r="G2413" s="85" t="s">
        <v>2311</v>
      </c>
      <c r="H2413" s="85"/>
      <c r="I2413" s="85"/>
    </row>
    <row r="2414" spans="1:9" ht="43.2" x14ac:dyDescent="0.3">
      <c r="A2414" s="59"/>
      <c r="B2414" s="63" t="s">
        <v>597</v>
      </c>
      <c r="C2414" s="88"/>
      <c r="D2414" s="65"/>
      <c r="F2414" s="65"/>
      <c r="G2414" s="88" t="s">
        <v>2130</v>
      </c>
      <c r="H2414" s="88"/>
      <c r="I2414" s="88"/>
    </row>
    <row r="2415" spans="1:9" ht="86.4" x14ac:dyDescent="0.3">
      <c r="A2415" s="59"/>
      <c r="B2415" s="63" t="s">
        <v>900</v>
      </c>
      <c r="C2415" s="85"/>
      <c r="D2415" s="65"/>
      <c r="F2415" s="65"/>
      <c r="G2415" s="85" t="s">
        <v>2312</v>
      </c>
      <c r="H2415" s="85"/>
      <c r="I2415" s="85"/>
    </row>
    <row r="2416" spans="1:9" ht="86.4" x14ac:dyDescent="0.3">
      <c r="A2416" s="59"/>
      <c r="B2416" s="63" t="s">
        <v>902</v>
      </c>
      <c r="C2416" s="85"/>
      <c r="D2416" s="65"/>
      <c r="F2416" s="65"/>
      <c r="G2416" s="85" t="s">
        <v>2313</v>
      </c>
      <c r="H2416" s="85"/>
      <c r="I2416" s="85"/>
    </row>
    <row r="2417" spans="1:9" ht="57.6" x14ac:dyDescent="0.3">
      <c r="A2417" s="59"/>
      <c r="B2417" s="63" t="s">
        <v>904</v>
      </c>
      <c r="C2417" s="85"/>
      <c r="D2417" s="65"/>
      <c r="F2417" s="65"/>
      <c r="G2417" s="85" t="s">
        <v>2314</v>
      </c>
      <c r="H2417" s="85"/>
      <c r="I2417" s="85"/>
    </row>
    <row r="2418" spans="1:9" ht="86.4" x14ac:dyDescent="0.3">
      <c r="A2418" s="59"/>
      <c r="B2418" s="63" t="s">
        <v>906</v>
      </c>
      <c r="C2418" s="85"/>
      <c r="D2418" s="65"/>
      <c r="F2418" s="65"/>
      <c r="G2418" s="85" t="s">
        <v>2315</v>
      </c>
      <c r="H2418" s="85"/>
      <c r="I2418" s="85"/>
    </row>
    <row r="2419" spans="1:9" ht="86.4" x14ac:dyDescent="0.3">
      <c r="A2419" s="59"/>
      <c r="B2419" s="63" t="s">
        <v>908</v>
      </c>
      <c r="C2419" s="85"/>
      <c r="D2419" s="65"/>
      <c r="F2419" s="65"/>
      <c r="G2419" s="85" t="s">
        <v>2316</v>
      </c>
      <c r="H2419" s="85"/>
      <c r="I2419" s="85"/>
    </row>
    <row r="2420" spans="1:9" ht="86.4" x14ac:dyDescent="0.3">
      <c r="A2420" s="59"/>
      <c r="B2420" s="63" t="s">
        <v>599</v>
      </c>
      <c r="C2420" s="85"/>
      <c r="D2420" s="65"/>
      <c r="F2420" s="65"/>
      <c r="G2420" s="85" t="s">
        <v>2131</v>
      </c>
      <c r="H2420" s="85"/>
      <c r="I2420" s="85"/>
    </row>
    <row r="2421" spans="1:9" ht="43.2" x14ac:dyDescent="0.3">
      <c r="A2421" s="59"/>
      <c r="B2421" s="63" t="s">
        <v>910</v>
      </c>
      <c r="C2421" s="66"/>
      <c r="D2421" s="65"/>
      <c r="F2421" s="65"/>
      <c r="G2421" s="66" t="s">
        <v>2317</v>
      </c>
      <c r="H2421" s="66"/>
      <c r="I2421" s="66"/>
    </row>
    <row r="2422" spans="1:9" ht="28.8" x14ac:dyDescent="0.3">
      <c r="A2422" s="59"/>
      <c r="B2422" s="63" t="s">
        <v>912</v>
      </c>
      <c r="C2422" s="66"/>
      <c r="D2422" s="65"/>
      <c r="F2422" s="65"/>
      <c r="G2422" s="66" t="s">
        <v>2318</v>
      </c>
      <c r="H2422" s="66"/>
      <c r="I2422" s="66"/>
    </row>
    <row r="2423" spans="1:9" ht="86.4" x14ac:dyDescent="0.3">
      <c r="A2423" s="59"/>
      <c r="B2423" s="63" t="s">
        <v>914</v>
      </c>
      <c r="C2423" s="66"/>
      <c r="D2423" s="65"/>
      <c r="F2423" s="65"/>
      <c r="G2423" s="66" t="s">
        <v>2319</v>
      </c>
      <c r="H2423" s="66"/>
      <c r="I2423" s="66"/>
    </row>
    <row r="2424" spans="1:9" ht="115.2" x14ac:dyDescent="0.3">
      <c r="A2424" s="59"/>
      <c r="B2424" s="63" t="s">
        <v>916</v>
      </c>
      <c r="C2424" s="66"/>
      <c r="D2424" s="65"/>
      <c r="F2424" s="65"/>
      <c r="G2424" s="66" t="s">
        <v>2320</v>
      </c>
      <c r="H2424" s="66"/>
      <c r="I2424" s="66"/>
    </row>
    <row r="2425" spans="1:9" x14ac:dyDescent="0.3">
      <c r="A2425" s="59"/>
      <c r="B2425" s="63" t="s">
        <v>918</v>
      </c>
      <c r="C2425" s="85"/>
      <c r="D2425" s="65"/>
      <c r="F2425" s="65"/>
      <c r="G2425" s="85" t="s">
        <v>2321</v>
      </c>
      <c r="H2425" s="85"/>
      <c r="I2425" s="85"/>
    </row>
    <row r="2426" spans="1:9" ht="28.8" x14ac:dyDescent="0.3">
      <c r="A2426" s="59"/>
      <c r="B2426" s="63" t="s">
        <v>920</v>
      </c>
      <c r="C2426" s="85"/>
      <c r="D2426" s="65"/>
      <c r="F2426" s="65"/>
      <c r="G2426" s="85" t="s">
        <v>2322</v>
      </c>
      <c r="H2426" s="85"/>
      <c r="I2426" s="85"/>
    </row>
    <row r="2427" spans="1:9" ht="43.2" x14ac:dyDescent="0.3">
      <c r="A2427" s="59"/>
      <c r="B2427" s="63" t="s">
        <v>922</v>
      </c>
      <c r="C2427" s="85"/>
      <c r="D2427" s="65"/>
      <c r="F2427" s="65"/>
      <c r="G2427" s="85" t="s">
        <v>2323</v>
      </c>
      <c r="H2427" s="85"/>
      <c r="I2427" s="85"/>
    </row>
    <row r="2428" spans="1:9" ht="86.4" x14ac:dyDescent="0.3">
      <c r="A2428" s="59"/>
      <c r="B2428" s="63" t="s">
        <v>601</v>
      </c>
      <c r="C2428" s="66"/>
      <c r="D2428" s="65"/>
      <c r="F2428" s="65"/>
      <c r="G2428" s="66" t="s">
        <v>2132</v>
      </c>
      <c r="H2428" s="66"/>
      <c r="I2428" s="66"/>
    </row>
    <row r="2429" spans="1:9" ht="100.8" x14ac:dyDescent="0.3">
      <c r="A2429" s="59"/>
      <c r="B2429" s="63" t="s">
        <v>603</v>
      </c>
      <c r="C2429" s="85"/>
      <c r="D2429" s="65"/>
      <c r="F2429" s="65"/>
      <c r="G2429" s="85" t="s">
        <v>2133</v>
      </c>
      <c r="H2429" s="85"/>
      <c r="I2429" s="85"/>
    </row>
    <row r="2430" spans="1:9" ht="43.2" x14ac:dyDescent="0.3">
      <c r="A2430" s="59"/>
      <c r="B2430" s="63" t="s">
        <v>924</v>
      </c>
      <c r="C2430" s="66"/>
      <c r="D2430" s="65"/>
      <c r="F2430" s="65"/>
      <c r="G2430" s="66" t="s">
        <v>2324</v>
      </c>
      <c r="H2430" s="66"/>
      <c r="I2430" s="66"/>
    </row>
    <row r="2431" spans="1:9" ht="86.4" x14ac:dyDescent="0.3">
      <c r="A2431" s="59"/>
      <c r="B2431" s="63" t="s">
        <v>926</v>
      </c>
      <c r="C2431" s="66"/>
      <c r="D2431" s="65"/>
      <c r="F2431" s="65"/>
      <c r="G2431" s="66" t="s">
        <v>2325</v>
      </c>
      <c r="H2431" s="66"/>
      <c r="I2431" s="66"/>
    </row>
    <row r="2432" spans="1:9" ht="43.2" x14ac:dyDescent="0.3">
      <c r="A2432" s="59"/>
      <c r="B2432" s="63" t="s">
        <v>605</v>
      </c>
      <c r="C2432" s="88"/>
      <c r="D2432" s="65"/>
      <c r="F2432" s="65"/>
      <c r="G2432" s="88" t="s">
        <v>2134</v>
      </c>
      <c r="H2432" s="88"/>
      <c r="I2432" s="88"/>
    </row>
    <row r="2433" spans="1:9" ht="43.2" x14ac:dyDescent="0.3">
      <c r="A2433" s="59"/>
      <c r="B2433" s="63" t="s">
        <v>607</v>
      </c>
      <c r="C2433" s="85"/>
      <c r="D2433" s="65"/>
      <c r="F2433" s="65"/>
      <c r="G2433" s="66" t="s">
        <v>2135</v>
      </c>
      <c r="H2433" s="85"/>
      <c r="I2433" s="85"/>
    </row>
    <row r="2434" spans="1:9" ht="28.8" x14ac:dyDescent="0.3">
      <c r="A2434" s="59"/>
      <c r="B2434" s="63" t="s">
        <v>928</v>
      </c>
      <c r="C2434" s="85"/>
      <c r="D2434" s="65"/>
      <c r="F2434" s="65"/>
      <c r="G2434" s="85" t="s">
        <v>2326</v>
      </c>
      <c r="H2434" s="85"/>
      <c r="I2434" s="85"/>
    </row>
    <row r="2435" spans="1:9" x14ac:dyDescent="0.3">
      <c r="A2435" s="59"/>
      <c r="B2435" s="63" t="s">
        <v>930</v>
      </c>
      <c r="C2435" s="85"/>
      <c r="D2435" s="65"/>
      <c r="F2435" s="65"/>
      <c r="G2435" s="85" t="s">
        <v>2327</v>
      </c>
      <c r="H2435" s="85"/>
      <c r="I2435" s="85"/>
    </row>
    <row r="2436" spans="1:9" x14ac:dyDescent="0.3">
      <c r="A2436" s="59"/>
      <c r="B2436" s="63" t="s">
        <v>932</v>
      </c>
      <c r="C2436" s="85"/>
      <c r="D2436" s="65"/>
      <c r="F2436" s="65"/>
      <c r="G2436" s="85" t="s">
        <v>2328</v>
      </c>
      <c r="H2436" s="85"/>
      <c r="I2436" s="85"/>
    </row>
    <row r="2437" spans="1:9" ht="57.6" x14ac:dyDescent="0.3">
      <c r="A2437" s="59"/>
      <c r="B2437" s="63" t="s">
        <v>934</v>
      </c>
      <c r="C2437" s="85"/>
      <c r="D2437" s="65"/>
      <c r="F2437" s="65"/>
      <c r="G2437" s="85" t="s">
        <v>2329</v>
      </c>
      <c r="H2437" s="85"/>
      <c r="I2437" s="85"/>
    </row>
    <row r="2438" spans="1:9" ht="28.8" x14ac:dyDescent="0.3">
      <c r="A2438" s="59"/>
      <c r="B2438" s="63" t="s">
        <v>609</v>
      </c>
      <c r="C2438" s="85"/>
      <c r="D2438" s="65"/>
      <c r="F2438" s="65"/>
      <c r="G2438" s="66" t="s">
        <v>2136</v>
      </c>
      <c r="H2438" s="85"/>
      <c r="I2438" s="85"/>
    </row>
    <row r="2439" spans="1:9" ht="43.2" x14ac:dyDescent="0.3">
      <c r="A2439" s="59"/>
      <c r="B2439" s="63" t="s">
        <v>936</v>
      </c>
      <c r="C2439" s="85"/>
      <c r="D2439" s="65"/>
      <c r="F2439" s="65"/>
      <c r="G2439" s="85" t="s">
        <v>2330</v>
      </c>
      <c r="H2439" s="85"/>
      <c r="I2439" s="85"/>
    </row>
    <row r="2440" spans="1:9" ht="129.6" x14ac:dyDescent="0.3">
      <c r="A2440" s="59"/>
      <c r="B2440" s="63" t="s">
        <v>611</v>
      </c>
      <c r="C2440" s="66"/>
      <c r="D2440" s="65"/>
      <c r="F2440" s="65"/>
      <c r="G2440" s="66" t="s">
        <v>2137</v>
      </c>
      <c r="H2440" s="66"/>
      <c r="I2440" s="66"/>
    </row>
    <row r="2441" spans="1:9" ht="43.2" x14ac:dyDescent="0.3">
      <c r="A2441" s="59"/>
      <c r="B2441" s="63" t="s">
        <v>938</v>
      </c>
      <c r="C2441" s="102"/>
      <c r="D2441" s="56"/>
      <c r="F2441" s="65"/>
      <c r="G2441" s="102" t="s">
        <v>2331</v>
      </c>
      <c r="H2441" s="102"/>
      <c r="I2441" s="56"/>
    </row>
    <row r="2442" spans="1:9" ht="28.8" x14ac:dyDescent="0.3">
      <c r="A2442" s="59"/>
      <c r="B2442" s="63" t="s">
        <v>940</v>
      </c>
      <c r="C2442" s="78"/>
      <c r="D2442" s="56"/>
      <c r="F2442" s="65"/>
      <c r="G2442" s="78" t="s">
        <v>2332</v>
      </c>
      <c r="H2442" s="78"/>
      <c r="I2442" s="56"/>
    </row>
    <row r="2443" spans="1:9" ht="28.8" x14ac:dyDescent="0.3">
      <c r="A2443" s="59"/>
      <c r="B2443" s="63" t="s">
        <v>942</v>
      </c>
      <c r="C2443" s="78"/>
      <c r="D2443" s="56"/>
      <c r="F2443" s="65"/>
      <c r="G2443" s="78" t="s">
        <v>2333</v>
      </c>
      <c r="H2443" s="78"/>
      <c r="I2443" s="56"/>
    </row>
    <row r="2444" spans="1:9" ht="115.2" x14ac:dyDescent="0.3">
      <c r="A2444" s="59">
        <v>304300200</v>
      </c>
      <c r="B2444" s="63"/>
      <c r="C2444" s="78"/>
      <c r="D2444" s="56"/>
      <c r="F2444" s="78" t="s">
        <v>2636</v>
      </c>
      <c r="G2444" s="78"/>
      <c r="H2444" s="78"/>
      <c r="I2444" s="56"/>
    </row>
    <row r="2445" spans="1:9" ht="72" x14ac:dyDescent="0.3">
      <c r="A2445" s="59"/>
      <c r="B2445" s="63" t="s">
        <v>614</v>
      </c>
      <c r="C2445" s="86"/>
      <c r="D2445" s="65"/>
      <c r="F2445" s="65"/>
      <c r="G2445" s="86" t="s">
        <v>2139</v>
      </c>
      <c r="H2445" s="86"/>
      <c r="I2445" s="85"/>
    </row>
    <row r="2446" spans="1:9" ht="57.6" x14ac:dyDescent="0.3">
      <c r="A2446" s="59"/>
      <c r="B2446" s="63" t="s">
        <v>616</v>
      </c>
      <c r="C2446" s="85"/>
      <c r="D2446" s="65"/>
      <c r="F2446" s="65"/>
      <c r="G2446" s="85" t="s">
        <v>2140</v>
      </c>
      <c r="H2446" s="85"/>
      <c r="I2446" s="85"/>
    </row>
    <row r="2447" spans="1:9" ht="72" x14ac:dyDescent="0.3">
      <c r="A2447" s="59"/>
      <c r="B2447" s="63" t="s">
        <v>945</v>
      </c>
      <c r="C2447" s="85"/>
      <c r="D2447" s="65"/>
      <c r="F2447" s="65"/>
      <c r="G2447" s="85" t="s">
        <v>2335</v>
      </c>
      <c r="H2447" s="85"/>
      <c r="I2447" s="85"/>
    </row>
    <row r="2448" spans="1:9" ht="28.8" x14ac:dyDescent="0.3">
      <c r="A2448" s="59"/>
      <c r="B2448" s="63" t="s">
        <v>947</v>
      </c>
      <c r="C2448" s="85"/>
      <c r="D2448" s="65"/>
      <c r="F2448" s="65"/>
      <c r="G2448" s="85" t="s">
        <v>2336</v>
      </c>
      <c r="H2448" s="85"/>
      <c r="I2448" s="85"/>
    </row>
    <row r="2449" spans="1:9" ht="57.6" x14ac:dyDescent="0.3">
      <c r="A2449" s="59"/>
      <c r="B2449" s="63" t="s">
        <v>618</v>
      </c>
      <c r="C2449" s="88"/>
      <c r="D2449" s="65"/>
      <c r="F2449" s="65"/>
      <c r="G2449" s="88" t="s">
        <v>2141</v>
      </c>
      <c r="H2449" s="88"/>
      <c r="I2449" s="88"/>
    </row>
    <row r="2450" spans="1:9" ht="100.8" x14ac:dyDescent="0.3">
      <c r="A2450" s="59"/>
      <c r="B2450" s="63" t="s">
        <v>620</v>
      </c>
      <c r="C2450" s="85"/>
      <c r="D2450" s="65"/>
      <c r="F2450" s="65"/>
      <c r="G2450" s="85" t="s">
        <v>2142</v>
      </c>
      <c r="H2450" s="85"/>
      <c r="I2450" s="85"/>
    </row>
    <row r="2451" spans="1:9" ht="72" x14ac:dyDescent="0.3">
      <c r="A2451" s="59"/>
      <c r="B2451" s="63" t="s">
        <v>949</v>
      </c>
      <c r="C2451" s="88"/>
      <c r="D2451" s="65"/>
      <c r="F2451" s="65"/>
      <c r="G2451" s="88" t="s">
        <v>2337</v>
      </c>
      <c r="H2451" s="88"/>
      <c r="I2451" s="88"/>
    </row>
    <row r="2452" spans="1:9" ht="72" x14ac:dyDescent="0.3">
      <c r="A2452" s="59"/>
      <c r="B2452" s="63" t="s">
        <v>951</v>
      </c>
      <c r="C2452" s="88"/>
      <c r="D2452" s="65"/>
      <c r="F2452" s="65"/>
      <c r="G2452" s="88" t="s">
        <v>2338</v>
      </c>
      <c r="H2452" s="88"/>
      <c r="I2452" s="88"/>
    </row>
    <row r="2453" spans="1:9" ht="86.4" x14ac:dyDescent="0.3">
      <c r="A2453" s="59"/>
      <c r="B2453" s="63" t="s">
        <v>622</v>
      </c>
      <c r="C2453" s="66"/>
      <c r="D2453" s="65"/>
      <c r="F2453" s="65"/>
      <c r="G2453" s="66" t="s">
        <v>2143</v>
      </c>
      <c r="H2453" s="66"/>
      <c r="I2453" s="66"/>
    </row>
    <row r="2454" spans="1:9" ht="115.2" x14ac:dyDescent="0.3">
      <c r="A2454" s="59"/>
      <c r="B2454" s="63" t="s">
        <v>624</v>
      </c>
      <c r="C2454" s="85"/>
      <c r="D2454" s="65"/>
      <c r="F2454" s="65"/>
      <c r="G2454" s="85" t="s">
        <v>2144</v>
      </c>
      <c r="H2454" s="85"/>
      <c r="I2454" s="85"/>
    </row>
    <row r="2455" spans="1:9" ht="57.6" x14ac:dyDescent="0.3">
      <c r="A2455" s="59"/>
      <c r="B2455" s="63" t="s">
        <v>626</v>
      </c>
      <c r="C2455" s="88"/>
      <c r="D2455" s="65"/>
      <c r="F2455" s="65"/>
      <c r="G2455" s="88" t="s">
        <v>2145</v>
      </c>
      <c r="H2455" s="88"/>
      <c r="I2455" s="88"/>
    </row>
    <row r="2456" spans="1:9" ht="57.6" x14ac:dyDescent="0.3">
      <c r="A2456" s="59"/>
      <c r="B2456" s="63" t="s">
        <v>628</v>
      </c>
      <c r="C2456" s="66"/>
      <c r="D2456" s="65"/>
      <c r="F2456" s="65"/>
      <c r="G2456" s="66" t="s">
        <v>2146</v>
      </c>
      <c r="H2456" s="66"/>
      <c r="I2456" s="66"/>
    </row>
    <row r="2457" spans="1:9" ht="43.2" x14ac:dyDescent="0.3">
      <c r="A2457" s="59"/>
      <c r="B2457" s="63" t="s">
        <v>953</v>
      </c>
      <c r="C2457" s="66"/>
      <c r="D2457" s="65"/>
      <c r="F2457" s="65"/>
      <c r="G2457" s="66" t="s">
        <v>2339</v>
      </c>
      <c r="H2457" s="66"/>
      <c r="I2457" s="66"/>
    </row>
    <row r="2458" spans="1:9" ht="43.2" x14ac:dyDescent="0.3">
      <c r="A2458" s="59"/>
      <c r="B2458" s="63" t="s">
        <v>955</v>
      </c>
      <c r="C2458" s="66"/>
      <c r="D2458" s="65"/>
      <c r="F2458" s="65"/>
      <c r="G2458" s="66" t="s">
        <v>2340</v>
      </c>
      <c r="H2458" s="66"/>
      <c r="I2458" s="66"/>
    </row>
    <row r="2459" spans="1:9" ht="72" x14ac:dyDescent="0.3">
      <c r="A2459" s="59"/>
      <c r="B2459" s="63" t="s">
        <v>957</v>
      </c>
      <c r="C2459" s="66"/>
      <c r="D2459" s="65"/>
      <c r="F2459" s="65"/>
      <c r="G2459" s="66" t="s">
        <v>2341</v>
      </c>
      <c r="H2459" s="66"/>
      <c r="I2459" s="66"/>
    </row>
    <row r="2460" spans="1:9" ht="43.2" x14ac:dyDescent="0.3">
      <c r="A2460" s="59"/>
      <c r="B2460" s="63" t="s">
        <v>630</v>
      </c>
      <c r="C2460" s="66"/>
      <c r="D2460" s="65"/>
      <c r="F2460" s="65"/>
      <c r="G2460" s="66" t="s">
        <v>2147</v>
      </c>
      <c r="H2460" s="66"/>
      <c r="I2460" s="66"/>
    </row>
    <row r="2461" spans="1:9" ht="57.6" x14ac:dyDescent="0.3">
      <c r="A2461" s="59"/>
      <c r="B2461" s="63" t="s">
        <v>959</v>
      </c>
      <c r="C2461" s="66"/>
      <c r="D2461" s="65"/>
      <c r="F2461" s="65"/>
      <c r="G2461" s="66" t="s">
        <v>2342</v>
      </c>
      <c r="H2461" s="66"/>
      <c r="I2461" s="66"/>
    </row>
    <row r="2462" spans="1:9" ht="129.6" x14ac:dyDescent="0.3">
      <c r="A2462" s="59"/>
      <c r="B2462" s="63" t="s">
        <v>632</v>
      </c>
      <c r="C2462" s="66"/>
      <c r="D2462" s="65"/>
      <c r="F2462" s="65"/>
      <c r="G2462" s="66" t="s">
        <v>2148</v>
      </c>
      <c r="H2462" s="66"/>
      <c r="I2462" s="66"/>
    </row>
    <row r="2463" spans="1:9" ht="57.6" x14ac:dyDescent="0.3">
      <c r="A2463" s="59"/>
      <c r="B2463" s="63" t="s">
        <v>751</v>
      </c>
      <c r="C2463" s="86"/>
      <c r="D2463" s="56"/>
      <c r="F2463" s="65"/>
      <c r="G2463" s="86" t="s">
        <v>2237</v>
      </c>
      <c r="H2463" s="86"/>
      <c r="I2463" s="56"/>
    </row>
    <row r="2464" spans="1:9" x14ac:dyDescent="0.3">
      <c r="A2464" s="59"/>
      <c r="B2464" s="63" t="s">
        <v>753</v>
      </c>
      <c r="C2464" s="66"/>
      <c r="D2464" s="56"/>
      <c r="F2464" s="65"/>
      <c r="G2464" s="66" t="s">
        <v>2238</v>
      </c>
      <c r="H2464" s="66"/>
      <c r="I2464" s="56"/>
    </row>
    <row r="2465" spans="1:9" ht="28.8" x14ac:dyDescent="0.3">
      <c r="A2465" s="59"/>
      <c r="B2465" s="63" t="s">
        <v>755</v>
      </c>
      <c r="C2465" s="66"/>
      <c r="D2465" s="56"/>
      <c r="F2465" s="65"/>
      <c r="G2465" s="66" t="s">
        <v>2239</v>
      </c>
      <c r="H2465" s="66"/>
      <c r="I2465" s="56"/>
    </row>
    <row r="2466" spans="1:9" ht="28.8" x14ac:dyDescent="0.3">
      <c r="A2466" s="59"/>
      <c r="B2466" s="63" t="s">
        <v>757</v>
      </c>
      <c r="C2466" s="66"/>
      <c r="D2466" s="56"/>
      <c r="F2466" s="65"/>
      <c r="G2466" s="66" t="s">
        <v>2240</v>
      </c>
      <c r="H2466" s="66"/>
      <c r="I2466" s="56"/>
    </row>
    <row r="2467" spans="1:9" x14ac:dyDescent="0.3">
      <c r="A2467" s="59"/>
      <c r="B2467" s="63" t="s">
        <v>759</v>
      </c>
      <c r="C2467" s="66"/>
      <c r="D2467" s="56"/>
      <c r="F2467" s="65"/>
      <c r="G2467" s="66" t="s">
        <v>2241</v>
      </c>
      <c r="H2467" s="66"/>
      <c r="I2467" s="56"/>
    </row>
    <row r="2468" spans="1:9" ht="28.8" x14ac:dyDescent="0.3">
      <c r="A2468" s="59"/>
      <c r="B2468" s="63" t="s">
        <v>761</v>
      </c>
      <c r="C2468" s="66"/>
      <c r="D2468" s="56"/>
      <c r="F2468" s="65"/>
      <c r="G2468" s="66" t="s">
        <v>2242</v>
      </c>
      <c r="H2468" s="66"/>
      <c r="I2468" s="56"/>
    </row>
    <row r="2469" spans="1:9" ht="43.2" x14ac:dyDescent="0.3">
      <c r="A2469" s="59"/>
      <c r="B2469" s="63" t="s">
        <v>763</v>
      </c>
      <c r="C2469" s="86"/>
      <c r="D2469" s="56"/>
      <c r="F2469" s="65"/>
      <c r="G2469" s="86" t="s">
        <v>2243</v>
      </c>
      <c r="H2469" s="86"/>
      <c r="I2469" s="56"/>
    </row>
    <row r="2470" spans="1:9" x14ac:dyDescent="0.3">
      <c r="A2470" s="59"/>
      <c r="B2470" s="63" t="s">
        <v>765</v>
      </c>
      <c r="C2470" s="66"/>
      <c r="D2470" s="56"/>
      <c r="F2470" s="65"/>
      <c r="G2470" s="66" t="s">
        <v>2244</v>
      </c>
      <c r="H2470" s="66"/>
      <c r="I2470" s="56"/>
    </row>
    <row r="2471" spans="1:9" ht="28.8" x14ac:dyDescent="0.3">
      <c r="A2471" s="59"/>
      <c r="B2471" s="63" t="s">
        <v>767</v>
      </c>
      <c r="C2471" s="66"/>
      <c r="D2471" s="56"/>
      <c r="F2471" s="65"/>
      <c r="G2471" s="66" t="s">
        <v>2245</v>
      </c>
      <c r="H2471" s="66"/>
      <c r="I2471" s="56"/>
    </row>
    <row r="2472" spans="1:9" x14ac:dyDescent="0.3">
      <c r="A2472" s="59"/>
      <c r="B2472" s="63" t="s">
        <v>769</v>
      </c>
      <c r="C2472" s="66"/>
      <c r="D2472" s="56"/>
      <c r="F2472" s="65"/>
      <c r="G2472" s="66" t="s">
        <v>2246</v>
      </c>
      <c r="H2472" s="66"/>
      <c r="I2472" s="56"/>
    </row>
    <row r="2473" spans="1:9" ht="72" x14ac:dyDescent="0.3">
      <c r="A2473" s="59"/>
      <c r="B2473" s="63" t="s">
        <v>770</v>
      </c>
      <c r="C2473" s="86"/>
      <c r="D2473" s="56"/>
      <c r="F2473" s="65"/>
      <c r="G2473" s="86" t="s">
        <v>2266</v>
      </c>
      <c r="H2473" s="86"/>
      <c r="I2473" s="56"/>
    </row>
    <row r="2474" spans="1:9" ht="28.8" x14ac:dyDescent="0.3">
      <c r="A2474" s="59"/>
      <c r="B2474" s="63" t="s">
        <v>772</v>
      </c>
      <c r="C2474" s="66"/>
      <c r="D2474" s="56"/>
      <c r="F2474" s="65"/>
      <c r="G2474" s="66" t="s">
        <v>2248</v>
      </c>
      <c r="H2474" s="66"/>
      <c r="I2474" s="56"/>
    </row>
    <row r="2475" spans="1:9" ht="28.8" x14ac:dyDescent="0.3">
      <c r="A2475" s="59"/>
      <c r="B2475" s="63" t="s">
        <v>774</v>
      </c>
      <c r="C2475" s="66"/>
      <c r="D2475" s="56"/>
      <c r="F2475" s="65"/>
      <c r="G2475" s="66" t="s">
        <v>2249</v>
      </c>
      <c r="H2475" s="66"/>
      <c r="I2475" s="56"/>
    </row>
    <row r="2476" spans="1:9" ht="100.8" x14ac:dyDescent="0.3">
      <c r="A2476" s="59">
        <v>305000000</v>
      </c>
      <c r="B2476" s="63"/>
      <c r="C2476" s="101"/>
      <c r="D2476" s="56"/>
      <c r="F2476" s="101" t="s">
        <v>2637</v>
      </c>
      <c r="G2476" s="101"/>
      <c r="H2476" s="101"/>
      <c r="I2476" s="56"/>
    </row>
    <row r="2477" spans="1:9" ht="115.2" x14ac:dyDescent="0.3">
      <c r="A2477" s="59">
        <v>305100000</v>
      </c>
      <c r="B2477" s="63"/>
      <c r="C2477" s="101"/>
      <c r="D2477" s="56"/>
      <c r="F2477" s="101" t="s">
        <v>2638</v>
      </c>
      <c r="G2477" s="101"/>
      <c r="H2477" s="101"/>
      <c r="I2477" s="56"/>
    </row>
    <row r="2478" spans="1:9" ht="144" x14ac:dyDescent="0.3">
      <c r="A2478" s="59">
        <v>305100100</v>
      </c>
      <c r="B2478" s="63"/>
      <c r="C2478" s="78"/>
      <c r="D2478" s="56"/>
      <c r="F2478" s="78" t="s">
        <v>2639</v>
      </c>
      <c r="G2478" s="78"/>
      <c r="H2478" s="78"/>
      <c r="I2478" s="56"/>
    </row>
    <row r="2479" spans="1:9" ht="57.6" x14ac:dyDescent="0.3">
      <c r="A2479" s="59"/>
      <c r="B2479" s="63" t="s">
        <v>544</v>
      </c>
      <c r="C2479" s="86"/>
      <c r="D2479" s="56"/>
      <c r="F2479" s="65"/>
      <c r="G2479" s="86" t="s">
        <v>2093</v>
      </c>
      <c r="H2479" s="86"/>
      <c r="I2479" s="56"/>
    </row>
    <row r="2480" spans="1:9" ht="100.8" x14ac:dyDescent="0.3">
      <c r="A2480" s="59"/>
      <c r="B2480" s="85" t="s">
        <v>546</v>
      </c>
      <c r="C2480" s="66"/>
      <c r="D2480" s="56"/>
      <c r="F2480" s="65"/>
      <c r="G2480" s="66" t="s">
        <v>2094</v>
      </c>
      <c r="H2480" s="66"/>
      <c r="I2480" s="56"/>
    </row>
    <row r="2481" spans="1:9" ht="57.6" x14ac:dyDescent="0.3">
      <c r="A2481" s="59"/>
      <c r="B2481" s="85" t="s">
        <v>548</v>
      </c>
      <c r="C2481" s="66"/>
      <c r="D2481" s="56"/>
      <c r="F2481" s="65"/>
      <c r="G2481" s="66" t="s">
        <v>2095</v>
      </c>
      <c r="H2481" s="66"/>
      <c r="I2481" s="56"/>
    </row>
    <row r="2482" spans="1:9" ht="72" x14ac:dyDescent="0.3">
      <c r="A2482" s="59"/>
      <c r="B2482" s="85" t="s">
        <v>550</v>
      </c>
      <c r="C2482" s="66"/>
      <c r="D2482" s="56"/>
      <c r="F2482" s="65"/>
      <c r="G2482" s="66" t="s">
        <v>2096</v>
      </c>
      <c r="H2482" s="66"/>
      <c r="I2482" s="56"/>
    </row>
    <row r="2483" spans="1:9" ht="72" x14ac:dyDescent="0.3">
      <c r="A2483" s="59"/>
      <c r="B2483" s="85" t="s">
        <v>552</v>
      </c>
      <c r="C2483" s="66"/>
      <c r="D2483" s="56"/>
      <c r="F2483" s="65"/>
      <c r="G2483" s="66" t="s">
        <v>2097</v>
      </c>
      <c r="H2483" s="66"/>
      <c r="I2483" s="56"/>
    </row>
    <row r="2484" spans="1:9" ht="72" x14ac:dyDescent="0.3">
      <c r="A2484" s="59"/>
      <c r="B2484" s="85" t="s">
        <v>554</v>
      </c>
      <c r="C2484" s="66"/>
      <c r="D2484" s="56"/>
      <c r="F2484" s="65"/>
      <c r="G2484" s="66" t="s">
        <v>2098</v>
      </c>
      <c r="H2484" s="66"/>
      <c r="I2484" s="56"/>
    </row>
    <row r="2485" spans="1:9" ht="144" x14ac:dyDescent="0.3">
      <c r="A2485" s="59">
        <v>305100200</v>
      </c>
      <c r="B2485" s="63"/>
      <c r="C2485" s="78"/>
      <c r="D2485" s="56"/>
      <c r="F2485" s="78" t="s">
        <v>2640</v>
      </c>
      <c r="G2485" s="78"/>
      <c r="H2485" s="78"/>
      <c r="I2485" s="56"/>
    </row>
    <row r="2486" spans="1:9" ht="72" x14ac:dyDescent="0.3">
      <c r="A2486" s="59"/>
      <c r="B2486" s="63" t="s">
        <v>557</v>
      </c>
      <c r="C2486" s="86"/>
      <c r="D2486" s="56"/>
      <c r="F2486" s="65"/>
      <c r="G2486" s="86" t="s">
        <v>2100</v>
      </c>
      <c r="H2486" s="86"/>
      <c r="I2486" s="56"/>
    </row>
    <row r="2487" spans="1:9" ht="72" x14ac:dyDescent="0.3">
      <c r="A2487" s="59"/>
      <c r="B2487" s="85" t="s">
        <v>559</v>
      </c>
      <c r="C2487" s="66"/>
      <c r="D2487" s="56"/>
      <c r="F2487" s="65"/>
      <c r="G2487" s="66" t="s">
        <v>2101</v>
      </c>
      <c r="H2487" s="66"/>
      <c r="I2487" s="56"/>
    </row>
    <row r="2488" spans="1:9" ht="72" x14ac:dyDescent="0.3">
      <c r="A2488" s="59"/>
      <c r="B2488" s="85" t="s">
        <v>561</v>
      </c>
      <c r="C2488" s="66"/>
      <c r="D2488" s="56"/>
      <c r="F2488" s="65"/>
      <c r="G2488" s="66" t="s">
        <v>2102</v>
      </c>
      <c r="H2488" s="66"/>
      <c r="I2488" s="56"/>
    </row>
    <row r="2489" spans="1:9" ht="72" x14ac:dyDescent="0.3">
      <c r="A2489" s="59"/>
      <c r="B2489" s="85" t="s">
        <v>563</v>
      </c>
      <c r="C2489" s="66"/>
      <c r="D2489" s="56"/>
      <c r="F2489" s="65"/>
      <c r="G2489" s="66" t="s">
        <v>2103</v>
      </c>
      <c r="H2489" s="66"/>
      <c r="I2489" s="56"/>
    </row>
    <row r="2490" spans="1:9" ht="86.4" x14ac:dyDescent="0.3">
      <c r="A2490" s="59"/>
      <c r="B2490" s="85" t="s">
        <v>565</v>
      </c>
      <c r="C2490" s="66"/>
      <c r="D2490" s="56"/>
      <c r="F2490" s="65"/>
      <c r="G2490" s="66" t="s">
        <v>2104</v>
      </c>
      <c r="H2490" s="66"/>
      <c r="I2490" s="56"/>
    </row>
    <row r="2491" spans="1:9" ht="72" x14ac:dyDescent="0.3">
      <c r="A2491" s="59"/>
      <c r="B2491" s="85" t="s">
        <v>567</v>
      </c>
      <c r="C2491" s="66"/>
      <c r="D2491" s="56"/>
      <c r="F2491" s="65"/>
      <c r="G2491" s="66" t="s">
        <v>2105</v>
      </c>
      <c r="H2491" s="66"/>
      <c r="I2491" s="56"/>
    </row>
    <row r="2492" spans="1:9" ht="158.4" x14ac:dyDescent="0.3">
      <c r="A2492" s="59">
        <v>305200000</v>
      </c>
      <c r="B2492" s="63"/>
      <c r="C2492" s="101"/>
      <c r="D2492" s="56"/>
      <c r="F2492" s="101" t="s">
        <v>2641</v>
      </c>
      <c r="G2492" s="101"/>
      <c r="H2492" s="101"/>
      <c r="I2492" s="56"/>
    </row>
    <row r="2493" spans="1:9" ht="187.2" x14ac:dyDescent="0.3">
      <c r="A2493" s="59">
        <v>305200100</v>
      </c>
      <c r="B2493" s="63"/>
      <c r="C2493" s="78"/>
      <c r="D2493" s="56"/>
      <c r="F2493" s="78" t="s">
        <v>2642</v>
      </c>
      <c r="G2493" s="78"/>
      <c r="H2493" s="78"/>
      <c r="I2493" s="56"/>
    </row>
    <row r="2494" spans="1:9" ht="187.2" x14ac:dyDescent="0.3">
      <c r="A2494" s="59">
        <v>305200200</v>
      </c>
      <c r="B2494" s="63"/>
      <c r="C2494" s="78"/>
      <c r="D2494" s="56"/>
      <c r="F2494" s="78" t="s">
        <v>2643</v>
      </c>
      <c r="G2494" s="78"/>
      <c r="H2494" s="78"/>
      <c r="I2494" s="56"/>
    </row>
    <row r="2495" spans="1:9" ht="129.6" x14ac:dyDescent="0.3">
      <c r="A2495" s="59">
        <v>305300000</v>
      </c>
      <c r="B2495" s="63"/>
      <c r="C2495" s="101"/>
      <c r="D2495" s="56"/>
      <c r="F2495" s="101" t="s">
        <v>2644</v>
      </c>
      <c r="G2495" s="101"/>
      <c r="H2495" s="101"/>
      <c r="I2495" s="56"/>
    </row>
    <row r="2496" spans="1:9" ht="144" x14ac:dyDescent="0.3">
      <c r="A2496" s="59">
        <v>305300100</v>
      </c>
      <c r="B2496" s="63"/>
      <c r="C2496" s="78"/>
      <c r="D2496" s="56"/>
      <c r="F2496" s="78" t="s">
        <v>2645</v>
      </c>
      <c r="G2496" s="78"/>
      <c r="H2496" s="78"/>
      <c r="I2496" s="56"/>
    </row>
    <row r="2497" spans="1:9" ht="72" x14ac:dyDescent="0.3">
      <c r="A2497" s="59"/>
      <c r="B2497" s="63" t="s">
        <v>593</v>
      </c>
      <c r="C2497" s="86"/>
      <c r="D2497" s="56"/>
      <c r="F2497" s="65"/>
      <c r="G2497" s="86" t="s">
        <v>2128</v>
      </c>
      <c r="H2497" s="86"/>
      <c r="I2497" s="56"/>
    </row>
    <row r="2498" spans="1:9" ht="43.2" x14ac:dyDescent="0.3">
      <c r="A2498" s="59"/>
      <c r="B2498" s="63" t="s">
        <v>595</v>
      </c>
      <c r="C2498" s="85"/>
      <c r="D2498" s="56"/>
      <c r="F2498" s="65"/>
      <c r="G2498" s="85" t="s">
        <v>2129</v>
      </c>
      <c r="H2498" s="85"/>
      <c r="I2498" s="56"/>
    </row>
    <row r="2499" spans="1:9" ht="43.2" x14ac:dyDescent="0.3">
      <c r="A2499" s="59"/>
      <c r="B2499" s="63" t="s">
        <v>597</v>
      </c>
      <c r="C2499" s="88"/>
      <c r="D2499" s="56"/>
      <c r="F2499" s="65"/>
      <c r="G2499" s="88" t="s">
        <v>2130</v>
      </c>
      <c r="H2499" s="88"/>
      <c r="I2499" s="56"/>
    </row>
    <row r="2500" spans="1:9" ht="86.4" x14ac:dyDescent="0.3">
      <c r="A2500" s="59"/>
      <c r="B2500" s="63" t="s">
        <v>599</v>
      </c>
      <c r="C2500" s="85"/>
      <c r="D2500" s="56"/>
      <c r="F2500" s="65"/>
      <c r="G2500" s="85" t="s">
        <v>2131</v>
      </c>
      <c r="H2500" s="85"/>
      <c r="I2500" s="56"/>
    </row>
    <row r="2501" spans="1:9" ht="86.4" x14ac:dyDescent="0.3">
      <c r="A2501" s="59"/>
      <c r="B2501" s="63" t="s">
        <v>601</v>
      </c>
      <c r="C2501" s="66"/>
      <c r="D2501" s="56"/>
      <c r="F2501" s="65"/>
      <c r="G2501" s="66" t="s">
        <v>2132</v>
      </c>
      <c r="H2501" s="66"/>
      <c r="I2501" s="56"/>
    </row>
    <row r="2502" spans="1:9" ht="100.8" x14ac:dyDescent="0.3">
      <c r="A2502" s="59"/>
      <c r="B2502" s="63" t="s">
        <v>603</v>
      </c>
      <c r="C2502" s="85"/>
      <c r="D2502" s="56"/>
      <c r="F2502" s="65"/>
      <c r="G2502" s="85" t="s">
        <v>2133</v>
      </c>
      <c r="H2502" s="85"/>
      <c r="I2502" s="56"/>
    </row>
    <row r="2503" spans="1:9" ht="43.2" x14ac:dyDescent="0.3">
      <c r="A2503" s="59"/>
      <c r="B2503" s="63" t="s">
        <v>605</v>
      </c>
      <c r="C2503" s="88"/>
      <c r="D2503" s="56"/>
      <c r="F2503" s="65"/>
      <c r="G2503" s="88" t="s">
        <v>2134</v>
      </c>
      <c r="H2503" s="88"/>
      <c r="I2503" s="56"/>
    </row>
    <row r="2504" spans="1:9" ht="43.2" x14ac:dyDescent="0.3">
      <c r="A2504" s="59"/>
      <c r="B2504" s="63" t="s">
        <v>607</v>
      </c>
      <c r="C2504" s="66"/>
      <c r="D2504" s="56"/>
      <c r="F2504" s="65"/>
      <c r="G2504" s="66" t="s">
        <v>2135</v>
      </c>
      <c r="H2504" s="66"/>
      <c r="I2504" s="56"/>
    </row>
    <row r="2505" spans="1:9" ht="28.8" x14ac:dyDescent="0.3">
      <c r="A2505" s="59"/>
      <c r="B2505" s="63" t="s">
        <v>609</v>
      </c>
      <c r="C2505" s="66"/>
      <c r="D2505" s="56"/>
      <c r="F2505" s="65"/>
      <c r="G2505" s="66" t="s">
        <v>2136</v>
      </c>
      <c r="H2505" s="66"/>
      <c r="I2505" s="56"/>
    </row>
    <row r="2506" spans="1:9" ht="129.6" x14ac:dyDescent="0.3">
      <c r="A2506" s="59"/>
      <c r="B2506" s="63" t="s">
        <v>611</v>
      </c>
      <c r="C2506" s="66"/>
      <c r="D2506" s="56"/>
      <c r="F2506" s="65"/>
      <c r="G2506" s="66" t="s">
        <v>2137</v>
      </c>
      <c r="H2506" s="66"/>
      <c r="I2506" s="56"/>
    </row>
    <row r="2507" spans="1:9" ht="144" x14ac:dyDescent="0.3">
      <c r="A2507" s="59">
        <v>305300200</v>
      </c>
      <c r="B2507" s="63"/>
      <c r="C2507" s="78"/>
      <c r="D2507" s="56"/>
      <c r="F2507" s="78" t="s">
        <v>2646</v>
      </c>
      <c r="G2507" s="78"/>
      <c r="H2507" s="78"/>
      <c r="I2507" s="56"/>
    </row>
    <row r="2508" spans="1:9" ht="72" x14ac:dyDescent="0.3">
      <c r="A2508" s="59"/>
      <c r="B2508" s="63" t="s">
        <v>614</v>
      </c>
      <c r="C2508" s="86"/>
      <c r="D2508" s="65"/>
      <c r="F2508" s="65"/>
      <c r="G2508" s="86" t="s">
        <v>2139</v>
      </c>
      <c r="H2508" s="86"/>
      <c r="I2508" s="85"/>
    </row>
    <row r="2509" spans="1:9" ht="57.6" x14ac:dyDescent="0.3">
      <c r="A2509" s="59"/>
      <c r="B2509" s="63" t="s">
        <v>616</v>
      </c>
      <c r="C2509" s="85"/>
      <c r="D2509" s="65"/>
      <c r="F2509" s="65"/>
      <c r="G2509" s="85" t="s">
        <v>2140</v>
      </c>
      <c r="H2509" s="85"/>
      <c r="I2509" s="85"/>
    </row>
    <row r="2510" spans="1:9" ht="57.6" x14ac:dyDescent="0.3">
      <c r="A2510" s="59"/>
      <c r="B2510" s="63" t="s">
        <v>618</v>
      </c>
      <c r="C2510" s="88"/>
      <c r="D2510" s="65"/>
      <c r="F2510" s="65"/>
      <c r="G2510" s="88" t="s">
        <v>2141</v>
      </c>
      <c r="H2510" s="88"/>
      <c r="I2510" s="88"/>
    </row>
    <row r="2511" spans="1:9" ht="100.8" x14ac:dyDescent="0.3">
      <c r="A2511" s="59"/>
      <c r="B2511" s="63" t="s">
        <v>620</v>
      </c>
      <c r="C2511" s="85"/>
      <c r="D2511" s="65"/>
      <c r="F2511" s="65"/>
      <c r="G2511" s="85" t="s">
        <v>2142</v>
      </c>
      <c r="H2511" s="85"/>
      <c r="I2511" s="85"/>
    </row>
    <row r="2512" spans="1:9" ht="86.4" x14ac:dyDescent="0.3">
      <c r="A2512" s="59"/>
      <c r="B2512" s="63" t="s">
        <v>622</v>
      </c>
      <c r="C2512" s="66"/>
      <c r="D2512" s="65"/>
      <c r="F2512" s="65"/>
      <c r="G2512" s="66" t="s">
        <v>2143</v>
      </c>
      <c r="H2512" s="66"/>
      <c r="I2512" s="66"/>
    </row>
    <row r="2513" spans="1:9" ht="115.2" x14ac:dyDescent="0.3">
      <c r="A2513" s="59"/>
      <c r="B2513" s="63" t="s">
        <v>624</v>
      </c>
      <c r="C2513" s="85"/>
      <c r="D2513" s="65"/>
      <c r="F2513" s="65"/>
      <c r="G2513" s="85" t="s">
        <v>2144</v>
      </c>
      <c r="H2513" s="85"/>
      <c r="I2513" s="85"/>
    </row>
    <row r="2514" spans="1:9" ht="57.6" x14ac:dyDescent="0.3">
      <c r="A2514" s="59"/>
      <c r="B2514" s="63" t="s">
        <v>626</v>
      </c>
      <c r="C2514" s="88"/>
      <c r="D2514" s="65"/>
      <c r="F2514" s="65"/>
      <c r="G2514" s="88" t="s">
        <v>2145</v>
      </c>
      <c r="H2514" s="88"/>
      <c r="I2514" s="88"/>
    </row>
    <row r="2515" spans="1:9" ht="57.6" x14ac:dyDescent="0.3">
      <c r="A2515" s="59"/>
      <c r="B2515" s="63" t="s">
        <v>628</v>
      </c>
      <c r="C2515" s="66"/>
      <c r="D2515" s="65"/>
      <c r="F2515" s="65"/>
      <c r="G2515" s="66" t="s">
        <v>2146</v>
      </c>
      <c r="H2515" s="66"/>
      <c r="I2515" s="66"/>
    </row>
    <row r="2516" spans="1:9" ht="43.2" x14ac:dyDescent="0.3">
      <c r="A2516" s="59"/>
      <c r="B2516" s="63" t="s">
        <v>630</v>
      </c>
      <c r="C2516" s="66"/>
      <c r="D2516" s="65"/>
      <c r="F2516" s="65"/>
      <c r="G2516" s="66" t="s">
        <v>2147</v>
      </c>
      <c r="H2516" s="66"/>
      <c r="I2516" s="66"/>
    </row>
    <row r="2517" spans="1:9" ht="129.6" x14ac:dyDescent="0.3">
      <c r="A2517" s="59"/>
      <c r="B2517" s="63" t="s">
        <v>632</v>
      </c>
      <c r="C2517" s="66"/>
      <c r="D2517" s="65"/>
      <c r="F2517" s="65"/>
      <c r="G2517" s="66" t="s">
        <v>2148</v>
      </c>
      <c r="H2517" s="66"/>
      <c r="I2517" s="66"/>
    </row>
    <row r="2518" spans="1:9" ht="57.6" x14ac:dyDescent="0.3">
      <c r="A2518" s="59">
        <v>306000000</v>
      </c>
      <c r="B2518" s="63"/>
      <c r="C2518" s="61"/>
      <c r="D2518" s="56"/>
      <c r="F2518" s="51" t="s">
        <v>2647</v>
      </c>
      <c r="G2518" s="51"/>
      <c r="H2518" s="51"/>
      <c r="I2518" s="56"/>
    </row>
    <row r="2519" spans="1:9" ht="72" x14ac:dyDescent="0.3">
      <c r="A2519" s="59">
        <v>307000000</v>
      </c>
      <c r="B2519" s="63"/>
      <c r="C2519" s="101"/>
      <c r="D2519" s="56"/>
      <c r="F2519" s="101" t="s">
        <v>2648</v>
      </c>
      <c r="G2519" s="101"/>
      <c r="H2519" s="101"/>
      <c r="I2519" s="56"/>
    </row>
    <row r="2520" spans="1:9" ht="57.6" x14ac:dyDescent="0.3">
      <c r="A2520" s="59"/>
      <c r="B2520" s="63" t="s">
        <v>1428</v>
      </c>
      <c r="C2520" s="102"/>
      <c r="D2520" s="56"/>
      <c r="F2520" s="65"/>
      <c r="G2520" s="102" t="s">
        <v>2649</v>
      </c>
      <c r="H2520" s="102"/>
      <c r="I2520" s="56"/>
    </row>
    <row r="2521" spans="1:9" ht="28.8" x14ac:dyDescent="0.3">
      <c r="A2521" s="59"/>
      <c r="B2521" s="63" t="s">
        <v>1430</v>
      </c>
      <c r="C2521" s="66"/>
      <c r="D2521" s="56"/>
      <c r="F2521" s="65"/>
      <c r="G2521" s="66" t="s">
        <v>2650</v>
      </c>
      <c r="H2521" s="66"/>
      <c r="I2521" s="56"/>
    </row>
    <row r="2522" spans="1:9" ht="28.8" x14ac:dyDescent="0.3">
      <c r="A2522" s="59"/>
      <c r="B2522" s="63" t="s">
        <v>1432</v>
      </c>
      <c r="C2522" s="66"/>
      <c r="D2522" s="56"/>
      <c r="F2522" s="65"/>
      <c r="G2522" s="66" t="s">
        <v>2651</v>
      </c>
      <c r="H2522" s="66"/>
      <c r="I2522" s="56"/>
    </row>
    <row r="2523" spans="1:9" ht="28.8" x14ac:dyDescent="0.3">
      <c r="A2523" s="59"/>
      <c r="B2523" s="63" t="s">
        <v>1434</v>
      </c>
      <c r="C2523" s="66"/>
      <c r="D2523" s="56"/>
      <c r="F2523" s="65"/>
      <c r="G2523" s="66" t="s">
        <v>2652</v>
      </c>
      <c r="H2523" s="66"/>
      <c r="I2523" s="56"/>
    </row>
    <row r="2524" spans="1:9" x14ac:dyDescent="0.3">
      <c r="A2524" s="59"/>
      <c r="B2524" s="63" t="s">
        <v>1436</v>
      </c>
      <c r="C2524" s="66"/>
      <c r="D2524" s="56"/>
      <c r="F2524" s="65"/>
      <c r="G2524" s="66" t="s">
        <v>1437</v>
      </c>
      <c r="H2524" s="66"/>
      <c r="I2524" s="56"/>
    </row>
    <row r="2525" spans="1:9" x14ac:dyDescent="0.3">
      <c r="A2525" s="59"/>
      <c r="B2525" s="63" t="s">
        <v>1438</v>
      </c>
      <c r="C2525" s="66"/>
      <c r="D2525" s="56"/>
      <c r="F2525" s="65"/>
      <c r="G2525" s="66" t="s">
        <v>1439</v>
      </c>
      <c r="H2525" s="66"/>
      <c r="I2525" s="56"/>
    </row>
    <row r="2526" spans="1:9" ht="129.6" x14ac:dyDescent="0.3">
      <c r="A2526" s="59">
        <v>307000100</v>
      </c>
      <c r="B2526" s="63"/>
      <c r="C2526" s="78"/>
      <c r="D2526" s="56"/>
      <c r="F2526" s="78" t="s">
        <v>2653</v>
      </c>
      <c r="G2526" s="78"/>
      <c r="H2526" s="78"/>
      <c r="I2526" s="56"/>
    </row>
    <row r="2527" spans="1:9" ht="144" x14ac:dyDescent="0.3">
      <c r="A2527" s="59">
        <v>307000200</v>
      </c>
      <c r="B2527" s="63"/>
      <c r="C2527" s="78"/>
      <c r="D2527" s="56"/>
      <c r="F2527" s="78" t="s">
        <v>2654</v>
      </c>
      <c r="G2527" s="78"/>
      <c r="H2527" s="78"/>
      <c r="I2527" s="56"/>
    </row>
    <row r="2528" spans="1:9" ht="115.2" x14ac:dyDescent="0.3">
      <c r="A2528" s="59">
        <v>307000300</v>
      </c>
      <c r="B2528" s="63"/>
      <c r="C2528" s="78"/>
      <c r="D2528" s="56"/>
      <c r="F2528" s="78" t="s">
        <v>2655</v>
      </c>
      <c r="G2528" s="78"/>
      <c r="H2528" s="78"/>
      <c r="I2528" s="56"/>
    </row>
    <row r="2529" spans="1:9" ht="115.2" x14ac:dyDescent="0.3">
      <c r="A2529" s="113">
        <v>307000400</v>
      </c>
      <c r="B2529" s="63"/>
      <c r="C2529" s="114"/>
      <c r="D2529" s="56"/>
      <c r="F2529" s="114" t="s">
        <v>2656</v>
      </c>
      <c r="G2529" s="114"/>
      <c r="H2529" s="114"/>
      <c r="I2529" s="56"/>
    </row>
    <row r="2530" spans="1:9" ht="86.4" x14ac:dyDescent="0.3">
      <c r="A2530" s="113">
        <v>308000000</v>
      </c>
      <c r="B2530" s="63"/>
      <c r="C2530" s="115"/>
      <c r="D2530" s="56"/>
      <c r="F2530" s="116" t="s">
        <v>2657</v>
      </c>
      <c r="G2530" s="116"/>
      <c r="H2530" s="116"/>
      <c r="I2530" s="56"/>
    </row>
    <row r="2531" spans="1:9" ht="72" x14ac:dyDescent="0.3">
      <c r="A2531" s="59">
        <v>309000000</v>
      </c>
      <c r="B2531" s="63"/>
      <c r="C2531" s="101"/>
      <c r="D2531" s="56"/>
      <c r="F2531" s="101" t="s">
        <v>2658</v>
      </c>
      <c r="G2531" s="101"/>
      <c r="H2531" s="101"/>
      <c r="I2531" s="56"/>
    </row>
    <row r="2532" spans="1:9" ht="86.4" x14ac:dyDescent="0.3">
      <c r="A2532" s="59">
        <v>309100000</v>
      </c>
      <c r="B2532" s="63"/>
      <c r="C2532" s="101"/>
      <c r="D2532" s="56"/>
      <c r="F2532" s="101" t="s">
        <v>2659</v>
      </c>
      <c r="G2532" s="101"/>
      <c r="H2532" s="101"/>
      <c r="I2532" s="56"/>
    </row>
    <row r="2533" spans="1:9" ht="115.2" x14ac:dyDescent="0.3">
      <c r="A2533" s="59">
        <v>309110000</v>
      </c>
      <c r="B2533" s="63"/>
      <c r="C2533" s="101"/>
      <c r="D2533" s="56"/>
      <c r="F2533" s="101" t="s">
        <v>2660</v>
      </c>
      <c r="G2533" s="101"/>
      <c r="H2533" s="101"/>
      <c r="I2533" s="56"/>
    </row>
    <row r="2534" spans="1:9" ht="115.2" x14ac:dyDescent="0.3">
      <c r="A2534" s="59"/>
      <c r="B2534" s="63" t="s">
        <v>1309</v>
      </c>
      <c r="C2534" s="102"/>
      <c r="D2534" s="56"/>
      <c r="F2534" s="65"/>
      <c r="G2534" s="102" t="s">
        <v>2568</v>
      </c>
      <c r="H2534" s="102"/>
      <c r="I2534" s="56"/>
    </row>
    <row r="2535" spans="1:9" ht="100.8" x14ac:dyDescent="0.3">
      <c r="A2535" s="59"/>
      <c r="B2535" s="63" t="s">
        <v>1311</v>
      </c>
      <c r="C2535" s="66"/>
      <c r="D2535" s="56"/>
      <c r="F2535" s="65"/>
      <c r="G2535" s="66" t="s">
        <v>2094</v>
      </c>
      <c r="H2535" s="66"/>
      <c r="I2535" s="56"/>
    </row>
    <row r="2536" spans="1:9" ht="57.6" x14ac:dyDescent="0.3">
      <c r="A2536" s="59"/>
      <c r="B2536" s="63" t="s">
        <v>1313</v>
      </c>
      <c r="C2536" s="66"/>
      <c r="D2536" s="56"/>
      <c r="F2536" s="65"/>
      <c r="G2536" s="66" t="s">
        <v>2095</v>
      </c>
      <c r="H2536" s="66"/>
      <c r="I2536" s="56"/>
    </row>
    <row r="2537" spans="1:9" ht="72" x14ac:dyDescent="0.3">
      <c r="A2537" s="59"/>
      <c r="B2537" s="63" t="s">
        <v>1314</v>
      </c>
      <c r="C2537" s="66"/>
      <c r="D2537" s="56"/>
      <c r="F2537" s="65"/>
      <c r="G2537" s="66" t="s">
        <v>2096</v>
      </c>
      <c r="H2537" s="66"/>
      <c r="I2537" s="56"/>
    </row>
    <row r="2538" spans="1:9" ht="72" x14ac:dyDescent="0.3">
      <c r="A2538" s="59"/>
      <c r="B2538" s="63" t="s">
        <v>1315</v>
      </c>
      <c r="C2538" s="66"/>
      <c r="D2538" s="56"/>
      <c r="F2538" s="65"/>
      <c r="G2538" s="66" t="s">
        <v>2097</v>
      </c>
      <c r="H2538" s="66"/>
      <c r="I2538" s="56"/>
    </row>
    <row r="2539" spans="1:9" ht="72" x14ac:dyDescent="0.3">
      <c r="A2539" s="59"/>
      <c r="B2539" s="63" t="s">
        <v>1316</v>
      </c>
      <c r="C2539" s="66"/>
      <c r="D2539" s="56"/>
      <c r="F2539" s="65"/>
      <c r="G2539" s="66" t="s">
        <v>2098</v>
      </c>
      <c r="H2539" s="66"/>
      <c r="I2539" s="56"/>
    </row>
    <row r="2540" spans="1:9" ht="86.4" x14ac:dyDescent="0.3">
      <c r="A2540" s="59"/>
      <c r="B2540" s="63" t="s">
        <v>1317</v>
      </c>
      <c r="C2540" s="102"/>
      <c r="D2540" s="56"/>
      <c r="F2540" s="65"/>
      <c r="G2540" s="102" t="s">
        <v>2569</v>
      </c>
      <c r="H2540" s="102"/>
      <c r="I2540" s="56"/>
    </row>
    <row r="2541" spans="1:9" ht="100.8" x14ac:dyDescent="0.3">
      <c r="A2541" s="59"/>
      <c r="B2541" s="63" t="s">
        <v>1311</v>
      </c>
      <c r="C2541" s="66"/>
      <c r="D2541" s="56"/>
      <c r="F2541" s="65"/>
      <c r="G2541" s="66" t="s">
        <v>2094</v>
      </c>
      <c r="H2541" s="66"/>
      <c r="I2541" s="56"/>
    </row>
    <row r="2542" spans="1:9" ht="57.6" x14ac:dyDescent="0.3">
      <c r="A2542" s="59"/>
      <c r="B2542" s="63" t="s">
        <v>1313</v>
      </c>
      <c r="C2542" s="66"/>
      <c r="D2542" s="56"/>
      <c r="F2542" s="65"/>
      <c r="G2542" s="66" t="s">
        <v>2095</v>
      </c>
      <c r="H2542" s="66"/>
      <c r="I2542" s="56"/>
    </row>
    <row r="2543" spans="1:9" ht="72" x14ac:dyDescent="0.3">
      <c r="A2543" s="59"/>
      <c r="B2543" s="63" t="s">
        <v>1314</v>
      </c>
      <c r="C2543" s="66"/>
      <c r="D2543" s="56"/>
      <c r="F2543" s="65"/>
      <c r="G2543" s="66" t="s">
        <v>2096</v>
      </c>
      <c r="H2543" s="66"/>
      <c r="I2543" s="56"/>
    </row>
    <row r="2544" spans="1:9" ht="72" x14ac:dyDescent="0.3">
      <c r="A2544" s="59"/>
      <c r="B2544" s="63" t="s">
        <v>1315</v>
      </c>
      <c r="C2544" s="66"/>
      <c r="D2544" s="56"/>
      <c r="F2544" s="65"/>
      <c r="G2544" s="66" t="s">
        <v>2097</v>
      </c>
      <c r="H2544" s="66"/>
      <c r="I2544" s="56"/>
    </row>
    <row r="2545" spans="1:9" ht="72" x14ac:dyDescent="0.3">
      <c r="A2545" s="59"/>
      <c r="B2545" s="63" t="s">
        <v>1316</v>
      </c>
      <c r="C2545" s="66"/>
      <c r="D2545" s="56"/>
      <c r="F2545" s="65"/>
      <c r="G2545" s="66" t="s">
        <v>2098</v>
      </c>
      <c r="H2545" s="66"/>
      <c r="I2545" s="56"/>
    </row>
    <row r="2546" spans="1:9" ht="72" x14ac:dyDescent="0.3">
      <c r="A2546" s="59">
        <v>309110100</v>
      </c>
      <c r="B2546" s="63"/>
      <c r="C2546" s="78"/>
      <c r="D2546" s="56"/>
      <c r="F2546" s="78" t="s">
        <v>2661</v>
      </c>
      <c r="G2546" s="78"/>
      <c r="H2546" s="78"/>
      <c r="I2546" s="56"/>
    </row>
    <row r="2547" spans="1:9" ht="57.6" x14ac:dyDescent="0.3">
      <c r="A2547" s="59"/>
      <c r="B2547" s="63" t="s">
        <v>544</v>
      </c>
      <c r="C2547" s="86"/>
      <c r="D2547" s="65"/>
      <c r="F2547" s="65"/>
      <c r="G2547" s="86" t="s">
        <v>2093</v>
      </c>
      <c r="H2547" s="86"/>
      <c r="I2547" s="85"/>
    </row>
    <row r="2548" spans="1:9" ht="100.8" x14ac:dyDescent="0.3">
      <c r="A2548" s="59"/>
      <c r="B2548" s="63" t="s">
        <v>742</v>
      </c>
      <c r="C2548" s="66"/>
      <c r="D2548" s="65"/>
      <c r="F2548" s="65"/>
      <c r="G2548" s="66" t="s">
        <v>2232</v>
      </c>
      <c r="H2548" s="66"/>
      <c r="I2548" s="66"/>
    </row>
    <row r="2549" spans="1:9" ht="100.8" x14ac:dyDescent="0.3">
      <c r="A2549" s="59"/>
      <c r="B2549" s="85" t="s">
        <v>546</v>
      </c>
      <c r="C2549" s="66"/>
      <c r="D2549" s="65"/>
      <c r="F2549" s="65"/>
      <c r="G2549" s="66" t="s">
        <v>2094</v>
      </c>
      <c r="H2549" s="66"/>
      <c r="I2549" s="66"/>
    </row>
    <row r="2550" spans="1:9" ht="57.6" x14ac:dyDescent="0.3">
      <c r="A2550" s="59"/>
      <c r="B2550" s="85" t="s">
        <v>548</v>
      </c>
      <c r="C2550" s="66"/>
      <c r="D2550" s="65"/>
      <c r="F2550" s="65"/>
      <c r="G2550" s="66" t="s">
        <v>2095</v>
      </c>
      <c r="H2550" s="66"/>
      <c r="I2550" s="66"/>
    </row>
    <row r="2551" spans="1:9" ht="72" x14ac:dyDescent="0.3">
      <c r="A2551" s="59"/>
      <c r="B2551" s="85" t="s">
        <v>550</v>
      </c>
      <c r="C2551" s="66"/>
      <c r="D2551" s="65"/>
      <c r="F2551" s="65"/>
      <c r="G2551" s="66" t="s">
        <v>2096</v>
      </c>
      <c r="H2551" s="66"/>
      <c r="I2551" s="66"/>
    </row>
    <row r="2552" spans="1:9" ht="86.4" x14ac:dyDescent="0.3">
      <c r="A2552" s="59"/>
      <c r="B2552" s="63" t="s">
        <v>744</v>
      </c>
      <c r="C2552" s="66"/>
      <c r="D2552" s="65"/>
      <c r="F2552" s="65"/>
      <c r="G2552" s="66" t="s">
        <v>2233</v>
      </c>
      <c r="H2552" s="66"/>
      <c r="I2552" s="66"/>
    </row>
    <row r="2553" spans="1:9" ht="57.6" x14ac:dyDescent="0.3">
      <c r="A2553" s="59"/>
      <c r="B2553" s="63" t="s">
        <v>746</v>
      </c>
      <c r="C2553" s="66"/>
      <c r="D2553" s="65"/>
      <c r="F2553" s="65"/>
      <c r="G2553" s="66" t="s">
        <v>2234</v>
      </c>
      <c r="H2553" s="66"/>
      <c r="I2553" s="66"/>
    </row>
    <row r="2554" spans="1:9" ht="43.2" x14ac:dyDescent="0.3">
      <c r="A2554" s="59"/>
      <c r="B2554" s="63" t="s">
        <v>748</v>
      </c>
      <c r="C2554" s="66"/>
      <c r="D2554" s="65"/>
      <c r="F2554" s="65"/>
      <c r="G2554" s="66" t="s">
        <v>2235</v>
      </c>
      <c r="H2554" s="66"/>
      <c r="I2554" s="66"/>
    </row>
    <row r="2555" spans="1:9" ht="72" x14ac:dyDescent="0.3">
      <c r="A2555" s="59"/>
      <c r="B2555" s="85" t="s">
        <v>552</v>
      </c>
      <c r="C2555" s="66"/>
      <c r="D2555" s="65"/>
      <c r="F2555" s="65"/>
      <c r="G2555" s="66" t="s">
        <v>2097</v>
      </c>
      <c r="H2555" s="66"/>
      <c r="I2555" s="66"/>
    </row>
    <row r="2556" spans="1:9" ht="72" x14ac:dyDescent="0.3">
      <c r="A2556" s="59"/>
      <c r="B2556" s="85" t="s">
        <v>554</v>
      </c>
      <c r="C2556" s="66"/>
      <c r="D2556" s="65"/>
      <c r="F2556" s="65"/>
      <c r="G2556" s="66" t="s">
        <v>2098</v>
      </c>
      <c r="H2556" s="66"/>
      <c r="I2556" s="66"/>
    </row>
    <row r="2557" spans="1:9" ht="86.4" x14ac:dyDescent="0.3">
      <c r="A2557" s="59"/>
      <c r="B2557" s="63" t="s">
        <v>794</v>
      </c>
      <c r="C2557" s="86"/>
      <c r="D2557" s="56"/>
      <c r="F2557" s="65"/>
      <c r="G2557" s="86" t="s">
        <v>2260</v>
      </c>
      <c r="H2557" s="86"/>
      <c r="I2557" s="56"/>
    </row>
    <row r="2558" spans="1:9" ht="100.8" x14ac:dyDescent="0.3">
      <c r="A2558" s="59"/>
      <c r="B2558" s="63" t="s">
        <v>742</v>
      </c>
      <c r="C2558" s="55"/>
      <c r="D2558" s="65"/>
      <c r="F2558" s="65"/>
      <c r="G2558" s="66" t="s">
        <v>2232</v>
      </c>
      <c r="H2558" s="55"/>
      <c r="I2558" s="55"/>
    </row>
    <row r="2559" spans="1:9" ht="57.6" x14ac:dyDescent="0.3">
      <c r="A2559" s="59"/>
      <c r="B2559" s="63" t="s">
        <v>796</v>
      </c>
      <c r="C2559" s="85"/>
      <c r="D2559" s="65"/>
      <c r="F2559" s="65"/>
      <c r="G2559" s="85" t="s">
        <v>2261</v>
      </c>
      <c r="H2559" s="85"/>
      <c r="I2559" s="85"/>
    </row>
    <row r="2560" spans="1:9" x14ac:dyDescent="0.3">
      <c r="A2560" s="59"/>
      <c r="B2560" s="63" t="s">
        <v>798</v>
      </c>
      <c r="C2560" s="85"/>
      <c r="D2560" s="65"/>
      <c r="F2560" s="65"/>
      <c r="G2560" s="85" t="s">
        <v>2262</v>
      </c>
      <c r="H2560" s="85"/>
      <c r="I2560" s="85"/>
    </row>
    <row r="2561" spans="1:9" ht="100.8" x14ac:dyDescent="0.3">
      <c r="A2561" s="59"/>
      <c r="B2561" s="85" t="s">
        <v>546</v>
      </c>
      <c r="C2561" s="55"/>
      <c r="D2561" s="65"/>
      <c r="F2561" s="65"/>
      <c r="G2561" s="55" t="s">
        <v>2094</v>
      </c>
      <c r="H2561" s="55"/>
      <c r="I2561" s="55"/>
    </row>
    <row r="2562" spans="1:9" ht="57.6" x14ac:dyDescent="0.3">
      <c r="A2562" s="59"/>
      <c r="B2562" s="63" t="s">
        <v>796</v>
      </c>
      <c r="C2562" s="85"/>
      <c r="D2562" s="65"/>
      <c r="F2562" s="65"/>
      <c r="G2562" s="85" t="s">
        <v>2261</v>
      </c>
      <c r="H2562" s="85"/>
      <c r="I2562" s="85"/>
    </row>
    <row r="2563" spans="1:9" x14ac:dyDescent="0.3">
      <c r="A2563" s="59"/>
      <c r="B2563" s="63" t="s">
        <v>798</v>
      </c>
      <c r="C2563" s="85"/>
      <c r="D2563" s="65"/>
      <c r="F2563" s="65"/>
      <c r="G2563" s="85" t="s">
        <v>2262</v>
      </c>
      <c r="H2563" s="85"/>
      <c r="I2563" s="85"/>
    </row>
    <row r="2564" spans="1:9" ht="57.6" x14ac:dyDescent="0.3">
      <c r="A2564" s="59"/>
      <c r="B2564" s="85" t="s">
        <v>548</v>
      </c>
      <c r="C2564" s="55"/>
      <c r="D2564" s="65"/>
      <c r="F2564" s="65"/>
      <c r="G2564" s="66" t="s">
        <v>2095</v>
      </c>
      <c r="H2564" s="55"/>
      <c r="I2564" s="55"/>
    </row>
    <row r="2565" spans="1:9" ht="57.6" x14ac:dyDescent="0.3">
      <c r="A2565" s="59"/>
      <c r="B2565" s="63" t="s">
        <v>796</v>
      </c>
      <c r="C2565" s="85"/>
      <c r="D2565" s="65"/>
      <c r="F2565" s="65"/>
      <c r="G2565" s="85" t="s">
        <v>2261</v>
      </c>
      <c r="H2565" s="85"/>
      <c r="I2565" s="85"/>
    </row>
    <row r="2566" spans="1:9" x14ac:dyDescent="0.3">
      <c r="A2566" s="59"/>
      <c r="B2566" s="63" t="s">
        <v>798</v>
      </c>
      <c r="C2566" s="85"/>
      <c r="D2566" s="65"/>
      <c r="F2566" s="65"/>
      <c r="G2566" s="85" t="s">
        <v>2262</v>
      </c>
      <c r="H2566" s="85"/>
      <c r="I2566" s="85"/>
    </row>
    <row r="2567" spans="1:9" ht="72" x14ac:dyDescent="0.3">
      <c r="A2567" s="59"/>
      <c r="B2567" s="85" t="s">
        <v>550</v>
      </c>
      <c r="C2567" s="55"/>
      <c r="D2567" s="65"/>
      <c r="F2567" s="65"/>
      <c r="G2567" s="55" t="s">
        <v>2096</v>
      </c>
      <c r="H2567" s="55"/>
      <c r="I2567" s="55"/>
    </row>
    <row r="2568" spans="1:9" ht="57.6" x14ac:dyDescent="0.3">
      <c r="A2568" s="59"/>
      <c r="B2568" s="63" t="s">
        <v>796</v>
      </c>
      <c r="C2568" s="85"/>
      <c r="D2568" s="65"/>
      <c r="F2568" s="65"/>
      <c r="G2568" s="85" t="s">
        <v>2261</v>
      </c>
      <c r="H2568" s="85"/>
      <c r="I2568" s="85"/>
    </row>
    <row r="2569" spans="1:9" x14ac:dyDescent="0.3">
      <c r="A2569" s="59"/>
      <c r="B2569" s="63" t="s">
        <v>798</v>
      </c>
      <c r="C2569" s="85"/>
      <c r="D2569" s="65"/>
      <c r="F2569" s="65"/>
      <c r="G2569" s="85" t="s">
        <v>2262</v>
      </c>
      <c r="H2569" s="85"/>
      <c r="I2569" s="85"/>
    </row>
    <row r="2570" spans="1:9" ht="86.4" x14ac:dyDescent="0.3">
      <c r="A2570" s="59"/>
      <c r="B2570" s="63" t="s">
        <v>744</v>
      </c>
      <c r="C2570" s="55"/>
      <c r="D2570" s="65"/>
      <c r="F2570" s="65"/>
      <c r="G2570" s="66" t="s">
        <v>2233</v>
      </c>
      <c r="H2570" s="55"/>
      <c r="I2570" s="55"/>
    </row>
    <row r="2571" spans="1:9" ht="57.6" x14ac:dyDescent="0.3">
      <c r="A2571" s="59"/>
      <c r="B2571" s="63" t="s">
        <v>796</v>
      </c>
      <c r="C2571" s="85"/>
      <c r="D2571" s="65"/>
      <c r="F2571" s="65"/>
      <c r="G2571" s="85" t="s">
        <v>2261</v>
      </c>
      <c r="H2571" s="85"/>
      <c r="I2571" s="85"/>
    </row>
    <row r="2572" spans="1:9" x14ac:dyDescent="0.3">
      <c r="A2572" s="59"/>
      <c r="B2572" s="63" t="s">
        <v>798</v>
      </c>
      <c r="C2572" s="85"/>
      <c r="D2572" s="65"/>
      <c r="F2572" s="65"/>
      <c r="G2572" s="85" t="s">
        <v>2262</v>
      </c>
      <c r="H2572" s="85"/>
      <c r="I2572" s="85"/>
    </row>
    <row r="2573" spans="1:9" ht="57.6" x14ac:dyDescent="0.3">
      <c r="A2573" s="59"/>
      <c r="B2573" s="63" t="s">
        <v>746</v>
      </c>
      <c r="C2573" s="55"/>
      <c r="D2573" s="65"/>
      <c r="F2573" s="65"/>
      <c r="G2573" s="66" t="s">
        <v>2234</v>
      </c>
      <c r="H2573" s="55"/>
      <c r="I2573" s="55"/>
    </row>
    <row r="2574" spans="1:9" ht="57.6" x14ac:dyDescent="0.3">
      <c r="A2574" s="59"/>
      <c r="B2574" s="63" t="s">
        <v>796</v>
      </c>
      <c r="C2574" s="85"/>
      <c r="D2574" s="65"/>
      <c r="F2574" s="65"/>
      <c r="G2574" s="85" t="s">
        <v>2261</v>
      </c>
      <c r="H2574" s="85"/>
      <c r="I2574" s="85"/>
    </row>
    <row r="2575" spans="1:9" x14ac:dyDescent="0.3">
      <c r="A2575" s="59"/>
      <c r="B2575" s="63" t="s">
        <v>798</v>
      </c>
      <c r="C2575" s="85"/>
      <c r="D2575" s="65"/>
      <c r="F2575" s="65"/>
      <c r="G2575" s="85" t="s">
        <v>2262</v>
      </c>
      <c r="H2575" s="85"/>
      <c r="I2575" s="85"/>
    </row>
    <row r="2576" spans="1:9" ht="43.2" x14ac:dyDescent="0.3">
      <c r="A2576" s="59"/>
      <c r="B2576" s="63" t="s">
        <v>748</v>
      </c>
      <c r="C2576" s="55"/>
      <c r="D2576" s="65"/>
      <c r="F2576" s="65"/>
      <c r="G2576" s="66" t="s">
        <v>2235</v>
      </c>
      <c r="H2576" s="55"/>
      <c r="I2576" s="55"/>
    </row>
    <row r="2577" spans="1:9" ht="57.6" x14ac:dyDescent="0.3">
      <c r="A2577" s="59"/>
      <c r="B2577" s="63" t="s">
        <v>796</v>
      </c>
      <c r="C2577" s="85"/>
      <c r="D2577" s="65"/>
      <c r="F2577" s="65"/>
      <c r="G2577" s="85" t="s">
        <v>2261</v>
      </c>
      <c r="H2577" s="85"/>
      <c r="I2577" s="85"/>
    </row>
    <row r="2578" spans="1:9" x14ac:dyDescent="0.3">
      <c r="A2578" s="59"/>
      <c r="B2578" s="63" t="s">
        <v>798</v>
      </c>
      <c r="C2578" s="85"/>
      <c r="D2578" s="65"/>
      <c r="F2578" s="65"/>
      <c r="G2578" s="85" t="s">
        <v>2262</v>
      </c>
      <c r="H2578" s="85"/>
      <c r="I2578" s="85"/>
    </row>
    <row r="2579" spans="1:9" ht="72" x14ac:dyDescent="0.3">
      <c r="A2579" s="59">
        <v>309110200</v>
      </c>
      <c r="B2579" s="63"/>
      <c r="C2579" s="78"/>
      <c r="D2579" s="56"/>
      <c r="F2579" s="78" t="s">
        <v>2662</v>
      </c>
      <c r="G2579" s="78"/>
      <c r="H2579" s="78"/>
      <c r="I2579" s="56"/>
    </row>
    <row r="2580" spans="1:9" ht="57.6" x14ac:dyDescent="0.3">
      <c r="A2580" s="59"/>
      <c r="B2580" s="63" t="s">
        <v>544</v>
      </c>
      <c r="C2580" s="86"/>
      <c r="D2580" s="65"/>
      <c r="F2580" s="65"/>
      <c r="G2580" s="86" t="s">
        <v>2093</v>
      </c>
      <c r="H2580" s="86"/>
      <c r="I2580" s="85"/>
    </row>
    <row r="2581" spans="1:9" ht="100.8" x14ac:dyDescent="0.3">
      <c r="A2581" s="59"/>
      <c r="B2581" s="63" t="s">
        <v>742</v>
      </c>
      <c r="C2581" s="66"/>
      <c r="D2581" s="65"/>
      <c r="F2581" s="65"/>
      <c r="G2581" s="66" t="s">
        <v>2232</v>
      </c>
      <c r="H2581" s="66"/>
      <c r="I2581" s="66"/>
    </row>
    <row r="2582" spans="1:9" ht="100.8" x14ac:dyDescent="0.3">
      <c r="A2582" s="59"/>
      <c r="B2582" s="85" t="s">
        <v>546</v>
      </c>
      <c r="C2582" s="66"/>
      <c r="D2582" s="65"/>
      <c r="F2582" s="65"/>
      <c r="G2582" s="66" t="s">
        <v>2094</v>
      </c>
      <c r="H2582" s="66"/>
      <c r="I2582" s="66"/>
    </row>
    <row r="2583" spans="1:9" ht="57.6" x14ac:dyDescent="0.3">
      <c r="A2583" s="59"/>
      <c r="B2583" s="85" t="s">
        <v>548</v>
      </c>
      <c r="C2583" s="66"/>
      <c r="D2583" s="65"/>
      <c r="F2583" s="65"/>
      <c r="G2583" s="66" t="s">
        <v>2095</v>
      </c>
      <c r="H2583" s="66"/>
      <c r="I2583" s="66"/>
    </row>
    <row r="2584" spans="1:9" ht="72" x14ac:dyDescent="0.3">
      <c r="A2584" s="59"/>
      <c r="B2584" s="85" t="s">
        <v>550</v>
      </c>
      <c r="C2584" s="66"/>
      <c r="D2584" s="65"/>
      <c r="F2584" s="65"/>
      <c r="G2584" s="66" t="s">
        <v>2096</v>
      </c>
      <c r="H2584" s="66"/>
      <c r="I2584" s="66"/>
    </row>
    <row r="2585" spans="1:9" ht="86.4" x14ac:dyDescent="0.3">
      <c r="A2585" s="59"/>
      <c r="B2585" s="63" t="s">
        <v>744</v>
      </c>
      <c r="C2585" s="66"/>
      <c r="D2585" s="65"/>
      <c r="F2585" s="65"/>
      <c r="G2585" s="66" t="s">
        <v>2233</v>
      </c>
      <c r="H2585" s="66"/>
      <c r="I2585" s="66"/>
    </row>
    <row r="2586" spans="1:9" ht="57.6" x14ac:dyDescent="0.3">
      <c r="A2586" s="59"/>
      <c r="B2586" s="63" t="s">
        <v>746</v>
      </c>
      <c r="C2586" s="66"/>
      <c r="D2586" s="65"/>
      <c r="F2586" s="65"/>
      <c r="G2586" s="66" t="s">
        <v>2234</v>
      </c>
      <c r="H2586" s="66"/>
      <c r="I2586" s="66"/>
    </row>
    <row r="2587" spans="1:9" ht="43.2" x14ac:dyDescent="0.3">
      <c r="A2587" s="59"/>
      <c r="B2587" s="63" t="s">
        <v>748</v>
      </c>
      <c r="C2587" s="66"/>
      <c r="D2587" s="65"/>
      <c r="F2587" s="65"/>
      <c r="G2587" s="66" t="s">
        <v>2235</v>
      </c>
      <c r="H2587" s="66"/>
      <c r="I2587" s="66"/>
    </row>
    <row r="2588" spans="1:9" ht="72" x14ac:dyDescent="0.3">
      <c r="A2588" s="59"/>
      <c r="B2588" s="85" t="s">
        <v>552</v>
      </c>
      <c r="C2588" s="66"/>
      <c r="D2588" s="65"/>
      <c r="F2588" s="65"/>
      <c r="G2588" s="66" t="s">
        <v>2097</v>
      </c>
      <c r="H2588" s="66"/>
      <c r="I2588" s="66"/>
    </row>
    <row r="2589" spans="1:9" ht="72" x14ac:dyDescent="0.3">
      <c r="A2589" s="59"/>
      <c r="B2589" s="85" t="s">
        <v>554</v>
      </c>
      <c r="C2589" s="66"/>
      <c r="D2589" s="65"/>
      <c r="F2589" s="65"/>
      <c r="G2589" s="66" t="s">
        <v>2098</v>
      </c>
      <c r="H2589" s="66"/>
      <c r="I2589" s="66"/>
    </row>
    <row r="2590" spans="1:9" ht="86.4" x14ac:dyDescent="0.3">
      <c r="A2590" s="59"/>
      <c r="B2590" s="63" t="s">
        <v>794</v>
      </c>
      <c r="C2590" s="86"/>
      <c r="D2590" s="56"/>
      <c r="F2590" s="65"/>
      <c r="G2590" s="86" t="s">
        <v>2260</v>
      </c>
      <c r="H2590" s="86"/>
      <c r="I2590" s="56"/>
    </row>
    <row r="2591" spans="1:9" ht="100.8" x14ac:dyDescent="0.3">
      <c r="A2591" s="59"/>
      <c r="B2591" s="63" t="s">
        <v>742</v>
      </c>
      <c r="C2591" s="55"/>
      <c r="D2591" s="65"/>
      <c r="F2591" s="65"/>
      <c r="G2591" s="66" t="s">
        <v>2232</v>
      </c>
      <c r="H2591" s="55"/>
      <c r="I2591" s="55"/>
    </row>
    <row r="2592" spans="1:9" ht="57.6" x14ac:dyDescent="0.3">
      <c r="A2592" s="59"/>
      <c r="B2592" s="63" t="s">
        <v>796</v>
      </c>
      <c r="C2592" s="85"/>
      <c r="D2592" s="65"/>
      <c r="F2592" s="65"/>
      <c r="G2592" s="85" t="s">
        <v>2261</v>
      </c>
      <c r="H2592" s="85"/>
      <c r="I2592" s="85"/>
    </row>
    <row r="2593" spans="1:9" x14ac:dyDescent="0.3">
      <c r="A2593" s="59"/>
      <c r="B2593" s="63" t="s">
        <v>798</v>
      </c>
      <c r="C2593" s="85"/>
      <c r="D2593" s="65"/>
      <c r="F2593" s="65"/>
      <c r="G2593" s="85" t="s">
        <v>2262</v>
      </c>
      <c r="H2593" s="85"/>
      <c r="I2593" s="85"/>
    </row>
    <row r="2594" spans="1:9" ht="100.8" x14ac:dyDescent="0.3">
      <c r="A2594" s="59"/>
      <c r="B2594" s="85" t="s">
        <v>546</v>
      </c>
      <c r="C2594" s="55"/>
      <c r="D2594" s="65"/>
      <c r="F2594" s="65"/>
      <c r="G2594" s="55" t="s">
        <v>2094</v>
      </c>
      <c r="H2594" s="55"/>
      <c r="I2594" s="55"/>
    </row>
    <row r="2595" spans="1:9" ht="57.6" x14ac:dyDescent="0.3">
      <c r="A2595" s="59"/>
      <c r="B2595" s="63" t="s">
        <v>796</v>
      </c>
      <c r="C2595" s="85"/>
      <c r="D2595" s="65"/>
      <c r="F2595" s="65"/>
      <c r="G2595" s="85" t="s">
        <v>2261</v>
      </c>
      <c r="H2595" s="85"/>
      <c r="I2595" s="85"/>
    </row>
    <row r="2596" spans="1:9" x14ac:dyDescent="0.3">
      <c r="A2596" s="59"/>
      <c r="B2596" s="63" t="s">
        <v>798</v>
      </c>
      <c r="C2596" s="85"/>
      <c r="D2596" s="65"/>
      <c r="F2596" s="65"/>
      <c r="G2596" s="85" t="s">
        <v>2262</v>
      </c>
      <c r="H2596" s="85"/>
      <c r="I2596" s="85"/>
    </row>
    <row r="2597" spans="1:9" ht="57.6" x14ac:dyDescent="0.3">
      <c r="A2597" s="59"/>
      <c r="B2597" s="85" t="s">
        <v>548</v>
      </c>
      <c r="C2597" s="55"/>
      <c r="D2597" s="65"/>
      <c r="F2597" s="65"/>
      <c r="G2597" s="66" t="s">
        <v>2095</v>
      </c>
      <c r="H2597" s="55"/>
      <c r="I2597" s="55"/>
    </row>
    <row r="2598" spans="1:9" ht="57.6" x14ac:dyDescent="0.3">
      <c r="A2598" s="59"/>
      <c r="B2598" s="63" t="s">
        <v>796</v>
      </c>
      <c r="C2598" s="85"/>
      <c r="D2598" s="65"/>
      <c r="F2598" s="65"/>
      <c r="G2598" s="85" t="s">
        <v>2261</v>
      </c>
      <c r="H2598" s="85"/>
      <c r="I2598" s="85"/>
    </row>
    <row r="2599" spans="1:9" x14ac:dyDescent="0.3">
      <c r="A2599" s="59"/>
      <c r="B2599" s="63" t="s">
        <v>798</v>
      </c>
      <c r="C2599" s="85"/>
      <c r="D2599" s="65"/>
      <c r="F2599" s="65"/>
      <c r="G2599" s="85" t="s">
        <v>2262</v>
      </c>
      <c r="H2599" s="85"/>
      <c r="I2599" s="85"/>
    </row>
    <row r="2600" spans="1:9" ht="72" x14ac:dyDescent="0.3">
      <c r="A2600" s="59"/>
      <c r="B2600" s="85" t="s">
        <v>550</v>
      </c>
      <c r="C2600" s="55"/>
      <c r="D2600" s="65"/>
      <c r="F2600" s="65"/>
      <c r="G2600" s="55" t="s">
        <v>2096</v>
      </c>
      <c r="H2600" s="55"/>
      <c r="I2600" s="55"/>
    </row>
    <row r="2601" spans="1:9" ht="57.6" x14ac:dyDescent="0.3">
      <c r="A2601" s="59"/>
      <c r="B2601" s="63" t="s">
        <v>796</v>
      </c>
      <c r="C2601" s="85"/>
      <c r="D2601" s="65"/>
      <c r="F2601" s="65"/>
      <c r="G2601" s="85" t="s">
        <v>2261</v>
      </c>
      <c r="H2601" s="85"/>
      <c r="I2601" s="85"/>
    </row>
    <row r="2602" spans="1:9" x14ac:dyDescent="0.3">
      <c r="A2602" s="59"/>
      <c r="B2602" s="63" t="s">
        <v>798</v>
      </c>
      <c r="C2602" s="85"/>
      <c r="D2602" s="65"/>
      <c r="F2602" s="65"/>
      <c r="G2602" s="85" t="s">
        <v>2262</v>
      </c>
      <c r="H2602" s="85"/>
      <c r="I2602" s="85"/>
    </row>
    <row r="2603" spans="1:9" ht="86.4" x14ac:dyDescent="0.3">
      <c r="A2603" s="59"/>
      <c r="B2603" s="63" t="s">
        <v>744</v>
      </c>
      <c r="C2603" s="55"/>
      <c r="D2603" s="65"/>
      <c r="F2603" s="65"/>
      <c r="G2603" s="66" t="s">
        <v>2233</v>
      </c>
      <c r="H2603" s="55"/>
      <c r="I2603" s="55"/>
    </row>
    <row r="2604" spans="1:9" ht="57.6" x14ac:dyDescent="0.3">
      <c r="A2604" s="59"/>
      <c r="B2604" s="63" t="s">
        <v>796</v>
      </c>
      <c r="C2604" s="85"/>
      <c r="D2604" s="65"/>
      <c r="F2604" s="65"/>
      <c r="G2604" s="85" t="s">
        <v>2261</v>
      </c>
      <c r="H2604" s="85"/>
      <c r="I2604" s="85"/>
    </row>
    <row r="2605" spans="1:9" x14ac:dyDescent="0.3">
      <c r="A2605" s="59"/>
      <c r="B2605" s="63" t="s">
        <v>798</v>
      </c>
      <c r="C2605" s="85"/>
      <c r="D2605" s="65"/>
      <c r="F2605" s="65"/>
      <c r="G2605" s="85" t="s">
        <v>2262</v>
      </c>
      <c r="H2605" s="85"/>
      <c r="I2605" s="85"/>
    </row>
    <row r="2606" spans="1:9" ht="57.6" x14ac:dyDescent="0.3">
      <c r="A2606" s="59"/>
      <c r="B2606" s="63" t="s">
        <v>746</v>
      </c>
      <c r="C2606" s="55"/>
      <c r="D2606" s="65"/>
      <c r="F2606" s="65"/>
      <c r="G2606" s="66" t="s">
        <v>2234</v>
      </c>
      <c r="H2606" s="55"/>
      <c r="I2606" s="55"/>
    </row>
    <row r="2607" spans="1:9" ht="57.6" x14ac:dyDescent="0.3">
      <c r="A2607" s="59"/>
      <c r="B2607" s="63" t="s">
        <v>796</v>
      </c>
      <c r="C2607" s="85"/>
      <c r="D2607" s="65"/>
      <c r="F2607" s="65"/>
      <c r="G2607" s="85" t="s">
        <v>2261</v>
      </c>
      <c r="H2607" s="85"/>
      <c r="I2607" s="85"/>
    </row>
    <row r="2608" spans="1:9" x14ac:dyDescent="0.3">
      <c r="A2608" s="59"/>
      <c r="B2608" s="63" t="s">
        <v>798</v>
      </c>
      <c r="C2608" s="85"/>
      <c r="D2608" s="65"/>
      <c r="F2608" s="65"/>
      <c r="G2608" s="85" t="s">
        <v>2262</v>
      </c>
      <c r="H2608" s="85"/>
      <c r="I2608" s="85"/>
    </row>
    <row r="2609" spans="1:9" ht="43.2" x14ac:dyDescent="0.3">
      <c r="A2609" s="59"/>
      <c r="B2609" s="63" t="s">
        <v>748</v>
      </c>
      <c r="C2609" s="55"/>
      <c r="D2609" s="65"/>
      <c r="F2609" s="65"/>
      <c r="G2609" s="66" t="s">
        <v>2235</v>
      </c>
      <c r="H2609" s="55"/>
      <c r="I2609" s="55"/>
    </row>
    <row r="2610" spans="1:9" ht="57.6" x14ac:dyDescent="0.3">
      <c r="A2610" s="59"/>
      <c r="B2610" s="63" t="s">
        <v>796</v>
      </c>
      <c r="C2610" s="85"/>
      <c r="D2610" s="65"/>
      <c r="F2610" s="65"/>
      <c r="G2610" s="85" t="s">
        <v>2261</v>
      </c>
      <c r="H2610" s="85"/>
      <c r="I2610" s="85"/>
    </row>
    <row r="2611" spans="1:9" x14ac:dyDescent="0.3">
      <c r="A2611" s="59"/>
      <c r="B2611" s="63" t="s">
        <v>798</v>
      </c>
      <c r="C2611" s="85"/>
      <c r="D2611" s="65"/>
      <c r="F2611" s="65"/>
      <c r="G2611" s="85" t="s">
        <v>2262</v>
      </c>
      <c r="H2611" s="85"/>
      <c r="I2611" s="85"/>
    </row>
    <row r="2612" spans="1:9" ht="100.8" x14ac:dyDescent="0.3">
      <c r="A2612" s="59">
        <v>309110300</v>
      </c>
      <c r="B2612" s="63"/>
      <c r="C2612" s="78"/>
      <c r="D2612" s="56"/>
      <c r="F2612" s="78" t="s">
        <v>2663</v>
      </c>
      <c r="G2612" s="78"/>
      <c r="H2612" s="78"/>
      <c r="I2612" s="56"/>
    </row>
    <row r="2613" spans="1:9" ht="57.6" x14ac:dyDescent="0.3">
      <c r="A2613" s="59"/>
      <c r="B2613" s="63" t="s">
        <v>544</v>
      </c>
      <c r="C2613" s="86"/>
      <c r="D2613" s="65"/>
      <c r="F2613" s="65"/>
      <c r="G2613" s="86" t="s">
        <v>2093</v>
      </c>
      <c r="H2613" s="86"/>
      <c r="I2613" s="85"/>
    </row>
    <row r="2614" spans="1:9" ht="100.8" x14ac:dyDescent="0.3">
      <c r="A2614" s="59"/>
      <c r="B2614" s="63" t="s">
        <v>742</v>
      </c>
      <c r="C2614" s="66"/>
      <c r="D2614" s="65"/>
      <c r="F2614" s="65"/>
      <c r="G2614" s="66" t="s">
        <v>2232</v>
      </c>
      <c r="H2614" s="66"/>
      <c r="I2614" s="66"/>
    </row>
    <row r="2615" spans="1:9" ht="100.8" x14ac:dyDescent="0.3">
      <c r="A2615" s="59"/>
      <c r="B2615" s="85" t="s">
        <v>546</v>
      </c>
      <c r="C2615" s="66"/>
      <c r="D2615" s="65"/>
      <c r="F2615" s="65"/>
      <c r="G2615" s="66" t="s">
        <v>2094</v>
      </c>
      <c r="H2615" s="66"/>
      <c r="I2615" s="66"/>
    </row>
    <row r="2616" spans="1:9" ht="57.6" x14ac:dyDescent="0.3">
      <c r="A2616" s="59"/>
      <c r="B2616" s="85" t="s">
        <v>548</v>
      </c>
      <c r="C2616" s="66"/>
      <c r="D2616" s="65"/>
      <c r="F2616" s="65"/>
      <c r="G2616" s="66" t="s">
        <v>2095</v>
      </c>
      <c r="H2616" s="66"/>
      <c r="I2616" s="66"/>
    </row>
    <row r="2617" spans="1:9" ht="72" x14ac:dyDescent="0.3">
      <c r="A2617" s="59"/>
      <c r="B2617" s="85" t="s">
        <v>550</v>
      </c>
      <c r="C2617" s="66"/>
      <c r="D2617" s="65"/>
      <c r="F2617" s="65"/>
      <c r="G2617" s="66" t="s">
        <v>2096</v>
      </c>
      <c r="H2617" s="66"/>
      <c r="I2617" s="66"/>
    </row>
    <row r="2618" spans="1:9" ht="86.4" x14ac:dyDescent="0.3">
      <c r="A2618" s="59"/>
      <c r="B2618" s="63" t="s">
        <v>744</v>
      </c>
      <c r="C2618" s="66"/>
      <c r="D2618" s="65"/>
      <c r="F2618" s="65"/>
      <c r="G2618" s="66" t="s">
        <v>2233</v>
      </c>
      <c r="H2618" s="66"/>
      <c r="I2618" s="66"/>
    </row>
    <row r="2619" spans="1:9" ht="57.6" x14ac:dyDescent="0.3">
      <c r="A2619" s="59"/>
      <c r="B2619" s="63" t="s">
        <v>746</v>
      </c>
      <c r="C2619" s="66"/>
      <c r="D2619" s="65"/>
      <c r="F2619" s="65"/>
      <c r="G2619" s="66" t="s">
        <v>2234</v>
      </c>
      <c r="H2619" s="66"/>
      <c r="I2619" s="66"/>
    </row>
    <row r="2620" spans="1:9" ht="43.2" x14ac:dyDescent="0.3">
      <c r="A2620" s="59"/>
      <c r="B2620" s="63" t="s">
        <v>748</v>
      </c>
      <c r="C2620" s="66"/>
      <c r="D2620" s="65"/>
      <c r="F2620" s="65"/>
      <c r="G2620" s="66" t="s">
        <v>2235</v>
      </c>
      <c r="H2620" s="66"/>
      <c r="I2620" s="66"/>
    </row>
    <row r="2621" spans="1:9" ht="72" x14ac:dyDescent="0.3">
      <c r="A2621" s="59"/>
      <c r="B2621" s="85" t="s">
        <v>552</v>
      </c>
      <c r="C2621" s="66"/>
      <c r="D2621" s="65"/>
      <c r="F2621" s="65"/>
      <c r="G2621" s="66" t="s">
        <v>2097</v>
      </c>
      <c r="H2621" s="66"/>
      <c r="I2621" s="66"/>
    </row>
    <row r="2622" spans="1:9" ht="72" x14ac:dyDescent="0.3">
      <c r="A2622" s="59"/>
      <c r="B2622" s="85" t="s">
        <v>554</v>
      </c>
      <c r="C2622" s="66"/>
      <c r="D2622" s="65"/>
      <c r="F2622" s="65"/>
      <c r="G2622" s="66" t="s">
        <v>2098</v>
      </c>
      <c r="H2622" s="66"/>
      <c r="I2622" s="66"/>
    </row>
    <row r="2623" spans="1:9" ht="86.4" x14ac:dyDescent="0.3">
      <c r="A2623" s="59"/>
      <c r="B2623" s="63" t="s">
        <v>794</v>
      </c>
      <c r="C2623" s="86"/>
      <c r="D2623" s="56"/>
      <c r="F2623" s="65"/>
      <c r="G2623" s="86" t="s">
        <v>2260</v>
      </c>
      <c r="H2623" s="86"/>
      <c r="I2623" s="56"/>
    </row>
    <row r="2624" spans="1:9" ht="100.8" x14ac:dyDescent="0.3">
      <c r="A2624" s="59"/>
      <c r="B2624" s="63" t="s">
        <v>742</v>
      </c>
      <c r="C2624" s="55"/>
      <c r="D2624" s="65"/>
      <c r="F2624" s="65"/>
      <c r="G2624" s="66" t="s">
        <v>2232</v>
      </c>
      <c r="H2624" s="55"/>
      <c r="I2624" s="55"/>
    </row>
    <row r="2625" spans="1:9" ht="57.6" x14ac:dyDescent="0.3">
      <c r="A2625" s="59"/>
      <c r="B2625" s="63" t="s">
        <v>796</v>
      </c>
      <c r="C2625" s="85"/>
      <c r="D2625" s="65"/>
      <c r="F2625" s="65"/>
      <c r="G2625" s="85" t="s">
        <v>2261</v>
      </c>
      <c r="H2625" s="85"/>
      <c r="I2625" s="85"/>
    </row>
    <row r="2626" spans="1:9" x14ac:dyDescent="0.3">
      <c r="A2626" s="59"/>
      <c r="B2626" s="63" t="s">
        <v>798</v>
      </c>
      <c r="C2626" s="85"/>
      <c r="D2626" s="65"/>
      <c r="F2626" s="65"/>
      <c r="G2626" s="85" t="s">
        <v>2262</v>
      </c>
      <c r="H2626" s="85"/>
      <c r="I2626" s="85"/>
    </row>
    <row r="2627" spans="1:9" ht="100.8" x14ac:dyDescent="0.3">
      <c r="A2627" s="59"/>
      <c r="B2627" s="85" t="s">
        <v>546</v>
      </c>
      <c r="C2627" s="55"/>
      <c r="D2627" s="65"/>
      <c r="F2627" s="65"/>
      <c r="G2627" s="55" t="s">
        <v>2094</v>
      </c>
      <c r="H2627" s="55"/>
      <c r="I2627" s="55"/>
    </row>
    <row r="2628" spans="1:9" ht="57.6" x14ac:dyDescent="0.3">
      <c r="A2628" s="59"/>
      <c r="B2628" s="63" t="s">
        <v>796</v>
      </c>
      <c r="C2628" s="85"/>
      <c r="D2628" s="65"/>
      <c r="F2628" s="65"/>
      <c r="G2628" s="85" t="s">
        <v>2261</v>
      </c>
      <c r="H2628" s="85"/>
      <c r="I2628" s="85"/>
    </row>
    <row r="2629" spans="1:9" x14ac:dyDescent="0.3">
      <c r="A2629" s="59"/>
      <c r="B2629" s="63" t="s">
        <v>798</v>
      </c>
      <c r="C2629" s="85"/>
      <c r="D2629" s="65"/>
      <c r="F2629" s="65"/>
      <c r="G2629" s="85" t="s">
        <v>2262</v>
      </c>
      <c r="H2629" s="85"/>
      <c r="I2629" s="85"/>
    </row>
    <row r="2630" spans="1:9" ht="57.6" x14ac:dyDescent="0.3">
      <c r="A2630" s="59"/>
      <c r="B2630" s="85" t="s">
        <v>548</v>
      </c>
      <c r="C2630" s="55"/>
      <c r="D2630" s="65"/>
      <c r="F2630" s="65"/>
      <c r="G2630" s="66" t="s">
        <v>2095</v>
      </c>
      <c r="H2630" s="55"/>
      <c r="I2630" s="55"/>
    </row>
    <row r="2631" spans="1:9" ht="57.6" x14ac:dyDescent="0.3">
      <c r="A2631" s="59"/>
      <c r="B2631" s="63" t="s">
        <v>796</v>
      </c>
      <c r="C2631" s="85"/>
      <c r="D2631" s="65"/>
      <c r="F2631" s="65"/>
      <c r="G2631" s="85" t="s">
        <v>2261</v>
      </c>
      <c r="H2631" s="85"/>
      <c r="I2631" s="85"/>
    </row>
    <row r="2632" spans="1:9" x14ac:dyDescent="0.3">
      <c r="A2632" s="59"/>
      <c r="B2632" s="63" t="s">
        <v>798</v>
      </c>
      <c r="C2632" s="85"/>
      <c r="D2632" s="65"/>
      <c r="F2632" s="65"/>
      <c r="G2632" s="85" t="s">
        <v>2262</v>
      </c>
      <c r="H2632" s="85"/>
      <c r="I2632" s="85"/>
    </row>
    <row r="2633" spans="1:9" ht="72" x14ac:dyDescent="0.3">
      <c r="A2633" s="59"/>
      <c r="B2633" s="85" t="s">
        <v>550</v>
      </c>
      <c r="C2633" s="55"/>
      <c r="D2633" s="65"/>
      <c r="F2633" s="65"/>
      <c r="G2633" s="55" t="s">
        <v>2096</v>
      </c>
      <c r="H2633" s="55"/>
      <c r="I2633" s="55"/>
    </row>
    <row r="2634" spans="1:9" ht="57.6" x14ac:dyDescent="0.3">
      <c r="A2634" s="59"/>
      <c r="B2634" s="63" t="s">
        <v>796</v>
      </c>
      <c r="C2634" s="85"/>
      <c r="D2634" s="65"/>
      <c r="F2634" s="65"/>
      <c r="G2634" s="85" t="s">
        <v>2261</v>
      </c>
      <c r="H2634" s="85"/>
      <c r="I2634" s="85"/>
    </row>
    <row r="2635" spans="1:9" x14ac:dyDescent="0.3">
      <c r="A2635" s="59"/>
      <c r="B2635" s="63" t="s">
        <v>798</v>
      </c>
      <c r="C2635" s="85"/>
      <c r="D2635" s="65"/>
      <c r="F2635" s="65"/>
      <c r="G2635" s="85" t="s">
        <v>2262</v>
      </c>
      <c r="H2635" s="85"/>
      <c r="I2635" s="85"/>
    </row>
    <row r="2636" spans="1:9" ht="86.4" x14ac:dyDescent="0.3">
      <c r="A2636" s="59"/>
      <c r="B2636" s="63" t="s">
        <v>744</v>
      </c>
      <c r="C2636" s="55"/>
      <c r="D2636" s="65"/>
      <c r="F2636" s="65"/>
      <c r="G2636" s="66" t="s">
        <v>2233</v>
      </c>
      <c r="H2636" s="55"/>
      <c r="I2636" s="55"/>
    </row>
    <row r="2637" spans="1:9" ht="57.6" x14ac:dyDescent="0.3">
      <c r="A2637" s="59"/>
      <c r="B2637" s="63" t="s">
        <v>796</v>
      </c>
      <c r="C2637" s="85"/>
      <c r="D2637" s="65"/>
      <c r="F2637" s="65"/>
      <c r="G2637" s="85" t="s">
        <v>2261</v>
      </c>
      <c r="H2637" s="85"/>
      <c r="I2637" s="85"/>
    </row>
    <row r="2638" spans="1:9" x14ac:dyDescent="0.3">
      <c r="A2638" s="59"/>
      <c r="B2638" s="63" t="s">
        <v>798</v>
      </c>
      <c r="C2638" s="85"/>
      <c r="D2638" s="65"/>
      <c r="F2638" s="65"/>
      <c r="G2638" s="85" t="s">
        <v>2262</v>
      </c>
      <c r="H2638" s="85"/>
      <c r="I2638" s="85"/>
    </row>
    <row r="2639" spans="1:9" ht="57.6" x14ac:dyDescent="0.3">
      <c r="A2639" s="59"/>
      <c r="B2639" s="63" t="s">
        <v>746</v>
      </c>
      <c r="C2639" s="55"/>
      <c r="D2639" s="65"/>
      <c r="F2639" s="65"/>
      <c r="G2639" s="66" t="s">
        <v>2234</v>
      </c>
      <c r="H2639" s="55"/>
      <c r="I2639" s="55"/>
    </row>
    <row r="2640" spans="1:9" ht="57.6" x14ac:dyDescent="0.3">
      <c r="A2640" s="59"/>
      <c r="B2640" s="63" t="s">
        <v>796</v>
      </c>
      <c r="C2640" s="85"/>
      <c r="D2640" s="65"/>
      <c r="F2640" s="65"/>
      <c r="G2640" s="85" t="s">
        <v>2261</v>
      </c>
      <c r="H2640" s="85"/>
      <c r="I2640" s="85"/>
    </row>
    <row r="2641" spans="1:9" x14ac:dyDescent="0.3">
      <c r="A2641" s="59"/>
      <c r="B2641" s="63" t="s">
        <v>798</v>
      </c>
      <c r="C2641" s="85"/>
      <c r="D2641" s="65"/>
      <c r="F2641" s="65"/>
      <c r="G2641" s="85" t="s">
        <v>2262</v>
      </c>
      <c r="H2641" s="85"/>
      <c r="I2641" s="85"/>
    </row>
    <row r="2642" spans="1:9" ht="43.2" x14ac:dyDescent="0.3">
      <c r="A2642" s="59"/>
      <c r="B2642" s="63" t="s">
        <v>748</v>
      </c>
      <c r="C2642" s="55"/>
      <c r="D2642" s="65"/>
      <c r="F2642" s="65"/>
      <c r="G2642" s="66" t="s">
        <v>2235</v>
      </c>
      <c r="H2642" s="55"/>
      <c r="I2642" s="55"/>
    </row>
    <row r="2643" spans="1:9" ht="57.6" x14ac:dyDescent="0.3">
      <c r="A2643" s="59"/>
      <c r="B2643" s="63" t="s">
        <v>796</v>
      </c>
      <c r="C2643" s="85"/>
      <c r="D2643" s="65"/>
      <c r="F2643" s="65"/>
      <c r="G2643" s="85" t="s">
        <v>2261</v>
      </c>
      <c r="H2643" s="85"/>
      <c r="I2643" s="85"/>
    </row>
    <row r="2644" spans="1:9" x14ac:dyDescent="0.3">
      <c r="A2644" s="59"/>
      <c r="B2644" s="63" t="s">
        <v>798</v>
      </c>
      <c r="C2644" s="85"/>
      <c r="D2644" s="65"/>
      <c r="F2644" s="65"/>
      <c r="G2644" s="85" t="s">
        <v>2262</v>
      </c>
      <c r="H2644" s="85"/>
      <c r="I2644" s="85"/>
    </row>
    <row r="2645" spans="1:9" ht="72" x14ac:dyDescent="0.3">
      <c r="A2645" s="59">
        <v>309110400</v>
      </c>
      <c r="B2645" s="63"/>
      <c r="C2645" s="78"/>
      <c r="D2645" s="56"/>
      <c r="F2645" s="78" t="s">
        <v>2664</v>
      </c>
      <c r="G2645" s="78"/>
      <c r="H2645" s="78"/>
      <c r="I2645" s="56"/>
    </row>
    <row r="2646" spans="1:9" ht="57.6" x14ac:dyDescent="0.3">
      <c r="A2646" s="59"/>
      <c r="B2646" s="63" t="s">
        <v>544</v>
      </c>
      <c r="C2646" s="86"/>
      <c r="D2646" s="65"/>
      <c r="F2646" s="65"/>
      <c r="G2646" s="86" t="s">
        <v>2093</v>
      </c>
      <c r="H2646" s="86"/>
      <c r="I2646" s="85"/>
    </row>
    <row r="2647" spans="1:9" ht="100.8" x14ac:dyDescent="0.3">
      <c r="A2647" s="59"/>
      <c r="B2647" s="63" t="s">
        <v>742</v>
      </c>
      <c r="C2647" s="66"/>
      <c r="D2647" s="65"/>
      <c r="F2647" s="65"/>
      <c r="G2647" s="66" t="s">
        <v>2232</v>
      </c>
      <c r="H2647" s="66"/>
      <c r="I2647" s="66"/>
    </row>
    <row r="2648" spans="1:9" ht="100.8" x14ac:dyDescent="0.3">
      <c r="A2648" s="59"/>
      <c r="B2648" s="85" t="s">
        <v>546</v>
      </c>
      <c r="C2648" s="66"/>
      <c r="D2648" s="65"/>
      <c r="F2648" s="65"/>
      <c r="G2648" s="66" t="s">
        <v>2094</v>
      </c>
      <c r="H2648" s="66"/>
      <c r="I2648" s="66"/>
    </row>
    <row r="2649" spans="1:9" ht="57.6" x14ac:dyDescent="0.3">
      <c r="A2649" s="59"/>
      <c r="B2649" s="85" t="s">
        <v>548</v>
      </c>
      <c r="C2649" s="66"/>
      <c r="D2649" s="65"/>
      <c r="F2649" s="65"/>
      <c r="G2649" s="66" t="s">
        <v>2095</v>
      </c>
      <c r="H2649" s="66"/>
      <c r="I2649" s="66"/>
    </row>
    <row r="2650" spans="1:9" ht="72" x14ac:dyDescent="0.3">
      <c r="A2650" s="59"/>
      <c r="B2650" s="85" t="s">
        <v>550</v>
      </c>
      <c r="C2650" s="66"/>
      <c r="D2650" s="65"/>
      <c r="F2650" s="65"/>
      <c r="G2650" s="66" t="s">
        <v>2096</v>
      </c>
      <c r="H2650" s="66"/>
      <c r="I2650" s="66"/>
    </row>
    <row r="2651" spans="1:9" ht="86.4" x14ac:dyDescent="0.3">
      <c r="A2651" s="59"/>
      <c r="B2651" s="63" t="s">
        <v>744</v>
      </c>
      <c r="C2651" s="66"/>
      <c r="D2651" s="65"/>
      <c r="F2651" s="65"/>
      <c r="G2651" s="66" t="s">
        <v>2233</v>
      </c>
      <c r="H2651" s="66"/>
      <c r="I2651" s="66"/>
    </row>
    <row r="2652" spans="1:9" ht="57.6" x14ac:dyDescent="0.3">
      <c r="A2652" s="59"/>
      <c r="B2652" s="63" t="s">
        <v>746</v>
      </c>
      <c r="C2652" s="66"/>
      <c r="D2652" s="65"/>
      <c r="F2652" s="65"/>
      <c r="G2652" s="66" t="s">
        <v>2234</v>
      </c>
      <c r="H2652" s="66"/>
      <c r="I2652" s="66"/>
    </row>
    <row r="2653" spans="1:9" ht="43.2" x14ac:dyDescent="0.3">
      <c r="A2653" s="59"/>
      <c r="B2653" s="63" t="s">
        <v>748</v>
      </c>
      <c r="C2653" s="66"/>
      <c r="D2653" s="65"/>
      <c r="F2653" s="65"/>
      <c r="G2653" s="66" t="s">
        <v>2235</v>
      </c>
      <c r="H2653" s="66"/>
      <c r="I2653" s="66"/>
    </row>
    <row r="2654" spans="1:9" ht="72" x14ac:dyDescent="0.3">
      <c r="A2654" s="59"/>
      <c r="B2654" s="85" t="s">
        <v>552</v>
      </c>
      <c r="C2654" s="66"/>
      <c r="D2654" s="65"/>
      <c r="F2654" s="65"/>
      <c r="G2654" s="66" t="s">
        <v>2097</v>
      </c>
      <c r="H2654" s="66"/>
      <c r="I2654" s="66"/>
    </row>
    <row r="2655" spans="1:9" ht="72" x14ac:dyDescent="0.3">
      <c r="A2655" s="59"/>
      <c r="B2655" s="85" t="s">
        <v>554</v>
      </c>
      <c r="C2655" s="66"/>
      <c r="D2655" s="65"/>
      <c r="F2655" s="65"/>
      <c r="G2655" s="66" t="s">
        <v>2098</v>
      </c>
      <c r="H2655" s="66"/>
      <c r="I2655" s="66"/>
    </row>
    <row r="2656" spans="1:9" ht="86.4" x14ac:dyDescent="0.3">
      <c r="A2656" s="59"/>
      <c r="B2656" s="63" t="s">
        <v>794</v>
      </c>
      <c r="C2656" s="86"/>
      <c r="D2656" s="56"/>
      <c r="F2656" s="65"/>
      <c r="G2656" s="86" t="s">
        <v>2260</v>
      </c>
      <c r="H2656" s="86"/>
      <c r="I2656" s="56"/>
    </row>
    <row r="2657" spans="1:9" ht="100.8" x14ac:dyDescent="0.3">
      <c r="A2657" s="59"/>
      <c r="B2657" s="63" t="s">
        <v>742</v>
      </c>
      <c r="C2657" s="55"/>
      <c r="D2657" s="65"/>
      <c r="F2657" s="65"/>
      <c r="G2657" s="66" t="s">
        <v>2232</v>
      </c>
      <c r="H2657" s="55"/>
      <c r="I2657" s="55"/>
    </row>
    <row r="2658" spans="1:9" ht="57.6" x14ac:dyDescent="0.3">
      <c r="A2658" s="59"/>
      <c r="B2658" s="63" t="s">
        <v>796</v>
      </c>
      <c r="C2658" s="85"/>
      <c r="D2658" s="65"/>
      <c r="F2658" s="65"/>
      <c r="G2658" s="85" t="s">
        <v>2261</v>
      </c>
      <c r="H2658" s="85"/>
      <c r="I2658" s="85"/>
    </row>
    <row r="2659" spans="1:9" x14ac:dyDescent="0.3">
      <c r="A2659" s="59"/>
      <c r="B2659" s="63" t="s">
        <v>798</v>
      </c>
      <c r="C2659" s="85"/>
      <c r="D2659" s="65"/>
      <c r="F2659" s="65"/>
      <c r="G2659" s="85" t="s">
        <v>2262</v>
      </c>
      <c r="H2659" s="85"/>
      <c r="I2659" s="85"/>
    </row>
    <row r="2660" spans="1:9" ht="100.8" x14ac:dyDescent="0.3">
      <c r="A2660" s="59"/>
      <c r="B2660" s="85" t="s">
        <v>546</v>
      </c>
      <c r="C2660" s="55"/>
      <c r="D2660" s="65"/>
      <c r="F2660" s="65"/>
      <c r="G2660" s="55" t="s">
        <v>2094</v>
      </c>
      <c r="H2660" s="55"/>
      <c r="I2660" s="55"/>
    </row>
    <row r="2661" spans="1:9" ht="57.6" x14ac:dyDescent="0.3">
      <c r="A2661" s="59"/>
      <c r="B2661" s="63" t="s">
        <v>796</v>
      </c>
      <c r="C2661" s="85"/>
      <c r="D2661" s="65"/>
      <c r="F2661" s="65"/>
      <c r="G2661" s="85" t="s">
        <v>2261</v>
      </c>
      <c r="H2661" s="85"/>
      <c r="I2661" s="85"/>
    </row>
    <row r="2662" spans="1:9" x14ac:dyDescent="0.3">
      <c r="A2662" s="59"/>
      <c r="B2662" s="63" t="s">
        <v>798</v>
      </c>
      <c r="C2662" s="85"/>
      <c r="D2662" s="65"/>
      <c r="F2662" s="65"/>
      <c r="G2662" s="85" t="s">
        <v>2262</v>
      </c>
      <c r="H2662" s="85"/>
      <c r="I2662" s="85"/>
    </row>
    <row r="2663" spans="1:9" ht="57.6" x14ac:dyDescent="0.3">
      <c r="A2663" s="59"/>
      <c r="B2663" s="85" t="s">
        <v>548</v>
      </c>
      <c r="C2663" s="55"/>
      <c r="D2663" s="65"/>
      <c r="F2663" s="65"/>
      <c r="G2663" s="66" t="s">
        <v>2095</v>
      </c>
      <c r="H2663" s="55"/>
      <c r="I2663" s="55"/>
    </row>
    <row r="2664" spans="1:9" ht="57.6" x14ac:dyDescent="0.3">
      <c r="A2664" s="59"/>
      <c r="B2664" s="63" t="s">
        <v>796</v>
      </c>
      <c r="C2664" s="85"/>
      <c r="D2664" s="65"/>
      <c r="F2664" s="65"/>
      <c r="G2664" s="85" t="s">
        <v>2261</v>
      </c>
      <c r="H2664" s="85"/>
      <c r="I2664" s="85"/>
    </row>
    <row r="2665" spans="1:9" x14ac:dyDescent="0.3">
      <c r="A2665" s="59"/>
      <c r="B2665" s="63" t="s">
        <v>798</v>
      </c>
      <c r="C2665" s="85"/>
      <c r="D2665" s="65"/>
      <c r="F2665" s="65"/>
      <c r="G2665" s="85" t="s">
        <v>2262</v>
      </c>
      <c r="H2665" s="85"/>
      <c r="I2665" s="85"/>
    </row>
    <row r="2666" spans="1:9" ht="72" x14ac:dyDescent="0.3">
      <c r="A2666" s="59"/>
      <c r="B2666" s="85" t="s">
        <v>550</v>
      </c>
      <c r="C2666" s="55"/>
      <c r="D2666" s="65"/>
      <c r="F2666" s="65"/>
      <c r="G2666" s="55" t="s">
        <v>2096</v>
      </c>
      <c r="H2666" s="55"/>
      <c r="I2666" s="55"/>
    </row>
    <row r="2667" spans="1:9" ht="57.6" x14ac:dyDescent="0.3">
      <c r="A2667" s="59"/>
      <c r="B2667" s="63" t="s">
        <v>796</v>
      </c>
      <c r="C2667" s="85"/>
      <c r="D2667" s="65"/>
      <c r="F2667" s="65"/>
      <c r="G2667" s="85" t="s">
        <v>2261</v>
      </c>
      <c r="H2667" s="85"/>
      <c r="I2667" s="85"/>
    </row>
    <row r="2668" spans="1:9" x14ac:dyDescent="0.3">
      <c r="A2668" s="59"/>
      <c r="B2668" s="63" t="s">
        <v>798</v>
      </c>
      <c r="C2668" s="85"/>
      <c r="D2668" s="65"/>
      <c r="F2668" s="65"/>
      <c r="G2668" s="85" t="s">
        <v>2262</v>
      </c>
      <c r="H2668" s="85"/>
      <c r="I2668" s="85"/>
    </row>
    <row r="2669" spans="1:9" ht="86.4" x14ac:dyDescent="0.3">
      <c r="A2669" s="59"/>
      <c r="B2669" s="63" t="s">
        <v>744</v>
      </c>
      <c r="C2669" s="55"/>
      <c r="D2669" s="65"/>
      <c r="F2669" s="65"/>
      <c r="G2669" s="66" t="s">
        <v>2233</v>
      </c>
      <c r="H2669" s="55"/>
      <c r="I2669" s="55"/>
    </row>
    <row r="2670" spans="1:9" ht="57.6" x14ac:dyDescent="0.3">
      <c r="A2670" s="59"/>
      <c r="B2670" s="63" t="s">
        <v>796</v>
      </c>
      <c r="C2670" s="85"/>
      <c r="D2670" s="65"/>
      <c r="F2670" s="65"/>
      <c r="G2670" s="85" t="s">
        <v>2261</v>
      </c>
      <c r="H2670" s="85"/>
      <c r="I2670" s="85"/>
    </row>
    <row r="2671" spans="1:9" x14ac:dyDescent="0.3">
      <c r="A2671" s="59"/>
      <c r="B2671" s="63" t="s">
        <v>798</v>
      </c>
      <c r="C2671" s="85"/>
      <c r="D2671" s="65"/>
      <c r="F2671" s="65"/>
      <c r="G2671" s="85" t="s">
        <v>2262</v>
      </c>
      <c r="H2671" s="85"/>
      <c r="I2671" s="85"/>
    </row>
    <row r="2672" spans="1:9" ht="57.6" x14ac:dyDescent="0.3">
      <c r="A2672" s="59"/>
      <c r="B2672" s="63" t="s">
        <v>746</v>
      </c>
      <c r="C2672" s="55"/>
      <c r="D2672" s="65"/>
      <c r="F2672" s="65"/>
      <c r="G2672" s="66" t="s">
        <v>2234</v>
      </c>
      <c r="H2672" s="55"/>
      <c r="I2672" s="55"/>
    </row>
    <row r="2673" spans="1:9" ht="57.6" x14ac:dyDescent="0.3">
      <c r="A2673" s="59"/>
      <c r="B2673" s="63" t="s">
        <v>796</v>
      </c>
      <c r="C2673" s="85"/>
      <c r="D2673" s="65"/>
      <c r="F2673" s="65"/>
      <c r="G2673" s="85" t="s">
        <v>2261</v>
      </c>
      <c r="H2673" s="85"/>
      <c r="I2673" s="85"/>
    </row>
    <row r="2674" spans="1:9" x14ac:dyDescent="0.3">
      <c r="A2674" s="59"/>
      <c r="B2674" s="63" t="s">
        <v>798</v>
      </c>
      <c r="C2674" s="85"/>
      <c r="D2674" s="65"/>
      <c r="F2674" s="65"/>
      <c r="G2674" s="85" t="s">
        <v>2262</v>
      </c>
      <c r="H2674" s="85"/>
      <c r="I2674" s="85"/>
    </row>
    <row r="2675" spans="1:9" ht="43.2" x14ac:dyDescent="0.3">
      <c r="A2675" s="59"/>
      <c r="B2675" s="63" t="s">
        <v>748</v>
      </c>
      <c r="C2675" s="55"/>
      <c r="D2675" s="65"/>
      <c r="F2675" s="65"/>
      <c r="G2675" s="66" t="s">
        <v>2235</v>
      </c>
      <c r="H2675" s="55"/>
      <c r="I2675" s="55"/>
    </row>
    <row r="2676" spans="1:9" ht="57.6" x14ac:dyDescent="0.3">
      <c r="A2676" s="59"/>
      <c r="B2676" s="63" t="s">
        <v>796</v>
      </c>
      <c r="C2676" s="85"/>
      <c r="D2676" s="65"/>
      <c r="F2676" s="65"/>
      <c r="G2676" s="85" t="s">
        <v>2261</v>
      </c>
      <c r="H2676" s="85"/>
      <c r="I2676" s="85"/>
    </row>
    <row r="2677" spans="1:9" x14ac:dyDescent="0.3">
      <c r="A2677" s="59"/>
      <c r="B2677" s="63" t="s">
        <v>798</v>
      </c>
      <c r="C2677" s="85"/>
      <c r="D2677" s="65"/>
      <c r="F2677" s="65"/>
      <c r="G2677" s="85" t="s">
        <v>2262</v>
      </c>
      <c r="H2677" s="85"/>
      <c r="I2677" s="85"/>
    </row>
    <row r="2678" spans="1:9" ht="28.8" x14ac:dyDescent="0.3">
      <c r="A2678" s="59">
        <v>309110500</v>
      </c>
      <c r="B2678" s="63"/>
      <c r="C2678" s="78"/>
      <c r="D2678" s="56"/>
      <c r="F2678" s="78" t="s">
        <v>2665</v>
      </c>
      <c r="G2678" s="78"/>
      <c r="H2678" s="78"/>
      <c r="I2678" s="56"/>
    </row>
    <row r="2679" spans="1:9" ht="57.6" x14ac:dyDescent="0.3">
      <c r="A2679" s="59"/>
      <c r="B2679" s="63" t="s">
        <v>544</v>
      </c>
      <c r="C2679" s="86"/>
      <c r="D2679" s="65"/>
      <c r="F2679" s="65"/>
      <c r="G2679" s="86" t="s">
        <v>2093</v>
      </c>
      <c r="H2679" s="86"/>
      <c r="I2679" s="85"/>
    </row>
    <row r="2680" spans="1:9" ht="100.8" x14ac:dyDescent="0.3">
      <c r="A2680" s="59"/>
      <c r="B2680" s="63" t="s">
        <v>742</v>
      </c>
      <c r="C2680" s="66"/>
      <c r="D2680" s="65"/>
      <c r="F2680" s="65"/>
      <c r="G2680" s="66" t="s">
        <v>2232</v>
      </c>
      <c r="H2680" s="66"/>
      <c r="I2680" s="66"/>
    </row>
    <row r="2681" spans="1:9" ht="100.8" x14ac:dyDescent="0.3">
      <c r="A2681" s="59"/>
      <c r="B2681" s="85" t="s">
        <v>546</v>
      </c>
      <c r="C2681" s="66"/>
      <c r="D2681" s="65"/>
      <c r="F2681" s="65"/>
      <c r="G2681" s="66" t="s">
        <v>2094</v>
      </c>
      <c r="H2681" s="66"/>
      <c r="I2681" s="66"/>
    </row>
    <row r="2682" spans="1:9" ht="57.6" x14ac:dyDescent="0.3">
      <c r="A2682" s="59"/>
      <c r="B2682" s="85" t="s">
        <v>548</v>
      </c>
      <c r="C2682" s="66"/>
      <c r="D2682" s="65"/>
      <c r="F2682" s="65"/>
      <c r="G2682" s="66" t="s">
        <v>2095</v>
      </c>
      <c r="H2682" s="66"/>
      <c r="I2682" s="66"/>
    </row>
    <row r="2683" spans="1:9" ht="72" x14ac:dyDescent="0.3">
      <c r="A2683" s="59"/>
      <c r="B2683" s="85" t="s">
        <v>550</v>
      </c>
      <c r="C2683" s="66"/>
      <c r="D2683" s="65"/>
      <c r="F2683" s="65"/>
      <c r="G2683" s="66" t="s">
        <v>2096</v>
      </c>
      <c r="H2683" s="66"/>
      <c r="I2683" s="66"/>
    </row>
    <row r="2684" spans="1:9" ht="86.4" x14ac:dyDescent="0.3">
      <c r="A2684" s="59"/>
      <c r="B2684" s="63" t="s">
        <v>744</v>
      </c>
      <c r="C2684" s="66"/>
      <c r="D2684" s="65"/>
      <c r="F2684" s="65"/>
      <c r="G2684" s="66" t="s">
        <v>2233</v>
      </c>
      <c r="H2684" s="66"/>
      <c r="I2684" s="66"/>
    </row>
    <row r="2685" spans="1:9" ht="57.6" x14ac:dyDescent="0.3">
      <c r="A2685" s="59"/>
      <c r="B2685" s="63" t="s">
        <v>746</v>
      </c>
      <c r="C2685" s="66"/>
      <c r="D2685" s="65"/>
      <c r="F2685" s="65"/>
      <c r="G2685" s="66" t="s">
        <v>2234</v>
      </c>
      <c r="H2685" s="66"/>
      <c r="I2685" s="66"/>
    </row>
    <row r="2686" spans="1:9" ht="43.2" x14ac:dyDescent="0.3">
      <c r="A2686" s="59"/>
      <c r="B2686" s="63" t="s">
        <v>748</v>
      </c>
      <c r="C2686" s="66"/>
      <c r="D2686" s="65"/>
      <c r="F2686" s="65"/>
      <c r="G2686" s="66" t="s">
        <v>2235</v>
      </c>
      <c r="H2686" s="66"/>
      <c r="I2686" s="66"/>
    </row>
    <row r="2687" spans="1:9" ht="72" x14ac:dyDescent="0.3">
      <c r="A2687" s="59"/>
      <c r="B2687" s="85" t="s">
        <v>552</v>
      </c>
      <c r="C2687" s="66"/>
      <c r="D2687" s="65"/>
      <c r="F2687" s="65"/>
      <c r="G2687" s="66" t="s">
        <v>2097</v>
      </c>
      <c r="H2687" s="66"/>
      <c r="I2687" s="66"/>
    </row>
    <row r="2688" spans="1:9" ht="72" x14ac:dyDescent="0.3">
      <c r="A2688" s="59"/>
      <c r="B2688" s="85" t="s">
        <v>554</v>
      </c>
      <c r="C2688" s="66"/>
      <c r="D2688" s="65"/>
      <c r="F2688" s="65"/>
      <c r="G2688" s="66" t="s">
        <v>2098</v>
      </c>
      <c r="H2688" s="66"/>
      <c r="I2688" s="66"/>
    </row>
    <row r="2689" spans="1:9" ht="86.4" x14ac:dyDescent="0.3">
      <c r="A2689" s="59"/>
      <c r="B2689" s="63" t="s">
        <v>794</v>
      </c>
      <c r="C2689" s="86"/>
      <c r="D2689" s="56"/>
      <c r="F2689" s="65"/>
      <c r="G2689" s="86" t="s">
        <v>2260</v>
      </c>
      <c r="H2689" s="86"/>
      <c r="I2689" s="56"/>
    </row>
    <row r="2690" spans="1:9" ht="100.8" x14ac:dyDescent="0.3">
      <c r="A2690" s="59"/>
      <c r="B2690" s="63" t="s">
        <v>742</v>
      </c>
      <c r="C2690" s="55"/>
      <c r="D2690" s="65"/>
      <c r="F2690" s="65"/>
      <c r="G2690" s="66" t="s">
        <v>2232</v>
      </c>
      <c r="H2690" s="55"/>
      <c r="I2690" s="55"/>
    </row>
    <row r="2691" spans="1:9" ht="57.6" x14ac:dyDescent="0.3">
      <c r="A2691" s="59"/>
      <c r="B2691" s="63" t="s">
        <v>796</v>
      </c>
      <c r="C2691" s="85"/>
      <c r="D2691" s="65"/>
      <c r="F2691" s="65"/>
      <c r="G2691" s="85" t="s">
        <v>2261</v>
      </c>
      <c r="H2691" s="85"/>
      <c r="I2691" s="85"/>
    </row>
    <row r="2692" spans="1:9" x14ac:dyDescent="0.3">
      <c r="A2692" s="59"/>
      <c r="B2692" s="63" t="s">
        <v>798</v>
      </c>
      <c r="C2692" s="85"/>
      <c r="D2692" s="65"/>
      <c r="F2692" s="65"/>
      <c r="G2692" s="85" t="s">
        <v>2262</v>
      </c>
      <c r="H2692" s="85"/>
      <c r="I2692" s="85"/>
    </row>
    <row r="2693" spans="1:9" ht="100.8" x14ac:dyDescent="0.3">
      <c r="A2693" s="59"/>
      <c r="B2693" s="85" t="s">
        <v>546</v>
      </c>
      <c r="C2693" s="55"/>
      <c r="D2693" s="65"/>
      <c r="F2693" s="65"/>
      <c r="G2693" s="55" t="s">
        <v>2094</v>
      </c>
      <c r="H2693" s="55"/>
      <c r="I2693" s="55"/>
    </row>
    <row r="2694" spans="1:9" ht="57.6" x14ac:dyDescent="0.3">
      <c r="A2694" s="59"/>
      <c r="B2694" s="63" t="s">
        <v>796</v>
      </c>
      <c r="C2694" s="85"/>
      <c r="D2694" s="65"/>
      <c r="F2694" s="65"/>
      <c r="G2694" s="85" t="s">
        <v>2261</v>
      </c>
      <c r="H2694" s="85"/>
      <c r="I2694" s="85"/>
    </row>
    <row r="2695" spans="1:9" x14ac:dyDescent="0.3">
      <c r="A2695" s="59"/>
      <c r="B2695" s="63" t="s">
        <v>798</v>
      </c>
      <c r="C2695" s="85"/>
      <c r="D2695" s="65"/>
      <c r="F2695" s="65"/>
      <c r="G2695" s="85" t="s">
        <v>2262</v>
      </c>
      <c r="H2695" s="85"/>
      <c r="I2695" s="85"/>
    </row>
    <row r="2696" spans="1:9" ht="57.6" x14ac:dyDescent="0.3">
      <c r="A2696" s="59"/>
      <c r="B2696" s="85" t="s">
        <v>548</v>
      </c>
      <c r="C2696" s="55"/>
      <c r="D2696" s="65"/>
      <c r="F2696" s="65"/>
      <c r="G2696" s="66" t="s">
        <v>2095</v>
      </c>
      <c r="H2696" s="55"/>
      <c r="I2696" s="55"/>
    </row>
    <row r="2697" spans="1:9" ht="57.6" x14ac:dyDescent="0.3">
      <c r="A2697" s="59"/>
      <c r="B2697" s="63" t="s">
        <v>796</v>
      </c>
      <c r="C2697" s="85"/>
      <c r="D2697" s="65"/>
      <c r="F2697" s="65"/>
      <c r="G2697" s="85" t="s">
        <v>2261</v>
      </c>
      <c r="H2697" s="85"/>
      <c r="I2697" s="85"/>
    </row>
    <row r="2698" spans="1:9" x14ac:dyDescent="0.3">
      <c r="A2698" s="59"/>
      <c r="B2698" s="63" t="s">
        <v>798</v>
      </c>
      <c r="C2698" s="85"/>
      <c r="D2698" s="65"/>
      <c r="F2698" s="65"/>
      <c r="G2698" s="85" t="s">
        <v>2262</v>
      </c>
      <c r="H2698" s="85"/>
      <c r="I2698" s="85"/>
    </row>
    <row r="2699" spans="1:9" ht="72" x14ac:dyDescent="0.3">
      <c r="A2699" s="59"/>
      <c r="B2699" s="85" t="s">
        <v>550</v>
      </c>
      <c r="C2699" s="55"/>
      <c r="D2699" s="65"/>
      <c r="F2699" s="65"/>
      <c r="G2699" s="55" t="s">
        <v>2096</v>
      </c>
      <c r="H2699" s="55"/>
      <c r="I2699" s="55"/>
    </row>
    <row r="2700" spans="1:9" ht="57.6" x14ac:dyDescent="0.3">
      <c r="A2700" s="59"/>
      <c r="B2700" s="63" t="s">
        <v>796</v>
      </c>
      <c r="C2700" s="85"/>
      <c r="D2700" s="65"/>
      <c r="F2700" s="65"/>
      <c r="G2700" s="85" t="s">
        <v>2261</v>
      </c>
      <c r="H2700" s="85"/>
      <c r="I2700" s="85"/>
    </row>
    <row r="2701" spans="1:9" x14ac:dyDescent="0.3">
      <c r="A2701" s="59"/>
      <c r="B2701" s="63" t="s">
        <v>798</v>
      </c>
      <c r="C2701" s="85"/>
      <c r="D2701" s="65"/>
      <c r="F2701" s="65"/>
      <c r="G2701" s="85" t="s">
        <v>2262</v>
      </c>
      <c r="H2701" s="85"/>
      <c r="I2701" s="85"/>
    </row>
    <row r="2702" spans="1:9" ht="86.4" x14ac:dyDescent="0.3">
      <c r="A2702" s="59"/>
      <c r="B2702" s="63" t="s">
        <v>744</v>
      </c>
      <c r="C2702" s="55"/>
      <c r="D2702" s="65"/>
      <c r="F2702" s="65"/>
      <c r="G2702" s="66" t="s">
        <v>2233</v>
      </c>
      <c r="H2702" s="55"/>
      <c r="I2702" s="55"/>
    </row>
    <row r="2703" spans="1:9" ht="57.6" x14ac:dyDescent="0.3">
      <c r="A2703" s="59"/>
      <c r="B2703" s="63" t="s">
        <v>796</v>
      </c>
      <c r="C2703" s="85"/>
      <c r="D2703" s="65"/>
      <c r="F2703" s="65"/>
      <c r="G2703" s="85" t="s">
        <v>2261</v>
      </c>
      <c r="H2703" s="85"/>
      <c r="I2703" s="85"/>
    </row>
    <row r="2704" spans="1:9" x14ac:dyDescent="0.3">
      <c r="A2704" s="59"/>
      <c r="B2704" s="63" t="s">
        <v>798</v>
      </c>
      <c r="C2704" s="85"/>
      <c r="D2704" s="65"/>
      <c r="F2704" s="65"/>
      <c r="G2704" s="85" t="s">
        <v>2262</v>
      </c>
      <c r="H2704" s="85"/>
      <c r="I2704" s="85"/>
    </row>
    <row r="2705" spans="1:9" ht="57.6" x14ac:dyDescent="0.3">
      <c r="A2705" s="59"/>
      <c r="B2705" s="63" t="s">
        <v>746</v>
      </c>
      <c r="C2705" s="55"/>
      <c r="D2705" s="65"/>
      <c r="F2705" s="65"/>
      <c r="G2705" s="66" t="s">
        <v>2234</v>
      </c>
      <c r="H2705" s="55"/>
      <c r="I2705" s="55"/>
    </row>
    <row r="2706" spans="1:9" ht="57.6" x14ac:dyDescent="0.3">
      <c r="A2706" s="59"/>
      <c r="B2706" s="63" t="s">
        <v>796</v>
      </c>
      <c r="C2706" s="85"/>
      <c r="D2706" s="65"/>
      <c r="F2706" s="65"/>
      <c r="G2706" s="85" t="s">
        <v>2261</v>
      </c>
      <c r="H2706" s="85"/>
      <c r="I2706" s="85"/>
    </row>
    <row r="2707" spans="1:9" x14ac:dyDescent="0.3">
      <c r="A2707" s="59"/>
      <c r="B2707" s="63" t="s">
        <v>798</v>
      </c>
      <c r="C2707" s="85"/>
      <c r="D2707" s="65"/>
      <c r="F2707" s="65"/>
      <c r="G2707" s="85" t="s">
        <v>2262</v>
      </c>
      <c r="H2707" s="85"/>
      <c r="I2707" s="85"/>
    </row>
    <row r="2708" spans="1:9" ht="43.2" x14ac:dyDescent="0.3">
      <c r="A2708" s="59"/>
      <c r="B2708" s="63" t="s">
        <v>748</v>
      </c>
      <c r="C2708" s="55"/>
      <c r="D2708" s="65"/>
      <c r="F2708" s="65"/>
      <c r="G2708" s="66" t="s">
        <v>2235</v>
      </c>
      <c r="H2708" s="55"/>
      <c r="I2708" s="55"/>
    </row>
    <row r="2709" spans="1:9" ht="57.6" x14ac:dyDescent="0.3">
      <c r="A2709" s="59"/>
      <c r="B2709" s="63" t="s">
        <v>796</v>
      </c>
      <c r="C2709" s="85"/>
      <c r="D2709" s="65"/>
      <c r="F2709" s="65"/>
      <c r="G2709" s="85" t="s">
        <v>2261</v>
      </c>
      <c r="H2709" s="85"/>
      <c r="I2709" s="85"/>
    </row>
    <row r="2710" spans="1:9" x14ac:dyDescent="0.3">
      <c r="A2710" s="59"/>
      <c r="B2710" s="63" t="s">
        <v>798</v>
      </c>
      <c r="C2710" s="85"/>
      <c r="D2710" s="65"/>
      <c r="F2710" s="65"/>
      <c r="G2710" s="85" t="s">
        <v>2262</v>
      </c>
      <c r="H2710" s="85"/>
      <c r="I2710" s="85"/>
    </row>
    <row r="2711" spans="1:9" ht="129.6" x14ac:dyDescent="0.3">
      <c r="A2711" s="59">
        <v>309110600</v>
      </c>
      <c r="B2711" s="63"/>
      <c r="C2711" s="78"/>
      <c r="D2711" s="56"/>
      <c r="F2711" s="78" t="s">
        <v>2666</v>
      </c>
      <c r="G2711" s="78"/>
      <c r="H2711" s="78"/>
      <c r="I2711" s="56"/>
    </row>
    <row r="2712" spans="1:9" ht="72" x14ac:dyDescent="0.3">
      <c r="A2712" s="59">
        <v>309110700</v>
      </c>
      <c r="B2712" s="63"/>
      <c r="C2712" s="78"/>
      <c r="D2712" s="56"/>
      <c r="F2712" s="78" t="s">
        <v>2667</v>
      </c>
      <c r="G2712" s="78"/>
      <c r="H2712" s="78"/>
      <c r="I2712" s="56"/>
    </row>
    <row r="2713" spans="1:9" ht="57.6" x14ac:dyDescent="0.3">
      <c r="A2713" s="59"/>
      <c r="B2713" s="63" t="s">
        <v>544</v>
      </c>
      <c r="C2713" s="86"/>
      <c r="D2713" s="65"/>
      <c r="F2713" s="65"/>
      <c r="G2713" s="86" t="s">
        <v>2093</v>
      </c>
      <c r="H2713" s="86"/>
      <c r="I2713" s="85"/>
    </row>
    <row r="2714" spans="1:9" ht="100.8" x14ac:dyDescent="0.3">
      <c r="A2714" s="59"/>
      <c r="B2714" s="63" t="s">
        <v>742</v>
      </c>
      <c r="C2714" s="66"/>
      <c r="D2714" s="65"/>
      <c r="F2714" s="65"/>
      <c r="G2714" s="66" t="s">
        <v>2232</v>
      </c>
      <c r="H2714" s="66"/>
      <c r="I2714" s="66"/>
    </row>
    <row r="2715" spans="1:9" ht="100.8" x14ac:dyDescent="0.3">
      <c r="A2715" s="59"/>
      <c r="B2715" s="85" t="s">
        <v>546</v>
      </c>
      <c r="C2715" s="66"/>
      <c r="D2715" s="65"/>
      <c r="F2715" s="65"/>
      <c r="G2715" s="66" t="s">
        <v>2094</v>
      </c>
      <c r="H2715" s="66"/>
      <c r="I2715" s="66"/>
    </row>
    <row r="2716" spans="1:9" ht="57.6" x14ac:dyDescent="0.3">
      <c r="A2716" s="59"/>
      <c r="B2716" s="85" t="s">
        <v>548</v>
      </c>
      <c r="C2716" s="66"/>
      <c r="D2716" s="65"/>
      <c r="F2716" s="65"/>
      <c r="G2716" s="66" t="s">
        <v>2095</v>
      </c>
      <c r="H2716" s="66"/>
      <c r="I2716" s="66"/>
    </row>
    <row r="2717" spans="1:9" ht="72" x14ac:dyDescent="0.3">
      <c r="A2717" s="59"/>
      <c r="B2717" s="85" t="s">
        <v>550</v>
      </c>
      <c r="C2717" s="66"/>
      <c r="D2717" s="65"/>
      <c r="F2717" s="65"/>
      <c r="G2717" s="66" t="s">
        <v>2096</v>
      </c>
      <c r="H2717" s="66"/>
      <c r="I2717" s="66"/>
    </row>
    <row r="2718" spans="1:9" ht="86.4" x14ac:dyDescent="0.3">
      <c r="A2718" s="59"/>
      <c r="B2718" s="63" t="s">
        <v>744</v>
      </c>
      <c r="C2718" s="66"/>
      <c r="D2718" s="65"/>
      <c r="F2718" s="65"/>
      <c r="G2718" s="66" t="s">
        <v>2233</v>
      </c>
      <c r="H2718" s="66"/>
      <c r="I2718" s="66"/>
    </row>
    <row r="2719" spans="1:9" ht="57.6" x14ac:dyDescent="0.3">
      <c r="A2719" s="59"/>
      <c r="B2719" s="63" t="s">
        <v>746</v>
      </c>
      <c r="C2719" s="66"/>
      <c r="D2719" s="65"/>
      <c r="F2719" s="65"/>
      <c r="G2719" s="66" t="s">
        <v>2234</v>
      </c>
      <c r="H2719" s="66"/>
      <c r="I2719" s="66"/>
    </row>
    <row r="2720" spans="1:9" ht="43.2" x14ac:dyDescent="0.3">
      <c r="A2720" s="59"/>
      <c r="B2720" s="63" t="s">
        <v>748</v>
      </c>
      <c r="C2720" s="66"/>
      <c r="D2720" s="65"/>
      <c r="F2720" s="65"/>
      <c r="G2720" s="66" t="s">
        <v>2235</v>
      </c>
      <c r="H2720" s="66"/>
      <c r="I2720" s="66"/>
    </row>
    <row r="2721" spans="1:9" ht="72" x14ac:dyDescent="0.3">
      <c r="A2721" s="59"/>
      <c r="B2721" s="85" t="s">
        <v>552</v>
      </c>
      <c r="C2721" s="66"/>
      <c r="D2721" s="65"/>
      <c r="F2721" s="65"/>
      <c r="G2721" s="66" t="s">
        <v>2097</v>
      </c>
      <c r="H2721" s="66"/>
      <c r="I2721" s="66"/>
    </row>
    <row r="2722" spans="1:9" ht="72" x14ac:dyDescent="0.3">
      <c r="A2722" s="59"/>
      <c r="B2722" s="85" t="s">
        <v>554</v>
      </c>
      <c r="C2722" s="66"/>
      <c r="D2722" s="65"/>
      <c r="F2722" s="65"/>
      <c r="G2722" s="66" t="s">
        <v>2098</v>
      </c>
      <c r="H2722" s="66"/>
      <c r="I2722" s="66"/>
    </row>
    <row r="2723" spans="1:9" ht="57.6" x14ac:dyDescent="0.3">
      <c r="A2723" s="59">
        <v>309110800</v>
      </c>
      <c r="B2723" s="63"/>
      <c r="C2723" s="78"/>
      <c r="D2723" s="56"/>
      <c r="F2723" s="78" t="s">
        <v>2668</v>
      </c>
      <c r="G2723" s="78"/>
      <c r="H2723" s="78"/>
      <c r="I2723" s="56"/>
    </row>
    <row r="2724" spans="1:9" ht="57.6" x14ac:dyDescent="0.3">
      <c r="A2724" s="59"/>
      <c r="B2724" s="63" t="s">
        <v>544</v>
      </c>
      <c r="C2724" s="86"/>
      <c r="D2724" s="65"/>
      <c r="F2724" s="65"/>
      <c r="G2724" s="86" t="s">
        <v>2093</v>
      </c>
      <c r="H2724" s="86"/>
      <c r="I2724" s="85"/>
    </row>
    <row r="2725" spans="1:9" ht="100.8" x14ac:dyDescent="0.3">
      <c r="A2725" s="59"/>
      <c r="B2725" s="63" t="s">
        <v>742</v>
      </c>
      <c r="C2725" s="66"/>
      <c r="D2725" s="65"/>
      <c r="F2725" s="65"/>
      <c r="G2725" s="66" t="s">
        <v>2232</v>
      </c>
      <c r="H2725" s="66"/>
      <c r="I2725" s="66"/>
    </row>
    <row r="2726" spans="1:9" ht="100.8" x14ac:dyDescent="0.3">
      <c r="A2726" s="59"/>
      <c r="B2726" s="85" t="s">
        <v>546</v>
      </c>
      <c r="C2726" s="66"/>
      <c r="D2726" s="65"/>
      <c r="F2726" s="65"/>
      <c r="G2726" s="66" t="s">
        <v>2094</v>
      </c>
      <c r="H2726" s="66"/>
      <c r="I2726" s="66"/>
    </row>
    <row r="2727" spans="1:9" ht="57.6" x14ac:dyDescent="0.3">
      <c r="A2727" s="59"/>
      <c r="B2727" s="85" t="s">
        <v>548</v>
      </c>
      <c r="C2727" s="66"/>
      <c r="D2727" s="65"/>
      <c r="F2727" s="65"/>
      <c r="G2727" s="66" t="s">
        <v>2095</v>
      </c>
      <c r="H2727" s="66"/>
      <c r="I2727" s="66"/>
    </row>
    <row r="2728" spans="1:9" ht="72" x14ac:dyDescent="0.3">
      <c r="A2728" s="59"/>
      <c r="B2728" s="85" t="s">
        <v>550</v>
      </c>
      <c r="C2728" s="66"/>
      <c r="D2728" s="65"/>
      <c r="F2728" s="65"/>
      <c r="G2728" s="66" t="s">
        <v>2096</v>
      </c>
      <c r="H2728" s="66"/>
      <c r="I2728" s="66"/>
    </row>
    <row r="2729" spans="1:9" ht="86.4" x14ac:dyDescent="0.3">
      <c r="A2729" s="59"/>
      <c r="B2729" s="63" t="s">
        <v>744</v>
      </c>
      <c r="C2729" s="66"/>
      <c r="D2729" s="65"/>
      <c r="F2729" s="65"/>
      <c r="G2729" s="66" t="s">
        <v>2233</v>
      </c>
      <c r="H2729" s="66"/>
      <c r="I2729" s="66"/>
    </row>
    <row r="2730" spans="1:9" ht="57.6" x14ac:dyDescent="0.3">
      <c r="A2730" s="59"/>
      <c r="B2730" s="63" t="s">
        <v>746</v>
      </c>
      <c r="C2730" s="66"/>
      <c r="D2730" s="65"/>
      <c r="F2730" s="65"/>
      <c r="G2730" s="66" t="s">
        <v>2234</v>
      </c>
      <c r="H2730" s="66"/>
      <c r="I2730" s="66"/>
    </row>
    <row r="2731" spans="1:9" ht="43.2" x14ac:dyDescent="0.3">
      <c r="A2731" s="59"/>
      <c r="B2731" s="63" t="s">
        <v>748</v>
      </c>
      <c r="C2731" s="66"/>
      <c r="D2731" s="65"/>
      <c r="F2731" s="65"/>
      <c r="G2731" s="66" t="s">
        <v>2235</v>
      </c>
      <c r="H2731" s="66"/>
      <c r="I2731" s="66"/>
    </row>
    <row r="2732" spans="1:9" ht="72" x14ac:dyDescent="0.3">
      <c r="A2732" s="59"/>
      <c r="B2732" s="85" t="s">
        <v>552</v>
      </c>
      <c r="C2732" s="66"/>
      <c r="D2732" s="65"/>
      <c r="F2732" s="65"/>
      <c r="G2732" s="66" t="s">
        <v>2097</v>
      </c>
      <c r="H2732" s="66"/>
      <c r="I2732" s="66"/>
    </row>
    <row r="2733" spans="1:9" ht="72" x14ac:dyDescent="0.3">
      <c r="A2733" s="59"/>
      <c r="B2733" s="85" t="s">
        <v>554</v>
      </c>
      <c r="C2733" s="66"/>
      <c r="D2733" s="65"/>
      <c r="F2733" s="65"/>
      <c r="G2733" s="66" t="s">
        <v>2098</v>
      </c>
      <c r="H2733" s="66"/>
      <c r="I2733" s="66"/>
    </row>
    <row r="2734" spans="1:9" ht="86.4" x14ac:dyDescent="0.3">
      <c r="A2734" s="59"/>
      <c r="B2734" s="63" t="s">
        <v>794</v>
      </c>
      <c r="C2734" s="86"/>
      <c r="D2734" s="56"/>
      <c r="F2734" s="65"/>
      <c r="G2734" s="86" t="s">
        <v>2260</v>
      </c>
      <c r="H2734" s="86"/>
      <c r="I2734" s="56"/>
    </row>
    <row r="2735" spans="1:9" ht="100.8" x14ac:dyDescent="0.3">
      <c r="A2735" s="59"/>
      <c r="B2735" s="63" t="s">
        <v>742</v>
      </c>
      <c r="C2735" s="55"/>
      <c r="D2735" s="65"/>
      <c r="F2735" s="65"/>
      <c r="G2735" s="66" t="s">
        <v>2232</v>
      </c>
      <c r="H2735" s="55"/>
      <c r="I2735" s="55"/>
    </row>
    <row r="2736" spans="1:9" ht="57.6" x14ac:dyDescent="0.3">
      <c r="A2736" s="59"/>
      <c r="B2736" s="63" t="s">
        <v>796</v>
      </c>
      <c r="C2736" s="85"/>
      <c r="D2736" s="65"/>
      <c r="F2736" s="65"/>
      <c r="G2736" s="85" t="s">
        <v>2261</v>
      </c>
      <c r="H2736" s="85"/>
      <c r="I2736" s="85"/>
    </row>
    <row r="2737" spans="1:9" x14ac:dyDescent="0.3">
      <c r="A2737" s="59"/>
      <c r="B2737" s="63" t="s">
        <v>798</v>
      </c>
      <c r="C2737" s="85"/>
      <c r="D2737" s="65"/>
      <c r="F2737" s="65"/>
      <c r="G2737" s="85" t="s">
        <v>2262</v>
      </c>
      <c r="H2737" s="85"/>
      <c r="I2737" s="85"/>
    </row>
    <row r="2738" spans="1:9" ht="100.8" x14ac:dyDescent="0.3">
      <c r="A2738" s="59"/>
      <c r="B2738" s="85" t="s">
        <v>546</v>
      </c>
      <c r="C2738" s="55"/>
      <c r="D2738" s="65"/>
      <c r="F2738" s="65"/>
      <c r="G2738" s="55" t="s">
        <v>2094</v>
      </c>
      <c r="H2738" s="55"/>
      <c r="I2738" s="55"/>
    </row>
    <row r="2739" spans="1:9" ht="57.6" x14ac:dyDescent="0.3">
      <c r="A2739" s="59"/>
      <c r="B2739" s="63" t="s">
        <v>796</v>
      </c>
      <c r="C2739" s="85"/>
      <c r="D2739" s="65"/>
      <c r="F2739" s="65"/>
      <c r="G2739" s="85" t="s">
        <v>2261</v>
      </c>
      <c r="H2739" s="85"/>
      <c r="I2739" s="85"/>
    </row>
    <row r="2740" spans="1:9" x14ac:dyDescent="0.3">
      <c r="A2740" s="59"/>
      <c r="B2740" s="63" t="s">
        <v>798</v>
      </c>
      <c r="C2740" s="85"/>
      <c r="D2740" s="65"/>
      <c r="F2740" s="65"/>
      <c r="G2740" s="85" t="s">
        <v>2262</v>
      </c>
      <c r="H2740" s="85"/>
      <c r="I2740" s="85"/>
    </row>
    <row r="2741" spans="1:9" ht="57.6" x14ac:dyDescent="0.3">
      <c r="A2741" s="59"/>
      <c r="B2741" s="85" t="s">
        <v>548</v>
      </c>
      <c r="C2741" s="55"/>
      <c r="D2741" s="65"/>
      <c r="F2741" s="65"/>
      <c r="G2741" s="66" t="s">
        <v>2095</v>
      </c>
      <c r="H2741" s="55"/>
      <c r="I2741" s="55"/>
    </row>
    <row r="2742" spans="1:9" ht="57.6" x14ac:dyDescent="0.3">
      <c r="A2742" s="59"/>
      <c r="B2742" s="63" t="s">
        <v>796</v>
      </c>
      <c r="C2742" s="85"/>
      <c r="D2742" s="65"/>
      <c r="F2742" s="65"/>
      <c r="G2742" s="85" t="s">
        <v>2261</v>
      </c>
      <c r="H2742" s="85"/>
      <c r="I2742" s="85"/>
    </row>
    <row r="2743" spans="1:9" x14ac:dyDescent="0.3">
      <c r="A2743" s="59"/>
      <c r="B2743" s="63" t="s">
        <v>798</v>
      </c>
      <c r="C2743" s="85"/>
      <c r="D2743" s="65"/>
      <c r="F2743" s="65"/>
      <c r="G2743" s="85" t="s">
        <v>2262</v>
      </c>
      <c r="H2743" s="85"/>
      <c r="I2743" s="85"/>
    </row>
    <row r="2744" spans="1:9" ht="72" x14ac:dyDescent="0.3">
      <c r="A2744" s="59"/>
      <c r="B2744" s="85" t="s">
        <v>550</v>
      </c>
      <c r="C2744" s="55"/>
      <c r="D2744" s="65"/>
      <c r="F2744" s="65"/>
      <c r="G2744" s="55" t="s">
        <v>2096</v>
      </c>
      <c r="H2744" s="55"/>
      <c r="I2744" s="55"/>
    </row>
    <row r="2745" spans="1:9" ht="57.6" x14ac:dyDescent="0.3">
      <c r="A2745" s="59"/>
      <c r="B2745" s="63" t="s">
        <v>796</v>
      </c>
      <c r="C2745" s="85"/>
      <c r="D2745" s="65"/>
      <c r="F2745" s="65"/>
      <c r="G2745" s="85" t="s">
        <v>2261</v>
      </c>
      <c r="H2745" s="85"/>
      <c r="I2745" s="85"/>
    </row>
    <row r="2746" spans="1:9" x14ac:dyDescent="0.3">
      <c r="A2746" s="59"/>
      <c r="B2746" s="63" t="s">
        <v>798</v>
      </c>
      <c r="C2746" s="85"/>
      <c r="D2746" s="65"/>
      <c r="F2746" s="65"/>
      <c r="G2746" s="85" t="s">
        <v>2262</v>
      </c>
      <c r="H2746" s="85"/>
      <c r="I2746" s="85"/>
    </row>
    <row r="2747" spans="1:9" ht="86.4" x14ac:dyDescent="0.3">
      <c r="A2747" s="59"/>
      <c r="B2747" s="63" t="s">
        <v>744</v>
      </c>
      <c r="C2747" s="55"/>
      <c r="D2747" s="65"/>
      <c r="F2747" s="65"/>
      <c r="G2747" s="66" t="s">
        <v>2233</v>
      </c>
      <c r="H2747" s="55"/>
      <c r="I2747" s="55"/>
    </row>
    <row r="2748" spans="1:9" ht="57.6" x14ac:dyDescent="0.3">
      <c r="A2748" s="59"/>
      <c r="B2748" s="63" t="s">
        <v>796</v>
      </c>
      <c r="C2748" s="85"/>
      <c r="D2748" s="65"/>
      <c r="F2748" s="65"/>
      <c r="G2748" s="85" t="s">
        <v>2261</v>
      </c>
      <c r="H2748" s="85"/>
      <c r="I2748" s="85"/>
    </row>
    <row r="2749" spans="1:9" x14ac:dyDescent="0.3">
      <c r="A2749" s="59"/>
      <c r="B2749" s="63" t="s">
        <v>798</v>
      </c>
      <c r="C2749" s="85"/>
      <c r="D2749" s="65"/>
      <c r="F2749" s="65"/>
      <c r="G2749" s="85" t="s">
        <v>2262</v>
      </c>
      <c r="H2749" s="85"/>
      <c r="I2749" s="85"/>
    </row>
    <row r="2750" spans="1:9" ht="57.6" x14ac:dyDescent="0.3">
      <c r="A2750" s="59"/>
      <c r="B2750" s="63" t="s">
        <v>746</v>
      </c>
      <c r="C2750" s="55"/>
      <c r="D2750" s="65"/>
      <c r="F2750" s="65"/>
      <c r="G2750" s="66" t="s">
        <v>2234</v>
      </c>
      <c r="H2750" s="55"/>
      <c r="I2750" s="55"/>
    </row>
    <row r="2751" spans="1:9" ht="57.6" x14ac:dyDescent="0.3">
      <c r="A2751" s="59"/>
      <c r="B2751" s="63" t="s">
        <v>796</v>
      </c>
      <c r="C2751" s="85"/>
      <c r="D2751" s="65"/>
      <c r="F2751" s="65"/>
      <c r="G2751" s="85" t="s">
        <v>2261</v>
      </c>
      <c r="H2751" s="85"/>
      <c r="I2751" s="85"/>
    </row>
    <row r="2752" spans="1:9" x14ac:dyDescent="0.3">
      <c r="A2752" s="59"/>
      <c r="B2752" s="63" t="s">
        <v>798</v>
      </c>
      <c r="C2752" s="85"/>
      <c r="D2752" s="65"/>
      <c r="F2752" s="65"/>
      <c r="G2752" s="85" t="s">
        <v>2262</v>
      </c>
      <c r="H2752" s="85"/>
      <c r="I2752" s="85"/>
    </row>
    <row r="2753" spans="1:9" ht="43.2" x14ac:dyDescent="0.3">
      <c r="A2753" s="59"/>
      <c r="B2753" s="63" t="s">
        <v>748</v>
      </c>
      <c r="C2753" s="55"/>
      <c r="D2753" s="65"/>
      <c r="F2753" s="65"/>
      <c r="G2753" s="66" t="s">
        <v>2235</v>
      </c>
      <c r="H2753" s="55"/>
      <c r="I2753" s="55"/>
    </row>
    <row r="2754" spans="1:9" ht="57.6" x14ac:dyDescent="0.3">
      <c r="A2754" s="59"/>
      <c r="B2754" s="63" t="s">
        <v>796</v>
      </c>
      <c r="C2754" s="85"/>
      <c r="D2754" s="65"/>
      <c r="F2754" s="65"/>
      <c r="G2754" s="85" t="s">
        <v>2261</v>
      </c>
      <c r="H2754" s="85"/>
      <c r="I2754" s="85"/>
    </row>
    <row r="2755" spans="1:9" x14ac:dyDescent="0.3">
      <c r="A2755" s="59"/>
      <c r="B2755" s="63" t="s">
        <v>798</v>
      </c>
      <c r="C2755" s="85"/>
      <c r="D2755" s="65"/>
      <c r="F2755" s="65"/>
      <c r="G2755" s="85" t="s">
        <v>2262</v>
      </c>
      <c r="H2755" s="85"/>
      <c r="I2755" s="85"/>
    </row>
    <row r="2756" spans="1:9" ht="72" x14ac:dyDescent="0.3">
      <c r="A2756" s="59">
        <v>309110900</v>
      </c>
      <c r="B2756" s="63"/>
      <c r="C2756" s="78"/>
      <c r="D2756" s="56"/>
      <c r="F2756" s="78" t="s">
        <v>2669</v>
      </c>
      <c r="G2756" s="78"/>
      <c r="H2756" s="78"/>
      <c r="I2756" s="56"/>
    </row>
    <row r="2757" spans="1:9" ht="57.6" x14ac:dyDescent="0.3">
      <c r="A2757" s="59"/>
      <c r="B2757" s="63" t="s">
        <v>544</v>
      </c>
      <c r="C2757" s="86"/>
      <c r="D2757" s="65"/>
      <c r="F2757" s="65"/>
      <c r="G2757" s="86" t="s">
        <v>2093</v>
      </c>
      <c r="H2757" s="86"/>
      <c r="I2757" s="85"/>
    </row>
    <row r="2758" spans="1:9" ht="100.8" x14ac:dyDescent="0.3">
      <c r="A2758" s="59"/>
      <c r="B2758" s="63" t="s">
        <v>742</v>
      </c>
      <c r="C2758" s="66"/>
      <c r="D2758" s="65"/>
      <c r="F2758" s="65"/>
      <c r="G2758" s="66" t="s">
        <v>2232</v>
      </c>
      <c r="H2758" s="66"/>
      <c r="I2758" s="66"/>
    </row>
    <row r="2759" spans="1:9" ht="100.8" x14ac:dyDescent="0.3">
      <c r="A2759" s="59"/>
      <c r="B2759" s="85" t="s">
        <v>546</v>
      </c>
      <c r="C2759" s="66"/>
      <c r="D2759" s="65"/>
      <c r="F2759" s="65"/>
      <c r="G2759" s="66" t="s">
        <v>2094</v>
      </c>
      <c r="H2759" s="66"/>
      <c r="I2759" s="66"/>
    </row>
    <row r="2760" spans="1:9" ht="57.6" x14ac:dyDescent="0.3">
      <c r="A2760" s="59"/>
      <c r="B2760" s="85" t="s">
        <v>548</v>
      </c>
      <c r="C2760" s="66"/>
      <c r="D2760" s="65"/>
      <c r="F2760" s="65"/>
      <c r="G2760" s="66" t="s">
        <v>2095</v>
      </c>
      <c r="H2760" s="66"/>
      <c r="I2760" s="66"/>
    </row>
    <row r="2761" spans="1:9" ht="72" x14ac:dyDescent="0.3">
      <c r="A2761" s="59"/>
      <c r="B2761" s="85" t="s">
        <v>550</v>
      </c>
      <c r="C2761" s="66"/>
      <c r="D2761" s="65"/>
      <c r="F2761" s="65"/>
      <c r="G2761" s="66" t="s">
        <v>2096</v>
      </c>
      <c r="H2761" s="66"/>
      <c r="I2761" s="66"/>
    </row>
    <row r="2762" spans="1:9" ht="86.4" x14ac:dyDescent="0.3">
      <c r="A2762" s="59"/>
      <c r="B2762" s="63" t="s">
        <v>744</v>
      </c>
      <c r="C2762" s="66"/>
      <c r="D2762" s="65"/>
      <c r="F2762" s="65"/>
      <c r="G2762" s="66" t="s">
        <v>2233</v>
      </c>
      <c r="H2762" s="66"/>
      <c r="I2762" s="66"/>
    </row>
    <row r="2763" spans="1:9" ht="57.6" x14ac:dyDescent="0.3">
      <c r="A2763" s="59"/>
      <c r="B2763" s="63" t="s">
        <v>746</v>
      </c>
      <c r="C2763" s="66"/>
      <c r="D2763" s="65"/>
      <c r="F2763" s="65"/>
      <c r="G2763" s="66" t="s">
        <v>2234</v>
      </c>
      <c r="H2763" s="66"/>
      <c r="I2763" s="66"/>
    </row>
    <row r="2764" spans="1:9" ht="43.2" x14ac:dyDescent="0.3">
      <c r="A2764" s="59"/>
      <c r="B2764" s="63" t="s">
        <v>748</v>
      </c>
      <c r="C2764" s="66"/>
      <c r="D2764" s="65"/>
      <c r="F2764" s="65"/>
      <c r="G2764" s="66" t="s">
        <v>2235</v>
      </c>
      <c r="H2764" s="66"/>
      <c r="I2764" s="66"/>
    </row>
    <row r="2765" spans="1:9" ht="72" x14ac:dyDescent="0.3">
      <c r="A2765" s="59"/>
      <c r="B2765" s="85" t="s">
        <v>552</v>
      </c>
      <c r="C2765" s="66"/>
      <c r="D2765" s="65"/>
      <c r="F2765" s="65"/>
      <c r="G2765" s="66" t="s">
        <v>2097</v>
      </c>
      <c r="H2765" s="66"/>
      <c r="I2765" s="66"/>
    </row>
    <row r="2766" spans="1:9" ht="72" x14ac:dyDescent="0.3">
      <c r="A2766" s="59"/>
      <c r="B2766" s="85" t="s">
        <v>554</v>
      </c>
      <c r="C2766" s="66"/>
      <c r="D2766" s="65"/>
      <c r="F2766" s="65"/>
      <c r="G2766" s="66" t="s">
        <v>2098</v>
      </c>
      <c r="H2766" s="66"/>
      <c r="I2766" s="66"/>
    </row>
    <row r="2767" spans="1:9" ht="86.4" x14ac:dyDescent="0.3">
      <c r="A2767" s="59"/>
      <c r="B2767" s="63" t="s">
        <v>794</v>
      </c>
      <c r="C2767" s="86"/>
      <c r="D2767" s="56"/>
      <c r="F2767" s="65"/>
      <c r="G2767" s="86" t="s">
        <v>2260</v>
      </c>
      <c r="H2767" s="86"/>
      <c r="I2767" s="56"/>
    </row>
    <row r="2768" spans="1:9" ht="100.8" x14ac:dyDescent="0.3">
      <c r="A2768" s="59"/>
      <c r="B2768" s="63" t="s">
        <v>742</v>
      </c>
      <c r="C2768" s="55"/>
      <c r="D2768" s="65"/>
      <c r="F2768" s="65"/>
      <c r="G2768" s="66" t="s">
        <v>2232</v>
      </c>
      <c r="H2768" s="55"/>
      <c r="I2768" s="55"/>
    </row>
    <row r="2769" spans="1:9" ht="57.6" x14ac:dyDescent="0.3">
      <c r="A2769" s="59"/>
      <c r="B2769" s="63" t="s">
        <v>796</v>
      </c>
      <c r="C2769" s="85"/>
      <c r="D2769" s="65"/>
      <c r="F2769" s="65"/>
      <c r="G2769" s="85" t="s">
        <v>2261</v>
      </c>
      <c r="H2769" s="85"/>
      <c r="I2769" s="85"/>
    </row>
    <row r="2770" spans="1:9" x14ac:dyDescent="0.3">
      <c r="A2770" s="59"/>
      <c r="B2770" s="63" t="s">
        <v>798</v>
      </c>
      <c r="C2770" s="85"/>
      <c r="D2770" s="65"/>
      <c r="F2770" s="65"/>
      <c r="G2770" s="85" t="s">
        <v>2262</v>
      </c>
      <c r="H2770" s="85"/>
      <c r="I2770" s="85"/>
    </row>
    <row r="2771" spans="1:9" ht="100.8" x14ac:dyDescent="0.3">
      <c r="A2771" s="59"/>
      <c r="B2771" s="85" t="s">
        <v>546</v>
      </c>
      <c r="C2771" s="55"/>
      <c r="D2771" s="65"/>
      <c r="F2771" s="65"/>
      <c r="G2771" s="55" t="s">
        <v>2094</v>
      </c>
      <c r="H2771" s="55"/>
      <c r="I2771" s="55"/>
    </row>
    <row r="2772" spans="1:9" ht="57.6" x14ac:dyDescent="0.3">
      <c r="A2772" s="59"/>
      <c r="B2772" s="63" t="s">
        <v>796</v>
      </c>
      <c r="C2772" s="85"/>
      <c r="D2772" s="65"/>
      <c r="F2772" s="65"/>
      <c r="G2772" s="85" t="s">
        <v>2261</v>
      </c>
      <c r="H2772" s="85"/>
      <c r="I2772" s="85"/>
    </row>
    <row r="2773" spans="1:9" x14ac:dyDescent="0.3">
      <c r="A2773" s="59"/>
      <c r="B2773" s="63" t="s">
        <v>798</v>
      </c>
      <c r="C2773" s="85"/>
      <c r="D2773" s="65"/>
      <c r="F2773" s="65"/>
      <c r="G2773" s="85" t="s">
        <v>2262</v>
      </c>
      <c r="H2773" s="85"/>
      <c r="I2773" s="85"/>
    </row>
    <row r="2774" spans="1:9" ht="57.6" x14ac:dyDescent="0.3">
      <c r="A2774" s="59"/>
      <c r="B2774" s="85" t="s">
        <v>548</v>
      </c>
      <c r="C2774" s="55"/>
      <c r="D2774" s="65"/>
      <c r="F2774" s="65"/>
      <c r="G2774" s="66" t="s">
        <v>2095</v>
      </c>
      <c r="H2774" s="55"/>
      <c r="I2774" s="55"/>
    </row>
    <row r="2775" spans="1:9" ht="57.6" x14ac:dyDescent="0.3">
      <c r="A2775" s="59"/>
      <c r="B2775" s="63" t="s">
        <v>796</v>
      </c>
      <c r="C2775" s="85"/>
      <c r="D2775" s="65"/>
      <c r="F2775" s="65"/>
      <c r="G2775" s="85" t="s">
        <v>2261</v>
      </c>
      <c r="H2775" s="85"/>
      <c r="I2775" s="85"/>
    </row>
    <row r="2776" spans="1:9" x14ac:dyDescent="0.3">
      <c r="A2776" s="59"/>
      <c r="B2776" s="63" t="s">
        <v>798</v>
      </c>
      <c r="C2776" s="85"/>
      <c r="D2776" s="65"/>
      <c r="F2776" s="65"/>
      <c r="G2776" s="85" t="s">
        <v>2262</v>
      </c>
      <c r="H2776" s="85"/>
      <c r="I2776" s="85"/>
    </row>
    <row r="2777" spans="1:9" ht="72" x14ac:dyDescent="0.3">
      <c r="A2777" s="59"/>
      <c r="B2777" s="85" t="s">
        <v>550</v>
      </c>
      <c r="C2777" s="55"/>
      <c r="D2777" s="65"/>
      <c r="F2777" s="65"/>
      <c r="G2777" s="55" t="s">
        <v>2096</v>
      </c>
      <c r="H2777" s="55"/>
      <c r="I2777" s="55"/>
    </row>
    <row r="2778" spans="1:9" ht="57.6" x14ac:dyDescent="0.3">
      <c r="A2778" s="59"/>
      <c r="B2778" s="63" t="s">
        <v>796</v>
      </c>
      <c r="C2778" s="85"/>
      <c r="D2778" s="65"/>
      <c r="F2778" s="65"/>
      <c r="G2778" s="85" t="s">
        <v>2261</v>
      </c>
      <c r="H2778" s="85"/>
      <c r="I2778" s="85"/>
    </row>
    <row r="2779" spans="1:9" x14ac:dyDescent="0.3">
      <c r="A2779" s="59"/>
      <c r="B2779" s="63" t="s">
        <v>798</v>
      </c>
      <c r="C2779" s="85"/>
      <c r="D2779" s="65"/>
      <c r="F2779" s="65"/>
      <c r="G2779" s="85" t="s">
        <v>2262</v>
      </c>
      <c r="H2779" s="85"/>
      <c r="I2779" s="85"/>
    </row>
    <row r="2780" spans="1:9" ht="86.4" x14ac:dyDescent="0.3">
      <c r="A2780" s="59"/>
      <c r="B2780" s="63" t="s">
        <v>744</v>
      </c>
      <c r="C2780" s="55"/>
      <c r="D2780" s="65"/>
      <c r="F2780" s="65"/>
      <c r="G2780" s="66" t="s">
        <v>2233</v>
      </c>
      <c r="H2780" s="55"/>
      <c r="I2780" s="55"/>
    </row>
    <row r="2781" spans="1:9" ht="57.6" x14ac:dyDescent="0.3">
      <c r="A2781" s="59"/>
      <c r="B2781" s="63" t="s">
        <v>796</v>
      </c>
      <c r="C2781" s="85"/>
      <c r="D2781" s="65"/>
      <c r="F2781" s="65"/>
      <c r="G2781" s="85" t="s">
        <v>2261</v>
      </c>
      <c r="H2781" s="85"/>
      <c r="I2781" s="85"/>
    </row>
    <row r="2782" spans="1:9" x14ac:dyDescent="0.3">
      <c r="A2782" s="59"/>
      <c r="B2782" s="63" t="s">
        <v>798</v>
      </c>
      <c r="C2782" s="85"/>
      <c r="D2782" s="65"/>
      <c r="F2782" s="65"/>
      <c r="G2782" s="85" t="s">
        <v>2262</v>
      </c>
      <c r="H2782" s="85"/>
      <c r="I2782" s="85"/>
    </row>
    <row r="2783" spans="1:9" ht="57.6" x14ac:dyDescent="0.3">
      <c r="A2783" s="59"/>
      <c r="B2783" s="63" t="s">
        <v>746</v>
      </c>
      <c r="C2783" s="55"/>
      <c r="D2783" s="65"/>
      <c r="F2783" s="65"/>
      <c r="G2783" s="66" t="s">
        <v>2234</v>
      </c>
      <c r="H2783" s="55"/>
      <c r="I2783" s="55"/>
    </row>
    <row r="2784" spans="1:9" ht="57.6" x14ac:dyDescent="0.3">
      <c r="A2784" s="59"/>
      <c r="B2784" s="63" t="s">
        <v>796</v>
      </c>
      <c r="C2784" s="85"/>
      <c r="D2784" s="65"/>
      <c r="F2784" s="65"/>
      <c r="G2784" s="85" t="s">
        <v>2261</v>
      </c>
      <c r="H2784" s="85"/>
      <c r="I2784" s="85"/>
    </row>
    <row r="2785" spans="1:9" x14ac:dyDescent="0.3">
      <c r="A2785" s="59"/>
      <c r="B2785" s="63" t="s">
        <v>798</v>
      </c>
      <c r="C2785" s="85"/>
      <c r="D2785" s="65"/>
      <c r="F2785" s="65"/>
      <c r="G2785" s="85" t="s">
        <v>2262</v>
      </c>
      <c r="H2785" s="85"/>
      <c r="I2785" s="85"/>
    </row>
    <row r="2786" spans="1:9" ht="43.2" x14ac:dyDescent="0.3">
      <c r="A2786" s="59"/>
      <c r="B2786" s="63" t="s">
        <v>748</v>
      </c>
      <c r="C2786" s="55"/>
      <c r="D2786" s="65"/>
      <c r="F2786" s="65"/>
      <c r="G2786" s="66" t="s">
        <v>2235</v>
      </c>
      <c r="H2786" s="55"/>
      <c r="I2786" s="55"/>
    </row>
    <row r="2787" spans="1:9" ht="57.6" x14ac:dyDescent="0.3">
      <c r="A2787" s="59"/>
      <c r="B2787" s="63" t="s">
        <v>796</v>
      </c>
      <c r="C2787" s="85"/>
      <c r="D2787" s="65"/>
      <c r="F2787" s="65"/>
      <c r="G2787" s="85" t="s">
        <v>2261</v>
      </c>
      <c r="H2787" s="85"/>
      <c r="I2787" s="85"/>
    </row>
    <row r="2788" spans="1:9" x14ac:dyDescent="0.3">
      <c r="A2788" s="59"/>
      <c r="B2788" s="63" t="s">
        <v>798</v>
      </c>
      <c r="C2788" s="85"/>
      <c r="D2788" s="65"/>
      <c r="F2788" s="65"/>
      <c r="G2788" s="85" t="s">
        <v>2262</v>
      </c>
      <c r="H2788" s="85"/>
      <c r="I2788" s="85"/>
    </row>
    <row r="2789" spans="1:9" ht="115.2" x14ac:dyDescent="0.3">
      <c r="A2789" s="59">
        <v>309120000</v>
      </c>
      <c r="B2789" s="63"/>
      <c r="C2789" s="78"/>
      <c r="D2789" s="56"/>
      <c r="F2789" s="78" t="s">
        <v>2670</v>
      </c>
      <c r="G2789" s="78"/>
      <c r="H2789" s="78"/>
      <c r="I2789" s="56"/>
    </row>
    <row r="2790" spans="1:9" ht="72" x14ac:dyDescent="0.3">
      <c r="A2790" s="59"/>
      <c r="B2790" s="63" t="s">
        <v>557</v>
      </c>
      <c r="C2790" s="86"/>
      <c r="D2790" s="56"/>
      <c r="F2790" s="65"/>
      <c r="G2790" s="86" t="s">
        <v>2100</v>
      </c>
      <c r="H2790" s="86"/>
      <c r="I2790" s="56"/>
    </row>
    <row r="2791" spans="1:9" ht="72" x14ac:dyDescent="0.3">
      <c r="A2791" s="59"/>
      <c r="B2791" s="85" t="s">
        <v>559</v>
      </c>
      <c r="C2791" s="66"/>
      <c r="D2791" s="56"/>
      <c r="F2791" s="65"/>
      <c r="G2791" s="66" t="s">
        <v>2101</v>
      </c>
      <c r="H2791" s="66"/>
      <c r="I2791" s="56"/>
    </row>
    <row r="2792" spans="1:9" ht="72" x14ac:dyDescent="0.3">
      <c r="A2792" s="59"/>
      <c r="B2792" s="85" t="s">
        <v>561</v>
      </c>
      <c r="C2792" s="66"/>
      <c r="D2792" s="56"/>
      <c r="F2792" s="65"/>
      <c r="G2792" s="66" t="s">
        <v>2102</v>
      </c>
      <c r="H2792" s="66"/>
      <c r="I2792" s="56"/>
    </row>
    <row r="2793" spans="1:9" ht="72" x14ac:dyDescent="0.3">
      <c r="A2793" s="59"/>
      <c r="B2793" s="85" t="s">
        <v>563</v>
      </c>
      <c r="C2793" s="66"/>
      <c r="D2793" s="56"/>
      <c r="F2793" s="65"/>
      <c r="G2793" s="66" t="s">
        <v>2103</v>
      </c>
      <c r="H2793" s="66"/>
      <c r="I2793" s="56"/>
    </row>
    <row r="2794" spans="1:9" ht="86.4" x14ac:dyDescent="0.3">
      <c r="A2794" s="59"/>
      <c r="B2794" s="85" t="s">
        <v>565</v>
      </c>
      <c r="C2794" s="66"/>
      <c r="D2794" s="56"/>
      <c r="F2794" s="65"/>
      <c r="G2794" s="66" t="s">
        <v>2104</v>
      </c>
      <c r="H2794" s="66"/>
      <c r="I2794" s="56"/>
    </row>
    <row r="2795" spans="1:9" ht="72" x14ac:dyDescent="0.3">
      <c r="A2795" s="59"/>
      <c r="B2795" s="85" t="s">
        <v>567</v>
      </c>
      <c r="C2795" s="66"/>
      <c r="D2795" s="56"/>
      <c r="F2795" s="65"/>
      <c r="G2795" s="66" t="s">
        <v>2105</v>
      </c>
      <c r="H2795" s="66"/>
      <c r="I2795" s="56"/>
    </row>
    <row r="2796" spans="1:9" ht="57.6" x14ac:dyDescent="0.3">
      <c r="A2796" s="59"/>
      <c r="B2796" s="63" t="s">
        <v>751</v>
      </c>
      <c r="C2796" s="86"/>
      <c r="D2796" s="56"/>
      <c r="F2796" s="65"/>
      <c r="G2796" s="86" t="s">
        <v>2237</v>
      </c>
      <c r="H2796" s="86"/>
      <c r="I2796" s="56"/>
    </row>
    <row r="2797" spans="1:9" x14ac:dyDescent="0.3">
      <c r="A2797" s="59"/>
      <c r="B2797" s="63" t="s">
        <v>753</v>
      </c>
      <c r="C2797" s="66"/>
      <c r="D2797" s="56"/>
      <c r="F2797" s="65"/>
      <c r="G2797" s="66" t="s">
        <v>2238</v>
      </c>
      <c r="H2797" s="66"/>
      <c r="I2797" s="56"/>
    </row>
    <row r="2798" spans="1:9" ht="28.8" x14ac:dyDescent="0.3">
      <c r="A2798" s="59"/>
      <c r="B2798" s="63" t="s">
        <v>755</v>
      </c>
      <c r="C2798" s="66"/>
      <c r="D2798" s="56"/>
      <c r="F2798" s="65"/>
      <c r="G2798" s="66" t="s">
        <v>2239</v>
      </c>
      <c r="H2798" s="66"/>
      <c r="I2798" s="56"/>
    </row>
    <row r="2799" spans="1:9" ht="28.8" x14ac:dyDescent="0.3">
      <c r="A2799" s="59"/>
      <c r="B2799" s="63" t="s">
        <v>757</v>
      </c>
      <c r="C2799" s="66"/>
      <c r="D2799" s="56"/>
      <c r="F2799" s="65"/>
      <c r="G2799" s="66" t="s">
        <v>2240</v>
      </c>
      <c r="H2799" s="66"/>
      <c r="I2799" s="56"/>
    </row>
    <row r="2800" spans="1:9" x14ac:dyDescent="0.3">
      <c r="A2800" s="59"/>
      <c r="B2800" s="63" t="s">
        <v>759</v>
      </c>
      <c r="C2800" s="66"/>
      <c r="D2800" s="56"/>
      <c r="F2800" s="65"/>
      <c r="G2800" s="66" t="s">
        <v>2241</v>
      </c>
      <c r="H2800" s="66"/>
      <c r="I2800" s="56"/>
    </row>
    <row r="2801" spans="1:9" ht="28.8" x14ac:dyDescent="0.3">
      <c r="A2801" s="59"/>
      <c r="B2801" s="63" t="s">
        <v>761</v>
      </c>
      <c r="C2801" s="66"/>
      <c r="D2801" s="56"/>
      <c r="F2801" s="65"/>
      <c r="G2801" s="66" t="s">
        <v>2242</v>
      </c>
      <c r="H2801" s="66"/>
      <c r="I2801" s="56"/>
    </row>
    <row r="2802" spans="1:9" ht="43.2" x14ac:dyDescent="0.3">
      <c r="A2802" s="59"/>
      <c r="B2802" s="63" t="s">
        <v>763</v>
      </c>
      <c r="C2802" s="86"/>
      <c r="D2802" s="56"/>
      <c r="F2802" s="65"/>
      <c r="G2802" s="86" t="s">
        <v>2243</v>
      </c>
      <c r="H2802" s="86"/>
      <c r="I2802" s="56"/>
    </row>
    <row r="2803" spans="1:9" x14ac:dyDescent="0.3">
      <c r="A2803" s="59"/>
      <c r="B2803" s="63" t="s">
        <v>765</v>
      </c>
      <c r="C2803" s="66"/>
      <c r="D2803" s="56"/>
      <c r="F2803" s="65"/>
      <c r="G2803" s="66" t="s">
        <v>2244</v>
      </c>
      <c r="H2803" s="66"/>
      <c r="I2803" s="56"/>
    </row>
    <row r="2804" spans="1:9" ht="28.8" x14ac:dyDescent="0.3">
      <c r="A2804" s="59"/>
      <c r="B2804" s="63" t="s">
        <v>767</v>
      </c>
      <c r="C2804" s="66"/>
      <c r="D2804" s="56"/>
      <c r="F2804" s="65"/>
      <c r="G2804" s="66" t="s">
        <v>2245</v>
      </c>
      <c r="H2804" s="66"/>
      <c r="I2804" s="56"/>
    </row>
    <row r="2805" spans="1:9" x14ac:dyDescent="0.3">
      <c r="A2805" s="59"/>
      <c r="B2805" s="63" t="s">
        <v>769</v>
      </c>
      <c r="C2805" s="66"/>
      <c r="D2805" s="56"/>
      <c r="F2805" s="65"/>
      <c r="G2805" s="66" t="s">
        <v>2671</v>
      </c>
      <c r="H2805" s="66"/>
      <c r="I2805" s="56"/>
    </row>
    <row r="2806" spans="1:9" ht="72" x14ac:dyDescent="0.3">
      <c r="A2806" s="59"/>
      <c r="B2806" s="63" t="s">
        <v>770</v>
      </c>
      <c r="C2806" s="86"/>
      <c r="D2806" s="56"/>
      <c r="F2806" s="65"/>
      <c r="G2806" s="86" t="s">
        <v>2247</v>
      </c>
      <c r="H2806" s="86"/>
      <c r="I2806" s="56"/>
    </row>
    <row r="2807" spans="1:9" ht="28.8" x14ac:dyDescent="0.3">
      <c r="A2807" s="59"/>
      <c r="B2807" s="63" t="s">
        <v>772</v>
      </c>
      <c r="C2807" s="66"/>
      <c r="D2807" s="56"/>
      <c r="F2807" s="65"/>
      <c r="G2807" s="66" t="s">
        <v>2248</v>
      </c>
      <c r="H2807" s="66"/>
      <c r="I2807" s="56"/>
    </row>
    <row r="2808" spans="1:9" ht="28.8" x14ac:dyDescent="0.3">
      <c r="A2808" s="59"/>
      <c r="B2808" s="63" t="s">
        <v>774</v>
      </c>
      <c r="C2808" s="66"/>
      <c r="D2808" s="56"/>
      <c r="F2808" s="65"/>
      <c r="G2808" s="66" t="s">
        <v>2249</v>
      </c>
      <c r="H2808" s="66"/>
      <c r="I2808" s="56"/>
    </row>
    <row r="2809" spans="1:9" ht="129.6" x14ac:dyDescent="0.3">
      <c r="A2809" s="59">
        <v>309200000</v>
      </c>
      <c r="B2809" s="63"/>
      <c r="C2809" s="101"/>
      <c r="D2809" s="56"/>
      <c r="F2809" s="101" t="s">
        <v>2672</v>
      </c>
      <c r="G2809" s="101"/>
      <c r="H2809" s="101"/>
      <c r="I2809" s="56"/>
    </row>
    <row r="2810" spans="1:9" ht="158.4" x14ac:dyDescent="0.3">
      <c r="A2810" s="59">
        <v>309210000</v>
      </c>
      <c r="B2810" s="63"/>
      <c r="C2810" s="101"/>
      <c r="D2810" s="56"/>
      <c r="F2810" s="101" t="s">
        <v>2673</v>
      </c>
      <c r="G2810" s="101"/>
      <c r="H2810" s="101"/>
      <c r="I2810" s="56"/>
    </row>
    <row r="2811" spans="1:9" ht="115.2" x14ac:dyDescent="0.3">
      <c r="A2811" s="59"/>
      <c r="B2811" s="63" t="s">
        <v>1309</v>
      </c>
      <c r="C2811" s="102"/>
      <c r="D2811" s="56"/>
      <c r="F2811" s="65"/>
      <c r="G2811" s="102" t="s">
        <v>2568</v>
      </c>
      <c r="H2811" s="102"/>
      <c r="I2811" s="56"/>
    </row>
    <row r="2812" spans="1:9" ht="57.6" x14ac:dyDescent="0.3">
      <c r="A2812" s="59"/>
      <c r="B2812" s="63" t="s">
        <v>1326</v>
      </c>
      <c r="C2812" s="102"/>
      <c r="D2812" s="56"/>
      <c r="F2812" s="65"/>
      <c r="G2812" s="102" t="s">
        <v>2578</v>
      </c>
      <c r="H2812" s="102"/>
      <c r="I2812" s="56"/>
    </row>
    <row r="2813" spans="1:9" ht="86.4" x14ac:dyDescent="0.3">
      <c r="A2813" s="59"/>
      <c r="B2813" s="63" t="s">
        <v>1317</v>
      </c>
      <c r="C2813" s="102"/>
      <c r="D2813" s="56"/>
      <c r="F2813" s="65"/>
      <c r="G2813" s="102" t="s">
        <v>2569</v>
      </c>
      <c r="H2813" s="102"/>
      <c r="I2813" s="56"/>
    </row>
    <row r="2814" spans="1:9" ht="57.6" x14ac:dyDescent="0.3">
      <c r="A2814" s="59"/>
      <c r="B2814" s="63" t="s">
        <v>1326</v>
      </c>
      <c r="C2814" s="102"/>
      <c r="D2814" s="56"/>
      <c r="F2814" s="65"/>
      <c r="G2814" s="102" t="s">
        <v>2578</v>
      </c>
      <c r="H2814" s="102"/>
      <c r="I2814" s="56"/>
    </row>
    <row r="2815" spans="1:9" ht="129.6" x14ac:dyDescent="0.3">
      <c r="A2815" s="59">
        <v>309210100</v>
      </c>
      <c r="B2815" s="63"/>
      <c r="C2815" s="78"/>
      <c r="D2815" s="56"/>
      <c r="F2815" s="78" t="s">
        <v>2674</v>
      </c>
      <c r="G2815" s="78"/>
      <c r="H2815" s="78"/>
      <c r="I2815" s="56"/>
    </row>
    <row r="2816" spans="1:9" ht="100.8" x14ac:dyDescent="0.3">
      <c r="A2816" s="59"/>
      <c r="B2816" s="63" t="s">
        <v>1028</v>
      </c>
      <c r="C2816" s="64"/>
      <c r="D2816" s="56"/>
      <c r="F2816" s="65"/>
      <c r="G2816" s="64" t="s">
        <v>2386</v>
      </c>
      <c r="H2816" s="64"/>
      <c r="I2816" s="56"/>
    </row>
    <row r="2817" spans="1:9" ht="72" x14ac:dyDescent="0.3">
      <c r="A2817" s="59"/>
      <c r="B2817" s="63" t="s">
        <v>1030</v>
      </c>
      <c r="C2817" s="64"/>
      <c r="D2817" s="56"/>
      <c r="F2817" s="99"/>
      <c r="G2817" s="66" t="s">
        <v>2387</v>
      </c>
      <c r="H2817" s="64"/>
      <c r="I2817" s="56"/>
    </row>
    <row r="2818" spans="1:9" ht="100.8" x14ac:dyDescent="0.3">
      <c r="A2818" s="59"/>
      <c r="B2818" s="63" t="s">
        <v>1032</v>
      </c>
      <c r="C2818" s="66"/>
      <c r="D2818" s="56"/>
      <c r="F2818" s="65"/>
      <c r="G2818" s="66" t="s">
        <v>2388</v>
      </c>
      <c r="H2818" s="66"/>
      <c r="I2818" s="56"/>
    </row>
    <row r="2819" spans="1:9" ht="86.4" x14ac:dyDescent="0.3">
      <c r="A2819" s="59"/>
      <c r="B2819" s="63" t="s">
        <v>1034</v>
      </c>
      <c r="C2819" s="66"/>
      <c r="D2819" s="56"/>
      <c r="F2819" s="65"/>
      <c r="G2819" s="66" t="s">
        <v>2389</v>
      </c>
      <c r="H2819" s="66"/>
      <c r="I2819" s="56"/>
    </row>
    <row r="2820" spans="1:9" ht="144" x14ac:dyDescent="0.3">
      <c r="A2820" s="59"/>
      <c r="B2820" s="63" t="s">
        <v>1036</v>
      </c>
      <c r="C2820" s="66"/>
      <c r="D2820" s="56"/>
      <c r="F2820" s="65"/>
      <c r="G2820" s="66" t="s">
        <v>2390</v>
      </c>
      <c r="H2820" s="66"/>
      <c r="I2820" s="56"/>
    </row>
    <row r="2821" spans="1:9" ht="129.6" x14ac:dyDescent="0.3">
      <c r="A2821" s="59"/>
      <c r="B2821" s="63" t="s">
        <v>1038</v>
      </c>
      <c r="C2821" s="66"/>
      <c r="D2821" s="56"/>
      <c r="F2821" s="65"/>
      <c r="G2821" s="66" t="s">
        <v>2391</v>
      </c>
      <c r="H2821" s="66"/>
      <c r="I2821" s="56"/>
    </row>
    <row r="2822" spans="1:9" ht="72" x14ac:dyDescent="0.3">
      <c r="A2822" s="59"/>
      <c r="B2822" s="63" t="s">
        <v>1040</v>
      </c>
      <c r="C2822" s="66"/>
      <c r="D2822" s="56"/>
      <c r="F2822" s="65"/>
      <c r="G2822" s="66" t="s">
        <v>2392</v>
      </c>
      <c r="H2822" s="66"/>
      <c r="I2822" s="56"/>
    </row>
    <row r="2823" spans="1:9" ht="100.8" x14ac:dyDescent="0.3">
      <c r="A2823" s="59"/>
      <c r="B2823" s="63" t="s">
        <v>1042</v>
      </c>
      <c r="C2823" s="66"/>
      <c r="D2823" s="56"/>
      <c r="F2823" s="65"/>
      <c r="G2823" s="66" t="s">
        <v>2393</v>
      </c>
      <c r="H2823" s="66"/>
      <c r="I2823" s="56"/>
    </row>
    <row r="2824" spans="1:9" ht="129.6" x14ac:dyDescent="0.3">
      <c r="A2824" s="59"/>
      <c r="B2824" s="63" t="s">
        <v>1054</v>
      </c>
      <c r="C2824" s="86"/>
      <c r="D2824" s="56"/>
      <c r="F2824" s="65"/>
      <c r="G2824" s="86" t="s">
        <v>2401</v>
      </c>
      <c r="H2824" s="86"/>
      <c r="I2824" s="56"/>
    </row>
    <row r="2825" spans="1:9" ht="100.8" x14ac:dyDescent="0.3">
      <c r="A2825" s="59"/>
      <c r="B2825" s="63" t="s">
        <v>1032</v>
      </c>
      <c r="C2825" s="55"/>
      <c r="D2825" s="56"/>
      <c r="F2825" s="65"/>
      <c r="G2825" s="66" t="s">
        <v>2388</v>
      </c>
      <c r="H2825" s="55"/>
      <c r="I2825" s="56"/>
    </row>
    <row r="2826" spans="1:9" ht="57.6" x14ac:dyDescent="0.3">
      <c r="A2826" s="59"/>
      <c r="B2826" s="63" t="s">
        <v>796</v>
      </c>
      <c r="C2826" s="85"/>
      <c r="D2826" s="56"/>
      <c r="F2826" s="65"/>
      <c r="G2826" s="85" t="s">
        <v>2261</v>
      </c>
      <c r="H2826" s="85"/>
      <c r="I2826" s="56"/>
    </row>
    <row r="2827" spans="1:9" x14ac:dyDescent="0.3">
      <c r="A2827" s="59"/>
      <c r="B2827" s="63" t="s">
        <v>798</v>
      </c>
      <c r="C2827" s="85"/>
      <c r="D2827" s="56"/>
      <c r="F2827" s="65"/>
      <c r="G2827" s="85" t="s">
        <v>2262</v>
      </c>
      <c r="H2827" s="85"/>
      <c r="I2827" s="56"/>
    </row>
    <row r="2828" spans="1:9" ht="86.4" x14ac:dyDescent="0.3">
      <c r="A2828" s="59"/>
      <c r="B2828" s="63" t="s">
        <v>1034</v>
      </c>
      <c r="C2828" s="55"/>
      <c r="D2828" s="56"/>
      <c r="F2828" s="65"/>
      <c r="G2828" s="66" t="s">
        <v>2389</v>
      </c>
      <c r="H2828" s="55"/>
      <c r="I2828" s="56"/>
    </row>
    <row r="2829" spans="1:9" ht="57.6" x14ac:dyDescent="0.3">
      <c r="A2829" s="59"/>
      <c r="B2829" s="63" t="s">
        <v>796</v>
      </c>
      <c r="C2829" s="85"/>
      <c r="D2829" s="56"/>
      <c r="F2829" s="65"/>
      <c r="G2829" s="85" t="s">
        <v>2261</v>
      </c>
      <c r="H2829" s="85"/>
      <c r="I2829" s="56"/>
    </row>
    <row r="2830" spans="1:9" x14ac:dyDescent="0.3">
      <c r="A2830" s="59"/>
      <c r="B2830" s="63" t="s">
        <v>798</v>
      </c>
      <c r="C2830" s="85"/>
      <c r="D2830" s="56"/>
      <c r="F2830" s="65"/>
      <c r="G2830" s="85" t="s">
        <v>2262</v>
      </c>
      <c r="H2830" s="85"/>
      <c r="I2830" s="56"/>
    </row>
    <row r="2831" spans="1:9" ht="144" x14ac:dyDescent="0.3">
      <c r="A2831" s="59"/>
      <c r="B2831" s="63" t="s">
        <v>1036</v>
      </c>
      <c r="C2831" s="55"/>
      <c r="D2831" s="56"/>
      <c r="F2831" s="65"/>
      <c r="G2831" s="66" t="s">
        <v>2390</v>
      </c>
      <c r="H2831" s="55"/>
      <c r="I2831" s="56"/>
    </row>
    <row r="2832" spans="1:9" ht="57.6" x14ac:dyDescent="0.3">
      <c r="A2832" s="59"/>
      <c r="B2832" s="63" t="s">
        <v>796</v>
      </c>
      <c r="C2832" s="85"/>
      <c r="D2832" s="56"/>
      <c r="F2832" s="65"/>
      <c r="G2832" s="85" t="s">
        <v>2261</v>
      </c>
      <c r="H2832" s="85"/>
      <c r="I2832" s="56"/>
    </row>
    <row r="2833" spans="1:9" x14ac:dyDescent="0.3">
      <c r="A2833" s="59"/>
      <c r="B2833" s="63" t="s">
        <v>798</v>
      </c>
      <c r="C2833" s="85"/>
      <c r="D2833" s="56"/>
      <c r="F2833" s="65"/>
      <c r="G2833" s="85" t="s">
        <v>2262</v>
      </c>
      <c r="H2833" s="85"/>
      <c r="I2833" s="56"/>
    </row>
    <row r="2834" spans="1:9" ht="129.6" x14ac:dyDescent="0.3">
      <c r="A2834" s="59"/>
      <c r="B2834" s="63" t="s">
        <v>1038</v>
      </c>
      <c r="C2834" s="55"/>
      <c r="D2834" s="56"/>
      <c r="F2834" s="65"/>
      <c r="G2834" s="66" t="s">
        <v>2391</v>
      </c>
      <c r="H2834" s="55"/>
      <c r="I2834" s="56"/>
    </row>
    <row r="2835" spans="1:9" ht="57.6" x14ac:dyDescent="0.3">
      <c r="A2835" s="59"/>
      <c r="B2835" s="63" t="s">
        <v>796</v>
      </c>
      <c r="C2835" s="85"/>
      <c r="D2835" s="56"/>
      <c r="F2835" s="65"/>
      <c r="G2835" s="85" t="s">
        <v>2261</v>
      </c>
      <c r="H2835" s="85"/>
      <c r="I2835" s="56"/>
    </row>
    <row r="2836" spans="1:9" x14ac:dyDescent="0.3">
      <c r="A2836" s="59"/>
      <c r="B2836" s="63" t="s">
        <v>798</v>
      </c>
      <c r="C2836" s="85"/>
      <c r="D2836" s="56"/>
      <c r="F2836" s="65"/>
      <c r="G2836" s="85" t="s">
        <v>2262</v>
      </c>
      <c r="H2836" s="85"/>
      <c r="I2836" s="56"/>
    </row>
    <row r="2837" spans="1:9" ht="72" x14ac:dyDescent="0.3">
      <c r="A2837" s="59"/>
      <c r="B2837" s="63" t="s">
        <v>1040</v>
      </c>
      <c r="C2837" s="55"/>
      <c r="D2837" s="56"/>
      <c r="F2837" s="65"/>
      <c r="G2837" s="66" t="s">
        <v>2392</v>
      </c>
      <c r="H2837" s="55"/>
      <c r="I2837" s="56"/>
    </row>
    <row r="2838" spans="1:9" ht="57.6" x14ac:dyDescent="0.3">
      <c r="A2838" s="59"/>
      <c r="B2838" s="63" t="s">
        <v>796</v>
      </c>
      <c r="C2838" s="85"/>
      <c r="D2838" s="56"/>
      <c r="F2838" s="65"/>
      <c r="G2838" s="85" t="s">
        <v>2261</v>
      </c>
      <c r="H2838" s="85"/>
      <c r="I2838" s="56"/>
    </row>
    <row r="2839" spans="1:9" x14ac:dyDescent="0.3">
      <c r="A2839" s="59"/>
      <c r="B2839" s="63" t="s">
        <v>798</v>
      </c>
      <c r="C2839" s="85"/>
      <c r="D2839" s="56"/>
      <c r="F2839" s="65"/>
      <c r="G2839" s="85" t="s">
        <v>2262</v>
      </c>
      <c r="H2839" s="85"/>
      <c r="I2839" s="56"/>
    </row>
    <row r="2840" spans="1:9" ht="100.8" x14ac:dyDescent="0.3">
      <c r="A2840" s="59"/>
      <c r="B2840" s="63" t="s">
        <v>1042</v>
      </c>
      <c r="C2840" s="55"/>
      <c r="D2840" s="56"/>
      <c r="F2840" s="65"/>
      <c r="G2840" s="66" t="s">
        <v>2393</v>
      </c>
      <c r="H2840" s="55"/>
      <c r="I2840" s="56"/>
    </row>
    <row r="2841" spans="1:9" ht="57.6" x14ac:dyDescent="0.3">
      <c r="A2841" s="59"/>
      <c r="B2841" s="63" t="s">
        <v>796</v>
      </c>
      <c r="C2841" s="85"/>
      <c r="D2841" s="56"/>
      <c r="F2841" s="65"/>
      <c r="G2841" s="85" t="s">
        <v>2261</v>
      </c>
      <c r="H2841" s="85"/>
      <c r="I2841" s="56"/>
    </row>
    <row r="2842" spans="1:9" x14ac:dyDescent="0.3">
      <c r="A2842" s="59"/>
      <c r="B2842" s="63" t="s">
        <v>798</v>
      </c>
      <c r="C2842" s="85"/>
      <c r="D2842" s="56"/>
      <c r="F2842" s="65"/>
      <c r="G2842" s="85" t="s">
        <v>2262</v>
      </c>
      <c r="H2842" s="85"/>
      <c r="I2842" s="56"/>
    </row>
    <row r="2843" spans="1:9" ht="129.6" x14ac:dyDescent="0.3">
      <c r="A2843" s="59">
        <v>309210200</v>
      </c>
      <c r="B2843" s="63"/>
      <c r="C2843" s="78"/>
      <c r="D2843" s="56"/>
      <c r="F2843" s="78" t="s">
        <v>2675</v>
      </c>
      <c r="G2843" s="78"/>
      <c r="H2843" s="78"/>
      <c r="I2843" s="56"/>
    </row>
    <row r="2844" spans="1:9" ht="100.8" x14ac:dyDescent="0.3">
      <c r="A2844" s="59"/>
      <c r="B2844" s="63" t="s">
        <v>1028</v>
      </c>
      <c r="C2844" s="64"/>
      <c r="D2844" s="56"/>
      <c r="F2844" s="65"/>
      <c r="G2844" s="64" t="s">
        <v>2386</v>
      </c>
      <c r="H2844" s="64"/>
      <c r="I2844" s="56"/>
    </row>
    <row r="2845" spans="1:9" ht="72" x14ac:dyDescent="0.3">
      <c r="A2845" s="59"/>
      <c r="B2845" s="63" t="s">
        <v>1030</v>
      </c>
      <c r="C2845" s="64"/>
      <c r="D2845" s="56"/>
      <c r="F2845" s="99"/>
      <c r="G2845" s="66" t="s">
        <v>2387</v>
      </c>
      <c r="H2845" s="64"/>
      <c r="I2845" s="56"/>
    </row>
    <row r="2846" spans="1:9" ht="100.8" x14ac:dyDescent="0.3">
      <c r="A2846" s="59"/>
      <c r="B2846" s="63" t="s">
        <v>1032</v>
      </c>
      <c r="C2846" s="66"/>
      <c r="D2846" s="56"/>
      <c r="F2846" s="65"/>
      <c r="G2846" s="66" t="s">
        <v>2388</v>
      </c>
      <c r="H2846" s="66"/>
      <c r="I2846" s="56"/>
    </row>
    <row r="2847" spans="1:9" ht="86.4" x14ac:dyDescent="0.3">
      <c r="A2847" s="59"/>
      <c r="B2847" s="63" t="s">
        <v>1034</v>
      </c>
      <c r="C2847" s="66"/>
      <c r="D2847" s="56"/>
      <c r="F2847" s="65"/>
      <c r="G2847" s="66" t="s">
        <v>2389</v>
      </c>
      <c r="H2847" s="66"/>
      <c r="I2847" s="56"/>
    </row>
    <row r="2848" spans="1:9" ht="144" x14ac:dyDescent="0.3">
      <c r="A2848" s="59"/>
      <c r="B2848" s="63" t="s">
        <v>1036</v>
      </c>
      <c r="C2848" s="66"/>
      <c r="D2848" s="56"/>
      <c r="F2848" s="65"/>
      <c r="G2848" s="66" t="s">
        <v>2390</v>
      </c>
      <c r="H2848" s="66"/>
      <c r="I2848" s="56"/>
    </row>
    <row r="2849" spans="1:9" ht="129.6" x14ac:dyDescent="0.3">
      <c r="A2849" s="59"/>
      <c r="B2849" s="63" t="s">
        <v>1038</v>
      </c>
      <c r="C2849" s="66"/>
      <c r="D2849" s="56"/>
      <c r="F2849" s="65"/>
      <c r="G2849" s="66" t="s">
        <v>2391</v>
      </c>
      <c r="H2849" s="66"/>
      <c r="I2849" s="56"/>
    </row>
    <row r="2850" spans="1:9" ht="72" x14ac:dyDescent="0.3">
      <c r="A2850" s="59"/>
      <c r="B2850" s="63" t="s">
        <v>1040</v>
      </c>
      <c r="C2850" s="66"/>
      <c r="D2850" s="56"/>
      <c r="F2850" s="65"/>
      <c r="G2850" s="66" t="s">
        <v>2392</v>
      </c>
      <c r="H2850" s="66"/>
      <c r="I2850" s="56"/>
    </row>
    <row r="2851" spans="1:9" ht="100.8" x14ac:dyDescent="0.3">
      <c r="A2851" s="59"/>
      <c r="B2851" s="63" t="s">
        <v>1042</v>
      </c>
      <c r="C2851" s="66"/>
      <c r="D2851" s="56"/>
      <c r="F2851" s="65"/>
      <c r="G2851" s="66" t="s">
        <v>2393</v>
      </c>
      <c r="H2851" s="66"/>
      <c r="I2851" s="56"/>
    </row>
    <row r="2852" spans="1:9" ht="129.6" x14ac:dyDescent="0.3">
      <c r="A2852" s="59"/>
      <c r="B2852" s="63" t="s">
        <v>1054</v>
      </c>
      <c r="C2852" s="86"/>
      <c r="D2852" s="56"/>
      <c r="F2852" s="65"/>
      <c r="G2852" s="86" t="s">
        <v>2401</v>
      </c>
      <c r="H2852" s="86"/>
      <c r="I2852" s="56"/>
    </row>
    <row r="2853" spans="1:9" ht="100.8" x14ac:dyDescent="0.3">
      <c r="A2853" s="59"/>
      <c r="B2853" s="63" t="s">
        <v>1032</v>
      </c>
      <c r="C2853" s="55"/>
      <c r="D2853" s="56"/>
      <c r="F2853" s="65"/>
      <c r="G2853" s="66" t="s">
        <v>2388</v>
      </c>
      <c r="H2853" s="55"/>
      <c r="I2853" s="56"/>
    </row>
    <row r="2854" spans="1:9" ht="57.6" x14ac:dyDescent="0.3">
      <c r="A2854" s="59"/>
      <c r="B2854" s="63" t="s">
        <v>796</v>
      </c>
      <c r="C2854" s="85"/>
      <c r="D2854" s="56"/>
      <c r="F2854" s="65"/>
      <c r="G2854" s="85" t="s">
        <v>2261</v>
      </c>
      <c r="H2854" s="85"/>
      <c r="I2854" s="56"/>
    </row>
    <row r="2855" spans="1:9" x14ac:dyDescent="0.3">
      <c r="A2855" s="59"/>
      <c r="B2855" s="63" t="s">
        <v>798</v>
      </c>
      <c r="C2855" s="85"/>
      <c r="D2855" s="56"/>
      <c r="F2855" s="65"/>
      <c r="G2855" s="85" t="s">
        <v>2262</v>
      </c>
      <c r="H2855" s="85"/>
      <c r="I2855" s="56"/>
    </row>
    <row r="2856" spans="1:9" ht="86.4" x14ac:dyDescent="0.3">
      <c r="A2856" s="59"/>
      <c r="B2856" s="63" t="s">
        <v>1034</v>
      </c>
      <c r="C2856" s="55"/>
      <c r="D2856" s="56"/>
      <c r="F2856" s="65"/>
      <c r="G2856" s="66" t="s">
        <v>2389</v>
      </c>
      <c r="H2856" s="55"/>
      <c r="I2856" s="56"/>
    </row>
    <row r="2857" spans="1:9" ht="57.6" x14ac:dyDescent="0.3">
      <c r="A2857" s="59"/>
      <c r="B2857" s="63" t="s">
        <v>796</v>
      </c>
      <c r="C2857" s="85"/>
      <c r="D2857" s="56"/>
      <c r="F2857" s="65"/>
      <c r="G2857" s="85" t="s">
        <v>2261</v>
      </c>
      <c r="H2857" s="85"/>
      <c r="I2857" s="56"/>
    </row>
    <row r="2858" spans="1:9" x14ac:dyDescent="0.3">
      <c r="A2858" s="59"/>
      <c r="B2858" s="63" t="s">
        <v>798</v>
      </c>
      <c r="C2858" s="85"/>
      <c r="D2858" s="56"/>
      <c r="F2858" s="65"/>
      <c r="G2858" s="85" t="s">
        <v>2262</v>
      </c>
      <c r="H2858" s="85"/>
      <c r="I2858" s="56"/>
    </row>
    <row r="2859" spans="1:9" ht="144" x14ac:dyDescent="0.3">
      <c r="A2859" s="59"/>
      <c r="B2859" s="63" t="s">
        <v>1036</v>
      </c>
      <c r="C2859" s="55"/>
      <c r="D2859" s="56"/>
      <c r="F2859" s="65"/>
      <c r="G2859" s="66" t="s">
        <v>2390</v>
      </c>
      <c r="H2859" s="55"/>
      <c r="I2859" s="56"/>
    </row>
    <row r="2860" spans="1:9" ht="57.6" x14ac:dyDescent="0.3">
      <c r="A2860" s="59"/>
      <c r="B2860" s="63" t="s">
        <v>796</v>
      </c>
      <c r="C2860" s="85"/>
      <c r="D2860" s="56"/>
      <c r="F2860" s="65"/>
      <c r="G2860" s="85" t="s">
        <v>2261</v>
      </c>
      <c r="H2860" s="85"/>
      <c r="I2860" s="56"/>
    </row>
    <row r="2861" spans="1:9" x14ac:dyDescent="0.3">
      <c r="A2861" s="59"/>
      <c r="B2861" s="63" t="s">
        <v>798</v>
      </c>
      <c r="C2861" s="85"/>
      <c r="D2861" s="56"/>
      <c r="F2861" s="65"/>
      <c r="G2861" s="85" t="s">
        <v>2262</v>
      </c>
      <c r="H2861" s="85"/>
      <c r="I2861" s="56"/>
    </row>
    <row r="2862" spans="1:9" ht="129.6" x14ac:dyDescent="0.3">
      <c r="A2862" s="59"/>
      <c r="B2862" s="63" t="s">
        <v>1038</v>
      </c>
      <c r="C2862" s="55"/>
      <c r="D2862" s="56"/>
      <c r="F2862" s="65"/>
      <c r="G2862" s="66" t="s">
        <v>2391</v>
      </c>
      <c r="H2862" s="55"/>
      <c r="I2862" s="56"/>
    </row>
    <row r="2863" spans="1:9" ht="57.6" x14ac:dyDescent="0.3">
      <c r="A2863" s="59"/>
      <c r="B2863" s="63" t="s">
        <v>796</v>
      </c>
      <c r="C2863" s="85"/>
      <c r="D2863" s="56"/>
      <c r="F2863" s="65"/>
      <c r="G2863" s="85" t="s">
        <v>2261</v>
      </c>
      <c r="H2863" s="85"/>
      <c r="I2863" s="56"/>
    </row>
    <row r="2864" spans="1:9" x14ac:dyDescent="0.3">
      <c r="A2864" s="59"/>
      <c r="B2864" s="63" t="s">
        <v>798</v>
      </c>
      <c r="C2864" s="85"/>
      <c r="D2864" s="56"/>
      <c r="F2864" s="65"/>
      <c r="G2864" s="85" t="s">
        <v>2262</v>
      </c>
      <c r="H2864" s="85"/>
      <c r="I2864" s="56"/>
    </row>
    <row r="2865" spans="1:9" ht="72" x14ac:dyDescent="0.3">
      <c r="A2865" s="59"/>
      <c r="B2865" s="63" t="s">
        <v>1040</v>
      </c>
      <c r="C2865" s="55"/>
      <c r="D2865" s="56"/>
      <c r="F2865" s="65"/>
      <c r="G2865" s="66" t="s">
        <v>2392</v>
      </c>
      <c r="H2865" s="55"/>
      <c r="I2865" s="56"/>
    </row>
    <row r="2866" spans="1:9" ht="57.6" x14ac:dyDescent="0.3">
      <c r="A2866" s="59"/>
      <c r="B2866" s="63" t="s">
        <v>796</v>
      </c>
      <c r="C2866" s="85"/>
      <c r="D2866" s="56"/>
      <c r="F2866" s="65"/>
      <c r="G2866" s="85" t="s">
        <v>2261</v>
      </c>
      <c r="H2866" s="85"/>
      <c r="I2866" s="56"/>
    </row>
    <row r="2867" spans="1:9" x14ac:dyDescent="0.3">
      <c r="A2867" s="59"/>
      <c r="B2867" s="63" t="s">
        <v>798</v>
      </c>
      <c r="C2867" s="85"/>
      <c r="D2867" s="56"/>
      <c r="F2867" s="65"/>
      <c r="G2867" s="85" t="s">
        <v>2262</v>
      </c>
      <c r="H2867" s="85"/>
      <c r="I2867" s="56"/>
    </row>
    <row r="2868" spans="1:9" ht="100.8" x14ac:dyDescent="0.3">
      <c r="A2868" s="59"/>
      <c r="B2868" s="63" t="s">
        <v>1042</v>
      </c>
      <c r="C2868" s="55"/>
      <c r="D2868" s="56"/>
      <c r="F2868" s="65"/>
      <c r="G2868" s="66" t="s">
        <v>2393</v>
      </c>
      <c r="H2868" s="55"/>
      <c r="I2868" s="56"/>
    </row>
    <row r="2869" spans="1:9" ht="57.6" x14ac:dyDescent="0.3">
      <c r="A2869" s="59"/>
      <c r="B2869" s="63" t="s">
        <v>796</v>
      </c>
      <c r="C2869" s="85"/>
      <c r="D2869" s="56"/>
      <c r="F2869" s="65"/>
      <c r="G2869" s="85" t="s">
        <v>2261</v>
      </c>
      <c r="H2869" s="85"/>
      <c r="I2869" s="56"/>
    </row>
    <row r="2870" spans="1:9" x14ac:dyDescent="0.3">
      <c r="A2870" s="59"/>
      <c r="B2870" s="63" t="s">
        <v>798</v>
      </c>
      <c r="C2870" s="85"/>
      <c r="D2870" s="56"/>
      <c r="F2870" s="65"/>
      <c r="G2870" s="85" t="s">
        <v>2262</v>
      </c>
      <c r="H2870" s="85"/>
      <c r="I2870" s="56"/>
    </row>
    <row r="2871" spans="1:9" ht="144" x14ac:dyDescent="0.3">
      <c r="A2871" s="59">
        <v>309210300</v>
      </c>
      <c r="B2871" s="63"/>
      <c r="C2871" s="78"/>
      <c r="D2871" s="56"/>
      <c r="F2871" s="78" t="s">
        <v>2676</v>
      </c>
      <c r="G2871" s="78"/>
      <c r="H2871" s="78"/>
      <c r="I2871" s="56"/>
    </row>
    <row r="2872" spans="1:9" ht="100.8" x14ac:dyDescent="0.3">
      <c r="A2872" s="59"/>
      <c r="B2872" s="63" t="s">
        <v>1028</v>
      </c>
      <c r="C2872" s="64"/>
      <c r="D2872" s="56"/>
      <c r="F2872" s="65"/>
      <c r="G2872" s="64" t="s">
        <v>2386</v>
      </c>
      <c r="H2872" s="64"/>
      <c r="I2872" s="56"/>
    </row>
    <row r="2873" spans="1:9" ht="72" x14ac:dyDescent="0.3">
      <c r="A2873" s="59"/>
      <c r="B2873" s="63" t="s">
        <v>1030</v>
      </c>
      <c r="C2873" s="64"/>
      <c r="D2873" s="56"/>
      <c r="F2873" s="99"/>
      <c r="G2873" s="66" t="s">
        <v>2387</v>
      </c>
      <c r="H2873" s="64"/>
      <c r="I2873" s="56"/>
    </row>
    <row r="2874" spans="1:9" ht="100.8" x14ac:dyDescent="0.3">
      <c r="A2874" s="59"/>
      <c r="B2874" s="63" t="s">
        <v>1032</v>
      </c>
      <c r="C2874" s="66"/>
      <c r="D2874" s="56"/>
      <c r="F2874" s="65"/>
      <c r="G2874" s="66" t="s">
        <v>2388</v>
      </c>
      <c r="H2874" s="66"/>
      <c r="I2874" s="56"/>
    </row>
    <row r="2875" spans="1:9" ht="86.4" x14ac:dyDescent="0.3">
      <c r="A2875" s="59"/>
      <c r="B2875" s="63" t="s">
        <v>1034</v>
      </c>
      <c r="C2875" s="66"/>
      <c r="D2875" s="56"/>
      <c r="F2875" s="65"/>
      <c r="G2875" s="66" t="s">
        <v>2389</v>
      </c>
      <c r="H2875" s="66"/>
      <c r="I2875" s="56"/>
    </row>
    <row r="2876" spans="1:9" ht="144" x14ac:dyDescent="0.3">
      <c r="A2876" s="59"/>
      <c r="B2876" s="63" t="s">
        <v>1036</v>
      </c>
      <c r="C2876" s="66"/>
      <c r="D2876" s="56"/>
      <c r="F2876" s="65"/>
      <c r="G2876" s="66" t="s">
        <v>2390</v>
      </c>
      <c r="H2876" s="66"/>
      <c r="I2876" s="56"/>
    </row>
    <row r="2877" spans="1:9" ht="129.6" x14ac:dyDescent="0.3">
      <c r="A2877" s="59"/>
      <c r="B2877" s="63" t="s">
        <v>1038</v>
      </c>
      <c r="C2877" s="66"/>
      <c r="D2877" s="56"/>
      <c r="F2877" s="65"/>
      <c r="G2877" s="66" t="s">
        <v>2391</v>
      </c>
      <c r="H2877" s="66"/>
      <c r="I2877" s="56"/>
    </row>
    <row r="2878" spans="1:9" ht="72" x14ac:dyDescent="0.3">
      <c r="A2878" s="59"/>
      <c r="B2878" s="63" t="s">
        <v>1040</v>
      </c>
      <c r="C2878" s="66"/>
      <c r="D2878" s="56"/>
      <c r="F2878" s="65"/>
      <c r="G2878" s="66" t="s">
        <v>2392</v>
      </c>
      <c r="H2878" s="66"/>
      <c r="I2878" s="56"/>
    </row>
    <row r="2879" spans="1:9" ht="100.8" x14ac:dyDescent="0.3">
      <c r="A2879" s="59"/>
      <c r="B2879" s="63" t="s">
        <v>1042</v>
      </c>
      <c r="C2879" s="66"/>
      <c r="D2879" s="56"/>
      <c r="F2879" s="65"/>
      <c r="G2879" s="66" t="s">
        <v>2393</v>
      </c>
      <c r="H2879" s="66"/>
      <c r="I2879" s="56"/>
    </row>
    <row r="2880" spans="1:9" ht="129.6" x14ac:dyDescent="0.3">
      <c r="A2880" s="59"/>
      <c r="B2880" s="63" t="s">
        <v>1054</v>
      </c>
      <c r="C2880" s="86"/>
      <c r="D2880" s="56"/>
      <c r="F2880" s="65"/>
      <c r="G2880" s="86" t="s">
        <v>2401</v>
      </c>
      <c r="H2880" s="86"/>
      <c r="I2880" s="56"/>
    </row>
    <row r="2881" spans="1:9" ht="100.8" x14ac:dyDescent="0.3">
      <c r="A2881" s="59"/>
      <c r="B2881" s="63" t="s">
        <v>1032</v>
      </c>
      <c r="C2881" s="55"/>
      <c r="D2881" s="56"/>
      <c r="F2881" s="65"/>
      <c r="G2881" s="66" t="s">
        <v>2388</v>
      </c>
      <c r="H2881" s="55"/>
      <c r="I2881" s="56"/>
    </row>
    <row r="2882" spans="1:9" ht="57.6" x14ac:dyDescent="0.3">
      <c r="A2882" s="59"/>
      <c r="B2882" s="63" t="s">
        <v>796</v>
      </c>
      <c r="C2882" s="85"/>
      <c r="D2882" s="56"/>
      <c r="F2882" s="65"/>
      <c r="G2882" s="85" t="s">
        <v>2261</v>
      </c>
      <c r="H2882" s="85"/>
      <c r="I2882" s="56"/>
    </row>
    <row r="2883" spans="1:9" x14ac:dyDescent="0.3">
      <c r="A2883" s="59"/>
      <c r="B2883" s="63" t="s">
        <v>798</v>
      </c>
      <c r="C2883" s="85"/>
      <c r="D2883" s="56"/>
      <c r="F2883" s="65"/>
      <c r="G2883" s="85" t="s">
        <v>2262</v>
      </c>
      <c r="H2883" s="85"/>
      <c r="I2883" s="56"/>
    </row>
    <row r="2884" spans="1:9" ht="86.4" x14ac:dyDescent="0.3">
      <c r="A2884" s="59"/>
      <c r="B2884" s="63" t="s">
        <v>1034</v>
      </c>
      <c r="C2884" s="55"/>
      <c r="D2884" s="56"/>
      <c r="F2884" s="65"/>
      <c r="G2884" s="66" t="s">
        <v>2389</v>
      </c>
      <c r="H2884" s="55"/>
      <c r="I2884" s="56"/>
    </row>
    <row r="2885" spans="1:9" ht="57.6" x14ac:dyDescent="0.3">
      <c r="A2885" s="59"/>
      <c r="B2885" s="63" t="s">
        <v>796</v>
      </c>
      <c r="C2885" s="85"/>
      <c r="D2885" s="56"/>
      <c r="F2885" s="65"/>
      <c r="G2885" s="85" t="s">
        <v>2261</v>
      </c>
      <c r="H2885" s="85"/>
      <c r="I2885" s="56"/>
    </row>
    <row r="2886" spans="1:9" x14ac:dyDescent="0.3">
      <c r="A2886" s="59"/>
      <c r="B2886" s="63" t="s">
        <v>798</v>
      </c>
      <c r="C2886" s="85"/>
      <c r="D2886" s="56"/>
      <c r="F2886" s="65"/>
      <c r="G2886" s="85" t="s">
        <v>2262</v>
      </c>
      <c r="H2886" s="85"/>
      <c r="I2886" s="56"/>
    </row>
    <row r="2887" spans="1:9" ht="144" x14ac:dyDescent="0.3">
      <c r="A2887" s="59"/>
      <c r="B2887" s="63" t="s">
        <v>1036</v>
      </c>
      <c r="C2887" s="55"/>
      <c r="D2887" s="56"/>
      <c r="F2887" s="65"/>
      <c r="G2887" s="66" t="s">
        <v>2390</v>
      </c>
      <c r="H2887" s="55"/>
      <c r="I2887" s="56"/>
    </row>
    <row r="2888" spans="1:9" ht="57.6" x14ac:dyDescent="0.3">
      <c r="A2888" s="59"/>
      <c r="B2888" s="63" t="s">
        <v>796</v>
      </c>
      <c r="C2888" s="85"/>
      <c r="D2888" s="56"/>
      <c r="F2888" s="65"/>
      <c r="G2888" s="85" t="s">
        <v>2261</v>
      </c>
      <c r="H2888" s="85"/>
      <c r="I2888" s="56"/>
    </row>
    <row r="2889" spans="1:9" x14ac:dyDescent="0.3">
      <c r="A2889" s="59"/>
      <c r="B2889" s="63" t="s">
        <v>798</v>
      </c>
      <c r="C2889" s="85"/>
      <c r="D2889" s="56"/>
      <c r="F2889" s="65"/>
      <c r="G2889" s="85" t="s">
        <v>2262</v>
      </c>
      <c r="H2889" s="85"/>
      <c r="I2889" s="56"/>
    </row>
    <row r="2890" spans="1:9" ht="129.6" x14ac:dyDescent="0.3">
      <c r="A2890" s="59"/>
      <c r="B2890" s="63" t="s">
        <v>1038</v>
      </c>
      <c r="C2890" s="55"/>
      <c r="D2890" s="56"/>
      <c r="F2890" s="65"/>
      <c r="G2890" s="66" t="s">
        <v>2391</v>
      </c>
      <c r="H2890" s="55"/>
      <c r="I2890" s="56"/>
    </row>
    <row r="2891" spans="1:9" ht="57.6" x14ac:dyDescent="0.3">
      <c r="A2891" s="59"/>
      <c r="B2891" s="63" t="s">
        <v>796</v>
      </c>
      <c r="C2891" s="85"/>
      <c r="D2891" s="56"/>
      <c r="F2891" s="65"/>
      <c r="G2891" s="85" t="s">
        <v>2261</v>
      </c>
      <c r="H2891" s="85"/>
      <c r="I2891" s="56"/>
    </row>
    <row r="2892" spans="1:9" x14ac:dyDescent="0.3">
      <c r="A2892" s="59"/>
      <c r="B2892" s="63" t="s">
        <v>798</v>
      </c>
      <c r="C2892" s="85"/>
      <c r="D2892" s="56"/>
      <c r="F2892" s="65"/>
      <c r="G2892" s="85" t="s">
        <v>2262</v>
      </c>
      <c r="H2892" s="85"/>
      <c r="I2892" s="56"/>
    </row>
    <row r="2893" spans="1:9" ht="72" x14ac:dyDescent="0.3">
      <c r="A2893" s="59"/>
      <c r="B2893" s="63" t="s">
        <v>1040</v>
      </c>
      <c r="C2893" s="55"/>
      <c r="D2893" s="56"/>
      <c r="F2893" s="65"/>
      <c r="G2893" s="66" t="s">
        <v>2392</v>
      </c>
      <c r="H2893" s="55"/>
      <c r="I2893" s="56"/>
    </row>
    <row r="2894" spans="1:9" ht="57.6" x14ac:dyDescent="0.3">
      <c r="A2894" s="59"/>
      <c r="B2894" s="63" t="s">
        <v>796</v>
      </c>
      <c r="C2894" s="85"/>
      <c r="D2894" s="56"/>
      <c r="F2894" s="65"/>
      <c r="G2894" s="85" t="s">
        <v>2261</v>
      </c>
      <c r="H2894" s="85"/>
      <c r="I2894" s="56"/>
    </row>
    <row r="2895" spans="1:9" x14ac:dyDescent="0.3">
      <c r="A2895" s="59"/>
      <c r="B2895" s="63" t="s">
        <v>798</v>
      </c>
      <c r="C2895" s="85"/>
      <c r="D2895" s="56"/>
      <c r="F2895" s="65"/>
      <c r="G2895" s="85" t="s">
        <v>2262</v>
      </c>
      <c r="H2895" s="85"/>
      <c r="I2895" s="56"/>
    </row>
    <row r="2896" spans="1:9" ht="100.8" x14ac:dyDescent="0.3">
      <c r="A2896" s="59"/>
      <c r="B2896" s="63" t="s">
        <v>1042</v>
      </c>
      <c r="C2896" s="55"/>
      <c r="D2896" s="56"/>
      <c r="F2896" s="65"/>
      <c r="G2896" s="66" t="s">
        <v>2393</v>
      </c>
      <c r="H2896" s="55"/>
      <c r="I2896" s="56"/>
    </row>
    <row r="2897" spans="1:9" ht="57.6" x14ac:dyDescent="0.3">
      <c r="A2897" s="59"/>
      <c r="B2897" s="63" t="s">
        <v>796</v>
      </c>
      <c r="C2897" s="85"/>
      <c r="D2897" s="56"/>
      <c r="F2897" s="65"/>
      <c r="G2897" s="85" t="s">
        <v>2261</v>
      </c>
      <c r="H2897" s="85"/>
      <c r="I2897" s="56"/>
    </row>
    <row r="2898" spans="1:9" x14ac:dyDescent="0.3">
      <c r="A2898" s="59"/>
      <c r="B2898" s="63" t="s">
        <v>798</v>
      </c>
      <c r="C2898" s="85"/>
      <c r="D2898" s="56"/>
      <c r="F2898" s="65"/>
      <c r="G2898" s="85" t="s">
        <v>2262</v>
      </c>
      <c r="H2898" s="85"/>
      <c r="I2898" s="56"/>
    </row>
    <row r="2899" spans="1:9" ht="115.2" x14ac:dyDescent="0.3">
      <c r="A2899" s="59">
        <v>309210400</v>
      </c>
      <c r="B2899" s="63"/>
      <c r="C2899" s="78"/>
      <c r="D2899" s="56"/>
      <c r="F2899" s="78" t="s">
        <v>2677</v>
      </c>
      <c r="G2899" s="78"/>
      <c r="H2899" s="78"/>
      <c r="I2899" s="56"/>
    </row>
    <row r="2900" spans="1:9" ht="100.8" x14ac:dyDescent="0.3">
      <c r="A2900" s="59"/>
      <c r="B2900" s="63" t="s">
        <v>1028</v>
      </c>
      <c r="C2900" s="64"/>
      <c r="D2900" s="56"/>
      <c r="F2900" s="65"/>
      <c r="G2900" s="64" t="s">
        <v>2386</v>
      </c>
      <c r="H2900" s="64"/>
      <c r="I2900" s="56"/>
    </row>
    <row r="2901" spans="1:9" ht="72" x14ac:dyDescent="0.3">
      <c r="A2901" s="59"/>
      <c r="B2901" s="63" t="s">
        <v>1030</v>
      </c>
      <c r="C2901" s="64"/>
      <c r="D2901" s="56"/>
      <c r="F2901" s="99"/>
      <c r="G2901" s="66" t="s">
        <v>2387</v>
      </c>
      <c r="H2901" s="64"/>
      <c r="I2901" s="56"/>
    </row>
    <row r="2902" spans="1:9" ht="100.8" x14ac:dyDescent="0.3">
      <c r="A2902" s="59"/>
      <c r="B2902" s="63" t="s">
        <v>1032</v>
      </c>
      <c r="C2902" s="66"/>
      <c r="D2902" s="56"/>
      <c r="F2902" s="65"/>
      <c r="G2902" s="66" t="s">
        <v>2388</v>
      </c>
      <c r="H2902" s="66"/>
      <c r="I2902" s="56"/>
    </row>
    <row r="2903" spans="1:9" ht="86.4" x14ac:dyDescent="0.3">
      <c r="A2903" s="59"/>
      <c r="B2903" s="63" t="s">
        <v>1034</v>
      </c>
      <c r="C2903" s="66"/>
      <c r="D2903" s="56"/>
      <c r="F2903" s="65"/>
      <c r="G2903" s="66" t="s">
        <v>2389</v>
      </c>
      <c r="H2903" s="66"/>
      <c r="I2903" s="56"/>
    </row>
    <row r="2904" spans="1:9" ht="144" x14ac:dyDescent="0.3">
      <c r="A2904" s="59"/>
      <c r="B2904" s="63" t="s">
        <v>1036</v>
      </c>
      <c r="C2904" s="66"/>
      <c r="D2904" s="56"/>
      <c r="F2904" s="65"/>
      <c r="G2904" s="66" t="s">
        <v>2390</v>
      </c>
      <c r="H2904" s="66"/>
      <c r="I2904" s="56"/>
    </row>
    <row r="2905" spans="1:9" ht="129.6" x14ac:dyDescent="0.3">
      <c r="A2905" s="59"/>
      <c r="B2905" s="63" t="s">
        <v>1038</v>
      </c>
      <c r="C2905" s="66"/>
      <c r="D2905" s="56"/>
      <c r="F2905" s="65"/>
      <c r="G2905" s="66" t="s">
        <v>2391</v>
      </c>
      <c r="H2905" s="66"/>
      <c r="I2905" s="56"/>
    </row>
    <row r="2906" spans="1:9" ht="72" x14ac:dyDescent="0.3">
      <c r="A2906" s="59"/>
      <c r="B2906" s="63" t="s">
        <v>1040</v>
      </c>
      <c r="C2906" s="66"/>
      <c r="D2906" s="56"/>
      <c r="F2906" s="65"/>
      <c r="G2906" s="66" t="s">
        <v>2392</v>
      </c>
      <c r="H2906" s="66"/>
      <c r="I2906" s="56"/>
    </row>
    <row r="2907" spans="1:9" ht="100.8" x14ac:dyDescent="0.3">
      <c r="A2907" s="59"/>
      <c r="B2907" s="63" t="s">
        <v>1042</v>
      </c>
      <c r="C2907" s="66"/>
      <c r="D2907" s="56"/>
      <c r="F2907" s="65"/>
      <c r="G2907" s="66" t="s">
        <v>2393</v>
      </c>
      <c r="H2907" s="66"/>
      <c r="I2907" s="56"/>
    </row>
    <row r="2908" spans="1:9" ht="129.6" x14ac:dyDescent="0.3">
      <c r="A2908" s="59"/>
      <c r="B2908" s="63" t="s">
        <v>1054</v>
      </c>
      <c r="C2908" s="86"/>
      <c r="D2908" s="56"/>
      <c r="F2908" s="65"/>
      <c r="G2908" s="86" t="s">
        <v>2401</v>
      </c>
      <c r="H2908" s="86"/>
      <c r="I2908" s="56"/>
    </row>
    <row r="2909" spans="1:9" ht="100.8" x14ac:dyDescent="0.3">
      <c r="A2909" s="59"/>
      <c r="B2909" s="63" t="s">
        <v>1032</v>
      </c>
      <c r="C2909" s="55"/>
      <c r="D2909" s="56"/>
      <c r="F2909" s="65"/>
      <c r="G2909" s="66" t="s">
        <v>2388</v>
      </c>
      <c r="H2909" s="55"/>
      <c r="I2909" s="56"/>
    </row>
    <row r="2910" spans="1:9" ht="57.6" x14ac:dyDescent="0.3">
      <c r="A2910" s="59"/>
      <c r="B2910" s="63" t="s">
        <v>796</v>
      </c>
      <c r="C2910" s="85"/>
      <c r="D2910" s="56"/>
      <c r="F2910" s="65"/>
      <c r="G2910" s="85" t="s">
        <v>2261</v>
      </c>
      <c r="H2910" s="85"/>
      <c r="I2910" s="56"/>
    </row>
    <row r="2911" spans="1:9" x14ac:dyDescent="0.3">
      <c r="A2911" s="59"/>
      <c r="B2911" s="63" t="s">
        <v>798</v>
      </c>
      <c r="C2911" s="85"/>
      <c r="D2911" s="56"/>
      <c r="F2911" s="65"/>
      <c r="G2911" s="85" t="s">
        <v>2262</v>
      </c>
      <c r="H2911" s="85"/>
      <c r="I2911" s="56"/>
    </row>
    <row r="2912" spans="1:9" ht="86.4" x14ac:dyDescent="0.3">
      <c r="A2912" s="59"/>
      <c r="B2912" s="63" t="s">
        <v>1034</v>
      </c>
      <c r="C2912" s="55"/>
      <c r="D2912" s="56"/>
      <c r="F2912" s="65"/>
      <c r="G2912" s="66" t="s">
        <v>2389</v>
      </c>
      <c r="H2912" s="55"/>
      <c r="I2912" s="56"/>
    </row>
    <row r="2913" spans="1:9" ht="57.6" x14ac:dyDescent="0.3">
      <c r="A2913" s="59"/>
      <c r="B2913" s="63" t="s">
        <v>796</v>
      </c>
      <c r="C2913" s="85"/>
      <c r="D2913" s="56"/>
      <c r="F2913" s="65"/>
      <c r="G2913" s="85" t="s">
        <v>2261</v>
      </c>
      <c r="H2913" s="85"/>
      <c r="I2913" s="56"/>
    </row>
    <row r="2914" spans="1:9" x14ac:dyDescent="0.3">
      <c r="A2914" s="59"/>
      <c r="B2914" s="63" t="s">
        <v>798</v>
      </c>
      <c r="C2914" s="85"/>
      <c r="D2914" s="56"/>
      <c r="F2914" s="65"/>
      <c r="G2914" s="85" t="s">
        <v>2262</v>
      </c>
      <c r="H2914" s="85"/>
      <c r="I2914" s="56"/>
    </row>
    <row r="2915" spans="1:9" ht="144" x14ac:dyDescent="0.3">
      <c r="A2915" s="59"/>
      <c r="B2915" s="63" t="s">
        <v>1036</v>
      </c>
      <c r="C2915" s="55"/>
      <c r="D2915" s="56"/>
      <c r="F2915" s="65"/>
      <c r="G2915" s="66" t="s">
        <v>2390</v>
      </c>
      <c r="H2915" s="55"/>
      <c r="I2915" s="56"/>
    </row>
    <row r="2916" spans="1:9" ht="57.6" x14ac:dyDescent="0.3">
      <c r="A2916" s="59"/>
      <c r="B2916" s="63" t="s">
        <v>796</v>
      </c>
      <c r="C2916" s="85"/>
      <c r="D2916" s="56"/>
      <c r="F2916" s="65"/>
      <c r="G2916" s="85" t="s">
        <v>2261</v>
      </c>
      <c r="H2916" s="85"/>
      <c r="I2916" s="56"/>
    </row>
    <row r="2917" spans="1:9" x14ac:dyDescent="0.3">
      <c r="A2917" s="59"/>
      <c r="B2917" s="63" t="s">
        <v>798</v>
      </c>
      <c r="C2917" s="85"/>
      <c r="D2917" s="56"/>
      <c r="F2917" s="65"/>
      <c r="G2917" s="85" t="s">
        <v>2262</v>
      </c>
      <c r="H2917" s="85"/>
      <c r="I2917" s="56"/>
    </row>
    <row r="2918" spans="1:9" ht="129.6" x14ac:dyDescent="0.3">
      <c r="A2918" s="59"/>
      <c r="B2918" s="63" t="s">
        <v>1038</v>
      </c>
      <c r="C2918" s="55"/>
      <c r="D2918" s="56"/>
      <c r="F2918" s="65"/>
      <c r="G2918" s="66" t="s">
        <v>2391</v>
      </c>
      <c r="H2918" s="55"/>
      <c r="I2918" s="56"/>
    </row>
    <row r="2919" spans="1:9" ht="57.6" x14ac:dyDescent="0.3">
      <c r="A2919" s="59"/>
      <c r="B2919" s="63" t="s">
        <v>796</v>
      </c>
      <c r="C2919" s="85"/>
      <c r="D2919" s="56"/>
      <c r="F2919" s="65"/>
      <c r="G2919" s="85" t="s">
        <v>2261</v>
      </c>
      <c r="H2919" s="85"/>
      <c r="I2919" s="56"/>
    </row>
    <row r="2920" spans="1:9" x14ac:dyDescent="0.3">
      <c r="A2920" s="59"/>
      <c r="B2920" s="63" t="s">
        <v>798</v>
      </c>
      <c r="C2920" s="85"/>
      <c r="D2920" s="56"/>
      <c r="F2920" s="65"/>
      <c r="G2920" s="85" t="s">
        <v>2262</v>
      </c>
      <c r="H2920" s="85"/>
      <c r="I2920" s="56"/>
    </row>
    <row r="2921" spans="1:9" ht="72" x14ac:dyDescent="0.3">
      <c r="A2921" s="59"/>
      <c r="B2921" s="63" t="s">
        <v>1040</v>
      </c>
      <c r="C2921" s="55"/>
      <c r="D2921" s="56"/>
      <c r="F2921" s="65"/>
      <c r="G2921" s="66" t="s">
        <v>2392</v>
      </c>
      <c r="H2921" s="55"/>
      <c r="I2921" s="56"/>
    </row>
    <row r="2922" spans="1:9" ht="57.6" x14ac:dyDescent="0.3">
      <c r="A2922" s="59"/>
      <c r="B2922" s="63" t="s">
        <v>796</v>
      </c>
      <c r="C2922" s="85"/>
      <c r="D2922" s="56"/>
      <c r="F2922" s="65"/>
      <c r="G2922" s="85" t="s">
        <v>2261</v>
      </c>
      <c r="H2922" s="85"/>
      <c r="I2922" s="56"/>
    </row>
    <row r="2923" spans="1:9" x14ac:dyDescent="0.3">
      <c r="A2923" s="59"/>
      <c r="B2923" s="63" t="s">
        <v>798</v>
      </c>
      <c r="C2923" s="85"/>
      <c r="D2923" s="56"/>
      <c r="F2923" s="65"/>
      <c r="G2923" s="85" t="s">
        <v>2262</v>
      </c>
      <c r="H2923" s="85"/>
      <c r="I2923" s="56"/>
    </row>
    <row r="2924" spans="1:9" ht="100.8" x14ac:dyDescent="0.3">
      <c r="A2924" s="59"/>
      <c r="B2924" s="63" t="s">
        <v>1042</v>
      </c>
      <c r="C2924" s="55"/>
      <c r="D2924" s="56"/>
      <c r="F2924" s="65"/>
      <c r="G2924" s="66" t="s">
        <v>2393</v>
      </c>
      <c r="H2924" s="55"/>
      <c r="I2924" s="56"/>
    </row>
    <row r="2925" spans="1:9" ht="57.6" x14ac:dyDescent="0.3">
      <c r="A2925" s="59"/>
      <c r="B2925" s="63" t="s">
        <v>796</v>
      </c>
      <c r="C2925" s="85"/>
      <c r="D2925" s="56"/>
      <c r="F2925" s="65"/>
      <c r="G2925" s="85" t="s">
        <v>2261</v>
      </c>
      <c r="H2925" s="85"/>
      <c r="I2925" s="56"/>
    </row>
    <row r="2926" spans="1:9" x14ac:dyDescent="0.3">
      <c r="A2926" s="59"/>
      <c r="B2926" s="63" t="s">
        <v>798</v>
      </c>
      <c r="C2926" s="85"/>
      <c r="D2926" s="56"/>
      <c r="F2926" s="65"/>
      <c r="G2926" s="85" t="s">
        <v>2262</v>
      </c>
      <c r="H2926" s="85"/>
      <c r="I2926" s="56"/>
    </row>
    <row r="2927" spans="1:9" ht="86.4" x14ac:dyDescent="0.3">
      <c r="A2927" s="59">
        <v>309210500</v>
      </c>
      <c r="B2927" s="63"/>
      <c r="C2927" s="78"/>
      <c r="D2927" s="56"/>
      <c r="F2927" s="78" t="s">
        <v>2678</v>
      </c>
      <c r="G2927" s="78"/>
      <c r="H2927" s="78"/>
      <c r="I2927" s="56"/>
    </row>
    <row r="2928" spans="1:9" ht="100.8" x14ac:dyDescent="0.3">
      <c r="A2928" s="59"/>
      <c r="B2928" s="63" t="s">
        <v>1028</v>
      </c>
      <c r="C2928" s="64"/>
      <c r="D2928" s="56"/>
      <c r="F2928" s="65"/>
      <c r="G2928" s="64" t="s">
        <v>2386</v>
      </c>
      <c r="H2928" s="64"/>
      <c r="I2928" s="56"/>
    </row>
    <row r="2929" spans="1:9" ht="72" x14ac:dyDescent="0.3">
      <c r="A2929" s="59"/>
      <c r="B2929" s="63" t="s">
        <v>1030</v>
      </c>
      <c r="C2929" s="64"/>
      <c r="D2929" s="56"/>
      <c r="F2929" s="99"/>
      <c r="G2929" s="66" t="s">
        <v>2387</v>
      </c>
      <c r="H2929" s="64"/>
      <c r="I2929" s="56"/>
    </row>
    <row r="2930" spans="1:9" ht="100.8" x14ac:dyDescent="0.3">
      <c r="A2930" s="59"/>
      <c r="B2930" s="63" t="s">
        <v>1032</v>
      </c>
      <c r="C2930" s="66"/>
      <c r="D2930" s="56"/>
      <c r="F2930" s="65"/>
      <c r="G2930" s="66" t="s">
        <v>2388</v>
      </c>
      <c r="H2930" s="66"/>
      <c r="I2930" s="56"/>
    </row>
    <row r="2931" spans="1:9" ht="86.4" x14ac:dyDescent="0.3">
      <c r="A2931" s="59"/>
      <c r="B2931" s="63" t="s">
        <v>1034</v>
      </c>
      <c r="C2931" s="66"/>
      <c r="D2931" s="56"/>
      <c r="F2931" s="65"/>
      <c r="G2931" s="66" t="s">
        <v>2389</v>
      </c>
      <c r="H2931" s="66"/>
      <c r="I2931" s="56"/>
    </row>
    <row r="2932" spans="1:9" ht="144" x14ac:dyDescent="0.3">
      <c r="A2932" s="59"/>
      <c r="B2932" s="63" t="s">
        <v>1036</v>
      </c>
      <c r="C2932" s="66"/>
      <c r="D2932" s="56"/>
      <c r="F2932" s="65"/>
      <c r="G2932" s="66" t="s">
        <v>2390</v>
      </c>
      <c r="H2932" s="66"/>
      <c r="I2932" s="56"/>
    </row>
    <row r="2933" spans="1:9" ht="129.6" x14ac:dyDescent="0.3">
      <c r="A2933" s="59"/>
      <c r="B2933" s="63" t="s">
        <v>1038</v>
      </c>
      <c r="C2933" s="66"/>
      <c r="D2933" s="56"/>
      <c r="F2933" s="65"/>
      <c r="G2933" s="66" t="s">
        <v>2391</v>
      </c>
      <c r="H2933" s="66"/>
      <c r="I2933" s="56"/>
    </row>
    <row r="2934" spans="1:9" ht="72" x14ac:dyDescent="0.3">
      <c r="A2934" s="59"/>
      <c r="B2934" s="63" t="s">
        <v>1040</v>
      </c>
      <c r="C2934" s="66"/>
      <c r="D2934" s="56"/>
      <c r="F2934" s="65"/>
      <c r="G2934" s="66" t="s">
        <v>2392</v>
      </c>
      <c r="H2934" s="66"/>
      <c r="I2934" s="56"/>
    </row>
    <row r="2935" spans="1:9" ht="100.8" x14ac:dyDescent="0.3">
      <c r="A2935" s="59"/>
      <c r="B2935" s="63" t="s">
        <v>1042</v>
      </c>
      <c r="C2935" s="66"/>
      <c r="D2935" s="56"/>
      <c r="F2935" s="65"/>
      <c r="G2935" s="66" t="s">
        <v>2393</v>
      </c>
      <c r="H2935" s="66"/>
      <c r="I2935" s="56"/>
    </row>
    <row r="2936" spans="1:9" ht="129.6" x14ac:dyDescent="0.3">
      <c r="A2936" s="59"/>
      <c r="B2936" s="63" t="s">
        <v>1054</v>
      </c>
      <c r="C2936" s="86"/>
      <c r="D2936" s="56"/>
      <c r="F2936" s="65"/>
      <c r="G2936" s="86" t="s">
        <v>2401</v>
      </c>
      <c r="H2936" s="86"/>
      <c r="I2936" s="56"/>
    </row>
    <row r="2937" spans="1:9" ht="100.8" x14ac:dyDescent="0.3">
      <c r="A2937" s="59"/>
      <c r="B2937" s="63" t="s">
        <v>1032</v>
      </c>
      <c r="C2937" s="55"/>
      <c r="D2937" s="56"/>
      <c r="F2937" s="65"/>
      <c r="G2937" s="66" t="s">
        <v>2388</v>
      </c>
      <c r="H2937" s="55"/>
      <c r="I2937" s="56"/>
    </row>
    <row r="2938" spans="1:9" ht="57.6" x14ac:dyDescent="0.3">
      <c r="A2938" s="59"/>
      <c r="B2938" s="63" t="s">
        <v>796</v>
      </c>
      <c r="C2938" s="85"/>
      <c r="D2938" s="56"/>
      <c r="F2938" s="65"/>
      <c r="G2938" s="85" t="s">
        <v>2261</v>
      </c>
      <c r="H2938" s="85"/>
      <c r="I2938" s="56"/>
    </row>
    <row r="2939" spans="1:9" x14ac:dyDescent="0.3">
      <c r="A2939" s="59"/>
      <c r="B2939" s="63" t="s">
        <v>798</v>
      </c>
      <c r="C2939" s="85"/>
      <c r="D2939" s="56"/>
      <c r="F2939" s="65"/>
      <c r="G2939" s="85" t="s">
        <v>2262</v>
      </c>
      <c r="H2939" s="85"/>
      <c r="I2939" s="56"/>
    </row>
    <row r="2940" spans="1:9" ht="86.4" x14ac:dyDescent="0.3">
      <c r="A2940" s="59"/>
      <c r="B2940" s="63" t="s">
        <v>1034</v>
      </c>
      <c r="C2940" s="55"/>
      <c r="D2940" s="56"/>
      <c r="F2940" s="65"/>
      <c r="G2940" s="66" t="s">
        <v>2389</v>
      </c>
      <c r="H2940" s="55"/>
      <c r="I2940" s="56"/>
    </row>
    <row r="2941" spans="1:9" ht="57.6" x14ac:dyDescent="0.3">
      <c r="A2941" s="59"/>
      <c r="B2941" s="63" t="s">
        <v>796</v>
      </c>
      <c r="C2941" s="85"/>
      <c r="D2941" s="56"/>
      <c r="F2941" s="65"/>
      <c r="G2941" s="85" t="s">
        <v>2261</v>
      </c>
      <c r="H2941" s="85"/>
      <c r="I2941" s="56"/>
    </row>
    <row r="2942" spans="1:9" x14ac:dyDescent="0.3">
      <c r="A2942" s="59"/>
      <c r="B2942" s="63" t="s">
        <v>798</v>
      </c>
      <c r="C2942" s="85"/>
      <c r="D2942" s="56"/>
      <c r="F2942" s="65"/>
      <c r="G2942" s="85" t="s">
        <v>2262</v>
      </c>
      <c r="H2942" s="85"/>
      <c r="I2942" s="56"/>
    </row>
    <row r="2943" spans="1:9" ht="144" x14ac:dyDescent="0.3">
      <c r="A2943" s="59"/>
      <c r="B2943" s="63" t="s">
        <v>1036</v>
      </c>
      <c r="C2943" s="55"/>
      <c r="D2943" s="56"/>
      <c r="F2943" s="65"/>
      <c r="G2943" s="66" t="s">
        <v>2390</v>
      </c>
      <c r="H2943" s="55"/>
      <c r="I2943" s="56"/>
    </row>
    <row r="2944" spans="1:9" ht="57.6" x14ac:dyDescent="0.3">
      <c r="A2944" s="59"/>
      <c r="B2944" s="63" t="s">
        <v>796</v>
      </c>
      <c r="C2944" s="85"/>
      <c r="D2944" s="56"/>
      <c r="F2944" s="65"/>
      <c r="G2944" s="85" t="s">
        <v>2261</v>
      </c>
      <c r="H2944" s="85"/>
      <c r="I2944" s="56"/>
    </row>
    <row r="2945" spans="1:9" x14ac:dyDescent="0.3">
      <c r="A2945" s="59"/>
      <c r="B2945" s="63" t="s">
        <v>798</v>
      </c>
      <c r="C2945" s="85"/>
      <c r="D2945" s="56"/>
      <c r="F2945" s="65"/>
      <c r="G2945" s="85" t="s">
        <v>2262</v>
      </c>
      <c r="H2945" s="85"/>
      <c r="I2945" s="56"/>
    </row>
    <row r="2946" spans="1:9" ht="129.6" x14ac:dyDescent="0.3">
      <c r="A2946" s="59"/>
      <c r="B2946" s="63" t="s">
        <v>1038</v>
      </c>
      <c r="C2946" s="55"/>
      <c r="D2946" s="56"/>
      <c r="F2946" s="65"/>
      <c r="G2946" s="66" t="s">
        <v>2391</v>
      </c>
      <c r="H2946" s="55"/>
      <c r="I2946" s="56"/>
    </row>
    <row r="2947" spans="1:9" ht="57.6" x14ac:dyDescent="0.3">
      <c r="A2947" s="59"/>
      <c r="B2947" s="63" t="s">
        <v>796</v>
      </c>
      <c r="C2947" s="85"/>
      <c r="D2947" s="56"/>
      <c r="F2947" s="65"/>
      <c r="G2947" s="85" t="s">
        <v>2261</v>
      </c>
      <c r="H2947" s="85"/>
      <c r="I2947" s="56"/>
    </row>
    <row r="2948" spans="1:9" x14ac:dyDescent="0.3">
      <c r="A2948" s="59"/>
      <c r="B2948" s="63" t="s">
        <v>798</v>
      </c>
      <c r="C2948" s="85"/>
      <c r="D2948" s="56"/>
      <c r="F2948" s="65"/>
      <c r="G2948" s="85" t="s">
        <v>2262</v>
      </c>
      <c r="H2948" s="85"/>
      <c r="I2948" s="56"/>
    </row>
    <row r="2949" spans="1:9" ht="72" x14ac:dyDescent="0.3">
      <c r="A2949" s="59"/>
      <c r="B2949" s="63" t="s">
        <v>1040</v>
      </c>
      <c r="C2949" s="55"/>
      <c r="D2949" s="56"/>
      <c r="F2949" s="65"/>
      <c r="G2949" s="66" t="s">
        <v>2392</v>
      </c>
      <c r="H2949" s="55"/>
      <c r="I2949" s="56"/>
    </row>
    <row r="2950" spans="1:9" ht="57.6" x14ac:dyDescent="0.3">
      <c r="A2950" s="59"/>
      <c r="B2950" s="63" t="s">
        <v>796</v>
      </c>
      <c r="C2950" s="85"/>
      <c r="D2950" s="56"/>
      <c r="F2950" s="65"/>
      <c r="G2950" s="85" t="s">
        <v>2261</v>
      </c>
      <c r="H2950" s="85"/>
      <c r="I2950" s="56"/>
    </row>
    <row r="2951" spans="1:9" x14ac:dyDescent="0.3">
      <c r="A2951" s="59"/>
      <c r="B2951" s="63" t="s">
        <v>798</v>
      </c>
      <c r="C2951" s="85"/>
      <c r="D2951" s="56"/>
      <c r="F2951" s="65"/>
      <c r="G2951" s="85" t="s">
        <v>2262</v>
      </c>
      <c r="H2951" s="85"/>
      <c r="I2951" s="56"/>
    </row>
    <row r="2952" spans="1:9" ht="100.8" x14ac:dyDescent="0.3">
      <c r="A2952" s="59"/>
      <c r="B2952" s="63" t="s">
        <v>1042</v>
      </c>
      <c r="C2952" s="55"/>
      <c r="D2952" s="56"/>
      <c r="F2952" s="65"/>
      <c r="G2952" s="66" t="s">
        <v>2393</v>
      </c>
      <c r="H2952" s="55"/>
      <c r="I2952" s="56"/>
    </row>
    <row r="2953" spans="1:9" ht="57.6" x14ac:dyDescent="0.3">
      <c r="A2953" s="59"/>
      <c r="B2953" s="63" t="s">
        <v>796</v>
      </c>
      <c r="C2953" s="85"/>
      <c r="D2953" s="56"/>
      <c r="F2953" s="65"/>
      <c r="G2953" s="85" t="s">
        <v>2261</v>
      </c>
      <c r="H2953" s="85"/>
      <c r="I2953" s="56"/>
    </row>
    <row r="2954" spans="1:9" x14ac:dyDescent="0.3">
      <c r="A2954" s="59"/>
      <c r="B2954" s="63" t="s">
        <v>798</v>
      </c>
      <c r="C2954" s="85"/>
      <c r="D2954" s="56"/>
      <c r="F2954" s="65"/>
      <c r="G2954" s="85" t="s">
        <v>2262</v>
      </c>
      <c r="H2954" s="85"/>
      <c r="I2954" s="56"/>
    </row>
    <row r="2955" spans="1:9" ht="172.8" x14ac:dyDescent="0.3">
      <c r="A2955" s="59">
        <v>309210600</v>
      </c>
      <c r="B2955" s="63"/>
      <c r="C2955" s="78"/>
      <c r="D2955" s="56"/>
      <c r="F2955" s="78" t="s">
        <v>2679</v>
      </c>
      <c r="G2955" s="78"/>
      <c r="H2955" s="78"/>
      <c r="I2955" s="56"/>
    </row>
    <row r="2956" spans="1:9" ht="115.2" x14ac:dyDescent="0.3">
      <c r="A2956" s="59">
        <v>309210700</v>
      </c>
      <c r="B2956" s="63"/>
      <c r="C2956" s="78"/>
      <c r="D2956" s="56"/>
      <c r="F2956" s="78" t="s">
        <v>2680</v>
      </c>
      <c r="G2956" s="78"/>
      <c r="H2956" s="78"/>
      <c r="I2956" s="56"/>
    </row>
    <row r="2957" spans="1:9" ht="100.8" x14ac:dyDescent="0.3">
      <c r="A2957" s="59"/>
      <c r="B2957" s="63" t="s">
        <v>1028</v>
      </c>
      <c r="C2957" s="64"/>
      <c r="D2957" s="56"/>
      <c r="F2957" s="65"/>
      <c r="G2957" s="64" t="s">
        <v>2386</v>
      </c>
      <c r="H2957" s="64"/>
      <c r="I2957" s="56"/>
    </row>
    <row r="2958" spans="1:9" ht="72" x14ac:dyDescent="0.3">
      <c r="A2958" s="59"/>
      <c r="B2958" s="63" t="s">
        <v>1030</v>
      </c>
      <c r="C2958" s="64"/>
      <c r="D2958" s="56"/>
      <c r="F2958" s="99"/>
      <c r="G2958" s="66" t="s">
        <v>2387</v>
      </c>
      <c r="H2958" s="64"/>
      <c r="I2958" s="56"/>
    </row>
    <row r="2959" spans="1:9" ht="100.8" x14ac:dyDescent="0.3">
      <c r="A2959" s="59"/>
      <c r="B2959" s="63" t="s">
        <v>1032</v>
      </c>
      <c r="C2959" s="66"/>
      <c r="D2959" s="56"/>
      <c r="F2959" s="65"/>
      <c r="G2959" s="66" t="s">
        <v>2388</v>
      </c>
      <c r="H2959" s="66"/>
      <c r="I2959" s="56"/>
    </row>
    <row r="2960" spans="1:9" ht="86.4" x14ac:dyDescent="0.3">
      <c r="A2960" s="59"/>
      <c r="B2960" s="63" t="s">
        <v>1034</v>
      </c>
      <c r="C2960" s="66"/>
      <c r="D2960" s="56"/>
      <c r="F2960" s="65"/>
      <c r="G2960" s="66" t="s">
        <v>2389</v>
      </c>
      <c r="H2960" s="66"/>
      <c r="I2960" s="56"/>
    </row>
    <row r="2961" spans="1:9" ht="144" x14ac:dyDescent="0.3">
      <c r="A2961" s="59"/>
      <c r="B2961" s="63" t="s">
        <v>1036</v>
      </c>
      <c r="C2961" s="66"/>
      <c r="D2961" s="56"/>
      <c r="F2961" s="65"/>
      <c r="G2961" s="66" t="s">
        <v>2390</v>
      </c>
      <c r="H2961" s="66"/>
      <c r="I2961" s="56"/>
    </row>
    <row r="2962" spans="1:9" ht="129.6" x14ac:dyDescent="0.3">
      <c r="A2962" s="59"/>
      <c r="B2962" s="63" t="s">
        <v>1038</v>
      </c>
      <c r="C2962" s="66"/>
      <c r="D2962" s="56"/>
      <c r="F2962" s="65"/>
      <c r="G2962" s="66" t="s">
        <v>2391</v>
      </c>
      <c r="H2962" s="66"/>
      <c r="I2962" s="56"/>
    </row>
    <row r="2963" spans="1:9" ht="72" x14ac:dyDescent="0.3">
      <c r="A2963" s="59"/>
      <c r="B2963" s="63" t="s">
        <v>1040</v>
      </c>
      <c r="C2963" s="66"/>
      <c r="D2963" s="56"/>
      <c r="F2963" s="65"/>
      <c r="G2963" s="66" t="s">
        <v>2392</v>
      </c>
      <c r="H2963" s="66"/>
      <c r="I2963" s="56"/>
    </row>
    <row r="2964" spans="1:9" ht="100.8" x14ac:dyDescent="0.3">
      <c r="A2964" s="59"/>
      <c r="B2964" s="63" t="s">
        <v>1042</v>
      </c>
      <c r="C2964" s="66"/>
      <c r="D2964" s="56"/>
      <c r="F2964" s="65"/>
      <c r="G2964" s="66" t="s">
        <v>2393</v>
      </c>
      <c r="H2964" s="66"/>
      <c r="I2964" s="56"/>
    </row>
    <row r="2965" spans="1:9" ht="115.2" x14ac:dyDescent="0.3">
      <c r="A2965" s="59">
        <v>309210800</v>
      </c>
      <c r="B2965" s="63"/>
      <c r="C2965" s="78"/>
      <c r="D2965" s="56"/>
      <c r="F2965" s="78" t="s">
        <v>2681</v>
      </c>
      <c r="G2965" s="78"/>
      <c r="H2965" s="78"/>
      <c r="I2965" s="56"/>
    </row>
    <row r="2966" spans="1:9" ht="129.6" x14ac:dyDescent="0.3">
      <c r="A2966" s="59">
        <v>309210900</v>
      </c>
      <c r="B2966" s="63"/>
      <c r="C2966" s="78"/>
      <c r="D2966" s="56"/>
      <c r="F2966" s="78" t="s">
        <v>2682</v>
      </c>
      <c r="G2966" s="78"/>
      <c r="H2966" s="78"/>
      <c r="I2966" s="56"/>
    </row>
    <row r="2967" spans="1:9" ht="100.8" x14ac:dyDescent="0.3">
      <c r="A2967" s="59"/>
      <c r="B2967" s="63" t="s">
        <v>1028</v>
      </c>
      <c r="C2967" s="64"/>
      <c r="D2967" s="56"/>
      <c r="F2967" s="65"/>
      <c r="G2967" s="64" t="s">
        <v>2386</v>
      </c>
      <c r="H2967" s="64"/>
      <c r="I2967" s="56"/>
    </row>
    <row r="2968" spans="1:9" ht="72" x14ac:dyDescent="0.3">
      <c r="A2968" s="59"/>
      <c r="B2968" s="63" t="s">
        <v>1030</v>
      </c>
      <c r="C2968" s="64"/>
      <c r="D2968" s="56"/>
      <c r="F2968" s="99"/>
      <c r="G2968" s="66" t="s">
        <v>2387</v>
      </c>
      <c r="H2968" s="64"/>
      <c r="I2968" s="56"/>
    </row>
    <row r="2969" spans="1:9" ht="100.8" x14ac:dyDescent="0.3">
      <c r="A2969" s="59"/>
      <c r="B2969" s="63" t="s">
        <v>1032</v>
      </c>
      <c r="C2969" s="66"/>
      <c r="D2969" s="56"/>
      <c r="F2969" s="65"/>
      <c r="G2969" s="66" t="s">
        <v>2388</v>
      </c>
      <c r="H2969" s="66"/>
      <c r="I2969" s="56"/>
    </row>
    <row r="2970" spans="1:9" ht="86.4" x14ac:dyDescent="0.3">
      <c r="A2970" s="59"/>
      <c r="B2970" s="63" t="s">
        <v>1034</v>
      </c>
      <c r="C2970" s="66"/>
      <c r="D2970" s="56"/>
      <c r="F2970" s="65"/>
      <c r="G2970" s="66" t="s">
        <v>2389</v>
      </c>
      <c r="H2970" s="66"/>
      <c r="I2970" s="56"/>
    </row>
    <row r="2971" spans="1:9" ht="144" x14ac:dyDescent="0.3">
      <c r="A2971" s="59"/>
      <c r="B2971" s="63" t="s">
        <v>1036</v>
      </c>
      <c r="C2971" s="66"/>
      <c r="D2971" s="56"/>
      <c r="F2971" s="65"/>
      <c r="G2971" s="66" t="s">
        <v>2390</v>
      </c>
      <c r="H2971" s="66"/>
      <c r="I2971" s="56"/>
    </row>
    <row r="2972" spans="1:9" ht="129.6" x14ac:dyDescent="0.3">
      <c r="A2972" s="59"/>
      <c r="B2972" s="63" t="s">
        <v>1038</v>
      </c>
      <c r="C2972" s="66"/>
      <c r="D2972" s="56"/>
      <c r="F2972" s="65"/>
      <c r="G2972" s="66" t="s">
        <v>2391</v>
      </c>
      <c r="H2972" s="66"/>
      <c r="I2972" s="56"/>
    </row>
    <row r="2973" spans="1:9" ht="72" x14ac:dyDescent="0.3">
      <c r="A2973" s="59"/>
      <c r="B2973" s="63" t="s">
        <v>1040</v>
      </c>
      <c r="C2973" s="66"/>
      <c r="D2973" s="56"/>
      <c r="F2973" s="65"/>
      <c r="G2973" s="66" t="s">
        <v>2392</v>
      </c>
      <c r="H2973" s="66"/>
      <c r="I2973" s="56"/>
    </row>
    <row r="2974" spans="1:9" ht="100.8" x14ac:dyDescent="0.3">
      <c r="A2974" s="59"/>
      <c r="B2974" s="63" t="s">
        <v>1042</v>
      </c>
      <c r="C2974" s="66"/>
      <c r="D2974" s="56"/>
      <c r="F2974" s="65"/>
      <c r="G2974" s="66" t="s">
        <v>2393</v>
      </c>
      <c r="H2974" s="66"/>
      <c r="I2974" s="56"/>
    </row>
    <row r="2975" spans="1:9" ht="129.6" x14ac:dyDescent="0.3">
      <c r="A2975" s="59"/>
      <c r="B2975" s="63" t="s">
        <v>1054</v>
      </c>
      <c r="C2975" s="86"/>
      <c r="D2975" s="56"/>
      <c r="F2975" s="65"/>
      <c r="G2975" s="86" t="s">
        <v>2401</v>
      </c>
      <c r="H2975" s="86"/>
      <c r="I2975" s="56"/>
    </row>
    <row r="2976" spans="1:9" ht="100.8" x14ac:dyDescent="0.3">
      <c r="A2976" s="59"/>
      <c r="B2976" s="63" t="s">
        <v>1032</v>
      </c>
      <c r="C2976" s="55"/>
      <c r="D2976" s="56"/>
      <c r="F2976" s="65"/>
      <c r="G2976" s="66" t="s">
        <v>2388</v>
      </c>
      <c r="H2976" s="55"/>
      <c r="I2976" s="56"/>
    </row>
    <row r="2977" spans="1:9" ht="57.6" x14ac:dyDescent="0.3">
      <c r="A2977" s="59"/>
      <c r="B2977" s="63" t="s">
        <v>796</v>
      </c>
      <c r="C2977" s="85"/>
      <c r="D2977" s="56"/>
      <c r="F2977" s="65"/>
      <c r="G2977" s="85" t="s">
        <v>2261</v>
      </c>
      <c r="H2977" s="85"/>
      <c r="I2977" s="56"/>
    </row>
    <row r="2978" spans="1:9" x14ac:dyDescent="0.3">
      <c r="A2978" s="59"/>
      <c r="B2978" s="63" t="s">
        <v>798</v>
      </c>
      <c r="C2978" s="85"/>
      <c r="D2978" s="56"/>
      <c r="F2978" s="65"/>
      <c r="G2978" s="85" t="s">
        <v>2262</v>
      </c>
      <c r="H2978" s="85"/>
      <c r="I2978" s="56"/>
    </row>
    <row r="2979" spans="1:9" ht="86.4" x14ac:dyDescent="0.3">
      <c r="A2979" s="59"/>
      <c r="B2979" s="63" t="s">
        <v>1034</v>
      </c>
      <c r="C2979" s="55"/>
      <c r="D2979" s="56"/>
      <c r="F2979" s="65"/>
      <c r="G2979" s="66" t="s">
        <v>2389</v>
      </c>
      <c r="H2979" s="55"/>
      <c r="I2979" s="56"/>
    </row>
    <row r="2980" spans="1:9" ht="57.6" x14ac:dyDescent="0.3">
      <c r="A2980" s="59"/>
      <c r="B2980" s="63" t="s">
        <v>796</v>
      </c>
      <c r="C2980" s="85"/>
      <c r="D2980" s="56"/>
      <c r="F2980" s="65"/>
      <c r="G2980" s="85" t="s">
        <v>2261</v>
      </c>
      <c r="H2980" s="85"/>
      <c r="I2980" s="56"/>
    </row>
    <row r="2981" spans="1:9" x14ac:dyDescent="0.3">
      <c r="A2981" s="59"/>
      <c r="B2981" s="63" t="s">
        <v>798</v>
      </c>
      <c r="C2981" s="85"/>
      <c r="D2981" s="56"/>
      <c r="F2981" s="65"/>
      <c r="G2981" s="85" t="s">
        <v>2262</v>
      </c>
      <c r="H2981" s="85"/>
      <c r="I2981" s="56"/>
    </row>
    <row r="2982" spans="1:9" ht="144" x14ac:dyDescent="0.3">
      <c r="A2982" s="59"/>
      <c r="B2982" s="63" t="s">
        <v>1036</v>
      </c>
      <c r="C2982" s="55"/>
      <c r="D2982" s="56"/>
      <c r="F2982" s="65"/>
      <c r="G2982" s="66" t="s">
        <v>2390</v>
      </c>
      <c r="H2982" s="55"/>
      <c r="I2982" s="56"/>
    </row>
    <row r="2983" spans="1:9" ht="57.6" x14ac:dyDescent="0.3">
      <c r="A2983" s="59"/>
      <c r="B2983" s="63" t="s">
        <v>796</v>
      </c>
      <c r="C2983" s="85"/>
      <c r="D2983" s="56"/>
      <c r="F2983" s="65"/>
      <c r="G2983" s="85" t="s">
        <v>2261</v>
      </c>
      <c r="H2983" s="85"/>
      <c r="I2983" s="56"/>
    </row>
    <row r="2984" spans="1:9" x14ac:dyDescent="0.3">
      <c r="A2984" s="59"/>
      <c r="B2984" s="63" t="s">
        <v>798</v>
      </c>
      <c r="C2984" s="85"/>
      <c r="D2984" s="56"/>
      <c r="F2984" s="65"/>
      <c r="G2984" s="85" t="s">
        <v>2262</v>
      </c>
      <c r="H2984" s="85"/>
      <c r="I2984" s="56"/>
    </row>
    <row r="2985" spans="1:9" ht="129.6" x14ac:dyDescent="0.3">
      <c r="A2985" s="59"/>
      <c r="B2985" s="63" t="s">
        <v>1038</v>
      </c>
      <c r="C2985" s="55"/>
      <c r="D2985" s="56"/>
      <c r="F2985" s="65"/>
      <c r="G2985" s="66" t="s">
        <v>2391</v>
      </c>
      <c r="H2985" s="55"/>
      <c r="I2985" s="56"/>
    </row>
    <row r="2986" spans="1:9" ht="57.6" x14ac:dyDescent="0.3">
      <c r="A2986" s="59"/>
      <c r="B2986" s="63" t="s">
        <v>796</v>
      </c>
      <c r="C2986" s="85"/>
      <c r="D2986" s="56"/>
      <c r="F2986" s="65"/>
      <c r="G2986" s="85" t="s">
        <v>2261</v>
      </c>
      <c r="H2986" s="85"/>
      <c r="I2986" s="56"/>
    </row>
    <row r="2987" spans="1:9" x14ac:dyDescent="0.3">
      <c r="A2987" s="59"/>
      <c r="B2987" s="63" t="s">
        <v>798</v>
      </c>
      <c r="C2987" s="85"/>
      <c r="D2987" s="56"/>
      <c r="F2987" s="65"/>
      <c r="G2987" s="85" t="s">
        <v>2262</v>
      </c>
      <c r="H2987" s="85"/>
      <c r="I2987" s="56"/>
    </row>
    <row r="2988" spans="1:9" ht="72" x14ac:dyDescent="0.3">
      <c r="A2988" s="59"/>
      <c r="B2988" s="63" t="s">
        <v>1040</v>
      </c>
      <c r="C2988" s="55"/>
      <c r="D2988" s="56"/>
      <c r="F2988" s="65"/>
      <c r="G2988" s="66" t="s">
        <v>2392</v>
      </c>
      <c r="H2988" s="55"/>
      <c r="I2988" s="56"/>
    </row>
    <row r="2989" spans="1:9" ht="57.6" x14ac:dyDescent="0.3">
      <c r="A2989" s="59"/>
      <c r="B2989" s="63" t="s">
        <v>796</v>
      </c>
      <c r="C2989" s="85"/>
      <c r="D2989" s="56"/>
      <c r="F2989" s="65"/>
      <c r="G2989" s="85" t="s">
        <v>2261</v>
      </c>
      <c r="H2989" s="85"/>
      <c r="I2989" s="56"/>
    </row>
    <row r="2990" spans="1:9" x14ac:dyDescent="0.3">
      <c r="A2990" s="59"/>
      <c r="B2990" s="63" t="s">
        <v>798</v>
      </c>
      <c r="C2990" s="85"/>
      <c r="D2990" s="56"/>
      <c r="F2990" s="65"/>
      <c r="G2990" s="85" t="s">
        <v>2262</v>
      </c>
      <c r="H2990" s="85"/>
      <c r="I2990" s="56"/>
    </row>
    <row r="2991" spans="1:9" ht="100.8" x14ac:dyDescent="0.3">
      <c r="A2991" s="59"/>
      <c r="B2991" s="63" t="s">
        <v>1042</v>
      </c>
      <c r="C2991" s="55"/>
      <c r="D2991" s="56"/>
      <c r="F2991" s="65"/>
      <c r="G2991" s="66" t="s">
        <v>2393</v>
      </c>
      <c r="H2991" s="55"/>
      <c r="I2991" s="56"/>
    </row>
    <row r="2992" spans="1:9" ht="57.6" x14ac:dyDescent="0.3">
      <c r="A2992" s="59"/>
      <c r="B2992" s="63" t="s">
        <v>796</v>
      </c>
      <c r="C2992" s="85"/>
      <c r="D2992" s="56"/>
      <c r="F2992" s="65"/>
      <c r="G2992" s="85" t="s">
        <v>2261</v>
      </c>
      <c r="H2992" s="85"/>
      <c r="I2992" s="56"/>
    </row>
    <row r="2993" spans="1:9" x14ac:dyDescent="0.3">
      <c r="A2993" s="59"/>
      <c r="B2993" s="63" t="s">
        <v>798</v>
      </c>
      <c r="C2993" s="85"/>
      <c r="D2993" s="56"/>
      <c r="F2993" s="65"/>
      <c r="G2993" s="85" t="s">
        <v>2262</v>
      </c>
      <c r="H2993" s="85"/>
      <c r="I2993" s="56"/>
    </row>
    <row r="2994" spans="1:9" ht="158.4" x14ac:dyDescent="0.3">
      <c r="A2994" s="59">
        <v>309220000</v>
      </c>
      <c r="B2994" s="63"/>
      <c r="C2994" s="78"/>
      <c r="D2994" s="56"/>
      <c r="F2994" s="78" t="s">
        <v>2683</v>
      </c>
      <c r="G2994" s="78"/>
      <c r="H2994" s="78"/>
      <c r="I2994" s="56"/>
    </row>
    <row r="2995" spans="1:9" ht="100.8" x14ac:dyDescent="0.3">
      <c r="A2995" s="59"/>
      <c r="B2995" s="63" t="s">
        <v>1045</v>
      </c>
      <c r="C2995" s="64"/>
      <c r="D2995" s="56"/>
      <c r="F2995" s="65"/>
      <c r="G2995" s="64" t="s">
        <v>2395</v>
      </c>
      <c r="H2995" s="64"/>
      <c r="I2995" s="56"/>
    </row>
    <row r="2996" spans="1:9" ht="86.4" x14ac:dyDescent="0.3">
      <c r="A2996" s="59"/>
      <c r="B2996" s="63" t="s">
        <v>1046</v>
      </c>
      <c r="C2996" s="66"/>
      <c r="D2996" s="56"/>
      <c r="F2996" s="66"/>
      <c r="G2996" s="58" t="s">
        <v>2396</v>
      </c>
      <c r="H2996" s="66"/>
      <c r="I2996" s="56"/>
    </row>
    <row r="2997" spans="1:9" ht="158.4" x14ac:dyDescent="0.3">
      <c r="A2997" s="59"/>
      <c r="B2997" s="63" t="s">
        <v>1048</v>
      </c>
      <c r="C2997" s="66"/>
      <c r="D2997" s="56"/>
      <c r="F2997" s="65"/>
      <c r="G2997" s="66" t="s">
        <v>2397</v>
      </c>
      <c r="H2997" s="66"/>
      <c r="I2997" s="56"/>
    </row>
    <row r="2998" spans="1:9" ht="172.8" x14ac:dyDescent="0.3">
      <c r="A2998" s="59"/>
      <c r="B2998" s="63" t="s">
        <v>1050</v>
      </c>
      <c r="C2998" s="66"/>
      <c r="D2998" s="56"/>
      <c r="F2998" s="65"/>
      <c r="G2998" s="66" t="s">
        <v>2398</v>
      </c>
      <c r="H2998" s="66"/>
      <c r="I2998" s="56"/>
    </row>
    <row r="2999" spans="1:9" ht="57.6" x14ac:dyDescent="0.3">
      <c r="A2999" s="59"/>
      <c r="B2999" s="63" t="s">
        <v>751</v>
      </c>
      <c r="C2999" s="86"/>
      <c r="D2999" s="56"/>
      <c r="F2999" s="65"/>
      <c r="G2999" s="86" t="s">
        <v>2237</v>
      </c>
      <c r="H2999" s="86"/>
      <c r="I2999" s="56"/>
    </row>
    <row r="3000" spans="1:9" x14ac:dyDescent="0.3">
      <c r="A3000" s="59"/>
      <c r="B3000" s="63" t="s">
        <v>753</v>
      </c>
      <c r="C3000" s="66"/>
      <c r="D3000" s="56"/>
      <c r="F3000" s="65"/>
      <c r="G3000" s="66" t="s">
        <v>2238</v>
      </c>
      <c r="H3000" s="66"/>
      <c r="I3000" s="56"/>
    </row>
    <row r="3001" spans="1:9" ht="28.8" x14ac:dyDescent="0.3">
      <c r="A3001" s="59"/>
      <c r="B3001" s="63" t="s">
        <v>755</v>
      </c>
      <c r="C3001" s="66"/>
      <c r="D3001" s="56"/>
      <c r="F3001" s="65"/>
      <c r="G3001" s="66" t="s">
        <v>2239</v>
      </c>
      <c r="H3001" s="66"/>
      <c r="I3001" s="56"/>
    </row>
    <row r="3002" spans="1:9" ht="28.8" x14ac:dyDescent="0.3">
      <c r="A3002" s="59"/>
      <c r="B3002" s="63" t="s">
        <v>757</v>
      </c>
      <c r="C3002" s="66"/>
      <c r="D3002" s="56"/>
      <c r="F3002" s="65"/>
      <c r="G3002" s="66" t="s">
        <v>2240</v>
      </c>
      <c r="H3002" s="66"/>
      <c r="I3002" s="56"/>
    </row>
    <row r="3003" spans="1:9" x14ac:dyDescent="0.3">
      <c r="A3003" s="59"/>
      <c r="B3003" s="63" t="s">
        <v>759</v>
      </c>
      <c r="C3003" s="66"/>
      <c r="D3003" s="56"/>
      <c r="F3003" s="65"/>
      <c r="G3003" s="66" t="s">
        <v>2241</v>
      </c>
      <c r="H3003" s="66"/>
      <c r="I3003" s="56"/>
    </row>
    <row r="3004" spans="1:9" ht="28.8" x14ac:dyDescent="0.3">
      <c r="A3004" s="59"/>
      <c r="B3004" s="63" t="s">
        <v>761</v>
      </c>
      <c r="C3004" s="66"/>
      <c r="D3004" s="56"/>
      <c r="F3004" s="65"/>
      <c r="G3004" s="66" t="s">
        <v>2242</v>
      </c>
      <c r="H3004" s="66"/>
      <c r="I3004" s="56"/>
    </row>
    <row r="3005" spans="1:9" ht="43.2" x14ac:dyDescent="0.3">
      <c r="A3005" s="59"/>
      <c r="B3005" s="63" t="s">
        <v>763</v>
      </c>
      <c r="C3005" s="86"/>
      <c r="D3005" s="56"/>
      <c r="F3005" s="65"/>
      <c r="G3005" s="86" t="s">
        <v>2243</v>
      </c>
      <c r="H3005" s="86"/>
      <c r="I3005" s="56"/>
    </row>
    <row r="3006" spans="1:9" x14ac:dyDescent="0.3">
      <c r="A3006" s="59"/>
      <c r="B3006" s="63" t="s">
        <v>765</v>
      </c>
      <c r="C3006" s="66"/>
      <c r="D3006" s="56"/>
      <c r="F3006" s="65"/>
      <c r="G3006" s="66" t="s">
        <v>2244</v>
      </c>
      <c r="H3006" s="66"/>
      <c r="I3006" s="56"/>
    </row>
    <row r="3007" spans="1:9" ht="28.8" x14ac:dyDescent="0.3">
      <c r="A3007" s="59"/>
      <c r="B3007" s="63" t="s">
        <v>767</v>
      </c>
      <c r="C3007" s="66"/>
      <c r="D3007" s="56"/>
      <c r="F3007" s="65"/>
      <c r="G3007" s="66" t="s">
        <v>2245</v>
      </c>
      <c r="H3007" s="66"/>
      <c r="I3007" s="56"/>
    </row>
    <row r="3008" spans="1:9" x14ac:dyDescent="0.3">
      <c r="A3008" s="59"/>
      <c r="B3008" s="63" t="s">
        <v>769</v>
      </c>
      <c r="C3008" s="66"/>
      <c r="D3008" s="56"/>
      <c r="F3008" s="65"/>
      <c r="G3008" s="66" t="s">
        <v>2671</v>
      </c>
      <c r="H3008" s="66"/>
      <c r="I3008" s="56"/>
    </row>
    <row r="3009" spans="1:9" ht="72" x14ac:dyDescent="0.3">
      <c r="A3009" s="59"/>
      <c r="B3009" s="63" t="s">
        <v>770</v>
      </c>
      <c r="C3009" s="86"/>
      <c r="D3009" s="56"/>
      <c r="F3009" s="65"/>
      <c r="G3009" s="86" t="s">
        <v>2247</v>
      </c>
      <c r="H3009" s="86"/>
      <c r="I3009" s="56"/>
    </row>
    <row r="3010" spans="1:9" ht="28.8" x14ac:dyDescent="0.3">
      <c r="A3010" s="59"/>
      <c r="B3010" s="63" t="s">
        <v>772</v>
      </c>
      <c r="C3010" s="66"/>
      <c r="D3010" s="56"/>
      <c r="F3010" s="65"/>
      <c r="G3010" s="66" t="s">
        <v>2248</v>
      </c>
      <c r="H3010" s="66"/>
      <c r="I3010" s="56"/>
    </row>
    <row r="3011" spans="1:9" ht="28.8" x14ac:dyDescent="0.3">
      <c r="A3011" s="59"/>
      <c r="B3011" s="63" t="s">
        <v>774</v>
      </c>
      <c r="C3011" s="66"/>
      <c r="D3011" s="56"/>
      <c r="F3011" s="65"/>
      <c r="G3011" s="66" t="s">
        <v>2249</v>
      </c>
      <c r="H3011" s="66"/>
      <c r="I3011" s="56"/>
    </row>
    <row r="3012" spans="1:9" ht="100.8" x14ac:dyDescent="0.3">
      <c r="A3012" s="59">
        <v>309300000</v>
      </c>
      <c r="B3012" s="63"/>
      <c r="C3012" s="101"/>
      <c r="D3012" s="56"/>
      <c r="F3012" s="101" t="s">
        <v>2684</v>
      </c>
      <c r="G3012" s="101"/>
      <c r="H3012" s="101"/>
      <c r="I3012" s="56"/>
    </row>
    <row r="3013" spans="1:9" ht="115.2" x14ac:dyDescent="0.3">
      <c r="A3013" s="59">
        <v>309300100</v>
      </c>
      <c r="B3013" s="63"/>
      <c r="C3013" s="78"/>
      <c r="D3013" s="56"/>
      <c r="F3013" s="78" t="s">
        <v>2685</v>
      </c>
      <c r="G3013" s="78"/>
      <c r="H3013" s="78"/>
      <c r="I3013" s="56"/>
    </row>
    <row r="3014" spans="1:9" ht="72" x14ac:dyDescent="0.3">
      <c r="A3014" s="59"/>
      <c r="B3014" s="63" t="s">
        <v>593</v>
      </c>
      <c r="C3014" s="86"/>
      <c r="D3014" s="65"/>
      <c r="F3014" s="65"/>
      <c r="G3014" s="86" t="s">
        <v>2128</v>
      </c>
      <c r="H3014" s="86"/>
      <c r="I3014" s="85"/>
    </row>
    <row r="3015" spans="1:9" ht="43.2" x14ac:dyDescent="0.3">
      <c r="A3015" s="59"/>
      <c r="B3015" s="63" t="s">
        <v>595</v>
      </c>
      <c r="C3015" s="85"/>
      <c r="D3015" s="65"/>
      <c r="F3015" s="65"/>
      <c r="G3015" s="85" t="s">
        <v>2129</v>
      </c>
      <c r="H3015" s="85"/>
      <c r="I3015" s="85"/>
    </row>
    <row r="3016" spans="1:9" ht="43.2" x14ac:dyDescent="0.3">
      <c r="A3016" s="59"/>
      <c r="B3016" s="63" t="s">
        <v>886</v>
      </c>
      <c r="C3016" s="85"/>
      <c r="D3016" s="65"/>
      <c r="F3016" s="65"/>
      <c r="G3016" s="85" t="s">
        <v>2305</v>
      </c>
      <c r="H3016" s="85"/>
      <c r="I3016" s="85"/>
    </row>
    <row r="3017" spans="1:9" ht="86.4" x14ac:dyDescent="0.3">
      <c r="A3017" s="59"/>
      <c r="B3017" s="63" t="s">
        <v>888</v>
      </c>
      <c r="C3017" s="85"/>
      <c r="D3017" s="65"/>
      <c r="F3017" s="65"/>
      <c r="G3017" s="85" t="s">
        <v>2306</v>
      </c>
      <c r="H3017" s="85"/>
      <c r="I3017" s="85"/>
    </row>
    <row r="3018" spans="1:9" ht="57.6" x14ac:dyDescent="0.3">
      <c r="A3018" s="59"/>
      <c r="B3018" s="63" t="s">
        <v>890</v>
      </c>
      <c r="C3018" s="85"/>
      <c r="D3018" s="65"/>
      <c r="F3018" s="65"/>
      <c r="G3018" s="85" t="s">
        <v>2307</v>
      </c>
      <c r="H3018" s="85"/>
      <c r="I3018" s="85"/>
    </row>
    <row r="3019" spans="1:9" ht="43.2" x14ac:dyDescent="0.3">
      <c r="A3019" s="59"/>
      <c r="B3019" s="63" t="s">
        <v>892</v>
      </c>
      <c r="C3019" s="85"/>
      <c r="D3019" s="65"/>
      <c r="F3019" s="65"/>
      <c r="G3019" s="85" t="s">
        <v>2308</v>
      </c>
      <c r="H3019" s="85"/>
      <c r="I3019" s="85"/>
    </row>
    <row r="3020" spans="1:9" ht="57.6" x14ac:dyDescent="0.3">
      <c r="A3020" s="59"/>
      <c r="B3020" s="63" t="s">
        <v>894</v>
      </c>
      <c r="C3020" s="85"/>
      <c r="D3020" s="65"/>
      <c r="F3020" s="65"/>
      <c r="G3020" s="85" t="s">
        <v>2309</v>
      </c>
      <c r="H3020" s="85"/>
      <c r="I3020" s="85"/>
    </row>
    <row r="3021" spans="1:9" ht="57.6" x14ac:dyDescent="0.3">
      <c r="A3021" s="59"/>
      <c r="B3021" s="63" t="s">
        <v>896</v>
      </c>
      <c r="C3021" s="85"/>
      <c r="D3021" s="65"/>
      <c r="F3021" s="65"/>
      <c r="G3021" s="85" t="s">
        <v>2310</v>
      </c>
      <c r="H3021" s="85"/>
      <c r="I3021" s="85"/>
    </row>
    <row r="3022" spans="1:9" ht="100.8" x14ac:dyDescent="0.3">
      <c r="A3022" s="59"/>
      <c r="B3022" s="63" t="s">
        <v>898</v>
      </c>
      <c r="C3022" s="85"/>
      <c r="D3022" s="65"/>
      <c r="F3022" s="65"/>
      <c r="G3022" s="85" t="s">
        <v>2311</v>
      </c>
      <c r="H3022" s="85"/>
      <c r="I3022" s="85"/>
    </row>
    <row r="3023" spans="1:9" ht="43.2" x14ac:dyDescent="0.3">
      <c r="A3023" s="59"/>
      <c r="B3023" s="63" t="s">
        <v>597</v>
      </c>
      <c r="C3023" s="88"/>
      <c r="D3023" s="65"/>
      <c r="F3023" s="65"/>
      <c r="G3023" s="88" t="s">
        <v>2130</v>
      </c>
      <c r="H3023" s="88"/>
      <c r="I3023" s="88"/>
    </row>
    <row r="3024" spans="1:9" ht="86.4" x14ac:dyDescent="0.3">
      <c r="A3024" s="59"/>
      <c r="B3024" s="63" t="s">
        <v>900</v>
      </c>
      <c r="C3024" s="85"/>
      <c r="D3024" s="65"/>
      <c r="F3024" s="65"/>
      <c r="G3024" s="85" t="s">
        <v>2312</v>
      </c>
      <c r="H3024" s="85"/>
      <c r="I3024" s="85"/>
    </row>
    <row r="3025" spans="1:9" ht="86.4" x14ac:dyDescent="0.3">
      <c r="A3025" s="59"/>
      <c r="B3025" s="63" t="s">
        <v>902</v>
      </c>
      <c r="C3025" s="85"/>
      <c r="D3025" s="65"/>
      <c r="F3025" s="65"/>
      <c r="G3025" s="85" t="s">
        <v>2313</v>
      </c>
      <c r="H3025" s="85"/>
      <c r="I3025" s="85"/>
    </row>
    <row r="3026" spans="1:9" ht="57.6" x14ac:dyDescent="0.3">
      <c r="A3026" s="59"/>
      <c r="B3026" s="63" t="s">
        <v>904</v>
      </c>
      <c r="C3026" s="85"/>
      <c r="D3026" s="65"/>
      <c r="F3026" s="65"/>
      <c r="G3026" s="85" t="s">
        <v>2314</v>
      </c>
      <c r="H3026" s="85"/>
      <c r="I3026" s="85"/>
    </row>
    <row r="3027" spans="1:9" ht="86.4" x14ac:dyDescent="0.3">
      <c r="A3027" s="59"/>
      <c r="B3027" s="63" t="s">
        <v>906</v>
      </c>
      <c r="C3027" s="85"/>
      <c r="D3027" s="65"/>
      <c r="F3027" s="65"/>
      <c r="G3027" s="85" t="s">
        <v>2315</v>
      </c>
      <c r="H3027" s="85"/>
      <c r="I3027" s="85"/>
    </row>
    <row r="3028" spans="1:9" ht="86.4" x14ac:dyDescent="0.3">
      <c r="A3028" s="59"/>
      <c r="B3028" s="63" t="s">
        <v>908</v>
      </c>
      <c r="C3028" s="85"/>
      <c r="D3028" s="65"/>
      <c r="F3028" s="65"/>
      <c r="G3028" s="85" t="s">
        <v>2316</v>
      </c>
      <c r="H3028" s="85"/>
      <c r="I3028" s="85"/>
    </row>
    <row r="3029" spans="1:9" ht="86.4" x14ac:dyDescent="0.3">
      <c r="A3029" s="59"/>
      <c r="B3029" s="63" t="s">
        <v>599</v>
      </c>
      <c r="C3029" s="85"/>
      <c r="D3029" s="65"/>
      <c r="F3029" s="65"/>
      <c r="G3029" s="85" t="s">
        <v>2131</v>
      </c>
      <c r="H3029" s="85"/>
      <c r="I3029" s="85"/>
    </row>
    <row r="3030" spans="1:9" ht="43.2" x14ac:dyDescent="0.3">
      <c r="A3030" s="59"/>
      <c r="B3030" s="63" t="s">
        <v>910</v>
      </c>
      <c r="C3030" s="66"/>
      <c r="D3030" s="65"/>
      <c r="F3030" s="65"/>
      <c r="G3030" s="66" t="s">
        <v>2317</v>
      </c>
      <c r="H3030" s="66"/>
      <c r="I3030" s="66"/>
    </row>
    <row r="3031" spans="1:9" ht="28.8" x14ac:dyDescent="0.3">
      <c r="A3031" s="59"/>
      <c r="B3031" s="63" t="s">
        <v>912</v>
      </c>
      <c r="C3031" s="66"/>
      <c r="D3031" s="65"/>
      <c r="F3031" s="65"/>
      <c r="G3031" s="66" t="s">
        <v>2318</v>
      </c>
      <c r="H3031" s="66"/>
      <c r="I3031" s="66"/>
    </row>
    <row r="3032" spans="1:9" ht="86.4" x14ac:dyDescent="0.3">
      <c r="A3032" s="59"/>
      <c r="B3032" s="63" t="s">
        <v>914</v>
      </c>
      <c r="C3032" s="66"/>
      <c r="D3032" s="65"/>
      <c r="F3032" s="65"/>
      <c r="G3032" s="66" t="s">
        <v>2319</v>
      </c>
      <c r="H3032" s="66"/>
      <c r="I3032" s="66"/>
    </row>
    <row r="3033" spans="1:9" ht="115.2" x14ac:dyDescent="0.3">
      <c r="A3033" s="59"/>
      <c r="B3033" s="63" t="s">
        <v>916</v>
      </c>
      <c r="C3033" s="66"/>
      <c r="D3033" s="65"/>
      <c r="F3033" s="65"/>
      <c r="G3033" s="66" t="s">
        <v>2320</v>
      </c>
      <c r="H3033" s="66"/>
      <c r="I3033" s="66"/>
    </row>
    <row r="3034" spans="1:9" x14ac:dyDescent="0.3">
      <c r="A3034" s="59"/>
      <c r="B3034" s="63" t="s">
        <v>918</v>
      </c>
      <c r="C3034" s="85"/>
      <c r="D3034" s="65"/>
      <c r="F3034" s="65"/>
      <c r="G3034" s="85" t="s">
        <v>2321</v>
      </c>
      <c r="H3034" s="85"/>
      <c r="I3034" s="85"/>
    </row>
    <row r="3035" spans="1:9" ht="28.8" x14ac:dyDescent="0.3">
      <c r="A3035" s="59"/>
      <c r="B3035" s="63" t="s">
        <v>920</v>
      </c>
      <c r="C3035" s="85"/>
      <c r="D3035" s="65"/>
      <c r="F3035" s="65"/>
      <c r="G3035" s="85" t="s">
        <v>2322</v>
      </c>
      <c r="H3035" s="85"/>
      <c r="I3035" s="85"/>
    </row>
    <row r="3036" spans="1:9" ht="43.2" x14ac:dyDescent="0.3">
      <c r="A3036" s="59"/>
      <c r="B3036" s="63" t="s">
        <v>922</v>
      </c>
      <c r="C3036" s="85"/>
      <c r="D3036" s="65"/>
      <c r="F3036" s="65"/>
      <c r="G3036" s="85" t="s">
        <v>2323</v>
      </c>
      <c r="H3036" s="85"/>
      <c r="I3036" s="85"/>
    </row>
    <row r="3037" spans="1:9" ht="86.4" x14ac:dyDescent="0.3">
      <c r="A3037" s="59"/>
      <c r="B3037" s="63" t="s">
        <v>601</v>
      </c>
      <c r="C3037" s="66"/>
      <c r="D3037" s="65"/>
      <c r="F3037" s="65"/>
      <c r="G3037" s="66" t="s">
        <v>2132</v>
      </c>
      <c r="H3037" s="66"/>
      <c r="I3037" s="66"/>
    </row>
    <row r="3038" spans="1:9" ht="100.8" x14ac:dyDescent="0.3">
      <c r="A3038" s="59"/>
      <c r="B3038" s="63" t="s">
        <v>603</v>
      </c>
      <c r="C3038" s="85"/>
      <c r="D3038" s="65"/>
      <c r="F3038" s="65"/>
      <c r="G3038" s="85" t="s">
        <v>2133</v>
      </c>
      <c r="H3038" s="85"/>
      <c r="I3038" s="85"/>
    </row>
    <row r="3039" spans="1:9" ht="43.2" x14ac:dyDescent="0.3">
      <c r="A3039" s="59"/>
      <c r="B3039" s="63" t="s">
        <v>924</v>
      </c>
      <c r="C3039" s="66"/>
      <c r="D3039" s="65"/>
      <c r="F3039" s="65"/>
      <c r="G3039" s="66" t="s">
        <v>2324</v>
      </c>
      <c r="H3039" s="66"/>
      <c r="I3039" s="66"/>
    </row>
    <row r="3040" spans="1:9" ht="86.4" x14ac:dyDescent="0.3">
      <c r="A3040" s="59"/>
      <c r="B3040" s="63" t="s">
        <v>926</v>
      </c>
      <c r="C3040" s="66"/>
      <c r="D3040" s="65"/>
      <c r="F3040" s="65"/>
      <c r="G3040" s="66" t="s">
        <v>2325</v>
      </c>
      <c r="H3040" s="66"/>
      <c r="I3040" s="66"/>
    </row>
    <row r="3041" spans="1:9" ht="43.2" x14ac:dyDescent="0.3">
      <c r="A3041" s="59"/>
      <c r="B3041" s="63" t="s">
        <v>605</v>
      </c>
      <c r="C3041" s="88"/>
      <c r="D3041" s="65"/>
      <c r="F3041" s="65"/>
      <c r="G3041" s="88" t="s">
        <v>2134</v>
      </c>
      <c r="H3041" s="88"/>
      <c r="I3041" s="88"/>
    </row>
    <row r="3042" spans="1:9" ht="43.2" x14ac:dyDescent="0.3">
      <c r="A3042" s="59"/>
      <c r="B3042" s="63" t="s">
        <v>607</v>
      </c>
      <c r="C3042" s="85"/>
      <c r="D3042" s="65"/>
      <c r="F3042" s="65"/>
      <c r="G3042" s="66" t="s">
        <v>2135</v>
      </c>
      <c r="H3042" s="85"/>
      <c r="I3042" s="85"/>
    </row>
    <row r="3043" spans="1:9" ht="28.8" x14ac:dyDescent="0.3">
      <c r="A3043" s="59"/>
      <c r="B3043" s="63" t="s">
        <v>928</v>
      </c>
      <c r="C3043" s="85"/>
      <c r="D3043" s="65"/>
      <c r="F3043" s="65"/>
      <c r="G3043" s="85" t="s">
        <v>2326</v>
      </c>
      <c r="H3043" s="85"/>
      <c r="I3043" s="85"/>
    </row>
    <row r="3044" spans="1:9" x14ac:dyDescent="0.3">
      <c r="A3044" s="59"/>
      <c r="B3044" s="63" t="s">
        <v>930</v>
      </c>
      <c r="C3044" s="85"/>
      <c r="D3044" s="65"/>
      <c r="F3044" s="65"/>
      <c r="G3044" s="85" t="s">
        <v>2327</v>
      </c>
      <c r="H3044" s="85"/>
      <c r="I3044" s="85"/>
    </row>
    <row r="3045" spans="1:9" x14ac:dyDescent="0.3">
      <c r="A3045" s="59"/>
      <c r="B3045" s="63" t="s">
        <v>932</v>
      </c>
      <c r="C3045" s="85"/>
      <c r="D3045" s="65"/>
      <c r="F3045" s="65"/>
      <c r="G3045" s="85" t="s">
        <v>2328</v>
      </c>
      <c r="H3045" s="85"/>
      <c r="I3045" s="85"/>
    </row>
    <row r="3046" spans="1:9" ht="57.6" x14ac:dyDescent="0.3">
      <c r="A3046" s="59"/>
      <c r="B3046" s="63" t="s">
        <v>934</v>
      </c>
      <c r="C3046" s="85"/>
      <c r="D3046" s="65"/>
      <c r="F3046" s="65"/>
      <c r="G3046" s="85" t="s">
        <v>2329</v>
      </c>
      <c r="H3046" s="85"/>
      <c r="I3046" s="85"/>
    </row>
    <row r="3047" spans="1:9" ht="28.8" x14ac:dyDescent="0.3">
      <c r="A3047" s="59"/>
      <c r="B3047" s="63" t="s">
        <v>609</v>
      </c>
      <c r="C3047" s="85"/>
      <c r="D3047" s="65"/>
      <c r="F3047" s="65"/>
      <c r="G3047" s="66" t="s">
        <v>2136</v>
      </c>
      <c r="H3047" s="85"/>
      <c r="I3047" s="85"/>
    </row>
    <row r="3048" spans="1:9" ht="43.2" x14ac:dyDescent="0.3">
      <c r="A3048" s="59"/>
      <c r="B3048" s="63" t="s">
        <v>936</v>
      </c>
      <c r="C3048" s="85"/>
      <c r="D3048" s="65"/>
      <c r="F3048" s="65"/>
      <c r="G3048" s="85" t="s">
        <v>2330</v>
      </c>
      <c r="H3048" s="85"/>
      <c r="I3048" s="85"/>
    </row>
    <row r="3049" spans="1:9" ht="129.6" x14ac:dyDescent="0.3">
      <c r="A3049" s="59"/>
      <c r="B3049" s="63" t="s">
        <v>611</v>
      </c>
      <c r="C3049" s="66"/>
      <c r="D3049" s="65"/>
      <c r="F3049" s="65"/>
      <c r="G3049" s="66" t="s">
        <v>2137</v>
      </c>
      <c r="H3049" s="66"/>
      <c r="I3049" s="66"/>
    </row>
    <row r="3050" spans="1:9" ht="43.2" x14ac:dyDescent="0.3">
      <c r="A3050" s="59"/>
      <c r="B3050" s="63" t="s">
        <v>938</v>
      </c>
      <c r="C3050" s="102"/>
      <c r="D3050" s="56"/>
      <c r="F3050" s="65"/>
      <c r="G3050" s="102" t="s">
        <v>2331</v>
      </c>
      <c r="H3050" s="102"/>
      <c r="I3050" s="56"/>
    </row>
    <row r="3051" spans="1:9" ht="28.8" x14ac:dyDescent="0.3">
      <c r="A3051" s="59"/>
      <c r="B3051" s="63" t="s">
        <v>940</v>
      </c>
      <c r="C3051" s="78"/>
      <c r="D3051" s="56"/>
      <c r="F3051" s="65"/>
      <c r="G3051" s="78" t="s">
        <v>2332</v>
      </c>
      <c r="H3051" s="78"/>
      <c r="I3051" s="56"/>
    </row>
    <row r="3052" spans="1:9" ht="28.8" x14ac:dyDescent="0.3">
      <c r="A3052" s="59"/>
      <c r="B3052" s="63" t="s">
        <v>942</v>
      </c>
      <c r="C3052" s="78"/>
      <c r="D3052" s="56"/>
      <c r="F3052" s="65"/>
      <c r="G3052" s="78" t="s">
        <v>2333</v>
      </c>
      <c r="H3052" s="78"/>
      <c r="I3052" s="56"/>
    </row>
    <row r="3053" spans="1:9" ht="43.2" x14ac:dyDescent="0.3">
      <c r="A3053" s="59"/>
      <c r="B3053" s="63" t="s">
        <v>1472</v>
      </c>
      <c r="C3053" s="102"/>
      <c r="D3053" s="56"/>
      <c r="F3053" s="65"/>
      <c r="G3053" s="102" t="s">
        <v>2686</v>
      </c>
      <c r="H3053" s="102"/>
      <c r="I3053" s="56"/>
    </row>
    <row r="3054" spans="1:9" ht="28.8" x14ac:dyDescent="0.3">
      <c r="A3054" s="59"/>
      <c r="B3054" s="63" t="s">
        <v>2934</v>
      </c>
      <c r="C3054" s="78"/>
      <c r="D3054" s="56"/>
      <c r="F3054" s="65"/>
      <c r="G3054" s="78" t="s">
        <v>2687</v>
      </c>
      <c r="H3054" s="78"/>
      <c r="I3054" s="56"/>
    </row>
    <row r="3055" spans="1:9" ht="43.2" x14ac:dyDescent="0.3">
      <c r="A3055" s="59"/>
      <c r="B3055" s="63" t="s">
        <v>2935</v>
      </c>
      <c r="C3055" s="78"/>
      <c r="D3055" s="56"/>
      <c r="F3055" s="65"/>
      <c r="G3055" s="78" t="s">
        <v>2688</v>
      </c>
      <c r="H3055" s="78"/>
      <c r="I3055" s="56"/>
    </row>
    <row r="3056" spans="1:9" ht="115.2" x14ac:dyDescent="0.3">
      <c r="A3056" s="59"/>
      <c r="B3056" s="63" t="s">
        <v>1309</v>
      </c>
      <c r="C3056" s="102"/>
      <c r="D3056" s="56"/>
      <c r="F3056" s="65"/>
      <c r="G3056" s="102" t="s">
        <v>2568</v>
      </c>
      <c r="H3056" s="102"/>
      <c r="I3056" s="56"/>
    </row>
    <row r="3057" spans="1:9" ht="28.8" x14ac:dyDescent="0.3">
      <c r="A3057" s="59"/>
      <c r="B3057" s="66" t="s">
        <v>1369</v>
      </c>
      <c r="C3057" s="85"/>
      <c r="D3057" s="56"/>
      <c r="F3057" s="65"/>
      <c r="G3057" s="85" t="s">
        <v>2603</v>
      </c>
      <c r="H3057" s="85"/>
      <c r="I3057" s="56"/>
    </row>
    <row r="3058" spans="1:9" ht="28.8" x14ac:dyDescent="0.3">
      <c r="A3058" s="59"/>
      <c r="B3058" s="66" t="s">
        <v>1371</v>
      </c>
      <c r="C3058" s="88"/>
      <c r="D3058" s="56"/>
      <c r="F3058" s="65"/>
      <c r="G3058" s="88" t="s">
        <v>2604</v>
      </c>
      <c r="H3058" s="88"/>
      <c r="I3058" s="56"/>
    </row>
    <row r="3059" spans="1:9" ht="86.4" x14ac:dyDescent="0.3">
      <c r="A3059" s="59"/>
      <c r="B3059" s="66" t="s">
        <v>1373</v>
      </c>
      <c r="C3059" s="85"/>
      <c r="D3059" s="56"/>
      <c r="F3059" s="65"/>
      <c r="G3059" s="85" t="s">
        <v>2605</v>
      </c>
      <c r="H3059" s="85"/>
      <c r="I3059" s="56"/>
    </row>
    <row r="3060" spans="1:9" ht="72" x14ac:dyDescent="0.3">
      <c r="A3060" s="59"/>
      <c r="B3060" s="66" t="s">
        <v>1375</v>
      </c>
      <c r="C3060" s="85"/>
      <c r="D3060" s="56"/>
      <c r="F3060" s="65"/>
      <c r="G3060" s="85" t="s">
        <v>2606</v>
      </c>
      <c r="H3060" s="85"/>
      <c r="I3060" s="56"/>
    </row>
    <row r="3061" spans="1:9" ht="28.8" x14ac:dyDescent="0.3">
      <c r="A3061" s="59"/>
      <c r="B3061" s="66" t="s">
        <v>1377</v>
      </c>
      <c r="C3061" s="88"/>
      <c r="D3061" s="56"/>
      <c r="F3061" s="65"/>
      <c r="G3061" s="88" t="s">
        <v>2607</v>
      </c>
      <c r="H3061" s="88"/>
      <c r="I3061" s="56"/>
    </row>
    <row r="3062" spans="1:9" ht="43.2" x14ac:dyDescent="0.3">
      <c r="A3062" s="59"/>
      <c r="B3062" s="66" t="s">
        <v>1379</v>
      </c>
      <c r="C3062" s="66"/>
      <c r="D3062" s="56"/>
      <c r="F3062" s="65"/>
      <c r="G3062" s="66" t="s">
        <v>2608</v>
      </c>
      <c r="H3062" s="66"/>
      <c r="I3062" s="56"/>
    </row>
    <row r="3063" spans="1:9" ht="28.8" x14ac:dyDescent="0.3">
      <c r="A3063" s="59"/>
      <c r="B3063" s="66" t="s">
        <v>1381</v>
      </c>
      <c r="C3063" s="66"/>
      <c r="D3063" s="56"/>
      <c r="F3063" s="65"/>
      <c r="G3063" s="66" t="s">
        <v>2609</v>
      </c>
      <c r="H3063" s="66"/>
      <c r="I3063" s="56"/>
    </row>
    <row r="3064" spans="1:9" ht="28.8" x14ac:dyDescent="0.3">
      <c r="A3064" s="59"/>
      <c r="B3064" s="66" t="s">
        <v>1383</v>
      </c>
      <c r="C3064" s="66"/>
      <c r="D3064" s="56"/>
      <c r="F3064" s="65"/>
      <c r="G3064" s="66" t="s">
        <v>2610</v>
      </c>
      <c r="H3064" s="66"/>
      <c r="I3064" s="56"/>
    </row>
    <row r="3065" spans="1:9" ht="28.8" x14ac:dyDescent="0.3">
      <c r="A3065" s="59"/>
      <c r="B3065" s="66" t="s">
        <v>1385</v>
      </c>
      <c r="C3065" s="66"/>
      <c r="D3065" s="56"/>
      <c r="F3065" s="65"/>
      <c r="G3065" s="66" t="s">
        <v>2611</v>
      </c>
      <c r="H3065" s="66"/>
      <c r="I3065" s="56"/>
    </row>
    <row r="3066" spans="1:9" ht="43.2" x14ac:dyDescent="0.3">
      <c r="A3066" s="59"/>
      <c r="B3066" s="66" t="s">
        <v>1387</v>
      </c>
      <c r="C3066" s="66"/>
      <c r="D3066" s="56"/>
      <c r="F3066" s="65"/>
      <c r="G3066" s="66" t="s">
        <v>2612</v>
      </c>
      <c r="H3066" s="66"/>
      <c r="I3066" s="56"/>
    </row>
    <row r="3067" spans="1:9" ht="28.8" x14ac:dyDescent="0.3">
      <c r="A3067" s="59"/>
      <c r="B3067" s="66" t="s">
        <v>1389</v>
      </c>
      <c r="C3067" s="66"/>
      <c r="D3067" s="56"/>
      <c r="F3067" s="65"/>
      <c r="G3067" s="66" t="s">
        <v>2613</v>
      </c>
      <c r="H3067" s="66"/>
      <c r="I3067" s="56"/>
    </row>
    <row r="3068" spans="1:9" ht="43.2" x14ac:dyDescent="0.3">
      <c r="A3068" s="59"/>
      <c r="B3068" s="66" t="s">
        <v>1391</v>
      </c>
      <c r="C3068" s="66"/>
      <c r="D3068" s="56"/>
      <c r="F3068" s="65"/>
      <c r="G3068" s="66" t="s">
        <v>2614</v>
      </c>
      <c r="H3068" s="66"/>
      <c r="I3068" s="56"/>
    </row>
    <row r="3069" spans="1:9" ht="172.8" x14ac:dyDescent="0.3">
      <c r="A3069" s="59"/>
      <c r="B3069" s="63" t="s">
        <v>1476</v>
      </c>
      <c r="C3069" s="102"/>
      <c r="D3069" s="56"/>
      <c r="F3069" s="65"/>
      <c r="G3069" s="102" t="s">
        <v>2689</v>
      </c>
      <c r="H3069" s="102"/>
      <c r="I3069" s="56"/>
    </row>
    <row r="3070" spans="1:9" ht="28.8" x14ac:dyDescent="0.3">
      <c r="A3070" s="59"/>
      <c r="B3070" s="63" t="s">
        <v>1478</v>
      </c>
      <c r="C3070" s="66"/>
      <c r="D3070" s="56"/>
      <c r="F3070" s="65"/>
      <c r="G3070" s="66" t="s">
        <v>2690</v>
      </c>
      <c r="H3070" s="66"/>
      <c r="I3070" s="56"/>
    </row>
    <row r="3071" spans="1:9" ht="57.6" x14ac:dyDescent="0.3">
      <c r="A3071" s="59"/>
      <c r="B3071" s="63" t="s">
        <v>1480</v>
      </c>
      <c r="C3071" s="66"/>
      <c r="D3071" s="56"/>
      <c r="F3071" s="65"/>
      <c r="G3071" s="66" t="s">
        <v>2691</v>
      </c>
      <c r="H3071" s="66"/>
      <c r="I3071" s="56"/>
    </row>
    <row r="3072" spans="1:9" ht="86.4" x14ac:dyDescent="0.3">
      <c r="A3072" s="59"/>
      <c r="B3072" s="63" t="s">
        <v>1317</v>
      </c>
      <c r="C3072" s="102"/>
      <c r="D3072" s="56"/>
      <c r="F3072" s="65"/>
      <c r="G3072" s="102" t="s">
        <v>2569</v>
      </c>
      <c r="H3072" s="102"/>
      <c r="I3072" s="56"/>
    </row>
    <row r="3073" spans="1:9" ht="28.8" x14ac:dyDescent="0.3">
      <c r="A3073" s="59"/>
      <c r="B3073" s="66" t="s">
        <v>1369</v>
      </c>
      <c r="C3073" s="85"/>
      <c r="D3073" s="56"/>
      <c r="F3073" s="65"/>
      <c r="G3073" s="85" t="s">
        <v>2603</v>
      </c>
      <c r="H3073" s="85"/>
      <c r="I3073" s="56"/>
    </row>
    <row r="3074" spans="1:9" ht="28.8" x14ac:dyDescent="0.3">
      <c r="A3074" s="59"/>
      <c r="B3074" s="66" t="s">
        <v>1371</v>
      </c>
      <c r="C3074" s="88"/>
      <c r="D3074" s="56"/>
      <c r="F3074" s="65"/>
      <c r="G3074" s="88" t="s">
        <v>2604</v>
      </c>
      <c r="H3074" s="88"/>
      <c r="I3074" s="56"/>
    </row>
    <row r="3075" spans="1:9" ht="86.4" x14ac:dyDescent="0.3">
      <c r="A3075" s="59"/>
      <c r="B3075" s="66" t="s">
        <v>1373</v>
      </c>
      <c r="C3075" s="85"/>
      <c r="D3075" s="56"/>
      <c r="F3075" s="65"/>
      <c r="G3075" s="85" t="s">
        <v>2605</v>
      </c>
      <c r="H3075" s="85"/>
      <c r="I3075" s="56"/>
    </row>
    <row r="3076" spans="1:9" ht="72" x14ac:dyDescent="0.3">
      <c r="A3076" s="59"/>
      <c r="B3076" s="66" t="s">
        <v>1375</v>
      </c>
      <c r="C3076" s="85"/>
      <c r="D3076" s="56"/>
      <c r="F3076" s="65"/>
      <c r="G3076" s="85" t="s">
        <v>2606</v>
      </c>
      <c r="H3076" s="85"/>
      <c r="I3076" s="56"/>
    </row>
    <row r="3077" spans="1:9" ht="28.8" x14ac:dyDescent="0.3">
      <c r="A3077" s="59"/>
      <c r="B3077" s="66" t="s">
        <v>1377</v>
      </c>
      <c r="C3077" s="88"/>
      <c r="D3077" s="56"/>
      <c r="F3077" s="65"/>
      <c r="G3077" s="88" t="s">
        <v>2607</v>
      </c>
      <c r="H3077" s="88"/>
      <c r="I3077" s="56"/>
    </row>
    <row r="3078" spans="1:9" ht="43.2" x14ac:dyDescent="0.3">
      <c r="A3078" s="59"/>
      <c r="B3078" s="66" t="s">
        <v>1379</v>
      </c>
      <c r="C3078" s="66"/>
      <c r="D3078" s="56"/>
      <c r="F3078" s="65"/>
      <c r="G3078" s="66" t="s">
        <v>2608</v>
      </c>
      <c r="H3078" s="66"/>
      <c r="I3078" s="56"/>
    </row>
    <row r="3079" spans="1:9" ht="28.8" x14ac:dyDescent="0.3">
      <c r="A3079" s="59"/>
      <c r="B3079" s="66" t="s">
        <v>1381</v>
      </c>
      <c r="C3079" s="66"/>
      <c r="D3079" s="56"/>
      <c r="F3079" s="65"/>
      <c r="G3079" s="66" t="s">
        <v>2609</v>
      </c>
      <c r="H3079" s="66"/>
      <c r="I3079" s="56"/>
    </row>
    <row r="3080" spans="1:9" ht="28.8" x14ac:dyDescent="0.3">
      <c r="A3080" s="59"/>
      <c r="B3080" s="66" t="s">
        <v>1383</v>
      </c>
      <c r="C3080" s="66"/>
      <c r="D3080" s="56"/>
      <c r="F3080" s="65"/>
      <c r="G3080" s="66" t="s">
        <v>2610</v>
      </c>
      <c r="H3080" s="66"/>
      <c r="I3080" s="56"/>
    </row>
    <row r="3081" spans="1:9" ht="28.8" x14ac:dyDescent="0.3">
      <c r="A3081" s="59"/>
      <c r="B3081" s="66" t="s">
        <v>1385</v>
      </c>
      <c r="C3081" s="66"/>
      <c r="D3081" s="56"/>
      <c r="F3081" s="65"/>
      <c r="G3081" s="66" t="s">
        <v>2611</v>
      </c>
      <c r="H3081" s="66"/>
      <c r="I3081" s="56"/>
    </row>
    <row r="3082" spans="1:9" ht="43.2" x14ac:dyDescent="0.3">
      <c r="A3082" s="59"/>
      <c r="B3082" s="66" t="s">
        <v>1387</v>
      </c>
      <c r="C3082" s="66"/>
      <c r="D3082" s="56"/>
      <c r="F3082" s="65"/>
      <c r="G3082" s="66" t="s">
        <v>2612</v>
      </c>
      <c r="H3082" s="66"/>
      <c r="I3082" s="56"/>
    </row>
    <row r="3083" spans="1:9" ht="28.8" x14ac:dyDescent="0.3">
      <c r="A3083" s="59"/>
      <c r="B3083" s="66" t="s">
        <v>1389</v>
      </c>
      <c r="C3083" s="66"/>
      <c r="D3083" s="56"/>
      <c r="F3083" s="65"/>
      <c r="G3083" s="66" t="s">
        <v>2613</v>
      </c>
      <c r="H3083" s="66"/>
      <c r="I3083" s="56"/>
    </row>
    <row r="3084" spans="1:9" ht="43.2" x14ac:dyDescent="0.3">
      <c r="A3084" s="59"/>
      <c r="B3084" s="66" t="s">
        <v>1391</v>
      </c>
      <c r="C3084" s="66"/>
      <c r="D3084" s="56"/>
      <c r="F3084" s="65"/>
      <c r="G3084" s="66" t="s">
        <v>2614</v>
      </c>
      <c r="H3084" s="66"/>
      <c r="I3084" s="56"/>
    </row>
    <row r="3085" spans="1:9" ht="158.4" x14ac:dyDescent="0.3">
      <c r="A3085" s="59"/>
      <c r="B3085" s="117" t="s">
        <v>2936</v>
      </c>
      <c r="C3085" s="102"/>
      <c r="D3085" s="56"/>
      <c r="F3085" s="65"/>
      <c r="G3085" s="102" t="s">
        <v>2692</v>
      </c>
      <c r="H3085" s="102"/>
      <c r="I3085" s="56"/>
    </row>
    <row r="3086" spans="1:9" ht="28.8" x14ac:dyDescent="0.3">
      <c r="A3086" s="59"/>
      <c r="B3086" s="117" t="s">
        <v>2937</v>
      </c>
      <c r="C3086" s="66"/>
      <c r="D3086" s="56"/>
      <c r="F3086" s="65"/>
      <c r="G3086" s="66" t="s">
        <v>2690</v>
      </c>
      <c r="H3086" s="66"/>
      <c r="I3086" s="56"/>
    </row>
    <row r="3087" spans="1:9" ht="57.6" x14ac:dyDescent="0.3">
      <c r="A3087" s="59"/>
      <c r="B3087" s="117" t="s">
        <v>2938</v>
      </c>
      <c r="C3087" s="66"/>
      <c r="D3087" s="56"/>
      <c r="F3087" s="65"/>
      <c r="G3087" s="66" t="s">
        <v>2691</v>
      </c>
      <c r="H3087" s="66"/>
      <c r="I3087" s="56"/>
    </row>
    <row r="3088" spans="1:9" ht="115.2" x14ac:dyDescent="0.3">
      <c r="A3088" s="59">
        <v>309300200</v>
      </c>
      <c r="B3088" s="63"/>
      <c r="C3088" s="78"/>
      <c r="D3088" s="56"/>
      <c r="F3088" s="78" t="s">
        <v>2693</v>
      </c>
      <c r="G3088" s="78"/>
      <c r="H3088" s="78"/>
      <c r="I3088" s="56"/>
    </row>
    <row r="3089" spans="1:9" ht="72" x14ac:dyDescent="0.3">
      <c r="A3089" s="59"/>
      <c r="B3089" s="63" t="s">
        <v>614</v>
      </c>
      <c r="C3089" s="86"/>
      <c r="D3089" s="65"/>
      <c r="F3089" s="65"/>
      <c r="G3089" s="86" t="s">
        <v>2139</v>
      </c>
      <c r="H3089" s="86"/>
      <c r="I3089" s="85"/>
    </row>
    <row r="3090" spans="1:9" ht="57.6" x14ac:dyDescent="0.3">
      <c r="A3090" s="59"/>
      <c r="B3090" s="63" t="s">
        <v>616</v>
      </c>
      <c r="C3090" s="85"/>
      <c r="D3090" s="65"/>
      <c r="F3090" s="65"/>
      <c r="G3090" s="85" t="s">
        <v>2140</v>
      </c>
      <c r="H3090" s="85"/>
      <c r="I3090" s="85"/>
    </row>
    <row r="3091" spans="1:9" ht="72" x14ac:dyDescent="0.3">
      <c r="A3091" s="59"/>
      <c r="B3091" s="63" t="s">
        <v>945</v>
      </c>
      <c r="C3091" s="85"/>
      <c r="D3091" s="65"/>
      <c r="F3091" s="65"/>
      <c r="G3091" s="85" t="s">
        <v>2335</v>
      </c>
      <c r="H3091" s="85"/>
      <c r="I3091" s="85"/>
    </row>
    <row r="3092" spans="1:9" ht="28.8" x14ac:dyDescent="0.3">
      <c r="A3092" s="59"/>
      <c r="B3092" s="63" t="s">
        <v>947</v>
      </c>
      <c r="C3092" s="85"/>
      <c r="D3092" s="65"/>
      <c r="F3092" s="65"/>
      <c r="G3092" s="85" t="s">
        <v>2336</v>
      </c>
      <c r="H3092" s="85"/>
      <c r="I3092" s="85"/>
    </row>
    <row r="3093" spans="1:9" ht="57.6" x14ac:dyDescent="0.3">
      <c r="A3093" s="59"/>
      <c r="B3093" s="63" t="s">
        <v>618</v>
      </c>
      <c r="C3093" s="88"/>
      <c r="D3093" s="65"/>
      <c r="F3093" s="65"/>
      <c r="G3093" s="88" t="s">
        <v>2141</v>
      </c>
      <c r="H3093" s="88"/>
      <c r="I3093" s="88"/>
    </row>
    <row r="3094" spans="1:9" ht="100.8" x14ac:dyDescent="0.3">
      <c r="A3094" s="59"/>
      <c r="B3094" s="63" t="s">
        <v>620</v>
      </c>
      <c r="C3094" s="85"/>
      <c r="D3094" s="65"/>
      <c r="F3094" s="65"/>
      <c r="G3094" s="85" t="s">
        <v>2142</v>
      </c>
      <c r="H3094" s="85"/>
      <c r="I3094" s="85"/>
    </row>
    <row r="3095" spans="1:9" ht="72" x14ac:dyDescent="0.3">
      <c r="A3095" s="59"/>
      <c r="B3095" s="63" t="s">
        <v>949</v>
      </c>
      <c r="C3095" s="88"/>
      <c r="D3095" s="65"/>
      <c r="F3095" s="65"/>
      <c r="G3095" s="88" t="s">
        <v>2337</v>
      </c>
      <c r="H3095" s="88"/>
      <c r="I3095" s="88"/>
    </row>
    <row r="3096" spans="1:9" ht="72" x14ac:dyDescent="0.3">
      <c r="A3096" s="59"/>
      <c r="B3096" s="63" t="s">
        <v>951</v>
      </c>
      <c r="C3096" s="88"/>
      <c r="D3096" s="65"/>
      <c r="F3096" s="65"/>
      <c r="G3096" s="88" t="s">
        <v>2338</v>
      </c>
      <c r="H3096" s="88"/>
      <c r="I3096" s="88"/>
    </row>
    <row r="3097" spans="1:9" ht="86.4" x14ac:dyDescent="0.3">
      <c r="A3097" s="59"/>
      <c r="B3097" s="63" t="s">
        <v>622</v>
      </c>
      <c r="C3097" s="66"/>
      <c r="D3097" s="65"/>
      <c r="F3097" s="65"/>
      <c r="G3097" s="66" t="s">
        <v>2143</v>
      </c>
      <c r="H3097" s="66"/>
      <c r="I3097" s="66"/>
    </row>
    <row r="3098" spans="1:9" ht="115.2" x14ac:dyDescent="0.3">
      <c r="A3098" s="59"/>
      <c r="B3098" s="63" t="s">
        <v>624</v>
      </c>
      <c r="C3098" s="85"/>
      <c r="D3098" s="65"/>
      <c r="F3098" s="65"/>
      <c r="G3098" s="85" t="s">
        <v>2144</v>
      </c>
      <c r="H3098" s="85"/>
      <c r="I3098" s="85"/>
    </row>
    <row r="3099" spans="1:9" ht="57.6" x14ac:dyDescent="0.3">
      <c r="A3099" s="59"/>
      <c r="B3099" s="63" t="s">
        <v>626</v>
      </c>
      <c r="C3099" s="88"/>
      <c r="D3099" s="65"/>
      <c r="F3099" s="65"/>
      <c r="G3099" s="88" t="s">
        <v>2145</v>
      </c>
      <c r="H3099" s="88"/>
      <c r="I3099" s="88"/>
    </row>
    <row r="3100" spans="1:9" ht="57.6" x14ac:dyDescent="0.3">
      <c r="A3100" s="59"/>
      <c r="B3100" s="63" t="s">
        <v>628</v>
      </c>
      <c r="C3100" s="66"/>
      <c r="D3100" s="65"/>
      <c r="F3100" s="65"/>
      <c r="G3100" s="66" t="s">
        <v>2146</v>
      </c>
      <c r="H3100" s="66"/>
      <c r="I3100" s="66"/>
    </row>
    <row r="3101" spans="1:9" ht="43.2" x14ac:dyDescent="0.3">
      <c r="A3101" s="59"/>
      <c r="B3101" s="63" t="s">
        <v>953</v>
      </c>
      <c r="C3101" s="66"/>
      <c r="D3101" s="65"/>
      <c r="F3101" s="65"/>
      <c r="G3101" s="66" t="s">
        <v>2339</v>
      </c>
      <c r="H3101" s="66"/>
      <c r="I3101" s="66"/>
    </row>
    <row r="3102" spans="1:9" ht="43.2" x14ac:dyDescent="0.3">
      <c r="A3102" s="59"/>
      <c r="B3102" s="63" t="s">
        <v>955</v>
      </c>
      <c r="C3102" s="66"/>
      <c r="D3102" s="65"/>
      <c r="F3102" s="65"/>
      <c r="G3102" s="66" t="s">
        <v>2340</v>
      </c>
      <c r="H3102" s="66"/>
      <c r="I3102" s="66"/>
    </row>
    <row r="3103" spans="1:9" ht="72" x14ac:dyDescent="0.3">
      <c r="A3103" s="59"/>
      <c r="B3103" s="63" t="s">
        <v>957</v>
      </c>
      <c r="C3103" s="66"/>
      <c r="D3103" s="65"/>
      <c r="F3103" s="65"/>
      <c r="G3103" s="66" t="s">
        <v>2341</v>
      </c>
      <c r="H3103" s="66"/>
      <c r="I3103" s="66"/>
    </row>
    <row r="3104" spans="1:9" ht="43.2" x14ac:dyDescent="0.3">
      <c r="A3104" s="59"/>
      <c r="B3104" s="63" t="s">
        <v>630</v>
      </c>
      <c r="C3104" s="66"/>
      <c r="D3104" s="65"/>
      <c r="F3104" s="65"/>
      <c r="G3104" s="66" t="s">
        <v>2147</v>
      </c>
      <c r="H3104" s="66"/>
      <c r="I3104" s="66"/>
    </row>
    <row r="3105" spans="1:9" ht="57.6" x14ac:dyDescent="0.3">
      <c r="A3105" s="59"/>
      <c r="B3105" s="63" t="s">
        <v>959</v>
      </c>
      <c r="C3105" s="66"/>
      <c r="D3105" s="65"/>
      <c r="F3105" s="65"/>
      <c r="G3105" s="66" t="s">
        <v>2342</v>
      </c>
      <c r="H3105" s="66"/>
      <c r="I3105" s="66"/>
    </row>
    <row r="3106" spans="1:9" ht="129.6" x14ac:dyDescent="0.3">
      <c r="A3106" s="59"/>
      <c r="B3106" s="63" t="s">
        <v>632</v>
      </c>
      <c r="C3106" s="66"/>
      <c r="D3106" s="65"/>
      <c r="F3106" s="65"/>
      <c r="G3106" s="66" t="s">
        <v>2148</v>
      </c>
      <c r="H3106" s="66"/>
      <c r="I3106" s="66"/>
    </row>
    <row r="3107" spans="1:9" ht="57.6" x14ac:dyDescent="0.3">
      <c r="A3107" s="59"/>
      <c r="B3107" s="63" t="s">
        <v>751</v>
      </c>
      <c r="C3107" s="86"/>
      <c r="D3107" s="56"/>
      <c r="F3107" s="65"/>
      <c r="G3107" s="86" t="s">
        <v>2237</v>
      </c>
      <c r="H3107" s="86"/>
      <c r="I3107" s="56"/>
    </row>
    <row r="3108" spans="1:9" x14ac:dyDescent="0.3">
      <c r="A3108" s="59"/>
      <c r="B3108" s="63" t="s">
        <v>753</v>
      </c>
      <c r="C3108" s="66"/>
      <c r="D3108" s="56"/>
      <c r="F3108" s="65"/>
      <c r="G3108" s="66" t="s">
        <v>2238</v>
      </c>
      <c r="H3108" s="66"/>
      <c r="I3108" s="56"/>
    </row>
    <row r="3109" spans="1:9" ht="28.8" x14ac:dyDescent="0.3">
      <c r="A3109" s="59"/>
      <c r="B3109" s="63" t="s">
        <v>755</v>
      </c>
      <c r="C3109" s="66"/>
      <c r="D3109" s="56"/>
      <c r="F3109" s="65"/>
      <c r="G3109" s="66" t="s">
        <v>2239</v>
      </c>
      <c r="H3109" s="66"/>
      <c r="I3109" s="56"/>
    </row>
    <row r="3110" spans="1:9" ht="28.8" x14ac:dyDescent="0.3">
      <c r="A3110" s="59"/>
      <c r="B3110" s="63" t="s">
        <v>757</v>
      </c>
      <c r="C3110" s="66"/>
      <c r="D3110" s="56"/>
      <c r="F3110" s="65"/>
      <c r="G3110" s="66" t="s">
        <v>2240</v>
      </c>
      <c r="H3110" s="66"/>
      <c r="I3110" s="56"/>
    </row>
    <row r="3111" spans="1:9" x14ac:dyDescent="0.3">
      <c r="A3111" s="59"/>
      <c r="B3111" s="63" t="s">
        <v>759</v>
      </c>
      <c r="C3111" s="66"/>
      <c r="D3111" s="56"/>
      <c r="F3111" s="65"/>
      <c r="G3111" s="66" t="s">
        <v>2241</v>
      </c>
      <c r="H3111" s="66"/>
      <c r="I3111" s="56"/>
    </row>
    <row r="3112" spans="1:9" ht="28.8" x14ac:dyDescent="0.3">
      <c r="A3112" s="59"/>
      <c r="B3112" s="63" t="s">
        <v>761</v>
      </c>
      <c r="C3112" s="66"/>
      <c r="D3112" s="56"/>
      <c r="F3112" s="65"/>
      <c r="G3112" s="66" t="s">
        <v>2242</v>
      </c>
      <c r="H3112" s="66"/>
      <c r="I3112" s="56"/>
    </row>
    <row r="3113" spans="1:9" ht="43.2" x14ac:dyDescent="0.3">
      <c r="A3113" s="59"/>
      <c r="B3113" s="63" t="s">
        <v>763</v>
      </c>
      <c r="C3113" s="86"/>
      <c r="D3113" s="56"/>
      <c r="F3113" s="65"/>
      <c r="G3113" s="86" t="s">
        <v>2243</v>
      </c>
      <c r="H3113" s="86"/>
      <c r="I3113" s="56"/>
    </row>
    <row r="3114" spans="1:9" x14ac:dyDescent="0.3">
      <c r="A3114" s="59"/>
      <c r="B3114" s="63" t="s">
        <v>765</v>
      </c>
      <c r="C3114" s="66"/>
      <c r="D3114" s="56"/>
      <c r="F3114" s="65"/>
      <c r="G3114" s="66" t="s">
        <v>2244</v>
      </c>
      <c r="H3114" s="66"/>
      <c r="I3114" s="56"/>
    </row>
    <row r="3115" spans="1:9" ht="28.8" x14ac:dyDescent="0.3">
      <c r="A3115" s="59"/>
      <c r="B3115" s="63" t="s">
        <v>767</v>
      </c>
      <c r="C3115" s="66"/>
      <c r="D3115" s="56"/>
      <c r="F3115" s="65"/>
      <c r="G3115" s="66" t="s">
        <v>2245</v>
      </c>
      <c r="H3115" s="66"/>
      <c r="I3115" s="56"/>
    </row>
    <row r="3116" spans="1:9" x14ac:dyDescent="0.3">
      <c r="A3116" s="59"/>
      <c r="B3116" s="63" t="s">
        <v>769</v>
      </c>
      <c r="C3116" s="66"/>
      <c r="D3116" s="56"/>
      <c r="F3116" s="65"/>
      <c r="G3116" s="66" t="s">
        <v>2246</v>
      </c>
      <c r="H3116" s="66"/>
      <c r="I3116" s="56"/>
    </row>
    <row r="3117" spans="1:9" ht="72" x14ac:dyDescent="0.3">
      <c r="A3117" s="59"/>
      <c r="B3117" s="63" t="s">
        <v>770</v>
      </c>
      <c r="C3117" s="86"/>
      <c r="D3117" s="56"/>
      <c r="F3117" s="65"/>
      <c r="G3117" s="86" t="s">
        <v>2247</v>
      </c>
      <c r="H3117" s="86"/>
      <c r="I3117" s="56"/>
    </row>
    <row r="3118" spans="1:9" ht="28.8" x14ac:dyDescent="0.3">
      <c r="A3118" s="59"/>
      <c r="B3118" s="63" t="s">
        <v>772</v>
      </c>
      <c r="C3118" s="66"/>
      <c r="D3118" s="56"/>
      <c r="F3118" s="65"/>
      <c r="G3118" s="66" t="s">
        <v>2248</v>
      </c>
      <c r="H3118" s="66"/>
      <c r="I3118" s="56"/>
    </row>
    <row r="3119" spans="1:9" ht="28.8" x14ac:dyDescent="0.3">
      <c r="A3119" s="59"/>
      <c r="B3119" s="63" t="s">
        <v>774</v>
      </c>
      <c r="C3119" s="66"/>
      <c r="D3119" s="56"/>
      <c r="F3119" s="65"/>
      <c r="G3119" s="66" t="s">
        <v>2249</v>
      </c>
      <c r="H3119" s="66"/>
      <c r="I3119" s="56"/>
    </row>
    <row r="3120" spans="1:9" ht="100.8" x14ac:dyDescent="0.3">
      <c r="A3120" s="59">
        <v>310000000</v>
      </c>
      <c r="B3120" s="63"/>
      <c r="C3120" s="101"/>
      <c r="D3120" s="56"/>
      <c r="F3120" s="101" t="s">
        <v>2694</v>
      </c>
      <c r="G3120" s="101"/>
      <c r="H3120" s="101"/>
      <c r="I3120" s="56"/>
    </row>
    <row r="3121" spans="1:9" ht="115.2" x14ac:dyDescent="0.3">
      <c r="A3121" s="59">
        <v>310100000</v>
      </c>
      <c r="B3121" s="63"/>
      <c r="C3121" s="101"/>
      <c r="D3121" s="56"/>
      <c r="F3121" s="101" t="s">
        <v>2695</v>
      </c>
      <c r="G3121" s="101"/>
      <c r="H3121" s="101"/>
      <c r="I3121" s="56"/>
    </row>
    <row r="3122" spans="1:9" ht="144" x14ac:dyDescent="0.3">
      <c r="A3122" s="59">
        <v>310100100</v>
      </c>
      <c r="B3122" s="63"/>
      <c r="C3122" s="78"/>
      <c r="D3122" s="56"/>
      <c r="F3122" s="78" t="s">
        <v>2696</v>
      </c>
      <c r="G3122" s="78"/>
      <c r="H3122" s="78"/>
      <c r="I3122" s="56"/>
    </row>
    <row r="3123" spans="1:9" ht="57.6" x14ac:dyDescent="0.3">
      <c r="A3123" s="59"/>
      <c r="B3123" s="63" t="s">
        <v>544</v>
      </c>
      <c r="C3123" s="86"/>
      <c r="D3123" s="56"/>
      <c r="F3123" s="65"/>
      <c r="G3123" s="86" t="s">
        <v>2093</v>
      </c>
      <c r="H3123" s="86"/>
      <c r="I3123" s="56"/>
    </row>
    <row r="3124" spans="1:9" ht="100.8" x14ac:dyDescent="0.3">
      <c r="A3124" s="59"/>
      <c r="B3124" s="85" t="s">
        <v>546</v>
      </c>
      <c r="C3124" s="66"/>
      <c r="D3124" s="56"/>
      <c r="F3124" s="65"/>
      <c r="G3124" s="66" t="s">
        <v>2094</v>
      </c>
      <c r="H3124" s="66"/>
      <c r="I3124" s="56"/>
    </row>
    <row r="3125" spans="1:9" ht="57.6" x14ac:dyDescent="0.3">
      <c r="A3125" s="59"/>
      <c r="B3125" s="85" t="s">
        <v>548</v>
      </c>
      <c r="C3125" s="66"/>
      <c r="D3125" s="56"/>
      <c r="F3125" s="65"/>
      <c r="G3125" s="66" t="s">
        <v>2095</v>
      </c>
      <c r="H3125" s="66"/>
      <c r="I3125" s="56"/>
    </row>
    <row r="3126" spans="1:9" ht="72" x14ac:dyDescent="0.3">
      <c r="A3126" s="59"/>
      <c r="B3126" s="85" t="s">
        <v>550</v>
      </c>
      <c r="C3126" s="66"/>
      <c r="D3126" s="56"/>
      <c r="F3126" s="65"/>
      <c r="G3126" s="66" t="s">
        <v>2096</v>
      </c>
      <c r="H3126" s="66"/>
      <c r="I3126" s="56"/>
    </row>
    <row r="3127" spans="1:9" ht="72" x14ac:dyDescent="0.3">
      <c r="A3127" s="59"/>
      <c r="B3127" s="85" t="s">
        <v>552</v>
      </c>
      <c r="C3127" s="66"/>
      <c r="D3127" s="56"/>
      <c r="F3127" s="65"/>
      <c r="G3127" s="66" t="s">
        <v>2097</v>
      </c>
      <c r="H3127" s="66"/>
      <c r="I3127" s="56"/>
    </row>
    <row r="3128" spans="1:9" ht="72" x14ac:dyDescent="0.3">
      <c r="A3128" s="59"/>
      <c r="B3128" s="85" t="s">
        <v>554</v>
      </c>
      <c r="C3128" s="66"/>
      <c r="D3128" s="56"/>
      <c r="F3128" s="65"/>
      <c r="G3128" s="66" t="s">
        <v>2098</v>
      </c>
      <c r="H3128" s="66"/>
      <c r="I3128" s="56"/>
    </row>
    <row r="3129" spans="1:9" ht="144" x14ac:dyDescent="0.3">
      <c r="A3129" s="59">
        <v>310100200</v>
      </c>
      <c r="B3129" s="63"/>
      <c r="C3129" s="78"/>
      <c r="D3129" s="56"/>
      <c r="F3129" s="78" t="s">
        <v>2697</v>
      </c>
      <c r="G3129" s="78"/>
      <c r="H3129" s="78"/>
      <c r="I3129" s="56"/>
    </row>
    <row r="3130" spans="1:9" ht="72" x14ac:dyDescent="0.3">
      <c r="A3130" s="59"/>
      <c r="B3130" s="63" t="s">
        <v>557</v>
      </c>
      <c r="C3130" s="86"/>
      <c r="D3130" s="56"/>
      <c r="F3130" s="65"/>
      <c r="G3130" s="86" t="s">
        <v>2100</v>
      </c>
      <c r="H3130" s="86"/>
      <c r="I3130" s="56"/>
    </row>
    <row r="3131" spans="1:9" ht="72" x14ac:dyDescent="0.3">
      <c r="A3131" s="59"/>
      <c r="B3131" s="85" t="s">
        <v>559</v>
      </c>
      <c r="C3131" s="66"/>
      <c r="D3131" s="56"/>
      <c r="F3131" s="65"/>
      <c r="G3131" s="66" t="s">
        <v>2101</v>
      </c>
      <c r="H3131" s="66"/>
      <c r="I3131" s="56"/>
    </row>
    <row r="3132" spans="1:9" ht="72" x14ac:dyDescent="0.3">
      <c r="A3132" s="59"/>
      <c r="B3132" s="85" t="s">
        <v>561</v>
      </c>
      <c r="C3132" s="66"/>
      <c r="D3132" s="56"/>
      <c r="F3132" s="65"/>
      <c r="G3132" s="66" t="s">
        <v>2102</v>
      </c>
      <c r="H3132" s="66"/>
      <c r="I3132" s="56"/>
    </row>
    <row r="3133" spans="1:9" ht="72" x14ac:dyDescent="0.3">
      <c r="A3133" s="59"/>
      <c r="B3133" s="85" t="s">
        <v>563</v>
      </c>
      <c r="C3133" s="66"/>
      <c r="D3133" s="56"/>
      <c r="F3133" s="65"/>
      <c r="G3133" s="66" t="s">
        <v>2103</v>
      </c>
      <c r="H3133" s="66"/>
      <c r="I3133" s="56"/>
    </row>
    <row r="3134" spans="1:9" ht="86.4" x14ac:dyDescent="0.3">
      <c r="A3134" s="59"/>
      <c r="B3134" s="85" t="s">
        <v>565</v>
      </c>
      <c r="C3134" s="66"/>
      <c r="D3134" s="56"/>
      <c r="F3134" s="65"/>
      <c r="G3134" s="66" t="s">
        <v>2104</v>
      </c>
      <c r="H3134" s="66"/>
      <c r="I3134" s="56"/>
    </row>
    <row r="3135" spans="1:9" ht="72" x14ac:dyDescent="0.3">
      <c r="A3135" s="59"/>
      <c r="B3135" s="85" t="s">
        <v>567</v>
      </c>
      <c r="C3135" s="66"/>
      <c r="D3135" s="56"/>
      <c r="F3135" s="65"/>
      <c r="G3135" s="66" t="s">
        <v>2105</v>
      </c>
      <c r="H3135" s="66"/>
      <c r="I3135" s="56"/>
    </row>
    <row r="3136" spans="1:9" ht="158.4" x14ac:dyDescent="0.3">
      <c r="A3136" s="59">
        <v>310200000</v>
      </c>
      <c r="B3136" s="63"/>
      <c r="C3136" s="101"/>
      <c r="D3136" s="56"/>
      <c r="F3136" s="101" t="s">
        <v>2698</v>
      </c>
      <c r="G3136" s="101"/>
      <c r="H3136" s="101"/>
      <c r="I3136" s="56"/>
    </row>
    <row r="3137" spans="1:9" ht="187.2" x14ac:dyDescent="0.3">
      <c r="A3137" s="59">
        <v>310200100</v>
      </c>
      <c r="B3137" s="63"/>
      <c r="C3137" s="78"/>
      <c r="D3137" s="56"/>
      <c r="F3137" s="78" t="s">
        <v>2699</v>
      </c>
      <c r="G3137" s="78"/>
      <c r="H3137" s="78"/>
      <c r="I3137" s="56"/>
    </row>
    <row r="3138" spans="1:9" ht="187.2" x14ac:dyDescent="0.3">
      <c r="A3138" s="59">
        <v>310200200</v>
      </c>
      <c r="B3138" s="63"/>
      <c r="C3138" s="78"/>
      <c r="D3138" s="56"/>
      <c r="F3138" s="78" t="s">
        <v>2700</v>
      </c>
      <c r="G3138" s="78"/>
      <c r="H3138" s="78"/>
      <c r="I3138" s="56"/>
    </row>
    <row r="3139" spans="1:9" ht="129.6" x14ac:dyDescent="0.3">
      <c r="A3139" s="59">
        <v>310300000</v>
      </c>
      <c r="B3139" s="63"/>
      <c r="C3139" s="101"/>
      <c r="D3139" s="56"/>
      <c r="F3139" s="101" t="s">
        <v>2701</v>
      </c>
      <c r="G3139" s="101"/>
      <c r="H3139" s="101"/>
      <c r="I3139" s="56"/>
    </row>
    <row r="3140" spans="1:9" ht="144" x14ac:dyDescent="0.3">
      <c r="A3140" s="59">
        <v>310300100</v>
      </c>
      <c r="B3140" s="63"/>
      <c r="C3140" s="78"/>
      <c r="D3140" s="56"/>
      <c r="F3140" s="78" t="s">
        <v>2702</v>
      </c>
      <c r="G3140" s="78"/>
      <c r="H3140" s="78"/>
      <c r="I3140" s="56"/>
    </row>
    <row r="3141" spans="1:9" ht="72" x14ac:dyDescent="0.3">
      <c r="A3141" s="59"/>
      <c r="B3141" s="63" t="s">
        <v>593</v>
      </c>
      <c r="C3141" s="86"/>
      <c r="D3141" s="56"/>
      <c r="F3141" s="65"/>
      <c r="G3141" s="86" t="s">
        <v>2128</v>
      </c>
      <c r="H3141" s="86"/>
      <c r="I3141" s="56"/>
    </row>
    <row r="3142" spans="1:9" ht="43.2" x14ac:dyDescent="0.3">
      <c r="A3142" s="59"/>
      <c r="B3142" s="63" t="s">
        <v>595</v>
      </c>
      <c r="C3142" s="85"/>
      <c r="D3142" s="56"/>
      <c r="F3142" s="65"/>
      <c r="G3142" s="85" t="s">
        <v>2129</v>
      </c>
      <c r="H3142" s="85"/>
      <c r="I3142" s="56"/>
    </row>
    <row r="3143" spans="1:9" ht="43.2" x14ac:dyDescent="0.3">
      <c r="A3143" s="59"/>
      <c r="B3143" s="63" t="s">
        <v>597</v>
      </c>
      <c r="C3143" s="88"/>
      <c r="D3143" s="56"/>
      <c r="F3143" s="65"/>
      <c r="G3143" s="88" t="s">
        <v>2130</v>
      </c>
      <c r="H3143" s="88"/>
      <c r="I3143" s="56"/>
    </row>
    <row r="3144" spans="1:9" ht="86.4" x14ac:dyDescent="0.3">
      <c r="A3144" s="59"/>
      <c r="B3144" s="63" t="s">
        <v>599</v>
      </c>
      <c r="C3144" s="85"/>
      <c r="D3144" s="56"/>
      <c r="F3144" s="65"/>
      <c r="G3144" s="85" t="s">
        <v>2131</v>
      </c>
      <c r="H3144" s="85"/>
      <c r="I3144" s="56"/>
    </row>
    <row r="3145" spans="1:9" ht="86.4" x14ac:dyDescent="0.3">
      <c r="A3145" s="59"/>
      <c r="B3145" s="63" t="s">
        <v>601</v>
      </c>
      <c r="C3145" s="66"/>
      <c r="D3145" s="56"/>
      <c r="F3145" s="65"/>
      <c r="G3145" s="66" t="s">
        <v>2132</v>
      </c>
      <c r="H3145" s="66"/>
      <c r="I3145" s="56"/>
    </row>
    <row r="3146" spans="1:9" ht="100.8" x14ac:dyDescent="0.3">
      <c r="A3146" s="59"/>
      <c r="B3146" s="63" t="s">
        <v>603</v>
      </c>
      <c r="C3146" s="85"/>
      <c r="D3146" s="56"/>
      <c r="F3146" s="65"/>
      <c r="G3146" s="85" t="s">
        <v>2133</v>
      </c>
      <c r="H3146" s="85"/>
      <c r="I3146" s="56"/>
    </row>
    <row r="3147" spans="1:9" ht="43.2" x14ac:dyDescent="0.3">
      <c r="A3147" s="59"/>
      <c r="B3147" s="63" t="s">
        <v>605</v>
      </c>
      <c r="C3147" s="88"/>
      <c r="D3147" s="56"/>
      <c r="F3147" s="65"/>
      <c r="G3147" s="88" t="s">
        <v>2134</v>
      </c>
      <c r="H3147" s="88"/>
      <c r="I3147" s="56"/>
    </row>
    <row r="3148" spans="1:9" ht="43.2" x14ac:dyDescent="0.3">
      <c r="A3148" s="59"/>
      <c r="B3148" s="63" t="s">
        <v>607</v>
      </c>
      <c r="C3148" s="66"/>
      <c r="D3148" s="56"/>
      <c r="F3148" s="65"/>
      <c r="G3148" s="66" t="s">
        <v>2135</v>
      </c>
      <c r="H3148" s="66"/>
      <c r="I3148" s="56"/>
    </row>
    <row r="3149" spans="1:9" ht="28.8" x14ac:dyDescent="0.3">
      <c r="A3149" s="59"/>
      <c r="B3149" s="63" t="s">
        <v>609</v>
      </c>
      <c r="C3149" s="66"/>
      <c r="D3149" s="56"/>
      <c r="F3149" s="65"/>
      <c r="G3149" s="66" t="s">
        <v>2136</v>
      </c>
      <c r="H3149" s="66"/>
      <c r="I3149" s="56"/>
    </row>
    <row r="3150" spans="1:9" ht="129.6" x14ac:dyDescent="0.3">
      <c r="A3150" s="59"/>
      <c r="B3150" s="63" t="s">
        <v>611</v>
      </c>
      <c r="C3150" s="66"/>
      <c r="D3150" s="56"/>
      <c r="F3150" s="65"/>
      <c r="G3150" s="66" t="s">
        <v>2137</v>
      </c>
      <c r="H3150" s="66"/>
      <c r="I3150" s="56"/>
    </row>
    <row r="3151" spans="1:9" ht="144" x14ac:dyDescent="0.3">
      <c r="A3151" s="59">
        <v>310300200</v>
      </c>
      <c r="B3151" s="63"/>
      <c r="C3151" s="78"/>
      <c r="D3151" s="56"/>
      <c r="F3151" s="78" t="s">
        <v>2703</v>
      </c>
      <c r="G3151" s="78"/>
      <c r="H3151" s="78"/>
      <c r="I3151" s="56"/>
    </row>
    <row r="3152" spans="1:9" ht="72" x14ac:dyDescent="0.3">
      <c r="A3152" s="59"/>
      <c r="B3152" s="63" t="s">
        <v>614</v>
      </c>
      <c r="C3152" s="86"/>
      <c r="D3152" s="65"/>
      <c r="F3152" s="65"/>
      <c r="G3152" s="86" t="s">
        <v>2139</v>
      </c>
      <c r="H3152" s="86"/>
      <c r="I3152" s="85"/>
    </row>
    <row r="3153" spans="1:9" ht="57.6" x14ac:dyDescent="0.3">
      <c r="A3153" s="59"/>
      <c r="B3153" s="63" t="s">
        <v>616</v>
      </c>
      <c r="C3153" s="85"/>
      <c r="D3153" s="65"/>
      <c r="F3153" s="65"/>
      <c r="G3153" s="85" t="s">
        <v>2140</v>
      </c>
      <c r="H3153" s="85"/>
      <c r="I3153" s="85"/>
    </row>
    <row r="3154" spans="1:9" ht="57.6" x14ac:dyDescent="0.3">
      <c r="A3154" s="59"/>
      <c r="B3154" s="63" t="s">
        <v>618</v>
      </c>
      <c r="C3154" s="88"/>
      <c r="D3154" s="65"/>
      <c r="F3154" s="65"/>
      <c r="G3154" s="88" t="s">
        <v>2141</v>
      </c>
      <c r="H3154" s="88"/>
      <c r="I3154" s="88"/>
    </row>
    <row r="3155" spans="1:9" ht="100.8" x14ac:dyDescent="0.3">
      <c r="A3155" s="59"/>
      <c r="B3155" s="63" t="s">
        <v>620</v>
      </c>
      <c r="C3155" s="85"/>
      <c r="D3155" s="65"/>
      <c r="F3155" s="65"/>
      <c r="G3155" s="85" t="s">
        <v>2142</v>
      </c>
      <c r="H3155" s="85"/>
      <c r="I3155" s="85"/>
    </row>
    <row r="3156" spans="1:9" ht="86.4" x14ac:dyDescent="0.3">
      <c r="A3156" s="59"/>
      <c r="B3156" s="63" t="s">
        <v>622</v>
      </c>
      <c r="C3156" s="66"/>
      <c r="D3156" s="65"/>
      <c r="F3156" s="65"/>
      <c r="G3156" s="66" t="s">
        <v>2143</v>
      </c>
      <c r="H3156" s="66"/>
      <c r="I3156" s="66"/>
    </row>
    <row r="3157" spans="1:9" ht="115.2" x14ac:dyDescent="0.3">
      <c r="A3157" s="59"/>
      <c r="B3157" s="63" t="s">
        <v>624</v>
      </c>
      <c r="C3157" s="85"/>
      <c r="D3157" s="65"/>
      <c r="F3157" s="65"/>
      <c r="G3157" s="85" t="s">
        <v>2144</v>
      </c>
      <c r="H3157" s="85"/>
      <c r="I3157" s="85"/>
    </row>
    <row r="3158" spans="1:9" ht="57.6" x14ac:dyDescent="0.3">
      <c r="A3158" s="59"/>
      <c r="B3158" s="63" t="s">
        <v>626</v>
      </c>
      <c r="C3158" s="88"/>
      <c r="D3158" s="65"/>
      <c r="F3158" s="65"/>
      <c r="G3158" s="88" t="s">
        <v>2145</v>
      </c>
      <c r="H3158" s="88"/>
      <c r="I3158" s="88"/>
    </row>
    <row r="3159" spans="1:9" ht="57.6" x14ac:dyDescent="0.3">
      <c r="A3159" s="59"/>
      <c r="B3159" s="63" t="s">
        <v>628</v>
      </c>
      <c r="C3159" s="66"/>
      <c r="D3159" s="65"/>
      <c r="F3159" s="65"/>
      <c r="G3159" s="66" t="s">
        <v>2146</v>
      </c>
      <c r="H3159" s="66"/>
      <c r="I3159" s="66"/>
    </row>
    <row r="3160" spans="1:9" ht="43.2" x14ac:dyDescent="0.3">
      <c r="A3160" s="59"/>
      <c r="B3160" s="63" t="s">
        <v>630</v>
      </c>
      <c r="C3160" s="66"/>
      <c r="D3160" s="65"/>
      <c r="F3160" s="65"/>
      <c r="G3160" s="66" t="s">
        <v>2147</v>
      </c>
      <c r="H3160" s="66"/>
      <c r="I3160" s="66"/>
    </row>
    <row r="3161" spans="1:9" ht="129.6" x14ac:dyDescent="0.3">
      <c r="A3161" s="59"/>
      <c r="B3161" s="63" t="s">
        <v>632</v>
      </c>
      <c r="C3161" s="66"/>
      <c r="D3161" s="65"/>
      <c r="F3161" s="65"/>
      <c r="G3161" s="66" t="s">
        <v>2148</v>
      </c>
      <c r="H3161" s="66"/>
      <c r="I3161" s="66"/>
    </row>
    <row r="3162" spans="1:9" ht="100.8" x14ac:dyDescent="0.3">
      <c r="A3162" s="59">
        <v>311000000</v>
      </c>
      <c r="B3162" s="63"/>
      <c r="C3162" s="61"/>
      <c r="D3162" s="56"/>
      <c r="F3162" s="51" t="s">
        <v>2704</v>
      </c>
      <c r="G3162" s="51"/>
      <c r="H3162" s="51"/>
      <c r="I3162" s="56"/>
    </row>
    <row r="3163" spans="1:9" ht="129.6" x14ac:dyDescent="0.3">
      <c r="A3163" s="59">
        <v>311100000</v>
      </c>
      <c r="B3163" s="63"/>
      <c r="C3163" s="61"/>
      <c r="D3163" s="56"/>
      <c r="F3163" s="61" t="s">
        <v>2705</v>
      </c>
      <c r="G3163" s="61"/>
      <c r="H3163" s="61"/>
      <c r="I3163" s="56"/>
    </row>
    <row r="3164" spans="1:9" ht="86.4" x14ac:dyDescent="0.3">
      <c r="A3164" s="59">
        <v>311110000</v>
      </c>
      <c r="B3164" s="63"/>
      <c r="C3164" s="61"/>
      <c r="D3164" s="56"/>
      <c r="F3164" s="61" t="s">
        <v>2706</v>
      </c>
      <c r="G3164" s="61"/>
      <c r="H3164" s="61"/>
      <c r="I3164" s="56"/>
    </row>
    <row r="3165" spans="1:9" ht="115.2" x14ac:dyDescent="0.3">
      <c r="A3165" s="59">
        <v>311110100</v>
      </c>
      <c r="B3165" s="63"/>
      <c r="C3165" s="66"/>
      <c r="D3165" s="56"/>
      <c r="F3165" s="66" t="s">
        <v>2707</v>
      </c>
      <c r="G3165" s="66"/>
      <c r="H3165" s="66"/>
      <c r="I3165" s="56"/>
    </row>
    <row r="3166" spans="1:9" ht="57.6" x14ac:dyDescent="0.3">
      <c r="A3166" s="59"/>
      <c r="B3166" s="63" t="s">
        <v>544</v>
      </c>
      <c r="C3166" s="86"/>
      <c r="D3166" s="65"/>
      <c r="F3166" s="65"/>
      <c r="G3166" s="86" t="s">
        <v>2093</v>
      </c>
      <c r="H3166" s="86"/>
      <c r="I3166" s="85"/>
    </row>
    <row r="3167" spans="1:9" ht="100.8" x14ac:dyDescent="0.3">
      <c r="A3167" s="59"/>
      <c r="B3167" s="63" t="s">
        <v>742</v>
      </c>
      <c r="C3167" s="66"/>
      <c r="D3167" s="65"/>
      <c r="F3167" s="65"/>
      <c r="G3167" s="66" t="s">
        <v>2232</v>
      </c>
      <c r="H3167" s="66"/>
      <c r="I3167" s="66"/>
    </row>
    <row r="3168" spans="1:9" ht="100.8" x14ac:dyDescent="0.3">
      <c r="A3168" s="59"/>
      <c r="B3168" s="85" t="s">
        <v>546</v>
      </c>
      <c r="C3168" s="66"/>
      <c r="D3168" s="65"/>
      <c r="F3168" s="65"/>
      <c r="G3168" s="66" t="s">
        <v>2094</v>
      </c>
      <c r="H3168" s="66"/>
      <c r="I3168" s="66"/>
    </row>
    <row r="3169" spans="1:9" ht="57.6" x14ac:dyDescent="0.3">
      <c r="A3169" s="59"/>
      <c r="B3169" s="85" t="s">
        <v>548</v>
      </c>
      <c r="C3169" s="66"/>
      <c r="D3169" s="65"/>
      <c r="F3169" s="65"/>
      <c r="G3169" s="66" t="s">
        <v>2095</v>
      </c>
      <c r="H3169" s="66"/>
      <c r="I3169" s="66"/>
    </row>
    <row r="3170" spans="1:9" ht="72" x14ac:dyDescent="0.3">
      <c r="A3170" s="59"/>
      <c r="B3170" s="85" t="s">
        <v>550</v>
      </c>
      <c r="C3170" s="66"/>
      <c r="D3170" s="65"/>
      <c r="F3170" s="65"/>
      <c r="G3170" s="66" t="s">
        <v>2096</v>
      </c>
      <c r="H3170" s="66"/>
      <c r="I3170" s="66"/>
    </row>
    <row r="3171" spans="1:9" ht="86.4" x14ac:dyDescent="0.3">
      <c r="A3171" s="59"/>
      <c r="B3171" s="63" t="s">
        <v>744</v>
      </c>
      <c r="C3171" s="66"/>
      <c r="D3171" s="65"/>
      <c r="F3171" s="65"/>
      <c r="G3171" s="66" t="s">
        <v>2233</v>
      </c>
      <c r="H3171" s="66"/>
      <c r="I3171" s="66"/>
    </row>
    <row r="3172" spans="1:9" ht="57.6" x14ac:dyDescent="0.3">
      <c r="A3172" s="59"/>
      <c r="B3172" s="63" t="s">
        <v>746</v>
      </c>
      <c r="C3172" s="66"/>
      <c r="D3172" s="65"/>
      <c r="F3172" s="65"/>
      <c r="G3172" s="66" t="s">
        <v>2234</v>
      </c>
      <c r="H3172" s="66"/>
      <c r="I3172" s="66"/>
    </row>
    <row r="3173" spans="1:9" ht="43.2" x14ac:dyDescent="0.3">
      <c r="A3173" s="59"/>
      <c r="B3173" s="63" t="s">
        <v>748</v>
      </c>
      <c r="C3173" s="66"/>
      <c r="D3173" s="65"/>
      <c r="F3173" s="65"/>
      <c r="G3173" s="66" t="s">
        <v>2235</v>
      </c>
      <c r="H3173" s="66"/>
      <c r="I3173" s="66"/>
    </row>
    <row r="3174" spans="1:9" ht="72" x14ac:dyDescent="0.3">
      <c r="A3174" s="59"/>
      <c r="B3174" s="85" t="s">
        <v>552</v>
      </c>
      <c r="C3174" s="66"/>
      <c r="D3174" s="65"/>
      <c r="F3174" s="65"/>
      <c r="G3174" s="66" t="s">
        <v>2097</v>
      </c>
      <c r="H3174" s="66"/>
      <c r="I3174" s="66"/>
    </row>
    <row r="3175" spans="1:9" ht="72" x14ac:dyDescent="0.3">
      <c r="A3175" s="59"/>
      <c r="B3175" s="85" t="s">
        <v>554</v>
      </c>
      <c r="C3175" s="66"/>
      <c r="D3175" s="65"/>
      <c r="F3175" s="65"/>
      <c r="G3175" s="66" t="s">
        <v>2098</v>
      </c>
      <c r="H3175" s="66"/>
      <c r="I3175" s="66"/>
    </row>
    <row r="3176" spans="1:9" ht="86.4" x14ac:dyDescent="0.3">
      <c r="A3176" s="59"/>
      <c r="B3176" s="63" t="s">
        <v>794</v>
      </c>
      <c r="C3176" s="86"/>
      <c r="D3176" s="56"/>
      <c r="F3176" s="65"/>
      <c r="G3176" s="86" t="s">
        <v>2260</v>
      </c>
      <c r="H3176" s="86"/>
      <c r="I3176" s="56"/>
    </row>
    <row r="3177" spans="1:9" ht="100.8" x14ac:dyDescent="0.3">
      <c r="A3177" s="59"/>
      <c r="B3177" s="63" t="s">
        <v>742</v>
      </c>
      <c r="C3177" s="55"/>
      <c r="D3177" s="65"/>
      <c r="F3177" s="65"/>
      <c r="G3177" s="66" t="s">
        <v>2232</v>
      </c>
      <c r="H3177" s="55"/>
      <c r="I3177" s="55"/>
    </row>
    <row r="3178" spans="1:9" ht="57.6" x14ac:dyDescent="0.3">
      <c r="A3178" s="59"/>
      <c r="B3178" s="63" t="s">
        <v>796</v>
      </c>
      <c r="C3178" s="85"/>
      <c r="D3178" s="65"/>
      <c r="F3178" s="65"/>
      <c r="G3178" s="85" t="s">
        <v>2261</v>
      </c>
      <c r="H3178" s="85"/>
      <c r="I3178" s="85"/>
    </row>
    <row r="3179" spans="1:9" x14ac:dyDescent="0.3">
      <c r="A3179" s="59"/>
      <c r="B3179" s="63" t="s">
        <v>798</v>
      </c>
      <c r="C3179" s="85"/>
      <c r="D3179" s="65"/>
      <c r="F3179" s="65"/>
      <c r="G3179" s="85" t="s">
        <v>2262</v>
      </c>
      <c r="H3179" s="85"/>
      <c r="I3179" s="85"/>
    </row>
    <row r="3180" spans="1:9" ht="100.8" x14ac:dyDescent="0.3">
      <c r="A3180" s="59"/>
      <c r="B3180" s="85" t="s">
        <v>546</v>
      </c>
      <c r="C3180" s="55"/>
      <c r="D3180" s="65"/>
      <c r="F3180" s="65"/>
      <c r="G3180" s="55" t="s">
        <v>2094</v>
      </c>
      <c r="H3180" s="55"/>
      <c r="I3180" s="55"/>
    </row>
    <row r="3181" spans="1:9" ht="57.6" x14ac:dyDescent="0.3">
      <c r="A3181" s="59"/>
      <c r="B3181" s="63" t="s">
        <v>796</v>
      </c>
      <c r="C3181" s="85"/>
      <c r="D3181" s="65"/>
      <c r="F3181" s="65"/>
      <c r="G3181" s="85" t="s">
        <v>2261</v>
      </c>
      <c r="H3181" s="85"/>
      <c r="I3181" s="85"/>
    </row>
    <row r="3182" spans="1:9" x14ac:dyDescent="0.3">
      <c r="A3182" s="59"/>
      <c r="B3182" s="63" t="s">
        <v>798</v>
      </c>
      <c r="C3182" s="85"/>
      <c r="D3182" s="65"/>
      <c r="F3182" s="65"/>
      <c r="G3182" s="85" t="s">
        <v>2262</v>
      </c>
      <c r="H3182" s="85"/>
      <c r="I3182" s="85"/>
    </row>
    <row r="3183" spans="1:9" ht="57.6" x14ac:dyDescent="0.3">
      <c r="A3183" s="59"/>
      <c r="B3183" s="85" t="s">
        <v>548</v>
      </c>
      <c r="C3183" s="55"/>
      <c r="D3183" s="65"/>
      <c r="F3183" s="65"/>
      <c r="G3183" s="66" t="s">
        <v>2095</v>
      </c>
      <c r="H3183" s="55"/>
      <c r="I3183" s="55"/>
    </row>
    <row r="3184" spans="1:9" ht="57.6" x14ac:dyDescent="0.3">
      <c r="A3184" s="59"/>
      <c r="B3184" s="63" t="s">
        <v>796</v>
      </c>
      <c r="C3184" s="85"/>
      <c r="D3184" s="65"/>
      <c r="F3184" s="65"/>
      <c r="G3184" s="85" t="s">
        <v>2261</v>
      </c>
      <c r="H3184" s="85"/>
      <c r="I3184" s="85"/>
    </row>
    <row r="3185" spans="1:9" x14ac:dyDescent="0.3">
      <c r="A3185" s="59"/>
      <c r="B3185" s="63" t="s">
        <v>798</v>
      </c>
      <c r="C3185" s="85"/>
      <c r="D3185" s="65"/>
      <c r="F3185" s="65"/>
      <c r="G3185" s="85" t="s">
        <v>2262</v>
      </c>
      <c r="H3185" s="85"/>
      <c r="I3185" s="85"/>
    </row>
    <row r="3186" spans="1:9" ht="72" x14ac:dyDescent="0.3">
      <c r="A3186" s="59"/>
      <c r="B3186" s="85" t="s">
        <v>550</v>
      </c>
      <c r="C3186" s="55"/>
      <c r="D3186" s="65"/>
      <c r="F3186" s="65"/>
      <c r="G3186" s="55" t="s">
        <v>2096</v>
      </c>
      <c r="H3186" s="55"/>
      <c r="I3186" s="55"/>
    </row>
    <row r="3187" spans="1:9" ht="57.6" x14ac:dyDescent="0.3">
      <c r="A3187" s="59"/>
      <c r="B3187" s="63" t="s">
        <v>796</v>
      </c>
      <c r="C3187" s="85"/>
      <c r="D3187" s="65"/>
      <c r="F3187" s="65"/>
      <c r="G3187" s="85" t="s">
        <v>2261</v>
      </c>
      <c r="H3187" s="85"/>
      <c r="I3187" s="85"/>
    </row>
    <row r="3188" spans="1:9" x14ac:dyDescent="0.3">
      <c r="A3188" s="59"/>
      <c r="B3188" s="63" t="s">
        <v>798</v>
      </c>
      <c r="C3188" s="85"/>
      <c r="D3188" s="65"/>
      <c r="F3188" s="65"/>
      <c r="G3188" s="85" t="s">
        <v>2262</v>
      </c>
      <c r="H3188" s="85"/>
      <c r="I3188" s="85"/>
    </row>
    <row r="3189" spans="1:9" ht="86.4" x14ac:dyDescent="0.3">
      <c r="A3189" s="59"/>
      <c r="B3189" s="63" t="s">
        <v>744</v>
      </c>
      <c r="C3189" s="55"/>
      <c r="D3189" s="65"/>
      <c r="F3189" s="65"/>
      <c r="G3189" s="66" t="s">
        <v>2233</v>
      </c>
      <c r="H3189" s="55"/>
      <c r="I3189" s="55"/>
    </row>
    <row r="3190" spans="1:9" ht="57.6" x14ac:dyDescent="0.3">
      <c r="A3190" s="59"/>
      <c r="B3190" s="63" t="s">
        <v>796</v>
      </c>
      <c r="C3190" s="85"/>
      <c r="D3190" s="65"/>
      <c r="F3190" s="65"/>
      <c r="G3190" s="85" t="s">
        <v>2261</v>
      </c>
      <c r="H3190" s="85"/>
      <c r="I3190" s="85"/>
    </row>
    <row r="3191" spans="1:9" x14ac:dyDescent="0.3">
      <c r="A3191" s="59"/>
      <c r="B3191" s="63" t="s">
        <v>798</v>
      </c>
      <c r="C3191" s="85"/>
      <c r="D3191" s="65"/>
      <c r="F3191" s="65"/>
      <c r="G3191" s="85" t="s">
        <v>2262</v>
      </c>
      <c r="H3191" s="85"/>
      <c r="I3191" s="85"/>
    </row>
    <row r="3192" spans="1:9" ht="57.6" x14ac:dyDescent="0.3">
      <c r="A3192" s="59"/>
      <c r="B3192" s="63" t="s">
        <v>746</v>
      </c>
      <c r="C3192" s="55"/>
      <c r="D3192" s="65"/>
      <c r="F3192" s="65"/>
      <c r="G3192" s="66" t="s">
        <v>2234</v>
      </c>
      <c r="H3192" s="55"/>
      <c r="I3192" s="55"/>
    </row>
    <row r="3193" spans="1:9" ht="57.6" x14ac:dyDescent="0.3">
      <c r="A3193" s="59"/>
      <c r="B3193" s="63" t="s">
        <v>796</v>
      </c>
      <c r="C3193" s="85"/>
      <c r="D3193" s="65"/>
      <c r="F3193" s="65"/>
      <c r="G3193" s="85" t="s">
        <v>2261</v>
      </c>
      <c r="H3193" s="85"/>
      <c r="I3193" s="85"/>
    </row>
    <row r="3194" spans="1:9" x14ac:dyDescent="0.3">
      <c r="A3194" s="59"/>
      <c r="B3194" s="63" t="s">
        <v>798</v>
      </c>
      <c r="C3194" s="85"/>
      <c r="D3194" s="65"/>
      <c r="F3194" s="65"/>
      <c r="G3194" s="85" t="s">
        <v>2262</v>
      </c>
      <c r="H3194" s="85"/>
      <c r="I3194" s="85"/>
    </row>
    <row r="3195" spans="1:9" ht="43.2" x14ac:dyDescent="0.3">
      <c r="A3195" s="59"/>
      <c r="B3195" s="63" t="s">
        <v>748</v>
      </c>
      <c r="C3195" s="55"/>
      <c r="D3195" s="65"/>
      <c r="F3195" s="65"/>
      <c r="G3195" s="66" t="s">
        <v>2235</v>
      </c>
      <c r="H3195" s="55"/>
      <c r="I3195" s="55"/>
    </row>
    <row r="3196" spans="1:9" ht="57.6" x14ac:dyDescent="0.3">
      <c r="A3196" s="59"/>
      <c r="B3196" s="63" t="s">
        <v>796</v>
      </c>
      <c r="C3196" s="85"/>
      <c r="D3196" s="65"/>
      <c r="F3196" s="65"/>
      <c r="G3196" s="85" t="s">
        <v>2261</v>
      </c>
      <c r="H3196" s="85"/>
      <c r="I3196" s="85"/>
    </row>
    <row r="3197" spans="1:9" x14ac:dyDescent="0.3">
      <c r="A3197" s="59"/>
      <c r="B3197" s="63" t="s">
        <v>798</v>
      </c>
      <c r="C3197" s="85"/>
      <c r="D3197" s="65"/>
      <c r="F3197" s="65"/>
      <c r="G3197" s="85" t="s">
        <v>2262</v>
      </c>
      <c r="H3197" s="85"/>
      <c r="I3197" s="85"/>
    </row>
    <row r="3198" spans="1:9" ht="115.2" x14ac:dyDescent="0.3">
      <c r="A3198" s="59">
        <v>311110200</v>
      </c>
      <c r="B3198" s="63"/>
      <c r="C3198" s="66"/>
      <c r="D3198" s="56"/>
      <c r="F3198" s="66" t="s">
        <v>2708</v>
      </c>
      <c r="G3198" s="66"/>
      <c r="H3198" s="66"/>
      <c r="I3198" s="56"/>
    </row>
    <row r="3199" spans="1:9" ht="72" x14ac:dyDescent="0.3">
      <c r="A3199" s="59"/>
      <c r="B3199" s="63" t="s">
        <v>557</v>
      </c>
      <c r="C3199" s="86"/>
      <c r="D3199" s="56"/>
      <c r="F3199" s="65"/>
      <c r="G3199" s="86" t="s">
        <v>2100</v>
      </c>
      <c r="H3199" s="86"/>
      <c r="I3199" s="56"/>
    </row>
    <row r="3200" spans="1:9" ht="72" x14ac:dyDescent="0.3">
      <c r="A3200" s="59"/>
      <c r="B3200" s="85" t="s">
        <v>559</v>
      </c>
      <c r="C3200" s="66"/>
      <c r="D3200" s="56"/>
      <c r="F3200" s="65"/>
      <c r="G3200" s="66" t="s">
        <v>2101</v>
      </c>
      <c r="H3200" s="66"/>
      <c r="I3200" s="56"/>
    </row>
    <row r="3201" spans="1:9" ht="72" x14ac:dyDescent="0.3">
      <c r="A3201" s="59"/>
      <c r="B3201" s="85" t="s">
        <v>561</v>
      </c>
      <c r="C3201" s="66"/>
      <c r="D3201" s="56"/>
      <c r="F3201" s="65"/>
      <c r="G3201" s="66" t="s">
        <v>2102</v>
      </c>
      <c r="H3201" s="66"/>
      <c r="I3201" s="56"/>
    </row>
    <row r="3202" spans="1:9" ht="72" x14ac:dyDescent="0.3">
      <c r="A3202" s="59"/>
      <c r="B3202" s="85" t="s">
        <v>563</v>
      </c>
      <c r="C3202" s="66"/>
      <c r="D3202" s="56"/>
      <c r="F3202" s="65"/>
      <c r="G3202" s="66" t="s">
        <v>2103</v>
      </c>
      <c r="H3202" s="66"/>
      <c r="I3202" s="56"/>
    </row>
    <row r="3203" spans="1:9" ht="86.4" x14ac:dyDescent="0.3">
      <c r="A3203" s="59"/>
      <c r="B3203" s="85" t="s">
        <v>565</v>
      </c>
      <c r="C3203" s="66"/>
      <c r="D3203" s="56"/>
      <c r="F3203" s="65"/>
      <c r="G3203" s="66" t="s">
        <v>2104</v>
      </c>
      <c r="H3203" s="66"/>
      <c r="I3203" s="56"/>
    </row>
    <row r="3204" spans="1:9" ht="72" x14ac:dyDescent="0.3">
      <c r="A3204" s="59"/>
      <c r="B3204" s="85" t="s">
        <v>567</v>
      </c>
      <c r="C3204" s="66"/>
      <c r="D3204" s="56"/>
      <c r="F3204" s="65"/>
      <c r="G3204" s="66" t="s">
        <v>2105</v>
      </c>
      <c r="H3204" s="66"/>
      <c r="I3204" s="56"/>
    </row>
    <row r="3205" spans="1:9" ht="57.6" x14ac:dyDescent="0.3">
      <c r="A3205" s="59"/>
      <c r="B3205" s="63" t="s">
        <v>751</v>
      </c>
      <c r="C3205" s="86"/>
      <c r="D3205" s="56"/>
      <c r="F3205" s="65"/>
      <c r="G3205" s="86" t="s">
        <v>2237</v>
      </c>
      <c r="H3205" s="86"/>
      <c r="I3205" s="56"/>
    </row>
    <row r="3206" spans="1:9" x14ac:dyDescent="0.3">
      <c r="A3206" s="59"/>
      <c r="B3206" s="63" t="s">
        <v>753</v>
      </c>
      <c r="C3206" s="66"/>
      <c r="D3206" s="56"/>
      <c r="F3206" s="65"/>
      <c r="G3206" s="66" t="s">
        <v>2238</v>
      </c>
      <c r="H3206" s="66"/>
      <c r="I3206" s="56"/>
    </row>
    <row r="3207" spans="1:9" ht="28.8" x14ac:dyDescent="0.3">
      <c r="A3207" s="59"/>
      <c r="B3207" s="63" t="s">
        <v>755</v>
      </c>
      <c r="C3207" s="66"/>
      <c r="D3207" s="56"/>
      <c r="F3207" s="65"/>
      <c r="G3207" s="66" t="s">
        <v>2239</v>
      </c>
      <c r="H3207" s="66"/>
      <c r="I3207" s="56"/>
    </row>
    <row r="3208" spans="1:9" ht="28.8" x14ac:dyDescent="0.3">
      <c r="A3208" s="59"/>
      <c r="B3208" s="63" t="s">
        <v>757</v>
      </c>
      <c r="C3208" s="66"/>
      <c r="D3208" s="56"/>
      <c r="F3208" s="65"/>
      <c r="G3208" s="66" t="s">
        <v>2240</v>
      </c>
      <c r="H3208" s="66"/>
      <c r="I3208" s="56"/>
    </row>
    <row r="3209" spans="1:9" x14ac:dyDescent="0.3">
      <c r="A3209" s="59"/>
      <c r="B3209" s="63" t="s">
        <v>759</v>
      </c>
      <c r="C3209" s="66"/>
      <c r="D3209" s="56"/>
      <c r="F3209" s="65"/>
      <c r="G3209" s="66" t="s">
        <v>2241</v>
      </c>
      <c r="H3209" s="66"/>
      <c r="I3209" s="56"/>
    </row>
    <row r="3210" spans="1:9" ht="28.8" x14ac:dyDescent="0.3">
      <c r="A3210" s="59"/>
      <c r="B3210" s="63" t="s">
        <v>761</v>
      </c>
      <c r="C3210" s="66"/>
      <c r="D3210" s="56"/>
      <c r="F3210" s="65"/>
      <c r="G3210" s="66" t="s">
        <v>2242</v>
      </c>
      <c r="H3210" s="66"/>
      <c r="I3210" s="56"/>
    </row>
    <row r="3211" spans="1:9" ht="43.2" x14ac:dyDescent="0.3">
      <c r="A3211" s="59"/>
      <c r="B3211" s="63" t="s">
        <v>763</v>
      </c>
      <c r="C3211" s="86"/>
      <c r="D3211" s="56"/>
      <c r="F3211" s="65"/>
      <c r="G3211" s="86" t="s">
        <v>2243</v>
      </c>
      <c r="H3211" s="86"/>
      <c r="I3211" s="56"/>
    </row>
    <row r="3212" spans="1:9" x14ac:dyDescent="0.3">
      <c r="A3212" s="59"/>
      <c r="B3212" s="63" t="s">
        <v>765</v>
      </c>
      <c r="C3212" s="66"/>
      <c r="D3212" s="56"/>
      <c r="F3212" s="65"/>
      <c r="G3212" s="66" t="s">
        <v>2244</v>
      </c>
      <c r="H3212" s="66"/>
      <c r="I3212" s="56"/>
    </row>
    <row r="3213" spans="1:9" ht="28.8" x14ac:dyDescent="0.3">
      <c r="A3213" s="59"/>
      <c r="B3213" s="63" t="s">
        <v>767</v>
      </c>
      <c r="C3213" s="66"/>
      <c r="D3213" s="56"/>
      <c r="F3213" s="65"/>
      <c r="G3213" s="66" t="s">
        <v>2245</v>
      </c>
      <c r="H3213" s="66"/>
      <c r="I3213" s="56"/>
    </row>
    <row r="3214" spans="1:9" x14ac:dyDescent="0.3">
      <c r="A3214" s="59"/>
      <c r="B3214" s="63" t="s">
        <v>769</v>
      </c>
      <c r="C3214" s="66"/>
      <c r="D3214" s="56"/>
      <c r="F3214" s="65"/>
      <c r="G3214" s="66" t="s">
        <v>2246</v>
      </c>
      <c r="H3214" s="66"/>
      <c r="I3214" s="56"/>
    </row>
    <row r="3215" spans="1:9" ht="72" x14ac:dyDescent="0.3">
      <c r="A3215" s="59"/>
      <c r="B3215" s="63" t="s">
        <v>770</v>
      </c>
      <c r="C3215" s="86"/>
      <c r="D3215" s="56"/>
      <c r="F3215" s="65"/>
      <c r="G3215" s="86" t="s">
        <v>2247</v>
      </c>
      <c r="H3215" s="86"/>
      <c r="I3215" s="56"/>
    </row>
    <row r="3216" spans="1:9" ht="28.8" x14ac:dyDescent="0.3">
      <c r="A3216" s="59"/>
      <c r="B3216" s="63" t="s">
        <v>772</v>
      </c>
      <c r="C3216" s="66"/>
      <c r="D3216" s="56"/>
      <c r="F3216" s="65"/>
      <c r="G3216" s="66" t="s">
        <v>2248</v>
      </c>
      <c r="H3216" s="66"/>
      <c r="I3216" s="56"/>
    </row>
    <row r="3217" spans="1:9" ht="28.8" x14ac:dyDescent="0.3">
      <c r="A3217" s="59"/>
      <c r="B3217" s="63" t="s">
        <v>774</v>
      </c>
      <c r="C3217" s="66"/>
      <c r="D3217" s="56"/>
      <c r="F3217" s="65"/>
      <c r="G3217" s="66" t="s">
        <v>2249</v>
      </c>
      <c r="H3217" s="66"/>
      <c r="I3217" s="56"/>
    </row>
    <row r="3218" spans="1:9" ht="57.6" x14ac:dyDescent="0.3">
      <c r="A3218" s="59"/>
      <c r="B3218" s="63" t="s">
        <v>807</v>
      </c>
      <c r="C3218" s="86"/>
      <c r="D3218" s="56"/>
      <c r="F3218" s="65"/>
      <c r="G3218" s="86" t="s">
        <v>2267</v>
      </c>
      <c r="H3218" s="86"/>
      <c r="I3218" s="56"/>
    </row>
    <row r="3219" spans="1:9" x14ac:dyDescent="0.3">
      <c r="A3219" s="59"/>
      <c r="B3219" s="63"/>
      <c r="C3219" s="93"/>
      <c r="D3219" s="56"/>
      <c r="F3219" s="58"/>
      <c r="G3219" s="93" t="s">
        <v>809</v>
      </c>
      <c r="H3219" s="93"/>
      <c r="I3219" s="56"/>
    </row>
    <row r="3220" spans="1:9" x14ac:dyDescent="0.3">
      <c r="A3220" s="59"/>
      <c r="B3220" s="63"/>
      <c r="C3220" s="93"/>
      <c r="D3220" s="56"/>
      <c r="F3220" s="58"/>
      <c r="G3220" s="93" t="s">
        <v>810</v>
      </c>
      <c r="H3220" s="93"/>
      <c r="I3220" s="56"/>
    </row>
    <row r="3221" spans="1:9" x14ac:dyDescent="0.3">
      <c r="A3221" s="59"/>
      <c r="B3221" s="63"/>
      <c r="C3221" s="93"/>
      <c r="D3221" s="56"/>
      <c r="F3221" s="58"/>
      <c r="G3221" s="93" t="s">
        <v>811</v>
      </c>
      <c r="H3221" s="93"/>
      <c r="I3221" s="56"/>
    </row>
    <row r="3222" spans="1:9" x14ac:dyDescent="0.3">
      <c r="A3222" s="59"/>
      <c r="B3222" s="63"/>
      <c r="C3222" s="93"/>
      <c r="D3222" s="56"/>
      <c r="F3222" s="58"/>
      <c r="G3222" s="93" t="s">
        <v>812</v>
      </c>
      <c r="H3222" s="93"/>
      <c r="I3222" s="56"/>
    </row>
    <row r="3223" spans="1:9" x14ac:dyDescent="0.3">
      <c r="A3223" s="59"/>
      <c r="B3223" s="63"/>
      <c r="C3223" s="93"/>
      <c r="D3223" s="56"/>
      <c r="F3223" s="58"/>
      <c r="G3223" s="93" t="s">
        <v>813</v>
      </c>
      <c r="H3223" s="93"/>
      <c r="I3223" s="56"/>
    </row>
    <row r="3224" spans="1:9" x14ac:dyDescent="0.3">
      <c r="A3224" s="59"/>
      <c r="B3224" s="63"/>
      <c r="C3224" s="93"/>
      <c r="D3224" s="56"/>
      <c r="F3224" s="58"/>
      <c r="G3224" s="93" t="s">
        <v>814</v>
      </c>
      <c r="H3224" s="93"/>
      <c r="I3224" s="56"/>
    </row>
    <row r="3225" spans="1:9" x14ac:dyDescent="0.3">
      <c r="A3225" s="59"/>
      <c r="B3225" s="63"/>
      <c r="C3225" s="93"/>
      <c r="D3225" s="56"/>
      <c r="F3225" s="58"/>
      <c r="G3225" s="93" t="s">
        <v>815</v>
      </c>
      <c r="H3225" s="93"/>
      <c r="I3225" s="56"/>
    </row>
    <row r="3226" spans="1:9" x14ac:dyDescent="0.3">
      <c r="A3226" s="59"/>
      <c r="B3226" s="63"/>
      <c r="C3226" s="93"/>
      <c r="D3226" s="56"/>
      <c r="F3226" s="58"/>
      <c r="G3226" s="93" t="s">
        <v>816</v>
      </c>
      <c r="H3226" s="93"/>
      <c r="I3226" s="56"/>
    </row>
    <row r="3227" spans="1:9" x14ac:dyDescent="0.3">
      <c r="A3227" s="59"/>
      <c r="B3227" s="63"/>
      <c r="C3227" s="93"/>
      <c r="D3227" s="56"/>
      <c r="F3227" s="58"/>
      <c r="G3227" s="93" t="s">
        <v>817</v>
      </c>
      <c r="H3227" s="93"/>
      <c r="I3227" s="56"/>
    </row>
    <row r="3228" spans="1:9" x14ac:dyDescent="0.3">
      <c r="A3228" s="59"/>
      <c r="B3228" s="63"/>
      <c r="C3228" s="93"/>
      <c r="D3228" s="56"/>
      <c r="F3228" s="58"/>
      <c r="G3228" s="93" t="s">
        <v>818</v>
      </c>
      <c r="H3228" s="93"/>
      <c r="I3228" s="56"/>
    </row>
    <row r="3229" spans="1:9" x14ac:dyDescent="0.3">
      <c r="A3229" s="59"/>
      <c r="B3229" s="63"/>
      <c r="C3229" s="93"/>
      <c r="D3229" s="56"/>
      <c r="F3229" s="58"/>
      <c r="G3229" s="93" t="s">
        <v>819</v>
      </c>
      <c r="H3229" s="93"/>
      <c r="I3229" s="56"/>
    </row>
    <row r="3230" spans="1:9" x14ac:dyDescent="0.3">
      <c r="A3230" s="59"/>
      <c r="B3230" s="63"/>
      <c r="C3230" s="93"/>
      <c r="D3230" s="56"/>
      <c r="F3230" s="58"/>
      <c r="G3230" s="93" t="s">
        <v>820</v>
      </c>
      <c r="H3230" s="93"/>
      <c r="I3230" s="56"/>
    </row>
    <row r="3231" spans="1:9" x14ac:dyDescent="0.3">
      <c r="A3231" s="59"/>
      <c r="B3231" s="63"/>
      <c r="C3231" s="93"/>
      <c r="D3231" s="56"/>
      <c r="F3231" s="58"/>
      <c r="G3231" s="93" t="s">
        <v>821</v>
      </c>
      <c r="H3231" s="93"/>
      <c r="I3231" s="56"/>
    </row>
    <row r="3232" spans="1:9" x14ac:dyDescent="0.3">
      <c r="A3232" s="59"/>
      <c r="B3232" s="63"/>
      <c r="C3232" s="93"/>
      <c r="D3232" s="56"/>
      <c r="F3232" s="58"/>
      <c r="G3232" s="93" t="s">
        <v>822</v>
      </c>
      <c r="H3232" s="93"/>
      <c r="I3232" s="56"/>
    </row>
    <row r="3233" spans="1:9" x14ac:dyDescent="0.3">
      <c r="A3233" s="59"/>
      <c r="B3233" s="63"/>
      <c r="C3233" s="93"/>
      <c r="D3233" s="56"/>
      <c r="F3233" s="58"/>
      <c r="G3233" s="93" t="s">
        <v>823</v>
      </c>
      <c r="H3233" s="93"/>
      <c r="I3233" s="56"/>
    </row>
    <row r="3234" spans="1:9" x14ac:dyDescent="0.3">
      <c r="A3234" s="59"/>
      <c r="B3234" s="63"/>
      <c r="C3234" s="93"/>
      <c r="D3234" s="56"/>
      <c r="F3234" s="58"/>
      <c r="G3234" s="93" t="s">
        <v>824</v>
      </c>
      <c r="H3234" s="93"/>
      <c r="I3234" s="56"/>
    </row>
    <row r="3235" spans="1:9" x14ac:dyDescent="0.3">
      <c r="A3235" s="59"/>
      <c r="B3235" s="63"/>
      <c r="C3235" s="93"/>
      <c r="D3235" s="56"/>
      <c r="F3235" s="58"/>
      <c r="G3235" s="93" t="s">
        <v>825</v>
      </c>
      <c r="H3235" s="93"/>
      <c r="I3235" s="56"/>
    </row>
    <row r="3236" spans="1:9" x14ac:dyDescent="0.3">
      <c r="A3236" s="59"/>
      <c r="B3236" s="63"/>
      <c r="C3236" s="93"/>
      <c r="D3236" s="56"/>
      <c r="F3236" s="58"/>
      <c r="G3236" s="93" t="s">
        <v>826</v>
      </c>
      <c r="H3236" s="93"/>
      <c r="I3236" s="56"/>
    </row>
    <row r="3237" spans="1:9" x14ac:dyDescent="0.3">
      <c r="A3237" s="59"/>
      <c r="B3237" s="63"/>
      <c r="C3237" s="93"/>
      <c r="D3237" s="56"/>
      <c r="F3237" s="58"/>
      <c r="G3237" s="93" t="s">
        <v>827</v>
      </c>
      <c r="H3237" s="93"/>
      <c r="I3237" s="56"/>
    </row>
    <row r="3238" spans="1:9" x14ac:dyDescent="0.3">
      <c r="A3238" s="59"/>
      <c r="B3238" s="63"/>
      <c r="C3238" s="93"/>
      <c r="D3238" s="56"/>
      <c r="F3238" s="58"/>
      <c r="G3238" s="93" t="s">
        <v>828</v>
      </c>
      <c r="H3238" s="93"/>
      <c r="I3238" s="56"/>
    </row>
    <row r="3239" spans="1:9" ht="172.8" x14ac:dyDescent="0.3">
      <c r="A3239" s="59">
        <v>311120000</v>
      </c>
      <c r="B3239" s="63"/>
      <c r="C3239" s="61"/>
      <c r="D3239" s="56"/>
      <c r="F3239" s="61" t="s">
        <v>2709</v>
      </c>
      <c r="G3239" s="61"/>
      <c r="H3239" s="61"/>
      <c r="I3239" s="56"/>
    </row>
    <row r="3240" spans="1:9" ht="187.2" x14ac:dyDescent="0.3">
      <c r="A3240" s="59">
        <v>311120100</v>
      </c>
      <c r="B3240" s="63"/>
      <c r="C3240" s="66"/>
      <c r="D3240" s="56"/>
      <c r="F3240" s="66" t="s">
        <v>2710</v>
      </c>
      <c r="G3240" s="66"/>
      <c r="H3240" s="66"/>
      <c r="I3240" s="56"/>
    </row>
    <row r="3241" spans="1:9" ht="57.6" x14ac:dyDescent="0.3">
      <c r="A3241" s="59"/>
      <c r="B3241" s="63" t="s">
        <v>544</v>
      </c>
      <c r="C3241" s="86"/>
      <c r="D3241" s="65"/>
      <c r="F3241" s="65"/>
      <c r="G3241" s="86" t="s">
        <v>2093</v>
      </c>
      <c r="H3241" s="86"/>
      <c r="I3241" s="85"/>
    </row>
    <row r="3242" spans="1:9" ht="100.8" x14ac:dyDescent="0.3">
      <c r="A3242" s="59"/>
      <c r="B3242" s="63" t="s">
        <v>742</v>
      </c>
      <c r="C3242" s="66"/>
      <c r="D3242" s="65"/>
      <c r="F3242" s="65"/>
      <c r="G3242" s="66" t="s">
        <v>2232</v>
      </c>
      <c r="H3242" s="66"/>
      <c r="I3242" s="66"/>
    </row>
    <row r="3243" spans="1:9" ht="100.8" x14ac:dyDescent="0.3">
      <c r="A3243" s="59"/>
      <c r="B3243" s="85" t="s">
        <v>546</v>
      </c>
      <c r="C3243" s="66"/>
      <c r="D3243" s="65"/>
      <c r="F3243" s="65"/>
      <c r="G3243" s="66" t="s">
        <v>2094</v>
      </c>
      <c r="H3243" s="66"/>
      <c r="I3243" s="66"/>
    </row>
    <row r="3244" spans="1:9" ht="57.6" x14ac:dyDescent="0.3">
      <c r="A3244" s="59"/>
      <c r="B3244" s="85" t="s">
        <v>548</v>
      </c>
      <c r="C3244" s="66"/>
      <c r="D3244" s="65"/>
      <c r="F3244" s="65"/>
      <c r="G3244" s="66" t="s">
        <v>2095</v>
      </c>
      <c r="H3244" s="66"/>
      <c r="I3244" s="66"/>
    </row>
    <row r="3245" spans="1:9" ht="72" x14ac:dyDescent="0.3">
      <c r="A3245" s="59"/>
      <c r="B3245" s="85" t="s">
        <v>550</v>
      </c>
      <c r="C3245" s="66"/>
      <c r="D3245" s="65"/>
      <c r="F3245" s="65"/>
      <c r="G3245" s="66" t="s">
        <v>2096</v>
      </c>
      <c r="H3245" s="66"/>
      <c r="I3245" s="66"/>
    </row>
    <row r="3246" spans="1:9" ht="86.4" x14ac:dyDescent="0.3">
      <c r="A3246" s="59"/>
      <c r="B3246" s="63" t="s">
        <v>744</v>
      </c>
      <c r="C3246" s="66"/>
      <c r="D3246" s="65"/>
      <c r="F3246" s="65"/>
      <c r="G3246" s="66" t="s">
        <v>2233</v>
      </c>
      <c r="H3246" s="66"/>
      <c r="I3246" s="66"/>
    </row>
    <row r="3247" spans="1:9" ht="57.6" x14ac:dyDescent="0.3">
      <c r="A3247" s="59"/>
      <c r="B3247" s="63" t="s">
        <v>746</v>
      </c>
      <c r="C3247" s="66"/>
      <c r="D3247" s="65"/>
      <c r="F3247" s="65"/>
      <c r="G3247" s="66" t="s">
        <v>2234</v>
      </c>
      <c r="H3247" s="66"/>
      <c r="I3247" s="66"/>
    </row>
    <row r="3248" spans="1:9" ht="43.2" x14ac:dyDescent="0.3">
      <c r="A3248" s="59"/>
      <c r="B3248" s="63" t="s">
        <v>748</v>
      </c>
      <c r="C3248" s="66"/>
      <c r="D3248" s="65"/>
      <c r="F3248" s="65"/>
      <c r="G3248" s="66" t="s">
        <v>2235</v>
      </c>
      <c r="H3248" s="66"/>
      <c r="I3248" s="66"/>
    </row>
    <row r="3249" spans="1:9" ht="72" x14ac:dyDescent="0.3">
      <c r="A3249" s="59"/>
      <c r="B3249" s="85" t="s">
        <v>552</v>
      </c>
      <c r="C3249" s="66"/>
      <c r="D3249" s="65"/>
      <c r="F3249" s="65"/>
      <c r="G3249" s="66" t="s">
        <v>2097</v>
      </c>
      <c r="H3249" s="66"/>
      <c r="I3249" s="66"/>
    </row>
    <row r="3250" spans="1:9" ht="72" x14ac:dyDescent="0.3">
      <c r="A3250" s="59"/>
      <c r="B3250" s="85" t="s">
        <v>554</v>
      </c>
      <c r="C3250" s="66"/>
      <c r="D3250" s="65"/>
      <c r="F3250" s="65"/>
      <c r="G3250" s="66" t="s">
        <v>2098</v>
      </c>
      <c r="H3250" s="66"/>
      <c r="I3250" s="66"/>
    </row>
    <row r="3251" spans="1:9" ht="187.2" x14ac:dyDescent="0.3">
      <c r="A3251" s="59">
        <v>311120200</v>
      </c>
      <c r="B3251" s="63"/>
      <c r="C3251" s="66"/>
      <c r="D3251" s="56"/>
      <c r="F3251" s="66" t="s">
        <v>2711</v>
      </c>
      <c r="G3251" s="66"/>
      <c r="H3251" s="66"/>
      <c r="I3251" s="56"/>
    </row>
    <row r="3252" spans="1:9" ht="72" x14ac:dyDescent="0.3">
      <c r="A3252" s="59"/>
      <c r="B3252" s="63" t="s">
        <v>557</v>
      </c>
      <c r="C3252" s="86"/>
      <c r="D3252" s="56"/>
      <c r="F3252" s="65"/>
      <c r="G3252" s="86" t="s">
        <v>2100</v>
      </c>
      <c r="H3252" s="86"/>
      <c r="I3252" s="56"/>
    </row>
    <row r="3253" spans="1:9" ht="72" x14ac:dyDescent="0.3">
      <c r="A3253" s="59"/>
      <c r="B3253" s="85" t="s">
        <v>559</v>
      </c>
      <c r="C3253" s="66"/>
      <c r="D3253" s="56"/>
      <c r="F3253" s="65"/>
      <c r="G3253" s="66" t="s">
        <v>2101</v>
      </c>
      <c r="H3253" s="66"/>
      <c r="I3253" s="56"/>
    </row>
    <row r="3254" spans="1:9" ht="72" x14ac:dyDescent="0.3">
      <c r="A3254" s="59"/>
      <c r="B3254" s="85" t="s">
        <v>561</v>
      </c>
      <c r="C3254" s="66"/>
      <c r="D3254" s="56"/>
      <c r="F3254" s="65"/>
      <c r="G3254" s="66" t="s">
        <v>2102</v>
      </c>
      <c r="H3254" s="66"/>
      <c r="I3254" s="56"/>
    </row>
    <row r="3255" spans="1:9" ht="72" x14ac:dyDescent="0.3">
      <c r="A3255" s="59"/>
      <c r="B3255" s="85" t="s">
        <v>563</v>
      </c>
      <c r="C3255" s="66"/>
      <c r="D3255" s="56"/>
      <c r="F3255" s="65"/>
      <c r="G3255" s="66" t="s">
        <v>2103</v>
      </c>
      <c r="H3255" s="66"/>
      <c r="I3255" s="56"/>
    </row>
    <row r="3256" spans="1:9" ht="86.4" x14ac:dyDescent="0.3">
      <c r="A3256" s="59"/>
      <c r="B3256" s="85" t="s">
        <v>565</v>
      </c>
      <c r="C3256" s="66"/>
      <c r="D3256" s="56"/>
      <c r="F3256" s="65"/>
      <c r="G3256" s="66" t="s">
        <v>2104</v>
      </c>
      <c r="H3256" s="66"/>
      <c r="I3256" s="56"/>
    </row>
    <row r="3257" spans="1:9" ht="72" x14ac:dyDescent="0.3">
      <c r="A3257" s="59"/>
      <c r="B3257" s="85" t="s">
        <v>567</v>
      </c>
      <c r="C3257" s="66"/>
      <c r="D3257" s="56"/>
      <c r="F3257" s="65"/>
      <c r="G3257" s="66" t="s">
        <v>2105</v>
      </c>
      <c r="H3257" s="66"/>
      <c r="I3257" s="56"/>
    </row>
    <row r="3258" spans="1:9" ht="57.6" x14ac:dyDescent="0.3">
      <c r="A3258" s="59"/>
      <c r="B3258" s="63" t="s">
        <v>751</v>
      </c>
      <c r="C3258" s="86"/>
      <c r="D3258" s="56"/>
      <c r="F3258" s="65"/>
      <c r="G3258" s="86" t="s">
        <v>2237</v>
      </c>
      <c r="H3258" s="86"/>
      <c r="I3258" s="56"/>
    </row>
    <row r="3259" spans="1:9" x14ac:dyDescent="0.3">
      <c r="A3259" s="59"/>
      <c r="B3259" s="63" t="s">
        <v>753</v>
      </c>
      <c r="C3259" s="66"/>
      <c r="D3259" s="56"/>
      <c r="F3259" s="65"/>
      <c r="G3259" s="66" t="s">
        <v>2238</v>
      </c>
      <c r="H3259" s="66"/>
      <c r="I3259" s="56"/>
    </row>
    <row r="3260" spans="1:9" ht="28.8" x14ac:dyDescent="0.3">
      <c r="A3260" s="59"/>
      <c r="B3260" s="63" t="s">
        <v>755</v>
      </c>
      <c r="C3260" s="66"/>
      <c r="D3260" s="56"/>
      <c r="F3260" s="65"/>
      <c r="G3260" s="66" t="s">
        <v>2239</v>
      </c>
      <c r="H3260" s="66"/>
      <c r="I3260" s="56"/>
    </row>
    <row r="3261" spans="1:9" ht="28.8" x14ac:dyDescent="0.3">
      <c r="A3261" s="59"/>
      <c r="B3261" s="63" t="s">
        <v>757</v>
      </c>
      <c r="C3261" s="66"/>
      <c r="D3261" s="56"/>
      <c r="F3261" s="65"/>
      <c r="G3261" s="66" t="s">
        <v>2240</v>
      </c>
      <c r="H3261" s="66"/>
      <c r="I3261" s="56"/>
    </row>
    <row r="3262" spans="1:9" x14ac:dyDescent="0.3">
      <c r="A3262" s="59"/>
      <c r="B3262" s="63" t="s">
        <v>759</v>
      </c>
      <c r="C3262" s="66"/>
      <c r="D3262" s="56"/>
      <c r="F3262" s="65"/>
      <c r="G3262" s="66" t="s">
        <v>2241</v>
      </c>
      <c r="H3262" s="66"/>
      <c r="I3262" s="56"/>
    </row>
    <row r="3263" spans="1:9" ht="28.8" x14ac:dyDescent="0.3">
      <c r="A3263" s="59"/>
      <c r="B3263" s="63" t="s">
        <v>761</v>
      </c>
      <c r="C3263" s="66"/>
      <c r="D3263" s="56"/>
      <c r="F3263" s="65"/>
      <c r="G3263" s="66" t="s">
        <v>2242</v>
      </c>
      <c r="H3263" s="66"/>
      <c r="I3263" s="56"/>
    </row>
    <row r="3264" spans="1:9" ht="43.2" x14ac:dyDescent="0.3">
      <c r="A3264" s="59"/>
      <c r="B3264" s="63" t="s">
        <v>763</v>
      </c>
      <c r="C3264" s="86"/>
      <c r="D3264" s="56"/>
      <c r="F3264" s="65"/>
      <c r="G3264" s="86" t="s">
        <v>2243</v>
      </c>
      <c r="H3264" s="86"/>
      <c r="I3264" s="56"/>
    </row>
    <row r="3265" spans="1:9" x14ac:dyDescent="0.3">
      <c r="A3265" s="59"/>
      <c r="B3265" s="63" t="s">
        <v>765</v>
      </c>
      <c r="C3265" s="66"/>
      <c r="D3265" s="56"/>
      <c r="F3265" s="65"/>
      <c r="G3265" s="66" t="s">
        <v>2244</v>
      </c>
      <c r="H3265" s="66"/>
      <c r="I3265" s="56"/>
    </row>
    <row r="3266" spans="1:9" ht="28.8" x14ac:dyDescent="0.3">
      <c r="A3266" s="59"/>
      <c r="B3266" s="63" t="s">
        <v>767</v>
      </c>
      <c r="C3266" s="66"/>
      <c r="D3266" s="56"/>
      <c r="F3266" s="65"/>
      <c r="G3266" s="66" t="s">
        <v>2245</v>
      </c>
      <c r="H3266" s="66"/>
      <c r="I3266" s="56"/>
    </row>
    <row r="3267" spans="1:9" x14ac:dyDescent="0.3">
      <c r="A3267" s="59"/>
      <c r="B3267" s="63" t="s">
        <v>769</v>
      </c>
      <c r="C3267" s="66"/>
      <c r="D3267" s="56"/>
      <c r="F3267" s="65"/>
      <c r="G3267" s="66" t="s">
        <v>2246</v>
      </c>
      <c r="H3267" s="66"/>
      <c r="I3267" s="56"/>
    </row>
    <row r="3268" spans="1:9" ht="72" x14ac:dyDescent="0.3">
      <c r="A3268" s="59"/>
      <c r="B3268" s="63" t="s">
        <v>770</v>
      </c>
      <c r="C3268" s="86"/>
      <c r="D3268" s="56"/>
      <c r="F3268" s="65"/>
      <c r="G3268" s="86" t="s">
        <v>2247</v>
      </c>
      <c r="H3268" s="86"/>
      <c r="I3268" s="56"/>
    </row>
    <row r="3269" spans="1:9" ht="28.8" x14ac:dyDescent="0.3">
      <c r="A3269" s="59"/>
      <c r="B3269" s="63" t="s">
        <v>772</v>
      </c>
      <c r="C3269" s="66"/>
      <c r="D3269" s="56"/>
      <c r="F3269" s="65"/>
      <c r="G3269" s="66" t="s">
        <v>2248</v>
      </c>
      <c r="H3269" s="66"/>
      <c r="I3269" s="56"/>
    </row>
    <row r="3270" spans="1:9" ht="28.8" x14ac:dyDescent="0.3">
      <c r="A3270" s="59"/>
      <c r="B3270" s="63" t="s">
        <v>774</v>
      </c>
      <c r="C3270" s="66"/>
      <c r="D3270" s="56"/>
      <c r="F3270" s="65"/>
      <c r="G3270" s="66" t="s">
        <v>2249</v>
      </c>
      <c r="H3270" s="66"/>
      <c r="I3270" s="56"/>
    </row>
    <row r="3271" spans="1:9" ht="57.6" x14ac:dyDescent="0.3">
      <c r="A3271" s="59"/>
      <c r="B3271" s="63" t="s">
        <v>807</v>
      </c>
      <c r="C3271" s="86"/>
      <c r="D3271" s="56"/>
      <c r="F3271" s="65"/>
      <c r="G3271" s="86" t="s">
        <v>2267</v>
      </c>
      <c r="H3271" s="86"/>
      <c r="I3271" s="56"/>
    </row>
    <row r="3272" spans="1:9" x14ac:dyDescent="0.3">
      <c r="A3272" s="59"/>
      <c r="B3272" s="63"/>
      <c r="C3272" s="93"/>
      <c r="D3272" s="56"/>
      <c r="F3272" s="58"/>
      <c r="G3272" s="93" t="s">
        <v>809</v>
      </c>
      <c r="H3272" s="93"/>
      <c r="I3272" s="56"/>
    </row>
    <row r="3273" spans="1:9" x14ac:dyDescent="0.3">
      <c r="A3273" s="59"/>
      <c r="B3273" s="63"/>
      <c r="C3273" s="93"/>
      <c r="D3273" s="56"/>
      <c r="F3273" s="58"/>
      <c r="G3273" s="93" t="s">
        <v>810</v>
      </c>
      <c r="H3273" s="93"/>
      <c r="I3273" s="56"/>
    </row>
    <row r="3274" spans="1:9" x14ac:dyDescent="0.3">
      <c r="A3274" s="59"/>
      <c r="B3274" s="63"/>
      <c r="C3274" s="93"/>
      <c r="D3274" s="56"/>
      <c r="F3274" s="58"/>
      <c r="G3274" s="93" t="s">
        <v>811</v>
      </c>
      <c r="H3274" s="93"/>
      <c r="I3274" s="56"/>
    </row>
    <row r="3275" spans="1:9" x14ac:dyDescent="0.3">
      <c r="A3275" s="59"/>
      <c r="B3275" s="63"/>
      <c r="C3275" s="93"/>
      <c r="D3275" s="56"/>
      <c r="F3275" s="58"/>
      <c r="G3275" s="93" t="s">
        <v>812</v>
      </c>
      <c r="H3275" s="93"/>
      <c r="I3275" s="56"/>
    </row>
    <row r="3276" spans="1:9" x14ac:dyDescent="0.3">
      <c r="A3276" s="59"/>
      <c r="B3276" s="63"/>
      <c r="C3276" s="93"/>
      <c r="D3276" s="56"/>
      <c r="F3276" s="58"/>
      <c r="G3276" s="93" t="s">
        <v>813</v>
      </c>
      <c r="H3276" s="93"/>
      <c r="I3276" s="56"/>
    </row>
    <row r="3277" spans="1:9" x14ac:dyDescent="0.3">
      <c r="A3277" s="59"/>
      <c r="B3277" s="63"/>
      <c r="C3277" s="93"/>
      <c r="D3277" s="56"/>
      <c r="F3277" s="58"/>
      <c r="G3277" s="93" t="s">
        <v>814</v>
      </c>
      <c r="H3277" s="93"/>
      <c r="I3277" s="56"/>
    </row>
    <row r="3278" spans="1:9" x14ac:dyDescent="0.3">
      <c r="A3278" s="59"/>
      <c r="B3278" s="63"/>
      <c r="C3278" s="93"/>
      <c r="D3278" s="56"/>
      <c r="F3278" s="58"/>
      <c r="G3278" s="93" t="s">
        <v>815</v>
      </c>
      <c r="H3278" s="93"/>
      <c r="I3278" s="56"/>
    </row>
    <row r="3279" spans="1:9" x14ac:dyDescent="0.3">
      <c r="A3279" s="59"/>
      <c r="B3279" s="63"/>
      <c r="C3279" s="93"/>
      <c r="D3279" s="56"/>
      <c r="F3279" s="58"/>
      <c r="G3279" s="93" t="s">
        <v>816</v>
      </c>
      <c r="H3279" s="93"/>
      <c r="I3279" s="56"/>
    </row>
    <row r="3280" spans="1:9" x14ac:dyDescent="0.3">
      <c r="A3280" s="59"/>
      <c r="B3280" s="63"/>
      <c r="C3280" s="93"/>
      <c r="D3280" s="56"/>
      <c r="F3280" s="58"/>
      <c r="G3280" s="93" t="s">
        <v>817</v>
      </c>
      <c r="H3280" s="93"/>
      <c r="I3280" s="56"/>
    </row>
    <row r="3281" spans="1:9" x14ac:dyDescent="0.3">
      <c r="A3281" s="59"/>
      <c r="B3281" s="63"/>
      <c r="C3281" s="93"/>
      <c r="D3281" s="56"/>
      <c r="F3281" s="58"/>
      <c r="G3281" s="93" t="s">
        <v>818</v>
      </c>
      <c r="H3281" s="93"/>
      <c r="I3281" s="56"/>
    </row>
    <row r="3282" spans="1:9" x14ac:dyDescent="0.3">
      <c r="A3282" s="59"/>
      <c r="B3282" s="63"/>
      <c r="C3282" s="93"/>
      <c r="D3282" s="56"/>
      <c r="F3282" s="58"/>
      <c r="G3282" s="93" t="s">
        <v>819</v>
      </c>
      <c r="H3282" s="93"/>
      <c r="I3282" s="56"/>
    </row>
    <row r="3283" spans="1:9" x14ac:dyDescent="0.3">
      <c r="A3283" s="59"/>
      <c r="B3283" s="63"/>
      <c r="C3283" s="93"/>
      <c r="D3283" s="56"/>
      <c r="F3283" s="58"/>
      <c r="G3283" s="93" t="s">
        <v>820</v>
      </c>
      <c r="H3283" s="93"/>
      <c r="I3283" s="56"/>
    </row>
    <row r="3284" spans="1:9" x14ac:dyDescent="0.3">
      <c r="A3284" s="59"/>
      <c r="B3284" s="63"/>
      <c r="C3284" s="93"/>
      <c r="D3284" s="56"/>
      <c r="F3284" s="58"/>
      <c r="G3284" s="93" t="s">
        <v>821</v>
      </c>
      <c r="H3284" s="93"/>
      <c r="I3284" s="56"/>
    </row>
    <row r="3285" spans="1:9" x14ac:dyDescent="0.3">
      <c r="A3285" s="59"/>
      <c r="B3285" s="63"/>
      <c r="C3285" s="93"/>
      <c r="D3285" s="56"/>
      <c r="F3285" s="58"/>
      <c r="G3285" s="93" t="s">
        <v>822</v>
      </c>
      <c r="H3285" s="93"/>
      <c r="I3285" s="56"/>
    </row>
    <row r="3286" spans="1:9" x14ac:dyDescent="0.3">
      <c r="A3286" s="59"/>
      <c r="B3286" s="63"/>
      <c r="C3286" s="93"/>
      <c r="D3286" s="56"/>
      <c r="F3286" s="58"/>
      <c r="G3286" s="93" t="s">
        <v>823</v>
      </c>
      <c r="H3286" s="93"/>
      <c r="I3286" s="56"/>
    </row>
    <row r="3287" spans="1:9" x14ac:dyDescent="0.3">
      <c r="A3287" s="59"/>
      <c r="B3287" s="63"/>
      <c r="C3287" s="93"/>
      <c r="D3287" s="56"/>
      <c r="F3287" s="58"/>
      <c r="G3287" s="93" t="s">
        <v>824</v>
      </c>
      <c r="H3287" s="93"/>
      <c r="I3287" s="56"/>
    </row>
    <row r="3288" spans="1:9" x14ac:dyDescent="0.3">
      <c r="A3288" s="59"/>
      <c r="B3288" s="63"/>
      <c r="C3288" s="93"/>
      <c r="D3288" s="56"/>
      <c r="F3288" s="58"/>
      <c r="G3288" s="93" t="s">
        <v>825</v>
      </c>
      <c r="H3288" s="93"/>
      <c r="I3288" s="56"/>
    </row>
    <row r="3289" spans="1:9" x14ac:dyDescent="0.3">
      <c r="A3289" s="59"/>
      <c r="B3289" s="63"/>
      <c r="C3289" s="93"/>
      <c r="D3289" s="56"/>
      <c r="F3289" s="58"/>
      <c r="G3289" s="93" t="s">
        <v>826</v>
      </c>
      <c r="H3289" s="93"/>
      <c r="I3289" s="56"/>
    </row>
    <row r="3290" spans="1:9" x14ac:dyDescent="0.3">
      <c r="A3290" s="59"/>
      <c r="B3290" s="63"/>
      <c r="C3290" s="93"/>
      <c r="D3290" s="56"/>
      <c r="F3290" s="58"/>
      <c r="G3290" s="93" t="s">
        <v>827</v>
      </c>
      <c r="H3290" s="93"/>
      <c r="I3290" s="56"/>
    </row>
    <row r="3291" spans="1:9" x14ac:dyDescent="0.3">
      <c r="A3291" s="59"/>
      <c r="B3291" s="63"/>
      <c r="C3291" s="93"/>
      <c r="D3291" s="56"/>
      <c r="F3291" s="58"/>
      <c r="G3291" s="93" t="s">
        <v>828</v>
      </c>
      <c r="H3291" s="93"/>
      <c r="I3291" s="56"/>
    </row>
    <row r="3292" spans="1:9" ht="100.8" x14ac:dyDescent="0.3">
      <c r="A3292" s="59">
        <v>311130000</v>
      </c>
      <c r="B3292" s="63"/>
      <c r="C3292" s="61"/>
      <c r="D3292" s="56"/>
      <c r="F3292" s="61" t="s">
        <v>2712</v>
      </c>
      <c r="G3292" s="61"/>
      <c r="H3292" s="61"/>
      <c r="I3292" s="56"/>
    </row>
    <row r="3293" spans="1:9" ht="115.2" x14ac:dyDescent="0.3">
      <c r="A3293" s="59">
        <v>311130100</v>
      </c>
      <c r="B3293" s="63"/>
      <c r="C3293" s="66"/>
      <c r="D3293" s="56"/>
      <c r="F3293" s="66" t="s">
        <v>2713</v>
      </c>
      <c r="G3293" s="66"/>
      <c r="H3293" s="66"/>
      <c r="I3293" s="56"/>
    </row>
    <row r="3294" spans="1:9" ht="57.6" x14ac:dyDescent="0.3">
      <c r="A3294" s="59"/>
      <c r="B3294" s="63" t="s">
        <v>544</v>
      </c>
      <c r="C3294" s="86"/>
      <c r="D3294" s="65"/>
      <c r="F3294" s="65"/>
      <c r="G3294" s="86" t="s">
        <v>2093</v>
      </c>
      <c r="H3294" s="86"/>
      <c r="I3294" s="85"/>
    </row>
    <row r="3295" spans="1:9" ht="100.8" x14ac:dyDescent="0.3">
      <c r="A3295" s="59"/>
      <c r="B3295" s="63" t="s">
        <v>742</v>
      </c>
      <c r="C3295" s="66"/>
      <c r="D3295" s="65"/>
      <c r="F3295" s="65"/>
      <c r="G3295" s="66" t="s">
        <v>2232</v>
      </c>
      <c r="H3295" s="66"/>
      <c r="I3295" s="66"/>
    </row>
    <row r="3296" spans="1:9" ht="100.8" x14ac:dyDescent="0.3">
      <c r="A3296" s="59"/>
      <c r="B3296" s="85" t="s">
        <v>546</v>
      </c>
      <c r="C3296" s="66"/>
      <c r="D3296" s="65"/>
      <c r="F3296" s="65"/>
      <c r="G3296" s="66" t="s">
        <v>2094</v>
      </c>
      <c r="H3296" s="66"/>
      <c r="I3296" s="66"/>
    </row>
    <row r="3297" spans="1:9" ht="57.6" x14ac:dyDescent="0.3">
      <c r="A3297" s="59"/>
      <c r="B3297" s="85" t="s">
        <v>548</v>
      </c>
      <c r="C3297" s="66"/>
      <c r="D3297" s="65"/>
      <c r="F3297" s="65"/>
      <c r="G3297" s="66" t="s">
        <v>2095</v>
      </c>
      <c r="H3297" s="66"/>
      <c r="I3297" s="66"/>
    </row>
    <row r="3298" spans="1:9" ht="72" x14ac:dyDescent="0.3">
      <c r="A3298" s="59"/>
      <c r="B3298" s="85" t="s">
        <v>550</v>
      </c>
      <c r="C3298" s="66"/>
      <c r="D3298" s="65"/>
      <c r="F3298" s="65"/>
      <c r="G3298" s="66" t="s">
        <v>2096</v>
      </c>
      <c r="H3298" s="66"/>
      <c r="I3298" s="66"/>
    </row>
    <row r="3299" spans="1:9" ht="86.4" x14ac:dyDescent="0.3">
      <c r="A3299" s="59"/>
      <c r="B3299" s="63" t="s">
        <v>744</v>
      </c>
      <c r="C3299" s="66"/>
      <c r="D3299" s="65"/>
      <c r="F3299" s="65"/>
      <c r="G3299" s="66" t="s">
        <v>2233</v>
      </c>
      <c r="H3299" s="66"/>
      <c r="I3299" s="66"/>
    </row>
    <row r="3300" spans="1:9" ht="57.6" x14ac:dyDescent="0.3">
      <c r="A3300" s="59"/>
      <c r="B3300" s="63" t="s">
        <v>746</v>
      </c>
      <c r="C3300" s="66"/>
      <c r="D3300" s="65"/>
      <c r="F3300" s="65"/>
      <c r="G3300" s="66" t="s">
        <v>2234</v>
      </c>
      <c r="H3300" s="66"/>
      <c r="I3300" s="66"/>
    </row>
    <row r="3301" spans="1:9" ht="43.2" x14ac:dyDescent="0.3">
      <c r="A3301" s="59"/>
      <c r="B3301" s="63" t="s">
        <v>748</v>
      </c>
      <c r="C3301" s="66"/>
      <c r="D3301" s="65"/>
      <c r="F3301" s="65"/>
      <c r="G3301" s="66" t="s">
        <v>2235</v>
      </c>
      <c r="H3301" s="66"/>
      <c r="I3301" s="66"/>
    </row>
    <row r="3302" spans="1:9" ht="72" x14ac:dyDescent="0.3">
      <c r="A3302" s="59"/>
      <c r="B3302" s="85" t="s">
        <v>552</v>
      </c>
      <c r="C3302" s="66"/>
      <c r="D3302" s="65"/>
      <c r="F3302" s="65"/>
      <c r="G3302" s="66" t="s">
        <v>2097</v>
      </c>
      <c r="H3302" s="66"/>
      <c r="I3302" s="66"/>
    </row>
    <row r="3303" spans="1:9" ht="72" x14ac:dyDescent="0.3">
      <c r="A3303" s="59"/>
      <c r="B3303" s="85" t="s">
        <v>554</v>
      </c>
      <c r="C3303" s="66"/>
      <c r="D3303" s="65"/>
      <c r="F3303" s="65"/>
      <c r="G3303" s="66" t="s">
        <v>2098</v>
      </c>
      <c r="H3303" s="66"/>
      <c r="I3303" s="66"/>
    </row>
    <row r="3304" spans="1:9" ht="115.2" x14ac:dyDescent="0.3">
      <c r="A3304" s="59">
        <v>311130200</v>
      </c>
      <c r="B3304" s="63"/>
      <c r="C3304" s="66"/>
      <c r="D3304" s="56"/>
      <c r="F3304" s="66" t="s">
        <v>2714</v>
      </c>
      <c r="G3304" s="66"/>
      <c r="H3304" s="66"/>
      <c r="I3304" s="56"/>
    </row>
    <row r="3305" spans="1:9" ht="72" x14ac:dyDescent="0.3">
      <c r="A3305" s="59"/>
      <c r="B3305" s="63" t="s">
        <v>557</v>
      </c>
      <c r="C3305" s="86"/>
      <c r="D3305" s="56"/>
      <c r="F3305" s="65"/>
      <c r="G3305" s="86" t="s">
        <v>2100</v>
      </c>
      <c r="H3305" s="86"/>
      <c r="I3305" s="56"/>
    </row>
    <row r="3306" spans="1:9" ht="72" x14ac:dyDescent="0.3">
      <c r="A3306" s="59"/>
      <c r="B3306" s="85" t="s">
        <v>559</v>
      </c>
      <c r="C3306" s="66"/>
      <c r="D3306" s="56"/>
      <c r="F3306" s="65"/>
      <c r="G3306" s="66" t="s">
        <v>2101</v>
      </c>
      <c r="H3306" s="66"/>
      <c r="I3306" s="56"/>
    </row>
    <row r="3307" spans="1:9" ht="72" x14ac:dyDescent="0.3">
      <c r="A3307" s="59"/>
      <c r="B3307" s="85" t="s">
        <v>561</v>
      </c>
      <c r="C3307" s="66"/>
      <c r="D3307" s="56"/>
      <c r="F3307" s="65"/>
      <c r="G3307" s="66" t="s">
        <v>2102</v>
      </c>
      <c r="H3307" s="66"/>
      <c r="I3307" s="56"/>
    </row>
    <row r="3308" spans="1:9" ht="72" x14ac:dyDescent="0.3">
      <c r="A3308" s="59"/>
      <c r="B3308" s="85" t="s">
        <v>563</v>
      </c>
      <c r="C3308" s="66"/>
      <c r="D3308" s="56"/>
      <c r="F3308" s="65"/>
      <c r="G3308" s="66" t="s">
        <v>2103</v>
      </c>
      <c r="H3308" s="66"/>
      <c r="I3308" s="56"/>
    </row>
    <row r="3309" spans="1:9" ht="86.4" x14ac:dyDescent="0.3">
      <c r="A3309" s="59"/>
      <c r="B3309" s="85" t="s">
        <v>565</v>
      </c>
      <c r="C3309" s="66"/>
      <c r="D3309" s="56"/>
      <c r="F3309" s="65"/>
      <c r="G3309" s="66" t="s">
        <v>2104</v>
      </c>
      <c r="H3309" s="66"/>
      <c r="I3309" s="56"/>
    </row>
    <row r="3310" spans="1:9" ht="72" x14ac:dyDescent="0.3">
      <c r="A3310" s="59"/>
      <c r="B3310" s="85" t="s">
        <v>567</v>
      </c>
      <c r="C3310" s="66"/>
      <c r="D3310" s="56"/>
      <c r="F3310" s="65"/>
      <c r="G3310" s="66" t="s">
        <v>2105</v>
      </c>
      <c r="H3310" s="66"/>
      <c r="I3310" s="56"/>
    </row>
    <row r="3311" spans="1:9" ht="144" x14ac:dyDescent="0.3">
      <c r="A3311" s="59">
        <v>311140000</v>
      </c>
      <c r="B3311" s="63"/>
      <c r="C3311" s="61"/>
      <c r="D3311" s="56"/>
      <c r="F3311" s="61" t="s">
        <v>2715</v>
      </c>
      <c r="G3311" s="61"/>
      <c r="H3311" s="61"/>
      <c r="I3311" s="56"/>
    </row>
    <row r="3312" spans="1:9" ht="72" x14ac:dyDescent="0.3">
      <c r="A3312" s="59">
        <v>311140100</v>
      </c>
      <c r="B3312" s="63"/>
      <c r="C3312" s="66"/>
      <c r="D3312" s="56"/>
      <c r="F3312" s="66" t="s">
        <v>2716</v>
      </c>
      <c r="G3312" s="66"/>
      <c r="H3312" s="66"/>
      <c r="I3312" s="56"/>
    </row>
    <row r="3313" spans="1:9" ht="100.8" x14ac:dyDescent="0.3">
      <c r="A3313" s="59">
        <v>311140200</v>
      </c>
      <c r="B3313" s="63"/>
      <c r="C3313" s="66"/>
      <c r="D3313" s="56"/>
      <c r="F3313" s="66" t="s">
        <v>2717</v>
      </c>
      <c r="G3313" s="66"/>
      <c r="H3313" s="66"/>
      <c r="I3313" s="56"/>
    </row>
    <row r="3314" spans="1:9" ht="144" x14ac:dyDescent="0.3">
      <c r="A3314" s="59">
        <v>311140300</v>
      </c>
      <c r="B3314" s="63"/>
      <c r="C3314" s="66"/>
      <c r="D3314" s="56"/>
      <c r="F3314" s="66" t="s">
        <v>2718</v>
      </c>
      <c r="G3314" s="66"/>
      <c r="H3314" s="66"/>
      <c r="I3314" s="56"/>
    </row>
    <row r="3315" spans="1:9" ht="57.6" x14ac:dyDescent="0.3">
      <c r="A3315" s="59"/>
      <c r="B3315" s="63" t="s">
        <v>544</v>
      </c>
      <c r="C3315" s="86"/>
      <c r="D3315" s="65"/>
      <c r="F3315" s="65"/>
      <c r="G3315" s="86" t="s">
        <v>2093</v>
      </c>
      <c r="H3315" s="86"/>
      <c r="I3315" s="85"/>
    </row>
    <row r="3316" spans="1:9" ht="100.8" x14ac:dyDescent="0.3">
      <c r="A3316" s="59"/>
      <c r="B3316" s="63" t="s">
        <v>742</v>
      </c>
      <c r="C3316" s="66"/>
      <c r="D3316" s="65"/>
      <c r="F3316" s="65"/>
      <c r="G3316" s="66" t="s">
        <v>2232</v>
      </c>
      <c r="H3316" s="66"/>
      <c r="I3316" s="66"/>
    </row>
    <row r="3317" spans="1:9" ht="100.8" x14ac:dyDescent="0.3">
      <c r="A3317" s="59"/>
      <c r="B3317" s="85" t="s">
        <v>546</v>
      </c>
      <c r="C3317" s="66"/>
      <c r="D3317" s="65"/>
      <c r="F3317" s="65"/>
      <c r="G3317" s="66" t="s">
        <v>2094</v>
      </c>
      <c r="H3317" s="66"/>
      <c r="I3317" s="66"/>
    </row>
    <row r="3318" spans="1:9" ht="57.6" x14ac:dyDescent="0.3">
      <c r="A3318" s="59"/>
      <c r="B3318" s="85" t="s">
        <v>548</v>
      </c>
      <c r="C3318" s="66"/>
      <c r="D3318" s="65"/>
      <c r="F3318" s="65"/>
      <c r="G3318" s="66" t="s">
        <v>2095</v>
      </c>
      <c r="H3318" s="66"/>
      <c r="I3318" s="66"/>
    </row>
    <row r="3319" spans="1:9" ht="72" x14ac:dyDescent="0.3">
      <c r="A3319" s="59"/>
      <c r="B3319" s="85" t="s">
        <v>550</v>
      </c>
      <c r="C3319" s="66"/>
      <c r="D3319" s="65"/>
      <c r="F3319" s="65"/>
      <c r="G3319" s="66" t="s">
        <v>2096</v>
      </c>
      <c r="H3319" s="66"/>
      <c r="I3319" s="66"/>
    </row>
    <row r="3320" spans="1:9" ht="86.4" x14ac:dyDescent="0.3">
      <c r="A3320" s="59"/>
      <c r="B3320" s="63" t="s">
        <v>744</v>
      </c>
      <c r="C3320" s="66"/>
      <c r="D3320" s="65"/>
      <c r="F3320" s="65"/>
      <c r="G3320" s="66" t="s">
        <v>2233</v>
      </c>
      <c r="H3320" s="66"/>
      <c r="I3320" s="66"/>
    </row>
    <row r="3321" spans="1:9" ht="57.6" x14ac:dyDescent="0.3">
      <c r="A3321" s="59"/>
      <c r="B3321" s="63" t="s">
        <v>746</v>
      </c>
      <c r="C3321" s="66"/>
      <c r="D3321" s="65"/>
      <c r="F3321" s="65"/>
      <c r="G3321" s="66" t="s">
        <v>2234</v>
      </c>
      <c r="H3321" s="66"/>
      <c r="I3321" s="66"/>
    </row>
    <row r="3322" spans="1:9" ht="43.2" x14ac:dyDescent="0.3">
      <c r="A3322" s="59"/>
      <c r="B3322" s="63" t="s">
        <v>748</v>
      </c>
      <c r="C3322" s="66"/>
      <c r="D3322" s="65"/>
      <c r="F3322" s="65"/>
      <c r="G3322" s="66" t="s">
        <v>2235</v>
      </c>
      <c r="H3322" s="66"/>
      <c r="I3322" s="66"/>
    </row>
    <row r="3323" spans="1:9" ht="72" x14ac:dyDescent="0.3">
      <c r="A3323" s="59"/>
      <c r="B3323" s="85" t="s">
        <v>552</v>
      </c>
      <c r="C3323" s="66"/>
      <c r="D3323" s="65"/>
      <c r="F3323" s="65"/>
      <c r="G3323" s="66" t="s">
        <v>2097</v>
      </c>
      <c r="H3323" s="66"/>
      <c r="I3323" s="66"/>
    </row>
    <row r="3324" spans="1:9" ht="72" x14ac:dyDescent="0.3">
      <c r="A3324" s="59"/>
      <c r="B3324" s="85" t="s">
        <v>554</v>
      </c>
      <c r="C3324" s="66"/>
      <c r="D3324" s="65"/>
      <c r="F3324" s="65"/>
      <c r="G3324" s="66" t="s">
        <v>2098</v>
      </c>
      <c r="H3324" s="66"/>
      <c r="I3324" s="66"/>
    </row>
    <row r="3325" spans="1:9" ht="129.6" x14ac:dyDescent="0.3">
      <c r="A3325" s="59">
        <v>311140400</v>
      </c>
      <c r="B3325" s="63"/>
      <c r="C3325" s="66"/>
      <c r="D3325" s="56"/>
      <c r="F3325" s="66" t="s">
        <v>2719</v>
      </c>
      <c r="G3325" s="66"/>
      <c r="H3325" s="66"/>
      <c r="I3325" s="56"/>
    </row>
    <row r="3326" spans="1:9" ht="72" x14ac:dyDescent="0.3">
      <c r="A3326" s="59"/>
      <c r="B3326" s="63" t="s">
        <v>557</v>
      </c>
      <c r="C3326" s="86"/>
      <c r="D3326" s="56"/>
      <c r="F3326" s="65"/>
      <c r="G3326" s="86" t="s">
        <v>2100</v>
      </c>
      <c r="H3326" s="86"/>
      <c r="I3326" s="56"/>
    </row>
    <row r="3327" spans="1:9" ht="72" x14ac:dyDescent="0.3">
      <c r="A3327" s="59"/>
      <c r="B3327" s="85" t="s">
        <v>559</v>
      </c>
      <c r="C3327" s="66"/>
      <c r="D3327" s="56"/>
      <c r="F3327" s="65"/>
      <c r="G3327" s="66" t="s">
        <v>2101</v>
      </c>
      <c r="H3327" s="66"/>
      <c r="I3327" s="56"/>
    </row>
    <row r="3328" spans="1:9" ht="72" x14ac:dyDescent="0.3">
      <c r="A3328" s="59"/>
      <c r="B3328" s="85" t="s">
        <v>561</v>
      </c>
      <c r="C3328" s="66"/>
      <c r="D3328" s="56"/>
      <c r="F3328" s="65"/>
      <c r="G3328" s="66" t="s">
        <v>2102</v>
      </c>
      <c r="H3328" s="66"/>
      <c r="I3328" s="56"/>
    </row>
    <row r="3329" spans="1:9" ht="72" x14ac:dyDescent="0.3">
      <c r="A3329" s="59"/>
      <c r="B3329" s="85" t="s">
        <v>563</v>
      </c>
      <c r="C3329" s="66"/>
      <c r="D3329" s="56"/>
      <c r="F3329" s="65"/>
      <c r="G3329" s="66" t="s">
        <v>2103</v>
      </c>
      <c r="H3329" s="66"/>
      <c r="I3329" s="56"/>
    </row>
    <row r="3330" spans="1:9" ht="86.4" x14ac:dyDescent="0.3">
      <c r="A3330" s="59"/>
      <c r="B3330" s="85" t="s">
        <v>565</v>
      </c>
      <c r="C3330" s="66"/>
      <c r="D3330" s="56"/>
      <c r="F3330" s="65"/>
      <c r="G3330" s="66" t="s">
        <v>2104</v>
      </c>
      <c r="H3330" s="66"/>
      <c r="I3330" s="56"/>
    </row>
    <row r="3331" spans="1:9" ht="72" x14ac:dyDescent="0.3">
      <c r="A3331" s="59"/>
      <c r="B3331" s="85" t="s">
        <v>567</v>
      </c>
      <c r="C3331" s="66"/>
      <c r="D3331" s="56"/>
      <c r="F3331" s="65"/>
      <c r="G3331" s="66" t="s">
        <v>2105</v>
      </c>
      <c r="H3331" s="66"/>
      <c r="I3331" s="56"/>
    </row>
    <row r="3332" spans="1:9" ht="57.6" x14ac:dyDescent="0.3">
      <c r="A3332" s="59"/>
      <c r="B3332" s="63" t="s">
        <v>751</v>
      </c>
      <c r="C3332" s="86"/>
      <c r="D3332" s="56"/>
      <c r="F3332" s="65"/>
      <c r="G3332" s="86" t="s">
        <v>2237</v>
      </c>
      <c r="H3332" s="86"/>
      <c r="I3332" s="56"/>
    </row>
    <row r="3333" spans="1:9" x14ac:dyDescent="0.3">
      <c r="A3333" s="59"/>
      <c r="B3333" s="63" t="s">
        <v>753</v>
      </c>
      <c r="C3333" s="66"/>
      <c r="D3333" s="56"/>
      <c r="F3333" s="65"/>
      <c r="G3333" s="66" t="s">
        <v>2238</v>
      </c>
      <c r="H3333" s="66"/>
      <c r="I3333" s="56"/>
    </row>
    <row r="3334" spans="1:9" ht="28.8" x14ac:dyDescent="0.3">
      <c r="A3334" s="59"/>
      <c r="B3334" s="63" t="s">
        <v>755</v>
      </c>
      <c r="C3334" s="66"/>
      <c r="D3334" s="56"/>
      <c r="F3334" s="65"/>
      <c r="G3334" s="66" t="s">
        <v>2239</v>
      </c>
      <c r="H3334" s="66"/>
      <c r="I3334" s="56"/>
    </row>
    <row r="3335" spans="1:9" ht="28.8" x14ac:dyDescent="0.3">
      <c r="A3335" s="59"/>
      <c r="B3335" s="63" t="s">
        <v>757</v>
      </c>
      <c r="C3335" s="66"/>
      <c r="D3335" s="56"/>
      <c r="F3335" s="65"/>
      <c r="G3335" s="66" t="s">
        <v>2240</v>
      </c>
      <c r="H3335" s="66"/>
      <c r="I3335" s="56"/>
    </row>
    <row r="3336" spans="1:9" x14ac:dyDescent="0.3">
      <c r="A3336" s="59"/>
      <c r="B3336" s="63" t="s">
        <v>759</v>
      </c>
      <c r="C3336" s="66"/>
      <c r="D3336" s="56"/>
      <c r="F3336" s="65"/>
      <c r="G3336" s="66" t="s">
        <v>2241</v>
      </c>
      <c r="H3336" s="66"/>
      <c r="I3336" s="56"/>
    </row>
    <row r="3337" spans="1:9" ht="28.8" x14ac:dyDescent="0.3">
      <c r="A3337" s="59"/>
      <c r="B3337" s="63" t="s">
        <v>761</v>
      </c>
      <c r="C3337" s="66"/>
      <c r="D3337" s="56"/>
      <c r="F3337" s="65"/>
      <c r="G3337" s="66" t="s">
        <v>2242</v>
      </c>
      <c r="H3337" s="66"/>
      <c r="I3337" s="56"/>
    </row>
    <row r="3338" spans="1:9" ht="43.2" x14ac:dyDescent="0.3">
      <c r="A3338" s="59"/>
      <c r="B3338" s="63" t="s">
        <v>763</v>
      </c>
      <c r="C3338" s="86"/>
      <c r="D3338" s="56"/>
      <c r="F3338" s="65"/>
      <c r="G3338" s="86" t="s">
        <v>2243</v>
      </c>
      <c r="H3338" s="86"/>
      <c r="I3338" s="56"/>
    </row>
    <row r="3339" spans="1:9" x14ac:dyDescent="0.3">
      <c r="A3339" s="59"/>
      <c r="B3339" s="63" t="s">
        <v>765</v>
      </c>
      <c r="C3339" s="66"/>
      <c r="D3339" s="56"/>
      <c r="F3339" s="65"/>
      <c r="G3339" s="66" t="s">
        <v>2244</v>
      </c>
      <c r="H3339" s="66"/>
      <c r="I3339" s="56"/>
    </row>
    <row r="3340" spans="1:9" ht="28.8" x14ac:dyDescent="0.3">
      <c r="A3340" s="59"/>
      <c r="B3340" s="63" t="s">
        <v>767</v>
      </c>
      <c r="C3340" s="66"/>
      <c r="D3340" s="56"/>
      <c r="F3340" s="65"/>
      <c r="G3340" s="66" t="s">
        <v>2245</v>
      </c>
      <c r="H3340" s="66"/>
      <c r="I3340" s="56"/>
    </row>
    <row r="3341" spans="1:9" x14ac:dyDescent="0.3">
      <c r="A3341" s="59"/>
      <c r="B3341" s="63" t="s">
        <v>769</v>
      </c>
      <c r="C3341" s="66"/>
      <c r="D3341" s="56"/>
      <c r="F3341" s="65"/>
      <c r="G3341" s="66" t="s">
        <v>2246</v>
      </c>
      <c r="H3341" s="66"/>
      <c r="I3341" s="56"/>
    </row>
    <row r="3342" spans="1:9" ht="72" x14ac:dyDescent="0.3">
      <c r="A3342" s="59"/>
      <c r="B3342" s="63" t="s">
        <v>770</v>
      </c>
      <c r="C3342" s="86"/>
      <c r="D3342" s="56"/>
      <c r="F3342" s="65"/>
      <c r="G3342" s="86" t="s">
        <v>2247</v>
      </c>
      <c r="H3342" s="86"/>
      <c r="I3342" s="56"/>
    </row>
    <row r="3343" spans="1:9" ht="28.8" x14ac:dyDescent="0.3">
      <c r="A3343" s="59"/>
      <c r="B3343" s="63" t="s">
        <v>772</v>
      </c>
      <c r="C3343" s="66"/>
      <c r="D3343" s="56"/>
      <c r="F3343" s="65"/>
      <c r="G3343" s="66" t="s">
        <v>2248</v>
      </c>
      <c r="H3343" s="66"/>
      <c r="I3343" s="56"/>
    </row>
    <row r="3344" spans="1:9" ht="28.8" x14ac:dyDescent="0.3">
      <c r="A3344" s="59"/>
      <c r="B3344" s="63" t="s">
        <v>774</v>
      </c>
      <c r="C3344" s="66"/>
      <c r="D3344" s="56"/>
      <c r="F3344" s="65"/>
      <c r="G3344" s="66" t="s">
        <v>2249</v>
      </c>
      <c r="H3344" s="66"/>
      <c r="I3344" s="56"/>
    </row>
    <row r="3345" spans="1:9" ht="129.6" x14ac:dyDescent="0.3">
      <c r="A3345" s="59">
        <v>311150100</v>
      </c>
      <c r="B3345" s="63"/>
      <c r="C3345" s="66"/>
      <c r="D3345" s="56"/>
      <c r="F3345" s="66" t="s">
        <v>2720</v>
      </c>
      <c r="G3345" s="66"/>
      <c r="H3345" s="66"/>
      <c r="I3345" s="56"/>
    </row>
    <row r="3346" spans="1:9" ht="57.6" x14ac:dyDescent="0.3">
      <c r="A3346" s="59"/>
      <c r="B3346" s="63" t="s">
        <v>544</v>
      </c>
      <c r="C3346" s="86"/>
      <c r="D3346" s="65"/>
      <c r="F3346" s="65"/>
      <c r="G3346" s="86" t="s">
        <v>2093</v>
      </c>
      <c r="H3346" s="86"/>
      <c r="I3346" s="85"/>
    </row>
    <row r="3347" spans="1:9" ht="100.8" x14ac:dyDescent="0.3">
      <c r="A3347" s="59"/>
      <c r="B3347" s="63" t="s">
        <v>742</v>
      </c>
      <c r="C3347" s="66"/>
      <c r="D3347" s="65"/>
      <c r="F3347" s="65"/>
      <c r="G3347" s="66" t="s">
        <v>2232</v>
      </c>
      <c r="H3347" s="66"/>
      <c r="I3347" s="66"/>
    </row>
    <row r="3348" spans="1:9" ht="100.8" x14ac:dyDescent="0.3">
      <c r="A3348" s="59"/>
      <c r="B3348" s="85" t="s">
        <v>546</v>
      </c>
      <c r="C3348" s="66"/>
      <c r="D3348" s="65"/>
      <c r="F3348" s="65"/>
      <c r="G3348" s="66" t="s">
        <v>2094</v>
      </c>
      <c r="H3348" s="66"/>
      <c r="I3348" s="66"/>
    </row>
    <row r="3349" spans="1:9" ht="57.6" x14ac:dyDescent="0.3">
      <c r="A3349" s="59"/>
      <c r="B3349" s="85" t="s">
        <v>548</v>
      </c>
      <c r="C3349" s="66"/>
      <c r="D3349" s="65"/>
      <c r="F3349" s="65"/>
      <c r="G3349" s="66" t="s">
        <v>2095</v>
      </c>
      <c r="H3349" s="66"/>
      <c r="I3349" s="66"/>
    </row>
    <row r="3350" spans="1:9" ht="72" x14ac:dyDescent="0.3">
      <c r="A3350" s="59"/>
      <c r="B3350" s="85" t="s">
        <v>550</v>
      </c>
      <c r="C3350" s="66"/>
      <c r="D3350" s="65"/>
      <c r="F3350" s="65"/>
      <c r="G3350" s="66" t="s">
        <v>2096</v>
      </c>
      <c r="H3350" s="66"/>
      <c r="I3350" s="66"/>
    </row>
    <row r="3351" spans="1:9" ht="86.4" x14ac:dyDescent="0.3">
      <c r="A3351" s="59"/>
      <c r="B3351" s="63" t="s">
        <v>744</v>
      </c>
      <c r="C3351" s="66"/>
      <c r="D3351" s="65"/>
      <c r="F3351" s="65"/>
      <c r="G3351" s="66" t="s">
        <v>2233</v>
      </c>
      <c r="H3351" s="66"/>
      <c r="I3351" s="66"/>
    </row>
    <row r="3352" spans="1:9" ht="57.6" x14ac:dyDescent="0.3">
      <c r="A3352" s="59"/>
      <c r="B3352" s="63" t="s">
        <v>746</v>
      </c>
      <c r="C3352" s="66"/>
      <c r="D3352" s="65"/>
      <c r="F3352" s="65"/>
      <c r="G3352" s="66" t="s">
        <v>2234</v>
      </c>
      <c r="H3352" s="66"/>
      <c r="I3352" s="66"/>
    </row>
    <row r="3353" spans="1:9" ht="43.2" x14ac:dyDescent="0.3">
      <c r="A3353" s="59"/>
      <c r="B3353" s="63" t="s">
        <v>748</v>
      </c>
      <c r="C3353" s="66"/>
      <c r="D3353" s="65"/>
      <c r="F3353" s="65"/>
      <c r="G3353" s="66" t="s">
        <v>2235</v>
      </c>
      <c r="H3353" s="66"/>
      <c r="I3353" s="66"/>
    </row>
    <row r="3354" spans="1:9" ht="72" x14ac:dyDescent="0.3">
      <c r="A3354" s="59"/>
      <c r="B3354" s="85" t="s">
        <v>552</v>
      </c>
      <c r="C3354" s="66"/>
      <c r="D3354" s="65"/>
      <c r="F3354" s="65"/>
      <c r="G3354" s="66" t="s">
        <v>2097</v>
      </c>
      <c r="H3354" s="66"/>
      <c r="I3354" s="66"/>
    </row>
    <row r="3355" spans="1:9" ht="72" x14ac:dyDescent="0.3">
      <c r="A3355" s="59"/>
      <c r="B3355" s="85" t="s">
        <v>554</v>
      </c>
      <c r="C3355" s="66"/>
      <c r="D3355" s="65"/>
      <c r="F3355" s="65"/>
      <c r="G3355" s="66" t="s">
        <v>2098</v>
      </c>
      <c r="H3355" s="66"/>
      <c r="I3355" s="66"/>
    </row>
    <row r="3356" spans="1:9" ht="115.2" x14ac:dyDescent="0.3">
      <c r="A3356" s="59">
        <v>311160100</v>
      </c>
      <c r="B3356" s="63"/>
      <c r="C3356" s="66"/>
      <c r="D3356" s="56"/>
      <c r="F3356" s="66" t="s">
        <v>2721</v>
      </c>
      <c r="G3356" s="66"/>
      <c r="H3356" s="66"/>
      <c r="I3356" s="56"/>
    </row>
    <row r="3357" spans="1:9" ht="129.6" x14ac:dyDescent="0.3">
      <c r="A3357" s="59">
        <v>311200000</v>
      </c>
      <c r="B3357" s="63"/>
      <c r="C3357" s="61"/>
      <c r="D3357" s="56"/>
      <c r="F3357" s="61" t="s">
        <v>2722</v>
      </c>
      <c r="G3357" s="61"/>
      <c r="H3357" s="61"/>
      <c r="I3357" s="56"/>
    </row>
    <row r="3358" spans="1:9" ht="187.2" x14ac:dyDescent="0.3">
      <c r="A3358" s="59">
        <v>311210000</v>
      </c>
      <c r="B3358" s="63"/>
      <c r="C3358" s="61"/>
      <c r="D3358" s="56"/>
      <c r="F3358" s="61" t="s">
        <v>2723</v>
      </c>
      <c r="G3358" s="61"/>
      <c r="H3358" s="61"/>
      <c r="I3358" s="56"/>
    </row>
    <row r="3359" spans="1:9" ht="201.6" x14ac:dyDescent="0.3">
      <c r="A3359" s="59">
        <v>311210100</v>
      </c>
      <c r="B3359" s="63"/>
      <c r="C3359" s="66"/>
      <c r="D3359" s="56"/>
      <c r="F3359" s="66" t="s">
        <v>2724</v>
      </c>
      <c r="G3359" s="66"/>
      <c r="H3359" s="66"/>
      <c r="I3359" s="56"/>
    </row>
    <row r="3360" spans="1:9" ht="72" x14ac:dyDescent="0.3">
      <c r="A3360" s="59"/>
      <c r="B3360" s="63" t="s">
        <v>593</v>
      </c>
      <c r="C3360" s="86"/>
      <c r="D3360" s="65"/>
      <c r="F3360" s="65"/>
      <c r="G3360" s="86" t="s">
        <v>2128</v>
      </c>
      <c r="H3360" s="86"/>
      <c r="I3360" s="85"/>
    </row>
    <row r="3361" spans="1:9" ht="43.2" x14ac:dyDescent="0.3">
      <c r="A3361" s="59"/>
      <c r="B3361" s="63" t="s">
        <v>595</v>
      </c>
      <c r="C3361" s="85"/>
      <c r="D3361" s="65"/>
      <c r="F3361" s="65"/>
      <c r="G3361" s="85" t="s">
        <v>2129</v>
      </c>
      <c r="H3361" s="85"/>
      <c r="I3361" s="85"/>
    </row>
    <row r="3362" spans="1:9" ht="43.2" x14ac:dyDescent="0.3">
      <c r="A3362" s="59"/>
      <c r="B3362" s="63" t="s">
        <v>886</v>
      </c>
      <c r="C3362" s="85"/>
      <c r="D3362" s="65"/>
      <c r="F3362" s="65"/>
      <c r="G3362" s="85" t="s">
        <v>2305</v>
      </c>
      <c r="H3362" s="85"/>
      <c r="I3362" s="85"/>
    </row>
    <row r="3363" spans="1:9" ht="86.4" x14ac:dyDescent="0.3">
      <c r="A3363" s="59"/>
      <c r="B3363" s="63" t="s">
        <v>888</v>
      </c>
      <c r="C3363" s="85"/>
      <c r="D3363" s="65"/>
      <c r="F3363" s="65"/>
      <c r="G3363" s="85" t="s">
        <v>2306</v>
      </c>
      <c r="H3363" s="85"/>
      <c r="I3363" s="85"/>
    </row>
    <row r="3364" spans="1:9" ht="57.6" x14ac:dyDescent="0.3">
      <c r="A3364" s="59"/>
      <c r="B3364" s="63" t="s">
        <v>890</v>
      </c>
      <c r="C3364" s="85"/>
      <c r="D3364" s="65"/>
      <c r="F3364" s="65"/>
      <c r="G3364" s="85" t="s">
        <v>2307</v>
      </c>
      <c r="H3364" s="85"/>
      <c r="I3364" s="85"/>
    </row>
    <row r="3365" spans="1:9" ht="43.2" x14ac:dyDescent="0.3">
      <c r="A3365" s="59"/>
      <c r="B3365" s="63" t="s">
        <v>892</v>
      </c>
      <c r="C3365" s="85"/>
      <c r="D3365" s="65"/>
      <c r="F3365" s="65"/>
      <c r="G3365" s="85" t="s">
        <v>2308</v>
      </c>
      <c r="H3365" s="85"/>
      <c r="I3365" s="85"/>
    </row>
    <row r="3366" spans="1:9" ht="57.6" x14ac:dyDescent="0.3">
      <c r="A3366" s="59"/>
      <c r="B3366" s="63" t="s">
        <v>894</v>
      </c>
      <c r="C3366" s="85"/>
      <c r="D3366" s="65"/>
      <c r="F3366" s="65"/>
      <c r="G3366" s="85" t="s">
        <v>2309</v>
      </c>
      <c r="H3366" s="85"/>
      <c r="I3366" s="85"/>
    </row>
    <row r="3367" spans="1:9" ht="57.6" x14ac:dyDescent="0.3">
      <c r="A3367" s="59"/>
      <c r="B3367" s="63" t="s">
        <v>896</v>
      </c>
      <c r="C3367" s="85"/>
      <c r="D3367" s="65"/>
      <c r="F3367" s="65"/>
      <c r="G3367" s="85" t="s">
        <v>2310</v>
      </c>
      <c r="H3367" s="85"/>
      <c r="I3367" s="85"/>
    </row>
    <row r="3368" spans="1:9" ht="100.8" x14ac:dyDescent="0.3">
      <c r="A3368" s="59"/>
      <c r="B3368" s="63" t="s">
        <v>898</v>
      </c>
      <c r="C3368" s="85"/>
      <c r="D3368" s="65"/>
      <c r="F3368" s="65"/>
      <c r="G3368" s="85" t="s">
        <v>2311</v>
      </c>
      <c r="H3368" s="85"/>
      <c r="I3368" s="85"/>
    </row>
    <row r="3369" spans="1:9" ht="43.2" x14ac:dyDescent="0.3">
      <c r="A3369" s="59"/>
      <c r="B3369" s="63" t="s">
        <v>597</v>
      </c>
      <c r="C3369" s="88"/>
      <c r="D3369" s="65"/>
      <c r="F3369" s="65"/>
      <c r="G3369" s="88" t="s">
        <v>2130</v>
      </c>
      <c r="H3369" s="88"/>
      <c r="I3369" s="88"/>
    </row>
    <row r="3370" spans="1:9" ht="86.4" x14ac:dyDescent="0.3">
      <c r="A3370" s="59"/>
      <c r="B3370" s="63" t="s">
        <v>900</v>
      </c>
      <c r="C3370" s="85"/>
      <c r="D3370" s="65"/>
      <c r="F3370" s="65"/>
      <c r="G3370" s="85" t="s">
        <v>2312</v>
      </c>
      <c r="H3370" s="85"/>
      <c r="I3370" s="85"/>
    </row>
    <row r="3371" spans="1:9" ht="86.4" x14ac:dyDescent="0.3">
      <c r="A3371" s="59"/>
      <c r="B3371" s="63" t="s">
        <v>902</v>
      </c>
      <c r="C3371" s="85"/>
      <c r="D3371" s="65"/>
      <c r="F3371" s="65"/>
      <c r="G3371" s="85" t="s">
        <v>2313</v>
      </c>
      <c r="H3371" s="85"/>
      <c r="I3371" s="85"/>
    </row>
    <row r="3372" spans="1:9" ht="57.6" x14ac:dyDescent="0.3">
      <c r="A3372" s="59"/>
      <c r="B3372" s="63" t="s">
        <v>904</v>
      </c>
      <c r="C3372" s="85"/>
      <c r="D3372" s="65"/>
      <c r="F3372" s="65"/>
      <c r="G3372" s="85" t="s">
        <v>2314</v>
      </c>
      <c r="H3372" s="85"/>
      <c r="I3372" s="85"/>
    </row>
    <row r="3373" spans="1:9" ht="86.4" x14ac:dyDescent="0.3">
      <c r="A3373" s="59"/>
      <c r="B3373" s="63" t="s">
        <v>906</v>
      </c>
      <c r="C3373" s="85"/>
      <c r="D3373" s="65"/>
      <c r="F3373" s="65"/>
      <c r="G3373" s="85" t="s">
        <v>2315</v>
      </c>
      <c r="H3373" s="85"/>
      <c r="I3373" s="85"/>
    </row>
    <row r="3374" spans="1:9" ht="86.4" x14ac:dyDescent="0.3">
      <c r="A3374" s="59"/>
      <c r="B3374" s="63" t="s">
        <v>908</v>
      </c>
      <c r="C3374" s="85"/>
      <c r="D3374" s="65"/>
      <c r="F3374" s="65"/>
      <c r="G3374" s="85" t="s">
        <v>2316</v>
      </c>
      <c r="H3374" s="85"/>
      <c r="I3374" s="85"/>
    </row>
    <row r="3375" spans="1:9" ht="86.4" x14ac:dyDescent="0.3">
      <c r="A3375" s="59"/>
      <c r="B3375" s="63" t="s">
        <v>599</v>
      </c>
      <c r="C3375" s="85"/>
      <c r="D3375" s="65"/>
      <c r="F3375" s="65"/>
      <c r="G3375" s="85" t="s">
        <v>2131</v>
      </c>
      <c r="H3375" s="85"/>
      <c r="I3375" s="85"/>
    </row>
    <row r="3376" spans="1:9" ht="43.2" x14ac:dyDescent="0.3">
      <c r="A3376" s="59"/>
      <c r="B3376" s="63" t="s">
        <v>910</v>
      </c>
      <c r="C3376" s="66"/>
      <c r="D3376" s="65"/>
      <c r="F3376" s="65"/>
      <c r="G3376" s="66" t="s">
        <v>2317</v>
      </c>
      <c r="H3376" s="66"/>
      <c r="I3376" s="66"/>
    </row>
    <row r="3377" spans="1:9" ht="28.8" x14ac:dyDescent="0.3">
      <c r="A3377" s="59"/>
      <c r="B3377" s="63" t="s">
        <v>912</v>
      </c>
      <c r="C3377" s="66"/>
      <c r="D3377" s="65"/>
      <c r="F3377" s="65"/>
      <c r="G3377" s="66" t="s">
        <v>2318</v>
      </c>
      <c r="H3377" s="66"/>
      <c r="I3377" s="66"/>
    </row>
    <row r="3378" spans="1:9" ht="86.4" x14ac:dyDescent="0.3">
      <c r="A3378" s="59"/>
      <c r="B3378" s="63" t="s">
        <v>914</v>
      </c>
      <c r="C3378" s="66"/>
      <c r="D3378" s="65"/>
      <c r="F3378" s="65"/>
      <c r="G3378" s="66" t="s">
        <v>2319</v>
      </c>
      <c r="H3378" s="66"/>
      <c r="I3378" s="66"/>
    </row>
    <row r="3379" spans="1:9" ht="115.2" x14ac:dyDescent="0.3">
      <c r="A3379" s="59"/>
      <c r="B3379" s="63" t="s">
        <v>916</v>
      </c>
      <c r="C3379" s="66"/>
      <c r="D3379" s="65"/>
      <c r="F3379" s="65"/>
      <c r="G3379" s="66" t="s">
        <v>2320</v>
      </c>
      <c r="H3379" s="66"/>
      <c r="I3379" s="66"/>
    </row>
    <row r="3380" spans="1:9" x14ac:dyDescent="0.3">
      <c r="A3380" s="59"/>
      <c r="B3380" s="63" t="s">
        <v>918</v>
      </c>
      <c r="C3380" s="85"/>
      <c r="D3380" s="65"/>
      <c r="F3380" s="65"/>
      <c r="G3380" s="85" t="s">
        <v>2321</v>
      </c>
      <c r="H3380" s="85"/>
      <c r="I3380" s="85"/>
    </row>
    <row r="3381" spans="1:9" ht="28.8" x14ac:dyDescent="0.3">
      <c r="A3381" s="59"/>
      <c r="B3381" s="63" t="s">
        <v>920</v>
      </c>
      <c r="C3381" s="85"/>
      <c r="D3381" s="65"/>
      <c r="F3381" s="65"/>
      <c r="G3381" s="85" t="s">
        <v>2322</v>
      </c>
      <c r="H3381" s="85"/>
      <c r="I3381" s="85"/>
    </row>
    <row r="3382" spans="1:9" ht="43.2" x14ac:dyDescent="0.3">
      <c r="A3382" s="59"/>
      <c r="B3382" s="63" t="s">
        <v>922</v>
      </c>
      <c r="C3382" s="85"/>
      <c r="D3382" s="65"/>
      <c r="F3382" s="65"/>
      <c r="G3382" s="85" t="s">
        <v>2323</v>
      </c>
      <c r="H3382" s="85"/>
      <c r="I3382" s="85"/>
    </row>
    <row r="3383" spans="1:9" ht="86.4" x14ac:dyDescent="0.3">
      <c r="A3383" s="59"/>
      <c r="B3383" s="63" t="s">
        <v>601</v>
      </c>
      <c r="C3383" s="66"/>
      <c r="D3383" s="65"/>
      <c r="F3383" s="65"/>
      <c r="G3383" s="66" t="s">
        <v>2132</v>
      </c>
      <c r="H3383" s="66"/>
      <c r="I3383" s="66"/>
    </row>
    <row r="3384" spans="1:9" ht="100.8" x14ac:dyDescent="0.3">
      <c r="A3384" s="59"/>
      <c r="B3384" s="63" t="s">
        <v>603</v>
      </c>
      <c r="C3384" s="85"/>
      <c r="D3384" s="65"/>
      <c r="F3384" s="65"/>
      <c r="G3384" s="85" t="s">
        <v>2133</v>
      </c>
      <c r="H3384" s="85"/>
      <c r="I3384" s="85"/>
    </row>
    <row r="3385" spans="1:9" ht="43.2" x14ac:dyDescent="0.3">
      <c r="A3385" s="59"/>
      <c r="B3385" s="63" t="s">
        <v>924</v>
      </c>
      <c r="C3385" s="66"/>
      <c r="D3385" s="65"/>
      <c r="F3385" s="65"/>
      <c r="G3385" s="66" t="s">
        <v>2324</v>
      </c>
      <c r="H3385" s="66"/>
      <c r="I3385" s="66"/>
    </row>
    <row r="3386" spans="1:9" ht="86.4" x14ac:dyDescent="0.3">
      <c r="A3386" s="59"/>
      <c r="B3386" s="63" t="s">
        <v>926</v>
      </c>
      <c r="C3386" s="66"/>
      <c r="D3386" s="65"/>
      <c r="F3386" s="65"/>
      <c r="G3386" s="66" t="s">
        <v>2325</v>
      </c>
      <c r="H3386" s="66"/>
      <c r="I3386" s="66"/>
    </row>
    <row r="3387" spans="1:9" ht="43.2" x14ac:dyDescent="0.3">
      <c r="A3387" s="59"/>
      <c r="B3387" s="63" t="s">
        <v>605</v>
      </c>
      <c r="C3387" s="88"/>
      <c r="D3387" s="65"/>
      <c r="F3387" s="65"/>
      <c r="G3387" s="88" t="s">
        <v>2134</v>
      </c>
      <c r="H3387" s="88"/>
      <c r="I3387" s="88"/>
    </row>
    <row r="3388" spans="1:9" ht="43.2" x14ac:dyDescent="0.3">
      <c r="A3388" s="59"/>
      <c r="B3388" s="63" t="s">
        <v>607</v>
      </c>
      <c r="C3388" s="85"/>
      <c r="D3388" s="65"/>
      <c r="F3388" s="65"/>
      <c r="G3388" s="66" t="s">
        <v>2135</v>
      </c>
      <c r="H3388" s="85"/>
      <c r="I3388" s="85"/>
    </row>
    <row r="3389" spans="1:9" ht="28.8" x14ac:dyDescent="0.3">
      <c r="A3389" s="59"/>
      <c r="B3389" s="63" t="s">
        <v>928</v>
      </c>
      <c r="C3389" s="85"/>
      <c r="D3389" s="65"/>
      <c r="F3389" s="65"/>
      <c r="G3389" s="85" t="s">
        <v>2326</v>
      </c>
      <c r="H3389" s="85"/>
      <c r="I3389" s="85"/>
    </row>
    <row r="3390" spans="1:9" x14ac:dyDescent="0.3">
      <c r="A3390" s="59"/>
      <c r="B3390" s="63" t="s">
        <v>930</v>
      </c>
      <c r="C3390" s="85"/>
      <c r="D3390" s="65"/>
      <c r="F3390" s="65"/>
      <c r="G3390" s="85" t="s">
        <v>2327</v>
      </c>
      <c r="H3390" s="85"/>
      <c r="I3390" s="85"/>
    </row>
    <row r="3391" spans="1:9" x14ac:dyDescent="0.3">
      <c r="A3391" s="59"/>
      <c r="B3391" s="63" t="s">
        <v>932</v>
      </c>
      <c r="C3391" s="85"/>
      <c r="D3391" s="65"/>
      <c r="F3391" s="65"/>
      <c r="G3391" s="85" t="s">
        <v>2328</v>
      </c>
      <c r="H3391" s="85"/>
      <c r="I3391" s="85"/>
    </row>
    <row r="3392" spans="1:9" ht="57.6" x14ac:dyDescent="0.3">
      <c r="A3392" s="59"/>
      <c r="B3392" s="63" t="s">
        <v>934</v>
      </c>
      <c r="C3392" s="85"/>
      <c r="D3392" s="65"/>
      <c r="F3392" s="65"/>
      <c r="G3392" s="85" t="s">
        <v>2329</v>
      </c>
      <c r="H3392" s="85"/>
      <c r="I3392" s="85"/>
    </row>
    <row r="3393" spans="1:9" ht="28.8" x14ac:dyDescent="0.3">
      <c r="A3393" s="59"/>
      <c r="B3393" s="63" t="s">
        <v>609</v>
      </c>
      <c r="C3393" s="85"/>
      <c r="D3393" s="65"/>
      <c r="F3393" s="65"/>
      <c r="G3393" s="66" t="s">
        <v>2136</v>
      </c>
      <c r="H3393" s="85"/>
      <c r="I3393" s="85"/>
    </row>
    <row r="3394" spans="1:9" ht="43.2" x14ac:dyDescent="0.3">
      <c r="A3394" s="59"/>
      <c r="B3394" s="63" t="s">
        <v>936</v>
      </c>
      <c r="C3394" s="85"/>
      <c r="D3394" s="65"/>
      <c r="F3394" s="65"/>
      <c r="G3394" s="85" t="s">
        <v>2330</v>
      </c>
      <c r="H3394" s="85"/>
      <c r="I3394" s="85"/>
    </row>
    <row r="3395" spans="1:9" ht="129.6" x14ac:dyDescent="0.3">
      <c r="A3395" s="59"/>
      <c r="B3395" s="63" t="s">
        <v>611</v>
      </c>
      <c r="C3395" s="66"/>
      <c r="D3395" s="65"/>
      <c r="F3395" s="65"/>
      <c r="G3395" s="66" t="s">
        <v>2137</v>
      </c>
      <c r="H3395" s="66"/>
      <c r="I3395" s="66"/>
    </row>
    <row r="3396" spans="1:9" ht="43.2" x14ac:dyDescent="0.3">
      <c r="A3396" s="59"/>
      <c r="B3396" s="63" t="s">
        <v>938</v>
      </c>
      <c r="C3396" s="102"/>
      <c r="D3396" s="56"/>
      <c r="F3396" s="65"/>
      <c r="G3396" s="102" t="s">
        <v>2331</v>
      </c>
      <c r="H3396" s="102"/>
      <c r="I3396" s="56"/>
    </row>
    <row r="3397" spans="1:9" ht="28.8" x14ac:dyDescent="0.3">
      <c r="A3397" s="59"/>
      <c r="B3397" s="63" t="s">
        <v>940</v>
      </c>
      <c r="C3397" s="78"/>
      <c r="D3397" s="56"/>
      <c r="F3397" s="65"/>
      <c r="G3397" s="78" t="s">
        <v>2332</v>
      </c>
      <c r="H3397" s="78"/>
      <c r="I3397" s="56"/>
    </row>
    <row r="3398" spans="1:9" ht="28.8" x14ac:dyDescent="0.3">
      <c r="A3398" s="59"/>
      <c r="B3398" s="63" t="s">
        <v>942</v>
      </c>
      <c r="C3398" s="78"/>
      <c r="D3398" s="56"/>
      <c r="F3398" s="65"/>
      <c r="G3398" s="78" t="s">
        <v>2333</v>
      </c>
      <c r="H3398" s="78"/>
      <c r="I3398" s="56"/>
    </row>
    <row r="3399" spans="1:9" ht="57.6" x14ac:dyDescent="0.3">
      <c r="A3399" s="59"/>
      <c r="B3399" s="63" t="s">
        <v>963</v>
      </c>
      <c r="C3399" s="102"/>
      <c r="D3399" s="56"/>
      <c r="F3399" s="65"/>
      <c r="G3399" s="102" t="s">
        <v>2345</v>
      </c>
      <c r="H3399" s="102"/>
      <c r="I3399" s="56"/>
    </row>
    <row r="3400" spans="1:9" x14ac:dyDescent="0.3">
      <c r="A3400" s="59"/>
      <c r="B3400" s="63" t="s">
        <v>852</v>
      </c>
      <c r="C3400" s="78"/>
      <c r="D3400" s="56"/>
      <c r="F3400" s="65"/>
      <c r="G3400" s="78" t="s">
        <v>853</v>
      </c>
      <c r="H3400" s="78"/>
      <c r="I3400" s="56"/>
    </row>
    <row r="3401" spans="1:9" ht="28.8" x14ac:dyDescent="0.3">
      <c r="A3401" s="59"/>
      <c r="B3401" s="63" t="s">
        <v>964</v>
      </c>
      <c r="C3401" s="78"/>
      <c r="D3401" s="56"/>
      <c r="F3401" s="65"/>
      <c r="G3401" s="78" t="s">
        <v>965</v>
      </c>
      <c r="H3401" s="78"/>
      <c r="I3401" s="56"/>
    </row>
    <row r="3402" spans="1:9" x14ac:dyDescent="0.3">
      <c r="A3402" s="59"/>
      <c r="B3402" s="63" t="s">
        <v>966</v>
      </c>
      <c r="C3402" s="78"/>
      <c r="D3402" s="56"/>
      <c r="F3402" s="65"/>
      <c r="G3402" s="78" t="s">
        <v>967</v>
      </c>
      <c r="H3402" s="78"/>
      <c r="I3402" s="56"/>
    </row>
    <row r="3403" spans="1:9" ht="201.6" x14ac:dyDescent="0.3">
      <c r="A3403" s="59">
        <v>311210200</v>
      </c>
      <c r="B3403" s="63"/>
      <c r="C3403" s="66"/>
      <c r="D3403" s="56"/>
      <c r="F3403" s="66" t="s">
        <v>2725</v>
      </c>
      <c r="G3403" s="66"/>
      <c r="H3403" s="66"/>
      <c r="I3403" s="56"/>
    </row>
    <row r="3404" spans="1:9" ht="72" x14ac:dyDescent="0.3">
      <c r="A3404" s="59"/>
      <c r="B3404" s="63" t="s">
        <v>614</v>
      </c>
      <c r="C3404" s="86"/>
      <c r="D3404" s="65"/>
      <c r="F3404" s="65"/>
      <c r="G3404" s="86" t="s">
        <v>2139</v>
      </c>
      <c r="H3404" s="86"/>
      <c r="I3404" s="85"/>
    </row>
    <row r="3405" spans="1:9" ht="57.6" x14ac:dyDescent="0.3">
      <c r="A3405" s="59"/>
      <c r="B3405" s="63" t="s">
        <v>616</v>
      </c>
      <c r="C3405" s="85"/>
      <c r="D3405" s="65"/>
      <c r="F3405" s="65"/>
      <c r="G3405" s="85" t="s">
        <v>2140</v>
      </c>
      <c r="H3405" s="85"/>
      <c r="I3405" s="85"/>
    </row>
    <row r="3406" spans="1:9" ht="72" x14ac:dyDescent="0.3">
      <c r="A3406" s="59"/>
      <c r="B3406" s="63" t="s">
        <v>945</v>
      </c>
      <c r="C3406" s="85"/>
      <c r="D3406" s="65"/>
      <c r="F3406" s="65"/>
      <c r="G3406" s="85" t="s">
        <v>2335</v>
      </c>
      <c r="H3406" s="85"/>
      <c r="I3406" s="85"/>
    </row>
    <row r="3407" spans="1:9" ht="28.8" x14ac:dyDescent="0.3">
      <c r="A3407" s="59"/>
      <c r="B3407" s="63" t="s">
        <v>947</v>
      </c>
      <c r="C3407" s="85"/>
      <c r="D3407" s="65"/>
      <c r="F3407" s="65"/>
      <c r="G3407" s="85" t="s">
        <v>2336</v>
      </c>
      <c r="H3407" s="85"/>
      <c r="I3407" s="85"/>
    </row>
    <row r="3408" spans="1:9" ht="57.6" x14ac:dyDescent="0.3">
      <c r="A3408" s="59"/>
      <c r="B3408" s="63" t="s">
        <v>618</v>
      </c>
      <c r="C3408" s="88"/>
      <c r="D3408" s="65"/>
      <c r="F3408" s="65"/>
      <c r="G3408" s="88" t="s">
        <v>2141</v>
      </c>
      <c r="H3408" s="88"/>
      <c r="I3408" s="88"/>
    </row>
    <row r="3409" spans="1:9" ht="100.8" x14ac:dyDescent="0.3">
      <c r="A3409" s="59"/>
      <c r="B3409" s="63" t="s">
        <v>620</v>
      </c>
      <c r="C3409" s="85"/>
      <c r="D3409" s="65"/>
      <c r="F3409" s="65"/>
      <c r="G3409" s="85" t="s">
        <v>2142</v>
      </c>
      <c r="H3409" s="85"/>
      <c r="I3409" s="85"/>
    </row>
    <row r="3410" spans="1:9" ht="72" x14ac:dyDescent="0.3">
      <c r="A3410" s="59"/>
      <c r="B3410" s="63" t="s">
        <v>949</v>
      </c>
      <c r="C3410" s="88"/>
      <c r="D3410" s="65"/>
      <c r="F3410" s="65"/>
      <c r="G3410" s="88" t="s">
        <v>2337</v>
      </c>
      <c r="H3410" s="88"/>
      <c r="I3410" s="88"/>
    </row>
    <row r="3411" spans="1:9" ht="72" x14ac:dyDescent="0.3">
      <c r="A3411" s="59"/>
      <c r="B3411" s="63" t="s">
        <v>951</v>
      </c>
      <c r="C3411" s="88"/>
      <c r="D3411" s="65"/>
      <c r="F3411" s="65"/>
      <c r="G3411" s="88" t="s">
        <v>2338</v>
      </c>
      <c r="H3411" s="88"/>
      <c r="I3411" s="88"/>
    </row>
    <row r="3412" spans="1:9" ht="86.4" x14ac:dyDescent="0.3">
      <c r="A3412" s="59"/>
      <c r="B3412" s="63" t="s">
        <v>622</v>
      </c>
      <c r="C3412" s="66"/>
      <c r="D3412" s="65"/>
      <c r="F3412" s="65"/>
      <c r="G3412" s="66" t="s">
        <v>2143</v>
      </c>
      <c r="H3412" s="66"/>
      <c r="I3412" s="66"/>
    </row>
    <row r="3413" spans="1:9" ht="115.2" x14ac:dyDescent="0.3">
      <c r="A3413" s="59"/>
      <c r="B3413" s="63" t="s">
        <v>624</v>
      </c>
      <c r="C3413" s="85"/>
      <c r="D3413" s="65"/>
      <c r="F3413" s="65"/>
      <c r="G3413" s="85" t="s">
        <v>2144</v>
      </c>
      <c r="H3413" s="85"/>
      <c r="I3413" s="85"/>
    </row>
    <row r="3414" spans="1:9" ht="57.6" x14ac:dyDescent="0.3">
      <c r="A3414" s="59"/>
      <c r="B3414" s="63" t="s">
        <v>626</v>
      </c>
      <c r="C3414" s="88"/>
      <c r="D3414" s="65"/>
      <c r="F3414" s="65"/>
      <c r="G3414" s="88" t="s">
        <v>2145</v>
      </c>
      <c r="H3414" s="88"/>
      <c r="I3414" s="88"/>
    </row>
    <row r="3415" spans="1:9" ht="57.6" x14ac:dyDescent="0.3">
      <c r="A3415" s="59"/>
      <c r="B3415" s="63" t="s">
        <v>628</v>
      </c>
      <c r="C3415" s="66"/>
      <c r="D3415" s="65"/>
      <c r="F3415" s="65"/>
      <c r="G3415" s="66" t="s">
        <v>2146</v>
      </c>
      <c r="H3415" s="66"/>
      <c r="I3415" s="66"/>
    </row>
    <row r="3416" spans="1:9" ht="43.2" x14ac:dyDescent="0.3">
      <c r="A3416" s="59"/>
      <c r="B3416" s="63" t="s">
        <v>953</v>
      </c>
      <c r="C3416" s="66"/>
      <c r="D3416" s="65"/>
      <c r="F3416" s="65"/>
      <c r="G3416" s="66" t="s">
        <v>2339</v>
      </c>
      <c r="H3416" s="66"/>
      <c r="I3416" s="66"/>
    </row>
    <row r="3417" spans="1:9" ht="43.2" x14ac:dyDescent="0.3">
      <c r="A3417" s="59"/>
      <c r="B3417" s="63" t="s">
        <v>955</v>
      </c>
      <c r="C3417" s="66"/>
      <c r="D3417" s="65"/>
      <c r="F3417" s="65"/>
      <c r="G3417" s="66" t="s">
        <v>2340</v>
      </c>
      <c r="H3417" s="66"/>
      <c r="I3417" s="66"/>
    </row>
    <row r="3418" spans="1:9" ht="72" x14ac:dyDescent="0.3">
      <c r="A3418" s="59"/>
      <c r="B3418" s="63" t="s">
        <v>957</v>
      </c>
      <c r="C3418" s="66"/>
      <c r="D3418" s="65"/>
      <c r="F3418" s="65"/>
      <c r="G3418" s="66" t="s">
        <v>2341</v>
      </c>
      <c r="H3418" s="66"/>
      <c r="I3418" s="66"/>
    </row>
    <row r="3419" spans="1:9" ht="43.2" x14ac:dyDescent="0.3">
      <c r="A3419" s="59"/>
      <c r="B3419" s="63" t="s">
        <v>630</v>
      </c>
      <c r="C3419" s="66"/>
      <c r="D3419" s="65"/>
      <c r="F3419" s="65"/>
      <c r="G3419" s="66" t="s">
        <v>2147</v>
      </c>
      <c r="H3419" s="66"/>
      <c r="I3419" s="66"/>
    </row>
    <row r="3420" spans="1:9" ht="57.6" x14ac:dyDescent="0.3">
      <c r="A3420" s="59"/>
      <c r="B3420" s="63" t="s">
        <v>959</v>
      </c>
      <c r="C3420" s="66"/>
      <c r="D3420" s="65"/>
      <c r="F3420" s="65"/>
      <c r="G3420" s="66" t="s">
        <v>2342</v>
      </c>
      <c r="H3420" s="66"/>
      <c r="I3420" s="66"/>
    </row>
    <row r="3421" spans="1:9" ht="129.6" x14ac:dyDescent="0.3">
      <c r="A3421" s="59"/>
      <c r="B3421" s="63" t="s">
        <v>632</v>
      </c>
      <c r="C3421" s="66"/>
      <c r="D3421" s="65"/>
      <c r="F3421" s="65"/>
      <c r="G3421" s="66" t="s">
        <v>2148</v>
      </c>
      <c r="H3421" s="66"/>
      <c r="I3421" s="66"/>
    </row>
    <row r="3422" spans="1:9" ht="57.6" x14ac:dyDescent="0.3">
      <c r="A3422" s="59"/>
      <c r="B3422" s="63" t="s">
        <v>751</v>
      </c>
      <c r="C3422" s="86"/>
      <c r="D3422" s="56"/>
      <c r="F3422" s="65"/>
      <c r="G3422" s="86" t="s">
        <v>2237</v>
      </c>
      <c r="H3422" s="86"/>
      <c r="I3422" s="56"/>
    </row>
    <row r="3423" spans="1:9" x14ac:dyDescent="0.3">
      <c r="A3423" s="59"/>
      <c r="B3423" s="63" t="s">
        <v>753</v>
      </c>
      <c r="C3423" s="66"/>
      <c r="D3423" s="56"/>
      <c r="F3423" s="65"/>
      <c r="G3423" s="66" t="s">
        <v>2238</v>
      </c>
      <c r="H3423" s="66"/>
      <c r="I3423" s="56"/>
    </row>
    <row r="3424" spans="1:9" ht="28.8" x14ac:dyDescent="0.3">
      <c r="A3424" s="59"/>
      <c r="B3424" s="63" t="s">
        <v>755</v>
      </c>
      <c r="C3424" s="66"/>
      <c r="D3424" s="56"/>
      <c r="F3424" s="65"/>
      <c r="G3424" s="66" t="s">
        <v>2239</v>
      </c>
      <c r="H3424" s="66"/>
      <c r="I3424" s="56"/>
    </row>
    <row r="3425" spans="1:9" ht="28.8" x14ac:dyDescent="0.3">
      <c r="A3425" s="59"/>
      <c r="B3425" s="63" t="s">
        <v>757</v>
      </c>
      <c r="C3425" s="66"/>
      <c r="D3425" s="56"/>
      <c r="F3425" s="65"/>
      <c r="G3425" s="66" t="s">
        <v>2240</v>
      </c>
      <c r="H3425" s="66"/>
      <c r="I3425" s="56"/>
    </row>
    <row r="3426" spans="1:9" x14ac:dyDescent="0.3">
      <c r="A3426" s="59"/>
      <c r="B3426" s="63" t="s">
        <v>759</v>
      </c>
      <c r="C3426" s="66"/>
      <c r="D3426" s="56"/>
      <c r="F3426" s="65"/>
      <c r="G3426" s="66" t="s">
        <v>2241</v>
      </c>
      <c r="H3426" s="66"/>
      <c r="I3426" s="56"/>
    </row>
    <row r="3427" spans="1:9" ht="28.8" x14ac:dyDescent="0.3">
      <c r="A3427" s="59"/>
      <c r="B3427" s="63" t="s">
        <v>761</v>
      </c>
      <c r="C3427" s="66"/>
      <c r="D3427" s="56"/>
      <c r="F3427" s="65"/>
      <c r="G3427" s="66" t="s">
        <v>2242</v>
      </c>
      <c r="H3427" s="66"/>
      <c r="I3427" s="56"/>
    </row>
    <row r="3428" spans="1:9" ht="43.2" x14ac:dyDescent="0.3">
      <c r="A3428" s="59"/>
      <c r="B3428" s="63" t="s">
        <v>763</v>
      </c>
      <c r="C3428" s="86"/>
      <c r="D3428" s="56"/>
      <c r="F3428" s="65"/>
      <c r="G3428" s="86" t="s">
        <v>2243</v>
      </c>
      <c r="H3428" s="86"/>
      <c r="I3428" s="56"/>
    </row>
    <row r="3429" spans="1:9" x14ac:dyDescent="0.3">
      <c r="A3429" s="59"/>
      <c r="B3429" s="63" t="s">
        <v>765</v>
      </c>
      <c r="C3429" s="66"/>
      <c r="D3429" s="56"/>
      <c r="F3429" s="65"/>
      <c r="G3429" s="66" t="s">
        <v>2244</v>
      </c>
      <c r="H3429" s="66"/>
      <c r="I3429" s="56"/>
    </row>
    <row r="3430" spans="1:9" ht="28.8" x14ac:dyDescent="0.3">
      <c r="A3430" s="59"/>
      <c r="B3430" s="63" t="s">
        <v>767</v>
      </c>
      <c r="C3430" s="66"/>
      <c r="D3430" s="56"/>
      <c r="F3430" s="65"/>
      <c r="G3430" s="66" t="s">
        <v>2245</v>
      </c>
      <c r="H3430" s="66"/>
      <c r="I3430" s="56"/>
    </row>
    <row r="3431" spans="1:9" x14ac:dyDescent="0.3">
      <c r="A3431" s="59"/>
      <c r="B3431" s="63" t="s">
        <v>769</v>
      </c>
      <c r="C3431" s="66"/>
      <c r="D3431" s="56"/>
      <c r="F3431" s="65"/>
      <c r="G3431" s="66" t="s">
        <v>2246</v>
      </c>
      <c r="H3431" s="66"/>
      <c r="I3431" s="56"/>
    </row>
    <row r="3432" spans="1:9" ht="72" x14ac:dyDescent="0.3">
      <c r="A3432" s="59"/>
      <c r="B3432" s="63" t="s">
        <v>770</v>
      </c>
      <c r="C3432" s="86"/>
      <c r="D3432" s="56"/>
      <c r="F3432" s="65"/>
      <c r="G3432" s="86" t="s">
        <v>2247</v>
      </c>
      <c r="H3432" s="86"/>
      <c r="I3432" s="56"/>
    </row>
    <row r="3433" spans="1:9" ht="28.8" x14ac:dyDescent="0.3">
      <c r="A3433" s="59"/>
      <c r="B3433" s="63" t="s">
        <v>772</v>
      </c>
      <c r="C3433" s="66"/>
      <c r="D3433" s="56"/>
      <c r="F3433" s="65"/>
      <c r="G3433" s="66" t="s">
        <v>2248</v>
      </c>
      <c r="H3433" s="66"/>
      <c r="I3433" s="56"/>
    </row>
    <row r="3434" spans="1:9" ht="28.8" x14ac:dyDescent="0.3">
      <c r="A3434" s="59"/>
      <c r="B3434" s="63" t="s">
        <v>774</v>
      </c>
      <c r="C3434" s="66"/>
      <c r="D3434" s="56"/>
      <c r="F3434" s="65"/>
      <c r="G3434" s="66" t="s">
        <v>2249</v>
      </c>
      <c r="H3434" s="66"/>
      <c r="I3434" s="56"/>
    </row>
    <row r="3435" spans="1:9" ht="129.6" x14ac:dyDescent="0.3">
      <c r="A3435" s="59">
        <v>311220000</v>
      </c>
      <c r="B3435" s="63"/>
      <c r="C3435" s="101"/>
      <c r="D3435" s="56"/>
      <c r="F3435" s="101" t="s">
        <v>2726</v>
      </c>
      <c r="G3435" s="101"/>
      <c r="H3435" s="101"/>
      <c r="I3435" s="56"/>
    </row>
    <row r="3436" spans="1:9" ht="158.4" x14ac:dyDescent="0.3">
      <c r="A3436" s="59">
        <v>311220100</v>
      </c>
      <c r="B3436" s="63"/>
      <c r="C3436" s="78"/>
      <c r="D3436" s="56"/>
      <c r="F3436" s="78" t="s">
        <v>2727</v>
      </c>
      <c r="G3436" s="78"/>
      <c r="H3436" s="78"/>
      <c r="I3436" s="56"/>
    </row>
    <row r="3437" spans="1:9" ht="72" x14ac:dyDescent="0.3">
      <c r="A3437" s="59"/>
      <c r="B3437" s="63" t="s">
        <v>593</v>
      </c>
      <c r="C3437" s="86"/>
      <c r="D3437" s="65"/>
      <c r="F3437" s="65"/>
      <c r="G3437" s="86" t="s">
        <v>2128</v>
      </c>
      <c r="H3437" s="86"/>
      <c r="I3437" s="85"/>
    </row>
    <row r="3438" spans="1:9" ht="43.2" x14ac:dyDescent="0.3">
      <c r="A3438" s="59"/>
      <c r="B3438" s="63" t="s">
        <v>595</v>
      </c>
      <c r="C3438" s="85"/>
      <c r="D3438" s="65"/>
      <c r="F3438" s="65"/>
      <c r="G3438" s="85" t="s">
        <v>2129</v>
      </c>
      <c r="H3438" s="85"/>
      <c r="I3438" s="85"/>
    </row>
    <row r="3439" spans="1:9" ht="43.2" x14ac:dyDescent="0.3">
      <c r="A3439" s="59"/>
      <c r="B3439" s="63" t="s">
        <v>886</v>
      </c>
      <c r="C3439" s="85"/>
      <c r="D3439" s="65"/>
      <c r="F3439" s="65"/>
      <c r="G3439" s="85" t="s">
        <v>2305</v>
      </c>
      <c r="H3439" s="85"/>
      <c r="I3439" s="85"/>
    </row>
    <row r="3440" spans="1:9" ht="86.4" x14ac:dyDescent="0.3">
      <c r="A3440" s="59"/>
      <c r="B3440" s="63" t="s">
        <v>888</v>
      </c>
      <c r="C3440" s="85"/>
      <c r="D3440" s="65"/>
      <c r="F3440" s="65"/>
      <c r="G3440" s="85" t="s">
        <v>2306</v>
      </c>
      <c r="H3440" s="85"/>
      <c r="I3440" s="85"/>
    </row>
    <row r="3441" spans="1:9" ht="57.6" x14ac:dyDescent="0.3">
      <c r="A3441" s="59"/>
      <c r="B3441" s="63" t="s">
        <v>890</v>
      </c>
      <c r="C3441" s="85"/>
      <c r="D3441" s="65"/>
      <c r="F3441" s="65"/>
      <c r="G3441" s="85" t="s">
        <v>2307</v>
      </c>
      <c r="H3441" s="85"/>
      <c r="I3441" s="85"/>
    </row>
    <row r="3442" spans="1:9" ht="43.2" x14ac:dyDescent="0.3">
      <c r="A3442" s="59"/>
      <c r="B3442" s="63" t="s">
        <v>892</v>
      </c>
      <c r="C3442" s="85"/>
      <c r="D3442" s="65"/>
      <c r="F3442" s="65"/>
      <c r="G3442" s="85" t="s">
        <v>2308</v>
      </c>
      <c r="H3442" s="85"/>
      <c r="I3442" s="85"/>
    </row>
    <row r="3443" spans="1:9" ht="57.6" x14ac:dyDescent="0.3">
      <c r="A3443" s="59"/>
      <c r="B3443" s="63" t="s">
        <v>894</v>
      </c>
      <c r="C3443" s="85"/>
      <c r="D3443" s="65"/>
      <c r="F3443" s="65"/>
      <c r="G3443" s="85" t="s">
        <v>2309</v>
      </c>
      <c r="H3443" s="85"/>
      <c r="I3443" s="85"/>
    </row>
    <row r="3444" spans="1:9" ht="57.6" x14ac:dyDescent="0.3">
      <c r="A3444" s="59"/>
      <c r="B3444" s="63" t="s">
        <v>896</v>
      </c>
      <c r="C3444" s="85"/>
      <c r="D3444" s="65"/>
      <c r="F3444" s="65"/>
      <c r="G3444" s="85" t="s">
        <v>2310</v>
      </c>
      <c r="H3444" s="85"/>
      <c r="I3444" s="85"/>
    </row>
    <row r="3445" spans="1:9" ht="100.8" x14ac:dyDescent="0.3">
      <c r="A3445" s="59"/>
      <c r="B3445" s="63" t="s">
        <v>898</v>
      </c>
      <c r="C3445" s="85"/>
      <c r="D3445" s="65"/>
      <c r="F3445" s="65"/>
      <c r="G3445" s="85" t="s">
        <v>2311</v>
      </c>
      <c r="H3445" s="85"/>
      <c r="I3445" s="85"/>
    </row>
    <row r="3446" spans="1:9" ht="43.2" x14ac:dyDescent="0.3">
      <c r="A3446" s="59"/>
      <c r="B3446" s="63" t="s">
        <v>597</v>
      </c>
      <c r="C3446" s="88"/>
      <c r="D3446" s="65"/>
      <c r="F3446" s="65"/>
      <c r="G3446" s="88" t="s">
        <v>2130</v>
      </c>
      <c r="H3446" s="88"/>
      <c r="I3446" s="88"/>
    </row>
    <row r="3447" spans="1:9" ht="86.4" x14ac:dyDescent="0.3">
      <c r="A3447" s="59"/>
      <c r="B3447" s="63" t="s">
        <v>599</v>
      </c>
      <c r="C3447" s="85"/>
      <c r="D3447" s="65"/>
      <c r="F3447" s="65"/>
      <c r="G3447" s="85" t="s">
        <v>2131</v>
      </c>
      <c r="H3447" s="85"/>
      <c r="I3447" s="85"/>
    </row>
    <row r="3448" spans="1:9" ht="43.2" x14ac:dyDescent="0.3">
      <c r="A3448" s="59"/>
      <c r="B3448" s="63" t="s">
        <v>910</v>
      </c>
      <c r="C3448" s="66"/>
      <c r="D3448" s="65"/>
      <c r="F3448" s="65"/>
      <c r="G3448" s="66" t="s">
        <v>2317</v>
      </c>
      <c r="H3448" s="66"/>
      <c r="I3448" s="66"/>
    </row>
    <row r="3449" spans="1:9" ht="28.8" x14ac:dyDescent="0.3">
      <c r="A3449" s="59"/>
      <c r="B3449" s="63" t="s">
        <v>912</v>
      </c>
      <c r="C3449" s="66"/>
      <c r="D3449" s="65"/>
      <c r="F3449" s="65"/>
      <c r="G3449" s="66" t="s">
        <v>2318</v>
      </c>
      <c r="H3449" s="66"/>
      <c r="I3449" s="66"/>
    </row>
    <row r="3450" spans="1:9" ht="86.4" x14ac:dyDescent="0.3">
      <c r="A3450" s="59"/>
      <c r="B3450" s="63" t="s">
        <v>914</v>
      </c>
      <c r="C3450" s="66"/>
      <c r="D3450" s="65"/>
      <c r="F3450" s="65"/>
      <c r="G3450" s="66" t="s">
        <v>2319</v>
      </c>
      <c r="H3450" s="66"/>
      <c r="I3450" s="66"/>
    </row>
    <row r="3451" spans="1:9" ht="115.2" x14ac:dyDescent="0.3">
      <c r="A3451" s="59"/>
      <c r="B3451" s="63" t="s">
        <v>916</v>
      </c>
      <c r="C3451" s="66"/>
      <c r="D3451" s="65"/>
      <c r="F3451" s="65"/>
      <c r="G3451" s="66" t="s">
        <v>2320</v>
      </c>
      <c r="H3451" s="66"/>
      <c r="I3451" s="66"/>
    </row>
    <row r="3452" spans="1:9" x14ac:dyDescent="0.3">
      <c r="A3452" s="59"/>
      <c r="B3452" s="63" t="s">
        <v>918</v>
      </c>
      <c r="C3452" s="85"/>
      <c r="D3452" s="65"/>
      <c r="F3452" s="65"/>
      <c r="G3452" s="85" t="s">
        <v>2321</v>
      </c>
      <c r="H3452" s="85"/>
      <c r="I3452" s="85"/>
    </row>
    <row r="3453" spans="1:9" ht="28.8" x14ac:dyDescent="0.3">
      <c r="A3453" s="59"/>
      <c r="B3453" s="63" t="s">
        <v>920</v>
      </c>
      <c r="C3453" s="85"/>
      <c r="D3453" s="65"/>
      <c r="F3453" s="65"/>
      <c r="G3453" s="85" t="s">
        <v>2322</v>
      </c>
      <c r="H3453" s="85"/>
      <c r="I3453" s="85"/>
    </row>
    <row r="3454" spans="1:9" ht="43.2" x14ac:dyDescent="0.3">
      <c r="A3454" s="59"/>
      <c r="B3454" s="63" t="s">
        <v>922</v>
      </c>
      <c r="C3454" s="85"/>
      <c r="D3454" s="65"/>
      <c r="F3454" s="65"/>
      <c r="G3454" s="85" t="s">
        <v>2323</v>
      </c>
      <c r="H3454" s="85"/>
      <c r="I3454" s="85"/>
    </row>
    <row r="3455" spans="1:9" ht="86.4" x14ac:dyDescent="0.3">
      <c r="A3455" s="59"/>
      <c r="B3455" s="63" t="s">
        <v>601</v>
      </c>
      <c r="C3455" s="66"/>
      <c r="D3455" s="65"/>
      <c r="F3455" s="65"/>
      <c r="G3455" s="66" t="s">
        <v>2132</v>
      </c>
      <c r="H3455" s="66"/>
      <c r="I3455" s="66"/>
    </row>
    <row r="3456" spans="1:9" ht="100.8" x14ac:dyDescent="0.3">
      <c r="A3456" s="59"/>
      <c r="B3456" s="63" t="s">
        <v>603</v>
      </c>
      <c r="C3456" s="85"/>
      <c r="D3456" s="65"/>
      <c r="F3456" s="65"/>
      <c r="G3456" s="85" t="s">
        <v>2133</v>
      </c>
      <c r="H3456" s="85"/>
      <c r="I3456" s="85"/>
    </row>
    <row r="3457" spans="1:9" ht="43.2" x14ac:dyDescent="0.3">
      <c r="A3457" s="59"/>
      <c r="B3457" s="63" t="s">
        <v>924</v>
      </c>
      <c r="C3457" s="66"/>
      <c r="D3457" s="65"/>
      <c r="F3457" s="65"/>
      <c r="G3457" s="66" t="s">
        <v>2324</v>
      </c>
      <c r="H3457" s="66"/>
      <c r="I3457" s="66"/>
    </row>
    <row r="3458" spans="1:9" ht="86.4" x14ac:dyDescent="0.3">
      <c r="A3458" s="59"/>
      <c r="B3458" s="63" t="s">
        <v>926</v>
      </c>
      <c r="C3458" s="66"/>
      <c r="D3458" s="65"/>
      <c r="F3458" s="65"/>
      <c r="G3458" s="66" t="s">
        <v>2325</v>
      </c>
      <c r="H3458" s="66"/>
      <c r="I3458" s="66"/>
    </row>
    <row r="3459" spans="1:9" ht="43.2" x14ac:dyDescent="0.3">
      <c r="A3459" s="59"/>
      <c r="B3459" s="63" t="s">
        <v>605</v>
      </c>
      <c r="C3459" s="88"/>
      <c r="D3459" s="65"/>
      <c r="F3459" s="65"/>
      <c r="G3459" s="88" t="s">
        <v>2134</v>
      </c>
      <c r="H3459" s="88"/>
      <c r="I3459" s="88"/>
    </row>
    <row r="3460" spans="1:9" ht="43.2" x14ac:dyDescent="0.3">
      <c r="A3460" s="59"/>
      <c r="B3460" s="63" t="s">
        <v>607</v>
      </c>
      <c r="C3460" s="85"/>
      <c r="D3460" s="65"/>
      <c r="F3460" s="65"/>
      <c r="G3460" s="66" t="s">
        <v>2135</v>
      </c>
      <c r="H3460" s="85"/>
      <c r="I3460" s="85"/>
    </row>
    <row r="3461" spans="1:9" ht="28.8" x14ac:dyDescent="0.3">
      <c r="A3461" s="59"/>
      <c r="B3461" s="63" t="s">
        <v>928</v>
      </c>
      <c r="C3461" s="85"/>
      <c r="D3461" s="65"/>
      <c r="F3461" s="65"/>
      <c r="G3461" s="85" t="s">
        <v>2326</v>
      </c>
      <c r="H3461" s="85"/>
      <c r="I3461" s="85"/>
    </row>
    <row r="3462" spans="1:9" x14ac:dyDescent="0.3">
      <c r="A3462" s="59"/>
      <c r="B3462" s="63" t="s">
        <v>930</v>
      </c>
      <c r="C3462" s="85"/>
      <c r="D3462" s="65"/>
      <c r="F3462" s="65"/>
      <c r="G3462" s="85" t="s">
        <v>2327</v>
      </c>
      <c r="H3462" s="85"/>
      <c r="I3462" s="85"/>
    </row>
    <row r="3463" spans="1:9" x14ac:dyDescent="0.3">
      <c r="A3463" s="59"/>
      <c r="B3463" s="63" t="s">
        <v>932</v>
      </c>
      <c r="C3463" s="85"/>
      <c r="D3463" s="65"/>
      <c r="F3463" s="65"/>
      <c r="G3463" s="85" t="s">
        <v>2328</v>
      </c>
      <c r="H3463" s="85"/>
      <c r="I3463" s="85"/>
    </row>
    <row r="3464" spans="1:9" ht="57.6" x14ac:dyDescent="0.3">
      <c r="A3464" s="59"/>
      <c r="B3464" s="63" t="s">
        <v>934</v>
      </c>
      <c r="C3464" s="85"/>
      <c r="D3464" s="65"/>
      <c r="F3464" s="65"/>
      <c r="G3464" s="85" t="s">
        <v>2329</v>
      </c>
      <c r="H3464" s="85"/>
      <c r="I3464" s="85"/>
    </row>
    <row r="3465" spans="1:9" ht="28.8" x14ac:dyDescent="0.3">
      <c r="A3465" s="59"/>
      <c r="B3465" s="63" t="s">
        <v>609</v>
      </c>
      <c r="C3465" s="85"/>
      <c r="D3465" s="65"/>
      <c r="F3465" s="65"/>
      <c r="G3465" s="66" t="s">
        <v>2136</v>
      </c>
      <c r="H3465" s="85"/>
      <c r="I3465" s="85"/>
    </row>
    <row r="3466" spans="1:9" ht="43.2" x14ac:dyDescent="0.3">
      <c r="A3466" s="59"/>
      <c r="B3466" s="63" t="s">
        <v>936</v>
      </c>
      <c r="C3466" s="85"/>
      <c r="D3466" s="65"/>
      <c r="F3466" s="65"/>
      <c r="G3466" s="85" t="s">
        <v>2330</v>
      </c>
      <c r="H3466" s="85"/>
      <c r="I3466" s="85"/>
    </row>
    <row r="3467" spans="1:9" ht="129.6" x14ac:dyDescent="0.3">
      <c r="A3467" s="59"/>
      <c r="B3467" s="63" t="s">
        <v>611</v>
      </c>
      <c r="C3467" s="66"/>
      <c r="D3467" s="65"/>
      <c r="F3467" s="65"/>
      <c r="G3467" s="66" t="s">
        <v>2137</v>
      </c>
      <c r="H3467" s="66"/>
      <c r="I3467" s="66"/>
    </row>
    <row r="3468" spans="1:9" ht="43.2" x14ac:dyDescent="0.3">
      <c r="A3468" s="59"/>
      <c r="B3468" s="63" t="s">
        <v>938</v>
      </c>
      <c r="C3468" s="102"/>
      <c r="D3468" s="56"/>
      <c r="F3468" s="65"/>
      <c r="G3468" s="102" t="s">
        <v>2331</v>
      </c>
      <c r="H3468" s="102"/>
      <c r="I3468" s="56"/>
    </row>
    <row r="3469" spans="1:9" ht="28.8" x14ac:dyDescent="0.3">
      <c r="A3469" s="59"/>
      <c r="B3469" s="63" t="s">
        <v>940</v>
      </c>
      <c r="C3469" s="78"/>
      <c r="D3469" s="56"/>
      <c r="F3469" s="65"/>
      <c r="G3469" s="78" t="s">
        <v>2332</v>
      </c>
      <c r="H3469" s="78"/>
      <c r="I3469" s="56"/>
    </row>
    <row r="3470" spans="1:9" ht="28.8" x14ac:dyDescent="0.3">
      <c r="A3470" s="59"/>
      <c r="B3470" s="63" t="s">
        <v>942</v>
      </c>
      <c r="C3470" s="78"/>
      <c r="D3470" s="56"/>
      <c r="F3470" s="65"/>
      <c r="G3470" s="78" t="s">
        <v>2333</v>
      </c>
      <c r="H3470" s="78"/>
      <c r="I3470" s="56"/>
    </row>
    <row r="3471" spans="1:9" ht="187.2" x14ac:dyDescent="0.3">
      <c r="A3471" s="59">
        <v>311220200</v>
      </c>
      <c r="B3471" s="63"/>
      <c r="C3471" s="66"/>
      <c r="D3471" s="56"/>
      <c r="F3471" s="66" t="s">
        <v>2728</v>
      </c>
      <c r="G3471" s="66"/>
      <c r="H3471" s="66"/>
      <c r="I3471" s="56"/>
    </row>
    <row r="3472" spans="1:9" ht="72" x14ac:dyDescent="0.3">
      <c r="A3472" s="59"/>
      <c r="B3472" s="63" t="s">
        <v>593</v>
      </c>
      <c r="C3472" s="86"/>
      <c r="D3472" s="56"/>
      <c r="F3472" s="65"/>
      <c r="G3472" s="86" t="s">
        <v>2128</v>
      </c>
      <c r="H3472" s="86"/>
      <c r="I3472" s="56"/>
    </row>
    <row r="3473" spans="1:9" ht="86.4" x14ac:dyDescent="0.3">
      <c r="A3473" s="59"/>
      <c r="B3473" s="63" t="s">
        <v>900</v>
      </c>
      <c r="C3473" s="85"/>
      <c r="D3473" s="56"/>
      <c r="F3473" s="65"/>
      <c r="G3473" s="85" t="s">
        <v>2312</v>
      </c>
      <c r="H3473" s="85"/>
      <c r="I3473" s="56"/>
    </row>
    <row r="3474" spans="1:9" ht="86.4" x14ac:dyDescent="0.3">
      <c r="A3474" s="59"/>
      <c r="B3474" s="63" t="s">
        <v>902</v>
      </c>
      <c r="C3474" s="85"/>
      <c r="D3474" s="56"/>
      <c r="F3474" s="65"/>
      <c r="G3474" s="85" t="s">
        <v>2313</v>
      </c>
      <c r="H3474" s="85"/>
      <c r="I3474" s="56"/>
    </row>
    <row r="3475" spans="1:9" ht="57.6" x14ac:dyDescent="0.3">
      <c r="A3475" s="59"/>
      <c r="B3475" s="63" t="s">
        <v>904</v>
      </c>
      <c r="C3475" s="85"/>
      <c r="D3475" s="56"/>
      <c r="F3475" s="65"/>
      <c r="G3475" s="85" t="s">
        <v>2314</v>
      </c>
      <c r="H3475" s="85"/>
      <c r="I3475" s="56"/>
    </row>
    <row r="3476" spans="1:9" ht="86.4" x14ac:dyDescent="0.3">
      <c r="A3476" s="59"/>
      <c r="B3476" s="63" t="s">
        <v>906</v>
      </c>
      <c r="C3476" s="85"/>
      <c r="D3476" s="56"/>
      <c r="F3476" s="65"/>
      <c r="G3476" s="85" t="s">
        <v>2315</v>
      </c>
      <c r="H3476" s="85"/>
      <c r="I3476" s="56"/>
    </row>
    <row r="3477" spans="1:9" ht="86.4" x14ac:dyDescent="0.3">
      <c r="A3477" s="59"/>
      <c r="B3477" s="63" t="s">
        <v>908</v>
      </c>
      <c r="C3477" s="85"/>
      <c r="D3477" s="56"/>
      <c r="F3477" s="65"/>
      <c r="G3477" s="85" t="s">
        <v>2316</v>
      </c>
      <c r="H3477" s="85"/>
      <c r="I3477" s="56"/>
    </row>
    <row r="3478" spans="1:9" ht="158.4" x14ac:dyDescent="0.3">
      <c r="A3478" s="59">
        <v>311220300</v>
      </c>
      <c r="B3478" s="63"/>
      <c r="C3478" s="78"/>
      <c r="D3478" s="56"/>
      <c r="F3478" s="78" t="s">
        <v>2729</v>
      </c>
      <c r="G3478" s="78"/>
      <c r="H3478" s="78"/>
      <c r="I3478" s="56"/>
    </row>
    <row r="3479" spans="1:9" ht="72" x14ac:dyDescent="0.3">
      <c r="A3479" s="59"/>
      <c r="B3479" s="63" t="s">
        <v>614</v>
      </c>
      <c r="C3479" s="86"/>
      <c r="D3479" s="65"/>
      <c r="F3479" s="65"/>
      <c r="G3479" s="86" t="s">
        <v>2139</v>
      </c>
      <c r="H3479" s="86"/>
      <c r="I3479" s="85"/>
    </row>
    <row r="3480" spans="1:9" ht="57.6" x14ac:dyDescent="0.3">
      <c r="A3480" s="59"/>
      <c r="B3480" s="63" t="s">
        <v>616</v>
      </c>
      <c r="C3480" s="85"/>
      <c r="D3480" s="65"/>
      <c r="F3480" s="65"/>
      <c r="G3480" s="85" t="s">
        <v>2140</v>
      </c>
      <c r="H3480" s="85"/>
      <c r="I3480" s="85"/>
    </row>
    <row r="3481" spans="1:9" ht="72" x14ac:dyDescent="0.3">
      <c r="A3481" s="59"/>
      <c r="B3481" s="63" t="s">
        <v>945</v>
      </c>
      <c r="C3481" s="85"/>
      <c r="D3481" s="65"/>
      <c r="F3481" s="65"/>
      <c r="G3481" s="85" t="s">
        <v>2335</v>
      </c>
      <c r="H3481" s="85"/>
      <c r="I3481" s="85"/>
    </row>
    <row r="3482" spans="1:9" ht="28.8" x14ac:dyDescent="0.3">
      <c r="A3482" s="59"/>
      <c r="B3482" s="63" t="s">
        <v>947</v>
      </c>
      <c r="C3482" s="85"/>
      <c r="D3482" s="65"/>
      <c r="F3482" s="65"/>
      <c r="G3482" s="85" t="s">
        <v>2336</v>
      </c>
      <c r="H3482" s="85"/>
      <c r="I3482" s="85"/>
    </row>
    <row r="3483" spans="1:9" ht="57.6" x14ac:dyDescent="0.3">
      <c r="A3483" s="59"/>
      <c r="B3483" s="63" t="s">
        <v>618</v>
      </c>
      <c r="C3483" s="88"/>
      <c r="D3483" s="65"/>
      <c r="F3483" s="65"/>
      <c r="G3483" s="88" t="s">
        <v>2141</v>
      </c>
      <c r="H3483" s="88"/>
      <c r="I3483" s="88"/>
    </row>
    <row r="3484" spans="1:9" ht="100.8" x14ac:dyDescent="0.3">
      <c r="A3484" s="59"/>
      <c r="B3484" s="63" t="s">
        <v>620</v>
      </c>
      <c r="C3484" s="85"/>
      <c r="D3484" s="65"/>
      <c r="F3484" s="65"/>
      <c r="G3484" s="85" t="s">
        <v>2142</v>
      </c>
      <c r="H3484" s="85"/>
      <c r="I3484" s="85"/>
    </row>
    <row r="3485" spans="1:9" ht="72" x14ac:dyDescent="0.3">
      <c r="A3485" s="59"/>
      <c r="B3485" s="63" t="s">
        <v>949</v>
      </c>
      <c r="C3485" s="88"/>
      <c r="D3485" s="65"/>
      <c r="F3485" s="65"/>
      <c r="G3485" s="88" t="s">
        <v>2337</v>
      </c>
      <c r="H3485" s="88"/>
      <c r="I3485" s="88"/>
    </row>
    <row r="3486" spans="1:9" ht="72" x14ac:dyDescent="0.3">
      <c r="A3486" s="59"/>
      <c r="B3486" s="63" t="s">
        <v>951</v>
      </c>
      <c r="C3486" s="88"/>
      <c r="D3486" s="65"/>
      <c r="F3486" s="65"/>
      <c r="G3486" s="88" t="s">
        <v>2338</v>
      </c>
      <c r="H3486" s="88"/>
      <c r="I3486" s="88"/>
    </row>
    <row r="3487" spans="1:9" ht="86.4" x14ac:dyDescent="0.3">
      <c r="A3487" s="59"/>
      <c r="B3487" s="63" t="s">
        <v>622</v>
      </c>
      <c r="C3487" s="66"/>
      <c r="D3487" s="65"/>
      <c r="F3487" s="65"/>
      <c r="G3487" s="66" t="s">
        <v>2143</v>
      </c>
      <c r="H3487" s="66"/>
      <c r="I3487" s="66"/>
    </row>
    <row r="3488" spans="1:9" ht="115.2" x14ac:dyDescent="0.3">
      <c r="A3488" s="59"/>
      <c r="B3488" s="63" t="s">
        <v>624</v>
      </c>
      <c r="C3488" s="85"/>
      <c r="D3488" s="65"/>
      <c r="F3488" s="65"/>
      <c r="G3488" s="85" t="s">
        <v>2144</v>
      </c>
      <c r="H3488" s="85"/>
      <c r="I3488" s="85"/>
    </row>
    <row r="3489" spans="1:9" ht="57.6" x14ac:dyDescent="0.3">
      <c r="A3489" s="59"/>
      <c r="B3489" s="63" t="s">
        <v>626</v>
      </c>
      <c r="C3489" s="88"/>
      <c r="D3489" s="65"/>
      <c r="F3489" s="65"/>
      <c r="G3489" s="88" t="s">
        <v>2145</v>
      </c>
      <c r="H3489" s="88"/>
      <c r="I3489" s="88"/>
    </row>
    <row r="3490" spans="1:9" ht="57.6" x14ac:dyDescent="0.3">
      <c r="A3490" s="59"/>
      <c r="B3490" s="63" t="s">
        <v>628</v>
      </c>
      <c r="C3490" s="66"/>
      <c r="D3490" s="65"/>
      <c r="F3490" s="65"/>
      <c r="G3490" s="66" t="s">
        <v>2146</v>
      </c>
      <c r="H3490" s="66"/>
      <c r="I3490" s="66"/>
    </row>
    <row r="3491" spans="1:9" ht="43.2" x14ac:dyDescent="0.3">
      <c r="A3491" s="59"/>
      <c r="B3491" s="63" t="s">
        <v>953</v>
      </c>
      <c r="C3491" s="66"/>
      <c r="D3491" s="65"/>
      <c r="F3491" s="65"/>
      <c r="G3491" s="66" t="s">
        <v>2339</v>
      </c>
      <c r="H3491" s="66"/>
      <c r="I3491" s="66"/>
    </row>
    <row r="3492" spans="1:9" ht="43.2" x14ac:dyDescent="0.3">
      <c r="A3492" s="59"/>
      <c r="B3492" s="63" t="s">
        <v>955</v>
      </c>
      <c r="C3492" s="66"/>
      <c r="D3492" s="65"/>
      <c r="F3492" s="65"/>
      <c r="G3492" s="66" t="s">
        <v>2340</v>
      </c>
      <c r="H3492" s="66"/>
      <c r="I3492" s="66"/>
    </row>
    <row r="3493" spans="1:9" ht="72" x14ac:dyDescent="0.3">
      <c r="A3493" s="59"/>
      <c r="B3493" s="63" t="s">
        <v>957</v>
      </c>
      <c r="C3493" s="66"/>
      <c r="D3493" s="65"/>
      <c r="F3493" s="65"/>
      <c r="G3493" s="66" t="s">
        <v>2341</v>
      </c>
      <c r="H3493" s="66"/>
      <c r="I3493" s="66"/>
    </row>
    <row r="3494" spans="1:9" ht="43.2" x14ac:dyDescent="0.3">
      <c r="A3494" s="59"/>
      <c r="B3494" s="63" t="s">
        <v>630</v>
      </c>
      <c r="C3494" s="66"/>
      <c r="D3494" s="65"/>
      <c r="F3494" s="65"/>
      <c r="G3494" s="66" t="s">
        <v>2147</v>
      </c>
      <c r="H3494" s="66"/>
      <c r="I3494" s="66"/>
    </row>
    <row r="3495" spans="1:9" ht="57.6" x14ac:dyDescent="0.3">
      <c r="A3495" s="59"/>
      <c r="B3495" s="63" t="s">
        <v>959</v>
      </c>
      <c r="C3495" s="66"/>
      <c r="D3495" s="65"/>
      <c r="F3495" s="65"/>
      <c r="G3495" s="66" t="s">
        <v>2342</v>
      </c>
      <c r="H3495" s="66"/>
      <c r="I3495" s="66"/>
    </row>
    <row r="3496" spans="1:9" ht="129.6" x14ac:dyDescent="0.3">
      <c r="A3496" s="59"/>
      <c r="B3496" s="63" t="s">
        <v>632</v>
      </c>
      <c r="C3496" s="66"/>
      <c r="D3496" s="65"/>
      <c r="F3496" s="65"/>
      <c r="G3496" s="66" t="s">
        <v>2148</v>
      </c>
      <c r="H3496" s="66"/>
      <c r="I3496" s="66"/>
    </row>
    <row r="3497" spans="1:9" ht="144" x14ac:dyDescent="0.3">
      <c r="A3497" s="59">
        <v>311230000</v>
      </c>
      <c r="B3497" s="63"/>
      <c r="C3497" s="61"/>
      <c r="D3497" s="56"/>
      <c r="F3497" s="61" t="s">
        <v>2730</v>
      </c>
      <c r="G3497" s="61"/>
      <c r="H3497" s="61"/>
      <c r="I3497" s="56"/>
    </row>
    <row r="3498" spans="1:9" ht="172.8" x14ac:dyDescent="0.3">
      <c r="A3498" s="59">
        <v>311231000</v>
      </c>
      <c r="B3498" s="63"/>
      <c r="C3498" s="61"/>
      <c r="D3498" s="56"/>
      <c r="F3498" s="61" t="s">
        <v>2731</v>
      </c>
      <c r="G3498" s="61"/>
      <c r="H3498" s="61"/>
      <c r="I3498" s="56"/>
    </row>
    <row r="3499" spans="1:9" ht="100.8" x14ac:dyDescent="0.3">
      <c r="A3499" s="59">
        <v>311231100</v>
      </c>
      <c r="B3499" s="63"/>
      <c r="C3499" s="66"/>
      <c r="D3499" s="56"/>
      <c r="F3499" s="66" t="s">
        <v>2732</v>
      </c>
      <c r="G3499" s="66"/>
      <c r="H3499" s="66"/>
      <c r="I3499" s="56"/>
    </row>
    <row r="3500" spans="1:9" ht="72" x14ac:dyDescent="0.3">
      <c r="A3500" s="59"/>
      <c r="B3500" s="63" t="s">
        <v>593</v>
      </c>
      <c r="C3500" s="86"/>
      <c r="D3500" s="65"/>
      <c r="F3500" s="65"/>
      <c r="G3500" s="86" t="s">
        <v>2128</v>
      </c>
      <c r="H3500" s="86"/>
      <c r="I3500" s="85"/>
    </row>
    <row r="3501" spans="1:9" ht="43.2" x14ac:dyDescent="0.3">
      <c r="A3501" s="59"/>
      <c r="B3501" s="63" t="s">
        <v>595</v>
      </c>
      <c r="C3501" s="85"/>
      <c r="D3501" s="65"/>
      <c r="F3501" s="65"/>
      <c r="G3501" s="85" t="s">
        <v>2129</v>
      </c>
      <c r="H3501" s="85"/>
      <c r="I3501" s="85"/>
    </row>
    <row r="3502" spans="1:9" ht="43.2" x14ac:dyDescent="0.3">
      <c r="A3502" s="59"/>
      <c r="B3502" s="63" t="s">
        <v>886</v>
      </c>
      <c r="C3502" s="85"/>
      <c r="D3502" s="65"/>
      <c r="F3502" s="65"/>
      <c r="G3502" s="85" t="s">
        <v>2305</v>
      </c>
      <c r="H3502" s="85"/>
      <c r="I3502" s="85"/>
    </row>
    <row r="3503" spans="1:9" ht="86.4" x14ac:dyDescent="0.3">
      <c r="A3503" s="59"/>
      <c r="B3503" s="63" t="s">
        <v>888</v>
      </c>
      <c r="C3503" s="85"/>
      <c r="D3503" s="65"/>
      <c r="F3503" s="65"/>
      <c r="G3503" s="85" t="s">
        <v>2306</v>
      </c>
      <c r="H3503" s="85"/>
      <c r="I3503" s="85"/>
    </row>
    <row r="3504" spans="1:9" ht="57.6" x14ac:dyDescent="0.3">
      <c r="A3504" s="59"/>
      <c r="B3504" s="63" t="s">
        <v>890</v>
      </c>
      <c r="C3504" s="85"/>
      <c r="D3504" s="65"/>
      <c r="F3504" s="65"/>
      <c r="G3504" s="85" t="s">
        <v>2307</v>
      </c>
      <c r="H3504" s="85"/>
      <c r="I3504" s="85"/>
    </row>
    <row r="3505" spans="1:9" ht="43.2" x14ac:dyDescent="0.3">
      <c r="A3505" s="59"/>
      <c r="B3505" s="63" t="s">
        <v>892</v>
      </c>
      <c r="C3505" s="85"/>
      <c r="D3505" s="65"/>
      <c r="F3505" s="65"/>
      <c r="G3505" s="85" t="s">
        <v>2308</v>
      </c>
      <c r="H3505" s="85"/>
      <c r="I3505" s="85"/>
    </row>
    <row r="3506" spans="1:9" ht="57.6" x14ac:dyDescent="0.3">
      <c r="A3506" s="59"/>
      <c r="B3506" s="63" t="s">
        <v>894</v>
      </c>
      <c r="C3506" s="85"/>
      <c r="D3506" s="65"/>
      <c r="F3506" s="65"/>
      <c r="G3506" s="85" t="s">
        <v>2309</v>
      </c>
      <c r="H3506" s="85"/>
      <c r="I3506" s="85"/>
    </row>
    <row r="3507" spans="1:9" ht="57.6" x14ac:dyDescent="0.3">
      <c r="A3507" s="59"/>
      <c r="B3507" s="63" t="s">
        <v>896</v>
      </c>
      <c r="C3507" s="85"/>
      <c r="D3507" s="65"/>
      <c r="F3507" s="65"/>
      <c r="G3507" s="85" t="s">
        <v>2310</v>
      </c>
      <c r="H3507" s="85"/>
      <c r="I3507" s="85"/>
    </row>
    <row r="3508" spans="1:9" ht="100.8" x14ac:dyDescent="0.3">
      <c r="A3508" s="59"/>
      <c r="B3508" s="63" t="s">
        <v>898</v>
      </c>
      <c r="C3508" s="85"/>
      <c r="D3508" s="65"/>
      <c r="F3508" s="65"/>
      <c r="G3508" s="85" t="s">
        <v>2311</v>
      </c>
      <c r="H3508" s="85"/>
      <c r="I3508" s="85"/>
    </row>
    <row r="3509" spans="1:9" ht="43.2" x14ac:dyDescent="0.3">
      <c r="A3509" s="59"/>
      <c r="B3509" s="63" t="s">
        <v>597</v>
      </c>
      <c r="C3509" s="88"/>
      <c r="D3509" s="65"/>
      <c r="F3509" s="65"/>
      <c r="G3509" s="88" t="s">
        <v>2130</v>
      </c>
      <c r="H3509" s="88"/>
      <c r="I3509" s="88"/>
    </row>
    <row r="3510" spans="1:9" ht="86.4" x14ac:dyDescent="0.3">
      <c r="A3510" s="59"/>
      <c r="B3510" s="63" t="s">
        <v>900</v>
      </c>
      <c r="C3510" s="85"/>
      <c r="D3510" s="65"/>
      <c r="F3510" s="65"/>
      <c r="G3510" s="85" t="s">
        <v>2312</v>
      </c>
      <c r="H3510" s="85"/>
      <c r="I3510" s="85"/>
    </row>
    <row r="3511" spans="1:9" ht="86.4" x14ac:dyDescent="0.3">
      <c r="A3511" s="59"/>
      <c r="B3511" s="63" t="s">
        <v>902</v>
      </c>
      <c r="C3511" s="85"/>
      <c r="D3511" s="65"/>
      <c r="F3511" s="65"/>
      <c r="G3511" s="85" t="s">
        <v>2313</v>
      </c>
      <c r="H3511" s="85"/>
      <c r="I3511" s="85"/>
    </row>
    <row r="3512" spans="1:9" ht="57.6" x14ac:dyDescent="0.3">
      <c r="A3512" s="59"/>
      <c r="B3512" s="63" t="s">
        <v>904</v>
      </c>
      <c r="C3512" s="85"/>
      <c r="D3512" s="65"/>
      <c r="F3512" s="65"/>
      <c r="G3512" s="85" t="s">
        <v>2314</v>
      </c>
      <c r="H3512" s="85"/>
      <c r="I3512" s="85"/>
    </row>
    <row r="3513" spans="1:9" ht="86.4" x14ac:dyDescent="0.3">
      <c r="A3513" s="59"/>
      <c r="B3513" s="63" t="s">
        <v>906</v>
      </c>
      <c r="C3513" s="85"/>
      <c r="D3513" s="65"/>
      <c r="F3513" s="65"/>
      <c r="G3513" s="85" t="s">
        <v>2315</v>
      </c>
      <c r="H3513" s="85"/>
      <c r="I3513" s="85"/>
    </row>
    <row r="3514" spans="1:9" ht="86.4" x14ac:dyDescent="0.3">
      <c r="A3514" s="59"/>
      <c r="B3514" s="63" t="s">
        <v>908</v>
      </c>
      <c r="C3514" s="85"/>
      <c r="D3514" s="65"/>
      <c r="F3514" s="65"/>
      <c r="G3514" s="85" t="s">
        <v>2316</v>
      </c>
      <c r="H3514" s="85"/>
      <c r="I3514" s="85"/>
    </row>
    <row r="3515" spans="1:9" ht="172.8" x14ac:dyDescent="0.3">
      <c r="A3515" s="59">
        <v>311231200</v>
      </c>
      <c r="B3515" s="63"/>
      <c r="C3515" s="66"/>
      <c r="D3515" s="56"/>
      <c r="F3515" s="66" t="s">
        <v>2733</v>
      </c>
      <c r="G3515" s="66"/>
      <c r="H3515" s="66"/>
      <c r="I3515" s="56"/>
    </row>
    <row r="3516" spans="1:9" ht="72" x14ac:dyDescent="0.3">
      <c r="A3516" s="59"/>
      <c r="B3516" s="63" t="s">
        <v>593</v>
      </c>
      <c r="C3516" s="86"/>
      <c r="D3516" s="65"/>
      <c r="F3516" s="65"/>
      <c r="G3516" s="86" t="s">
        <v>2128</v>
      </c>
      <c r="H3516" s="86"/>
      <c r="I3516" s="85"/>
    </row>
    <row r="3517" spans="1:9" ht="43.2" x14ac:dyDescent="0.3">
      <c r="A3517" s="59"/>
      <c r="B3517" s="63" t="s">
        <v>595</v>
      </c>
      <c r="C3517" s="85"/>
      <c r="D3517" s="65"/>
      <c r="F3517" s="65"/>
      <c r="G3517" s="85" t="s">
        <v>2129</v>
      </c>
      <c r="H3517" s="85"/>
      <c r="I3517" s="85"/>
    </row>
    <row r="3518" spans="1:9" ht="43.2" x14ac:dyDescent="0.3">
      <c r="A3518" s="59"/>
      <c r="B3518" s="63" t="s">
        <v>886</v>
      </c>
      <c r="C3518" s="85"/>
      <c r="D3518" s="65"/>
      <c r="F3518" s="65"/>
      <c r="G3518" s="85" t="s">
        <v>2305</v>
      </c>
      <c r="H3518" s="85"/>
      <c r="I3518" s="85"/>
    </row>
    <row r="3519" spans="1:9" ht="86.4" x14ac:dyDescent="0.3">
      <c r="A3519" s="59"/>
      <c r="B3519" s="63" t="s">
        <v>888</v>
      </c>
      <c r="C3519" s="85"/>
      <c r="D3519" s="65"/>
      <c r="F3519" s="65"/>
      <c r="G3519" s="85" t="s">
        <v>2306</v>
      </c>
      <c r="H3519" s="85"/>
      <c r="I3519" s="85"/>
    </row>
    <row r="3520" spans="1:9" ht="57.6" x14ac:dyDescent="0.3">
      <c r="A3520" s="59"/>
      <c r="B3520" s="63" t="s">
        <v>890</v>
      </c>
      <c r="C3520" s="85"/>
      <c r="D3520" s="65"/>
      <c r="F3520" s="65"/>
      <c r="G3520" s="85" t="s">
        <v>2307</v>
      </c>
      <c r="H3520" s="85"/>
      <c r="I3520" s="85"/>
    </row>
    <row r="3521" spans="1:9" ht="43.2" x14ac:dyDescent="0.3">
      <c r="A3521" s="59"/>
      <c r="B3521" s="63" t="s">
        <v>892</v>
      </c>
      <c r="C3521" s="85"/>
      <c r="D3521" s="65"/>
      <c r="F3521" s="65"/>
      <c r="G3521" s="85" t="s">
        <v>2308</v>
      </c>
      <c r="H3521" s="85"/>
      <c r="I3521" s="85"/>
    </row>
    <row r="3522" spans="1:9" ht="57.6" x14ac:dyDescent="0.3">
      <c r="A3522" s="59"/>
      <c r="B3522" s="63" t="s">
        <v>894</v>
      </c>
      <c r="C3522" s="85"/>
      <c r="D3522" s="65"/>
      <c r="F3522" s="65"/>
      <c r="G3522" s="85" t="s">
        <v>2309</v>
      </c>
      <c r="H3522" s="85"/>
      <c r="I3522" s="85"/>
    </row>
    <row r="3523" spans="1:9" ht="57.6" x14ac:dyDescent="0.3">
      <c r="A3523" s="59"/>
      <c r="B3523" s="63" t="s">
        <v>896</v>
      </c>
      <c r="C3523" s="85"/>
      <c r="D3523" s="65"/>
      <c r="F3523" s="65"/>
      <c r="G3523" s="85" t="s">
        <v>2310</v>
      </c>
      <c r="H3523" s="85"/>
      <c r="I3523" s="85"/>
    </row>
    <row r="3524" spans="1:9" ht="100.8" x14ac:dyDescent="0.3">
      <c r="A3524" s="59"/>
      <c r="B3524" s="63" t="s">
        <v>898</v>
      </c>
      <c r="C3524" s="85"/>
      <c r="D3524" s="65"/>
      <c r="F3524" s="65"/>
      <c r="G3524" s="85" t="s">
        <v>2311</v>
      </c>
      <c r="H3524" s="85"/>
      <c r="I3524" s="85"/>
    </row>
    <row r="3525" spans="1:9" ht="43.2" x14ac:dyDescent="0.3">
      <c r="A3525" s="59"/>
      <c r="B3525" s="63" t="s">
        <v>597</v>
      </c>
      <c r="C3525" s="88"/>
      <c r="D3525" s="65"/>
      <c r="F3525" s="65"/>
      <c r="G3525" s="88" t="s">
        <v>2130</v>
      </c>
      <c r="H3525" s="88"/>
      <c r="I3525" s="88"/>
    </row>
    <row r="3526" spans="1:9" ht="86.4" x14ac:dyDescent="0.3">
      <c r="A3526" s="59"/>
      <c r="B3526" s="63" t="s">
        <v>900</v>
      </c>
      <c r="C3526" s="85"/>
      <c r="D3526" s="65"/>
      <c r="F3526" s="65"/>
      <c r="G3526" s="85" t="s">
        <v>2312</v>
      </c>
      <c r="H3526" s="85"/>
      <c r="I3526" s="85"/>
    </row>
    <row r="3527" spans="1:9" ht="86.4" x14ac:dyDescent="0.3">
      <c r="A3527" s="59"/>
      <c r="B3527" s="63" t="s">
        <v>902</v>
      </c>
      <c r="C3527" s="85"/>
      <c r="D3527" s="65"/>
      <c r="F3527" s="65"/>
      <c r="G3527" s="85" t="s">
        <v>2313</v>
      </c>
      <c r="H3527" s="85"/>
      <c r="I3527" s="85"/>
    </row>
    <row r="3528" spans="1:9" ht="57.6" x14ac:dyDescent="0.3">
      <c r="A3528" s="59"/>
      <c r="B3528" s="63" t="s">
        <v>904</v>
      </c>
      <c r="C3528" s="85"/>
      <c r="D3528" s="65"/>
      <c r="F3528" s="65"/>
      <c r="G3528" s="85" t="s">
        <v>2314</v>
      </c>
      <c r="H3528" s="85"/>
      <c r="I3528" s="85"/>
    </row>
    <row r="3529" spans="1:9" ht="86.4" x14ac:dyDescent="0.3">
      <c r="A3529" s="59"/>
      <c r="B3529" s="63" t="s">
        <v>906</v>
      </c>
      <c r="C3529" s="85"/>
      <c r="D3529" s="65"/>
      <c r="F3529" s="65"/>
      <c r="G3529" s="85" t="s">
        <v>2315</v>
      </c>
      <c r="H3529" s="85"/>
      <c r="I3529" s="85"/>
    </row>
    <row r="3530" spans="1:9" ht="86.4" x14ac:dyDescent="0.3">
      <c r="A3530" s="59"/>
      <c r="B3530" s="63" t="s">
        <v>908</v>
      </c>
      <c r="C3530" s="85"/>
      <c r="D3530" s="65"/>
      <c r="F3530" s="65"/>
      <c r="G3530" s="85" t="s">
        <v>2316</v>
      </c>
      <c r="H3530" s="85"/>
      <c r="I3530" s="85"/>
    </row>
    <row r="3531" spans="1:9" ht="100.8" x14ac:dyDescent="0.3">
      <c r="A3531" s="59"/>
      <c r="B3531" s="63" t="s">
        <v>603</v>
      </c>
      <c r="C3531" s="85"/>
      <c r="D3531" s="65"/>
      <c r="F3531" s="65"/>
      <c r="G3531" s="85" t="s">
        <v>2133</v>
      </c>
      <c r="H3531" s="85"/>
      <c r="I3531" s="85"/>
    </row>
    <row r="3532" spans="1:9" ht="43.2" x14ac:dyDescent="0.3">
      <c r="A3532" s="59"/>
      <c r="B3532" s="63" t="s">
        <v>924</v>
      </c>
      <c r="C3532" s="66"/>
      <c r="D3532" s="65"/>
      <c r="F3532" s="65"/>
      <c r="G3532" s="66" t="s">
        <v>2324</v>
      </c>
      <c r="H3532" s="66"/>
      <c r="I3532" s="66"/>
    </row>
    <row r="3533" spans="1:9" ht="86.4" x14ac:dyDescent="0.3">
      <c r="A3533" s="59"/>
      <c r="B3533" s="63" t="s">
        <v>926</v>
      </c>
      <c r="C3533" s="66"/>
      <c r="D3533" s="65"/>
      <c r="F3533" s="65"/>
      <c r="G3533" s="66" t="s">
        <v>2325</v>
      </c>
      <c r="H3533" s="66"/>
      <c r="I3533" s="66"/>
    </row>
    <row r="3534" spans="1:9" ht="43.2" x14ac:dyDescent="0.3">
      <c r="A3534" s="59"/>
      <c r="B3534" s="63" t="s">
        <v>605</v>
      </c>
      <c r="C3534" s="88"/>
      <c r="D3534" s="65"/>
      <c r="F3534" s="65"/>
      <c r="G3534" s="88" t="s">
        <v>2134</v>
      </c>
      <c r="H3534" s="88"/>
      <c r="I3534" s="88"/>
    </row>
    <row r="3535" spans="1:9" ht="43.2" x14ac:dyDescent="0.3">
      <c r="A3535" s="59"/>
      <c r="B3535" s="63" t="s">
        <v>607</v>
      </c>
      <c r="C3535" s="85"/>
      <c r="D3535" s="65"/>
      <c r="F3535" s="65"/>
      <c r="G3535" s="66" t="s">
        <v>2135</v>
      </c>
      <c r="H3535" s="85"/>
      <c r="I3535" s="85"/>
    </row>
    <row r="3536" spans="1:9" ht="28.8" x14ac:dyDescent="0.3">
      <c r="A3536" s="59"/>
      <c r="B3536" s="63" t="s">
        <v>928</v>
      </c>
      <c r="C3536" s="85"/>
      <c r="D3536" s="65"/>
      <c r="F3536" s="65"/>
      <c r="G3536" s="85" t="s">
        <v>2326</v>
      </c>
      <c r="H3536" s="85"/>
      <c r="I3536" s="85"/>
    </row>
    <row r="3537" spans="1:9" ht="158.4" x14ac:dyDescent="0.3">
      <c r="A3537" s="59">
        <v>311231300</v>
      </c>
      <c r="B3537" s="63"/>
      <c r="C3537" s="66"/>
      <c r="D3537" s="56"/>
      <c r="F3537" s="66" t="s">
        <v>2734</v>
      </c>
      <c r="G3537" s="66"/>
      <c r="H3537" s="66"/>
      <c r="I3537" s="56"/>
    </row>
    <row r="3538" spans="1:9" ht="72" x14ac:dyDescent="0.3">
      <c r="A3538" s="59"/>
      <c r="B3538" s="63" t="s">
        <v>593</v>
      </c>
      <c r="C3538" s="86"/>
      <c r="D3538" s="65"/>
      <c r="F3538" s="65"/>
      <c r="G3538" s="86" t="s">
        <v>2128</v>
      </c>
      <c r="H3538" s="86"/>
      <c r="I3538" s="85"/>
    </row>
    <row r="3539" spans="1:9" ht="43.2" x14ac:dyDescent="0.3">
      <c r="A3539" s="59"/>
      <c r="B3539" s="63" t="s">
        <v>595</v>
      </c>
      <c r="C3539" s="85"/>
      <c r="D3539" s="65"/>
      <c r="F3539" s="65"/>
      <c r="G3539" s="85" t="s">
        <v>2129</v>
      </c>
      <c r="H3539" s="85"/>
      <c r="I3539" s="85"/>
    </row>
    <row r="3540" spans="1:9" ht="43.2" x14ac:dyDescent="0.3">
      <c r="A3540" s="59"/>
      <c r="B3540" s="63" t="s">
        <v>886</v>
      </c>
      <c r="C3540" s="85"/>
      <c r="D3540" s="65"/>
      <c r="F3540" s="65"/>
      <c r="G3540" s="85" t="s">
        <v>2305</v>
      </c>
      <c r="H3540" s="85"/>
      <c r="I3540" s="85"/>
    </row>
    <row r="3541" spans="1:9" ht="86.4" x14ac:dyDescent="0.3">
      <c r="A3541" s="59"/>
      <c r="B3541" s="63" t="s">
        <v>888</v>
      </c>
      <c r="C3541" s="85"/>
      <c r="D3541" s="65"/>
      <c r="F3541" s="65"/>
      <c r="G3541" s="85" t="s">
        <v>2306</v>
      </c>
      <c r="H3541" s="85"/>
      <c r="I3541" s="85"/>
    </row>
    <row r="3542" spans="1:9" ht="57.6" x14ac:dyDescent="0.3">
      <c r="A3542" s="59"/>
      <c r="B3542" s="63" t="s">
        <v>890</v>
      </c>
      <c r="C3542" s="85"/>
      <c r="D3542" s="65"/>
      <c r="F3542" s="65"/>
      <c r="G3542" s="85" t="s">
        <v>2307</v>
      </c>
      <c r="H3542" s="85"/>
      <c r="I3542" s="85"/>
    </row>
    <row r="3543" spans="1:9" ht="43.2" x14ac:dyDescent="0.3">
      <c r="A3543" s="59"/>
      <c r="B3543" s="63" t="s">
        <v>892</v>
      </c>
      <c r="C3543" s="85"/>
      <c r="D3543" s="65"/>
      <c r="F3543" s="65"/>
      <c r="G3543" s="85" t="s">
        <v>2308</v>
      </c>
      <c r="H3543" s="85"/>
      <c r="I3543" s="85"/>
    </row>
    <row r="3544" spans="1:9" ht="57.6" x14ac:dyDescent="0.3">
      <c r="A3544" s="59"/>
      <c r="B3544" s="63" t="s">
        <v>894</v>
      </c>
      <c r="C3544" s="85"/>
      <c r="D3544" s="65"/>
      <c r="F3544" s="65"/>
      <c r="G3544" s="85" t="s">
        <v>2309</v>
      </c>
      <c r="H3544" s="85"/>
      <c r="I3544" s="85"/>
    </row>
    <row r="3545" spans="1:9" ht="57.6" x14ac:dyDescent="0.3">
      <c r="A3545" s="59"/>
      <c r="B3545" s="63" t="s">
        <v>896</v>
      </c>
      <c r="C3545" s="85"/>
      <c r="D3545" s="65"/>
      <c r="F3545" s="65"/>
      <c r="G3545" s="85" t="s">
        <v>2310</v>
      </c>
      <c r="H3545" s="85"/>
      <c r="I3545" s="85"/>
    </row>
    <row r="3546" spans="1:9" ht="100.8" x14ac:dyDescent="0.3">
      <c r="A3546" s="59"/>
      <c r="B3546" s="63" t="s">
        <v>898</v>
      </c>
      <c r="C3546" s="85"/>
      <c r="D3546" s="65"/>
      <c r="F3546" s="65"/>
      <c r="G3546" s="85" t="s">
        <v>2311</v>
      </c>
      <c r="H3546" s="85"/>
      <c r="I3546" s="85"/>
    </row>
    <row r="3547" spans="1:9" ht="43.2" x14ac:dyDescent="0.3">
      <c r="A3547" s="59"/>
      <c r="B3547" s="63" t="s">
        <v>597</v>
      </c>
      <c r="C3547" s="88"/>
      <c r="D3547" s="65"/>
      <c r="F3547" s="65"/>
      <c r="G3547" s="88" t="s">
        <v>2130</v>
      </c>
      <c r="H3547" s="88"/>
      <c r="I3547" s="88"/>
    </row>
    <row r="3548" spans="1:9" ht="86.4" x14ac:dyDescent="0.3">
      <c r="A3548" s="59"/>
      <c r="B3548" s="63" t="s">
        <v>900</v>
      </c>
      <c r="C3548" s="85"/>
      <c r="D3548" s="65"/>
      <c r="F3548" s="65"/>
      <c r="G3548" s="85" t="s">
        <v>2312</v>
      </c>
      <c r="H3548" s="85"/>
      <c r="I3548" s="85"/>
    </row>
    <row r="3549" spans="1:9" ht="86.4" x14ac:dyDescent="0.3">
      <c r="A3549" s="59"/>
      <c r="B3549" s="63" t="s">
        <v>902</v>
      </c>
      <c r="C3549" s="85"/>
      <c r="D3549" s="65"/>
      <c r="F3549" s="65"/>
      <c r="G3549" s="85" t="s">
        <v>2313</v>
      </c>
      <c r="H3549" s="85"/>
      <c r="I3549" s="85"/>
    </row>
    <row r="3550" spans="1:9" ht="57.6" x14ac:dyDescent="0.3">
      <c r="A3550" s="59"/>
      <c r="B3550" s="63" t="s">
        <v>904</v>
      </c>
      <c r="C3550" s="85"/>
      <c r="D3550" s="65"/>
      <c r="F3550" s="65"/>
      <c r="G3550" s="85" t="s">
        <v>2314</v>
      </c>
      <c r="H3550" s="85"/>
      <c r="I3550" s="85"/>
    </row>
    <row r="3551" spans="1:9" ht="86.4" x14ac:dyDescent="0.3">
      <c r="A3551" s="59"/>
      <c r="B3551" s="63" t="s">
        <v>906</v>
      </c>
      <c r="C3551" s="85"/>
      <c r="D3551" s="65"/>
      <c r="F3551" s="65"/>
      <c r="G3551" s="85" t="s">
        <v>2315</v>
      </c>
      <c r="H3551" s="85"/>
      <c r="I3551" s="85"/>
    </row>
    <row r="3552" spans="1:9" ht="86.4" x14ac:dyDescent="0.3">
      <c r="A3552" s="59"/>
      <c r="B3552" s="63" t="s">
        <v>908</v>
      </c>
      <c r="C3552" s="85"/>
      <c r="D3552" s="65"/>
      <c r="F3552" s="65"/>
      <c r="G3552" s="85" t="s">
        <v>2316</v>
      </c>
      <c r="H3552" s="85"/>
      <c r="I3552" s="85"/>
    </row>
    <row r="3553" spans="1:9" ht="86.4" x14ac:dyDescent="0.3">
      <c r="A3553" s="59"/>
      <c r="B3553" s="63" t="s">
        <v>599</v>
      </c>
      <c r="C3553" s="85"/>
      <c r="D3553" s="65"/>
      <c r="F3553" s="65"/>
      <c r="G3553" s="85" t="s">
        <v>2131</v>
      </c>
      <c r="H3553" s="85"/>
      <c r="I3553" s="85"/>
    </row>
    <row r="3554" spans="1:9" ht="43.2" x14ac:dyDescent="0.3">
      <c r="A3554" s="59"/>
      <c r="B3554" s="63" t="s">
        <v>910</v>
      </c>
      <c r="C3554" s="66"/>
      <c r="D3554" s="65"/>
      <c r="F3554" s="65"/>
      <c r="G3554" s="66" t="s">
        <v>2317</v>
      </c>
      <c r="H3554" s="66"/>
      <c r="I3554" s="66"/>
    </row>
    <row r="3555" spans="1:9" ht="28.8" x14ac:dyDescent="0.3">
      <c r="A3555" s="59"/>
      <c r="B3555" s="63" t="s">
        <v>912</v>
      </c>
      <c r="C3555" s="66"/>
      <c r="D3555" s="65"/>
      <c r="F3555" s="65"/>
      <c r="G3555" s="66" t="s">
        <v>2318</v>
      </c>
      <c r="H3555" s="66"/>
      <c r="I3555" s="66"/>
    </row>
    <row r="3556" spans="1:9" ht="86.4" x14ac:dyDescent="0.3">
      <c r="A3556" s="59"/>
      <c r="B3556" s="63" t="s">
        <v>914</v>
      </c>
      <c r="C3556" s="66"/>
      <c r="D3556" s="65"/>
      <c r="F3556" s="65"/>
      <c r="G3556" s="66" t="s">
        <v>2319</v>
      </c>
      <c r="H3556" s="66"/>
      <c r="I3556" s="66"/>
    </row>
    <row r="3557" spans="1:9" ht="115.2" x14ac:dyDescent="0.3">
      <c r="A3557" s="59"/>
      <c r="B3557" s="63" t="s">
        <v>916</v>
      </c>
      <c r="C3557" s="66"/>
      <c r="D3557" s="65"/>
      <c r="F3557" s="65"/>
      <c r="G3557" s="66" t="s">
        <v>2320</v>
      </c>
      <c r="H3557" s="66"/>
      <c r="I3557" s="66"/>
    </row>
    <row r="3558" spans="1:9" x14ac:dyDescent="0.3">
      <c r="A3558" s="59"/>
      <c r="B3558" s="63" t="s">
        <v>918</v>
      </c>
      <c r="C3558" s="85"/>
      <c r="D3558" s="65"/>
      <c r="F3558" s="65"/>
      <c r="G3558" s="85" t="s">
        <v>2321</v>
      </c>
      <c r="H3558" s="85"/>
      <c r="I3558" s="85"/>
    </row>
    <row r="3559" spans="1:9" ht="28.8" x14ac:dyDescent="0.3">
      <c r="A3559" s="59"/>
      <c r="B3559" s="63" t="s">
        <v>920</v>
      </c>
      <c r="C3559" s="85"/>
      <c r="D3559" s="65"/>
      <c r="F3559" s="65"/>
      <c r="G3559" s="85" t="s">
        <v>2322</v>
      </c>
      <c r="H3559" s="85"/>
      <c r="I3559" s="85"/>
    </row>
    <row r="3560" spans="1:9" ht="43.2" x14ac:dyDescent="0.3">
      <c r="A3560" s="59"/>
      <c r="B3560" s="63" t="s">
        <v>922</v>
      </c>
      <c r="C3560" s="85"/>
      <c r="D3560" s="65"/>
      <c r="F3560" s="65"/>
      <c r="G3560" s="85" t="s">
        <v>2323</v>
      </c>
      <c r="H3560" s="85"/>
      <c r="I3560" s="85"/>
    </row>
    <row r="3561" spans="1:9" ht="86.4" x14ac:dyDescent="0.3">
      <c r="A3561" s="59"/>
      <c r="B3561" s="63" t="s">
        <v>601</v>
      </c>
      <c r="C3561" s="66"/>
      <c r="D3561" s="65"/>
      <c r="F3561" s="65"/>
      <c r="G3561" s="66" t="s">
        <v>2132</v>
      </c>
      <c r="H3561" s="66"/>
      <c r="I3561" s="66"/>
    </row>
    <row r="3562" spans="1:9" ht="100.8" x14ac:dyDescent="0.3">
      <c r="A3562" s="59"/>
      <c r="B3562" s="63" t="s">
        <v>603</v>
      </c>
      <c r="C3562" s="85"/>
      <c r="D3562" s="65"/>
      <c r="F3562" s="65"/>
      <c r="G3562" s="85" t="s">
        <v>2133</v>
      </c>
      <c r="H3562" s="85"/>
      <c r="I3562" s="85"/>
    </row>
    <row r="3563" spans="1:9" ht="43.2" x14ac:dyDescent="0.3">
      <c r="A3563" s="59"/>
      <c r="B3563" s="63" t="s">
        <v>924</v>
      </c>
      <c r="C3563" s="66"/>
      <c r="D3563" s="65"/>
      <c r="F3563" s="65"/>
      <c r="G3563" s="66" t="s">
        <v>2324</v>
      </c>
      <c r="H3563" s="66"/>
      <c r="I3563" s="66"/>
    </row>
    <row r="3564" spans="1:9" ht="86.4" x14ac:dyDescent="0.3">
      <c r="A3564" s="59"/>
      <c r="B3564" s="63" t="s">
        <v>926</v>
      </c>
      <c r="C3564" s="66"/>
      <c r="D3564" s="65"/>
      <c r="F3564" s="65"/>
      <c r="G3564" s="66" t="s">
        <v>2325</v>
      </c>
      <c r="H3564" s="66"/>
      <c r="I3564" s="66"/>
    </row>
    <row r="3565" spans="1:9" ht="43.2" x14ac:dyDescent="0.3">
      <c r="A3565" s="59"/>
      <c r="B3565" s="63" t="s">
        <v>605</v>
      </c>
      <c r="C3565" s="88"/>
      <c r="D3565" s="65"/>
      <c r="F3565" s="65"/>
      <c r="G3565" s="88" t="s">
        <v>2134</v>
      </c>
      <c r="H3565" s="88"/>
      <c r="I3565" s="88"/>
    </row>
    <row r="3566" spans="1:9" ht="43.2" x14ac:dyDescent="0.3">
      <c r="A3566" s="59"/>
      <c r="B3566" s="63" t="s">
        <v>607</v>
      </c>
      <c r="C3566" s="85"/>
      <c r="D3566" s="65"/>
      <c r="F3566" s="65"/>
      <c r="G3566" s="66" t="s">
        <v>2135</v>
      </c>
      <c r="H3566" s="85"/>
      <c r="I3566" s="85"/>
    </row>
    <row r="3567" spans="1:9" ht="28.8" x14ac:dyDescent="0.3">
      <c r="A3567" s="59"/>
      <c r="B3567" s="63" t="s">
        <v>928</v>
      </c>
      <c r="C3567" s="85"/>
      <c r="D3567" s="65"/>
      <c r="F3567" s="65"/>
      <c r="G3567" s="85" t="s">
        <v>2326</v>
      </c>
      <c r="H3567" s="85"/>
      <c r="I3567" s="85"/>
    </row>
    <row r="3568" spans="1:9" x14ac:dyDescent="0.3">
      <c r="A3568" s="59"/>
      <c r="B3568" s="63" t="s">
        <v>930</v>
      </c>
      <c r="C3568" s="85"/>
      <c r="D3568" s="65"/>
      <c r="F3568" s="65"/>
      <c r="G3568" s="85" t="s">
        <v>2327</v>
      </c>
      <c r="H3568" s="85"/>
      <c r="I3568" s="85"/>
    </row>
    <row r="3569" spans="1:9" x14ac:dyDescent="0.3">
      <c r="A3569" s="59"/>
      <c r="B3569" s="63" t="s">
        <v>932</v>
      </c>
      <c r="C3569" s="85"/>
      <c r="D3569" s="65"/>
      <c r="F3569" s="65"/>
      <c r="G3569" s="85" t="s">
        <v>2328</v>
      </c>
      <c r="H3569" s="85"/>
      <c r="I3569" s="85"/>
    </row>
    <row r="3570" spans="1:9" ht="57.6" x14ac:dyDescent="0.3">
      <c r="A3570" s="59"/>
      <c r="B3570" s="63" t="s">
        <v>934</v>
      </c>
      <c r="C3570" s="85"/>
      <c r="D3570" s="65"/>
      <c r="F3570" s="65"/>
      <c r="G3570" s="85" t="s">
        <v>2329</v>
      </c>
      <c r="H3570" s="85"/>
      <c r="I3570" s="85"/>
    </row>
    <row r="3571" spans="1:9" ht="28.8" x14ac:dyDescent="0.3">
      <c r="A3571" s="59"/>
      <c r="B3571" s="63" t="s">
        <v>609</v>
      </c>
      <c r="C3571" s="85"/>
      <c r="D3571" s="65"/>
      <c r="F3571" s="65"/>
      <c r="G3571" s="66" t="s">
        <v>2136</v>
      </c>
      <c r="H3571" s="85"/>
      <c r="I3571" s="85"/>
    </row>
    <row r="3572" spans="1:9" ht="43.2" x14ac:dyDescent="0.3">
      <c r="A3572" s="59"/>
      <c r="B3572" s="63" t="s">
        <v>936</v>
      </c>
      <c r="C3572" s="85"/>
      <c r="D3572" s="65"/>
      <c r="F3572" s="65"/>
      <c r="G3572" s="85" t="s">
        <v>2330</v>
      </c>
      <c r="H3572" s="85"/>
      <c r="I3572" s="85"/>
    </row>
    <row r="3573" spans="1:9" ht="129.6" x14ac:dyDescent="0.3">
      <c r="A3573" s="59"/>
      <c r="B3573" s="63" t="s">
        <v>611</v>
      </c>
      <c r="C3573" s="66"/>
      <c r="D3573" s="65"/>
      <c r="F3573" s="65"/>
      <c r="G3573" s="66" t="s">
        <v>2137</v>
      </c>
      <c r="H3573" s="66"/>
      <c r="I3573" s="66"/>
    </row>
    <row r="3574" spans="1:9" ht="43.2" x14ac:dyDescent="0.3">
      <c r="A3574" s="59"/>
      <c r="B3574" s="63" t="s">
        <v>938</v>
      </c>
      <c r="C3574" s="102"/>
      <c r="D3574" s="56"/>
      <c r="F3574" s="65"/>
      <c r="G3574" s="102" t="s">
        <v>2331</v>
      </c>
      <c r="H3574" s="102"/>
      <c r="I3574" s="56"/>
    </row>
    <row r="3575" spans="1:9" ht="28.8" x14ac:dyDescent="0.3">
      <c r="A3575" s="59"/>
      <c r="B3575" s="63" t="s">
        <v>940</v>
      </c>
      <c r="C3575" s="78"/>
      <c r="D3575" s="56"/>
      <c r="F3575" s="65"/>
      <c r="G3575" s="78" t="s">
        <v>2332</v>
      </c>
      <c r="H3575" s="78"/>
      <c r="I3575" s="56"/>
    </row>
    <row r="3576" spans="1:9" ht="28.8" x14ac:dyDescent="0.3">
      <c r="A3576" s="59"/>
      <c r="B3576" s="63" t="s">
        <v>942</v>
      </c>
      <c r="C3576" s="78"/>
      <c r="D3576" s="56"/>
      <c r="F3576" s="65"/>
      <c r="G3576" s="78" t="s">
        <v>2333</v>
      </c>
      <c r="H3576" s="78"/>
      <c r="I3576" s="56"/>
    </row>
    <row r="3577" spans="1:9" ht="172.8" x14ac:dyDescent="0.3">
      <c r="A3577" s="59">
        <v>311232000</v>
      </c>
      <c r="B3577" s="63"/>
      <c r="C3577" s="61"/>
      <c r="D3577" s="56"/>
      <c r="F3577" s="61" t="s">
        <v>2735</v>
      </c>
      <c r="G3577" s="61"/>
      <c r="H3577" s="61"/>
      <c r="I3577" s="56"/>
    </row>
    <row r="3578" spans="1:9" ht="172.8" x14ac:dyDescent="0.3">
      <c r="A3578" s="59">
        <v>311232100</v>
      </c>
      <c r="B3578" s="63"/>
      <c r="C3578" s="78"/>
      <c r="D3578" s="56"/>
      <c r="F3578" s="78" t="s">
        <v>2736</v>
      </c>
      <c r="G3578" s="78"/>
      <c r="H3578" s="78"/>
      <c r="I3578" s="56"/>
    </row>
    <row r="3579" spans="1:9" ht="72" x14ac:dyDescent="0.3">
      <c r="A3579" s="59"/>
      <c r="B3579" s="63" t="s">
        <v>614</v>
      </c>
      <c r="C3579" s="86"/>
      <c r="D3579" s="65"/>
      <c r="F3579" s="65"/>
      <c r="G3579" s="86" t="s">
        <v>2139</v>
      </c>
      <c r="H3579" s="86"/>
      <c r="I3579" s="85"/>
    </row>
    <row r="3580" spans="1:9" ht="57.6" x14ac:dyDescent="0.3">
      <c r="A3580" s="59"/>
      <c r="B3580" s="63" t="s">
        <v>616</v>
      </c>
      <c r="C3580" s="85"/>
      <c r="D3580" s="65"/>
      <c r="F3580" s="65"/>
      <c r="G3580" s="85" t="s">
        <v>2140</v>
      </c>
      <c r="H3580" s="85"/>
      <c r="I3580" s="85"/>
    </row>
    <row r="3581" spans="1:9" ht="72" x14ac:dyDescent="0.3">
      <c r="A3581" s="59"/>
      <c r="B3581" s="63" t="s">
        <v>945</v>
      </c>
      <c r="C3581" s="85"/>
      <c r="D3581" s="65"/>
      <c r="F3581" s="65"/>
      <c r="G3581" s="85" t="s">
        <v>2335</v>
      </c>
      <c r="H3581" s="85"/>
      <c r="I3581" s="85"/>
    </row>
    <row r="3582" spans="1:9" ht="28.8" x14ac:dyDescent="0.3">
      <c r="A3582" s="59"/>
      <c r="B3582" s="63" t="s">
        <v>947</v>
      </c>
      <c r="C3582" s="85"/>
      <c r="D3582" s="65"/>
      <c r="F3582" s="65"/>
      <c r="G3582" s="85" t="s">
        <v>2336</v>
      </c>
      <c r="H3582" s="85"/>
      <c r="I3582" s="85"/>
    </row>
    <row r="3583" spans="1:9" ht="57.6" x14ac:dyDescent="0.3">
      <c r="A3583" s="59"/>
      <c r="B3583" s="63" t="s">
        <v>618</v>
      </c>
      <c r="C3583" s="88"/>
      <c r="D3583" s="65"/>
      <c r="F3583" s="65"/>
      <c r="G3583" s="88" t="s">
        <v>2141</v>
      </c>
      <c r="H3583" s="88"/>
      <c r="I3583" s="88"/>
    </row>
    <row r="3584" spans="1:9" ht="115.2" x14ac:dyDescent="0.3">
      <c r="A3584" s="59"/>
      <c r="B3584" s="63" t="s">
        <v>624</v>
      </c>
      <c r="C3584" s="85"/>
      <c r="D3584" s="65"/>
      <c r="F3584" s="65"/>
      <c r="G3584" s="85" t="s">
        <v>2144</v>
      </c>
      <c r="H3584" s="85"/>
      <c r="I3584" s="85"/>
    </row>
    <row r="3585" spans="1:9" ht="57.6" x14ac:dyDescent="0.3">
      <c r="A3585" s="59"/>
      <c r="B3585" s="63" t="s">
        <v>626</v>
      </c>
      <c r="C3585" s="88"/>
      <c r="D3585" s="65"/>
      <c r="F3585" s="65"/>
      <c r="G3585" s="88" t="s">
        <v>2145</v>
      </c>
      <c r="H3585" s="88"/>
      <c r="I3585" s="88"/>
    </row>
    <row r="3586" spans="1:9" ht="57.6" x14ac:dyDescent="0.3">
      <c r="A3586" s="59"/>
      <c r="B3586" s="63" t="s">
        <v>628</v>
      </c>
      <c r="C3586" s="66"/>
      <c r="D3586" s="65"/>
      <c r="F3586" s="65"/>
      <c r="G3586" s="66" t="s">
        <v>2146</v>
      </c>
      <c r="H3586" s="66"/>
      <c r="I3586" s="66"/>
    </row>
    <row r="3587" spans="1:9" ht="43.2" x14ac:dyDescent="0.3">
      <c r="A3587" s="59"/>
      <c r="B3587" s="63" t="s">
        <v>953</v>
      </c>
      <c r="C3587" s="66"/>
      <c r="D3587" s="65"/>
      <c r="F3587" s="65"/>
      <c r="G3587" s="66" t="s">
        <v>2339</v>
      </c>
      <c r="H3587" s="66"/>
      <c r="I3587" s="66"/>
    </row>
    <row r="3588" spans="1:9" ht="57.6" x14ac:dyDescent="0.3">
      <c r="A3588" s="59"/>
      <c r="B3588" s="63" t="s">
        <v>751</v>
      </c>
      <c r="C3588" s="86"/>
      <c r="D3588" s="56"/>
      <c r="F3588" s="65"/>
      <c r="G3588" s="86" t="s">
        <v>2237</v>
      </c>
      <c r="H3588" s="86"/>
      <c r="I3588" s="56"/>
    </row>
    <row r="3589" spans="1:9" x14ac:dyDescent="0.3">
      <c r="A3589" s="59"/>
      <c r="B3589" s="63" t="s">
        <v>753</v>
      </c>
      <c r="C3589" s="66"/>
      <c r="D3589" s="56"/>
      <c r="F3589" s="65"/>
      <c r="G3589" s="66" t="s">
        <v>2238</v>
      </c>
      <c r="H3589" s="66"/>
      <c r="I3589" s="56"/>
    </row>
    <row r="3590" spans="1:9" ht="28.8" x14ac:dyDescent="0.3">
      <c r="A3590" s="59"/>
      <c r="B3590" s="63" t="s">
        <v>755</v>
      </c>
      <c r="C3590" s="66"/>
      <c r="D3590" s="56"/>
      <c r="F3590" s="65"/>
      <c r="G3590" s="66" t="s">
        <v>2239</v>
      </c>
      <c r="H3590" s="66"/>
      <c r="I3590" s="56"/>
    </row>
    <row r="3591" spans="1:9" ht="28.8" x14ac:dyDescent="0.3">
      <c r="A3591" s="59"/>
      <c r="B3591" s="63" t="s">
        <v>757</v>
      </c>
      <c r="C3591" s="66"/>
      <c r="D3591" s="56"/>
      <c r="F3591" s="65"/>
      <c r="G3591" s="66" t="s">
        <v>2240</v>
      </c>
      <c r="H3591" s="66"/>
      <c r="I3591" s="56"/>
    </row>
    <row r="3592" spans="1:9" x14ac:dyDescent="0.3">
      <c r="A3592" s="59"/>
      <c r="B3592" s="63" t="s">
        <v>759</v>
      </c>
      <c r="C3592" s="66"/>
      <c r="D3592" s="56"/>
      <c r="F3592" s="65"/>
      <c r="G3592" s="66" t="s">
        <v>2241</v>
      </c>
      <c r="H3592" s="66"/>
      <c r="I3592" s="56"/>
    </row>
    <row r="3593" spans="1:9" ht="28.8" x14ac:dyDescent="0.3">
      <c r="A3593" s="59"/>
      <c r="B3593" s="63" t="s">
        <v>761</v>
      </c>
      <c r="C3593" s="66"/>
      <c r="D3593" s="56"/>
      <c r="F3593" s="65"/>
      <c r="G3593" s="66" t="s">
        <v>2242</v>
      </c>
      <c r="H3593" s="66"/>
      <c r="I3593" s="56"/>
    </row>
    <row r="3594" spans="1:9" ht="43.2" x14ac:dyDescent="0.3">
      <c r="A3594" s="59"/>
      <c r="B3594" s="63" t="s">
        <v>763</v>
      </c>
      <c r="C3594" s="86"/>
      <c r="D3594" s="56"/>
      <c r="F3594" s="65"/>
      <c r="G3594" s="86" t="s">
        <v>2243</v>
      </c>
      <c r="H3594" s="86"/>
      <c r="I3594" s="56"/>
    </row>
    <row r="3595" spans="1:9" x14ac:dyDescent="0.3">
      <c r="A3595" s="59"/>
      <c r="B3595" s="63" t="s">
        <v>765</v>
      </c>
      <c r="C3595" s="66"/>
      <c r="D3595" s="56"/>
      <c r="F3595" s="65"/>
      <c r="G3595" s="66" t="s">
        <v>2244</v>
      </c>
      <c r="H3595" s="66"/>
      <c r="I3595" s="56"/>
    </row>
    <row r="3596" spans="1:9" ht="28.8" x14ac:dyDescent="0.3">
      <c r="A3596" s="59"/>
      <c r="B3596" s="63" t="s">
        <v>767</v>
      </c>
      <c r="C3596" s="66"/>
      <c r="D3596" s="56"/>
      <c r="F3596" s="65"/>
      <c r="G3596" s="66" t="s">
        <v>2245</v>
      </c>
      <c r="H3596" s="66"/>
      <c r="I3596" s="56"/>
    </row>
    <row r="3597" spans="1:9" x14ac:dyDescent="0.3">
      <c r="A3597" s="59"/>
      <c r="B3597" s="63" t="s">
        <v>769</v>
      </c>
      <c r="C3597" s="66"/>
      <c r="D3597" s="56"/>
      <c r="F3597" s="65"/>
      <c r="G3597" s="66" t="s">
        <v>2246</v>
      </c>
      <c r="H3597" s="66"/>
      <c r="I3597" s="56"/>
    </row>
    <row r="3598" spans="1:9" ht="72" x14ac:dyDescent="0.3">
      <c r="A3598" s="59"/>
      <c r="B3598" s="63" t="s">
        <v>770</v>
      </c>
      <c r="C3598" s="86"/>
      <c r="D3598" s="56"/>
      <c r="F3598" s="65"/>
      <c r="G3598" s="86" t="s">
        <v>2247</v>
      </c>
      <c r="H3598" s="86"/>
      <c r="I3598" s="56"/>
    </row>
    <row r="3599" spans="1:9" ht="28.8" x14ac:dyDescent="0.3">
      <c r="A3599" s="59"/>
      <c r="B3599" s="63" t="s">
        <v>772</v>
      </c>
      <c r="C3599" s="66"/>
      <c r="D3599" s="56"/>
      <c r="F3599" s="65"/>
      <c r="G3599" s="66" t="s">
        <v>2248</v>
      </c>
      <c r="H3599" s="66"/>
      <c r="I3599" s="56"/>
    </row>
    <row r="3600" spans="1:9" ht="28.8" x14ac:dyDescent="0.3">
      <c r="A3600" s="59"/>
      <c r="B3600" s="63" t="s">
        <v>774</v>
      </c>
      <c r="C3600" s="66"/>
      <c r="D3600" s="56"/>
      <c r="F3600" s="65"/>
      <c r="G3600" s="66" t="s">
        <v>2249</v>
      </c>
      <c r="H3600" s="66"/>
      <c r="I3600" s="56"/>
    </row>
    <row r="3601" spans="1:9" ht="158.4" x14ac:dyDescent="0.3">
      <c r="A3601" s="59">
        <v>311232200</v>
      </c>
      <c r="B3601" s="63"/>
      <c r="C3601" s="78"/>
      <c r="D3601" s="56"/>
      <c r="F3601" s="78" t="s">
        <v>2737</v>
      </c>
      <c r="G3601" s="78"/>
      <c r="H3601" s="78"/>
      <c r="I3601" s="56"/>
    </row>
    <row r="3602" spans="1:9" ht="72" x14ac:dyDescent="0.3">
      <c r="A3602" s="59"/>
      <c r="B3602" s="63" t="s">
        <v>614</v>
      </c>
      <c r="C3602" s="86"/>
      <c r="D3602" s="65"/>
      <c r="F3602" s="65"/>
      <c r="G3602" s="86" t="s">
        <v>2139</v>
      </c>
      <c r="H3602" s="86"/>
      <c r="I3602" s="85"/>
    </row>
    <row r="3603" spans="1:9" ht="57.6" x14ac:dyDescent="0.3">
      <c r="A3603" s="59"/>
      <c r="B3603" s="63" t="s">
        <v>616</v>
      </c>
      <c r="C3603" s="85"/>
      <c r="D3603" s="65"/>
      <c r="F3603" s="65"/>
      <c r="G3603" s="85" t="s">
        <v>2140</v>
      </c>
      <c r="H3603" s="85"/>
      <c r="I3603" s="85"/>
    </row>
    <row r="3604" spans="1:9" ht="72" x14ac:dyDescent="0.3">
      <c r="A3604" s="59"/>
      <c r="B3604" s="63" t="s">
        <v>945</v>
      </c>
      <c r="C3604" s="85"/>
      <c r="D3604" s="65"/>
      <c r="F3604" s="65"/>
      <c r="G3604" s="85" t="s">
        <v>2335</v>
      </c>
      <c r="H3604" s="85"/>
      <c r="I3604" s="85"/>
    </row>
    <row r="3605" spans="1:9" ht="28.8" x14ac:dyDescent="0.3">
      <c r="A3605" s="59"/>
      <c r="B3605" s="63" t="s">
        <v>947</v>
      </c>
      <c r="C3605" s="85"/>
      <c r="D3605" s="65"/>
      <c r="F3605" s="65"/>
      <c r="G3605" s="85" t="s">
        <v>2336</v>
      </c>
      <c r="H3605" s="85"/>
      <c r="I3605" s="85"/>
    </row>
    <row r="3606" spans="1:9" ht="57.6" x14ac:dyDescent="0.3">
      <c r="A3606" s="59"/>
      <c r="B3606" s="63" t="s">
        <v>618</v>
      </c>
      <c r="C3606" s="88"/>
      <c r="D3606" s="65"/>
      <c r="F3606" s="65"/>
      <c r="G3606" s="88" t="s">
        <v>2141</v>
      </c>
      <c r="H3606" s="88"/>
      <c r="I3606" s="88"/>
    </row>
    <row r="3607" spans="1:9" ht="100.8" x14ac:dyDescent="0.3">
      <c r="A3607" s="59"/>
      <c r="B3607" s="63" t="s">
        <v>620</v>
      </c>
      <c r="C3607" s="85"/>
      <c r="D3607" s="65"/>
      <c r="F3607" s="65"/>
      <c r="G3607" s="85" t="s">
        <v>2142</v>
      </c>
      <c r="H3607" s="85"/>
      <c r="I3607" s="85"/>
    </row>
    <row r="3608" spans="1:9" ht="72" x14ac:dyDescent="0.3">
      <c r="A3608" s="59"/>
      <c r="B3608" s="63" t="s">
        <v>949</v>
      </c>
      <c r="C3608" s="88"/>
      <c r="D3608" s="65"/>
      <c r="F3608" s="65"/>
      <c r="G3608" s="88" t="s">
        <v>2337</v>
      </c>
      <c r="H3608" s="88"/>
      <c r="I3608" s="88"/>
    </row>
    <row r="3609" spans="1:9" ht="72" x14ac:dyDescent="0.3">
      <c r="A3609" s="59"/>
      <c r="B3609" s="63" t="s">
        <v>951</v>
      </c>
      <c r="C3609" s="88"/>
      <c r="D3609" s="65"/>
      <c r="F3609" s="65"/>
      <c r="G3609" s="88" t="s">
        <v>2338</v>
      </c>
      <c r="H3609" s="88"/>
      <c r="I3609" s="88"/>
    </row>
    <row r="3610" spans="1:9" ht="86.4" x14ac:dyDescent="0.3">
      <c r="A3610" s="59"/>
      <c r="B3610" s="63" t="s">
        <v>622</v>
      </c>
      <c r="C3610" s="66"/>
      <c r="D3610" s="65"/>
      <c r="F3610" s="65"/>
      <c r="G3610" s="66" t="s">
        <v>2143</v>
      </c>
      <c r="H3610" s="66"/>
      <c r="I3610" s="66"/>
    </row>
    <row r="3611" spans="1:9" ht="115.2" x14ac:dyDescent="0.3">
      <c r="A3611" s="59"/>
      <c r="B3611" s="63" t="s">
        <v>624</v>
      </c>
      <c r="C3611" s="85"/>
      <c r="D3611" s="65"/>
      <c r="F3611" s="65"/>
      <c r="G3611" s="85" t="s">
        <v>2144</v>
      </c>
      <c r="H3611" s="85"/>
      <c r="I3611" s="85"/>
    </row>
    <row r="3612" spans="1:9" ht="57.6" x14ac:dyDescent="0.3">
      <c r="A3612" s="59"/>
      <c r="B3612" s="63" t="s">
        <v>626</v>
      </c>
      <c r="C3612" s="88"/>
      <c r="D3612" s="65"/>
      <c r="F3612" s="65"/>
      <c r="G3612" s="88" t="s">
        <v>2145</v>
      </c>
      <c r="H3612" s="88"/>
      <c r="I3612" s="88"/>
    </row>
    <row r="3613" spans="1:9" ht="57.6" x14ac:dyDescent="0.3">
      <c r="A3613" s="59"/>
      <c r="B3613" s="63" t="s">
        <v>628</v>
      </c>
      <c r="C3613" s="66"/>
      <c r="D3613" s="65"/>
      <c r="F3613" s="65"/>
      <c r="G3613" s="66" t="s">
        <v>2146</v>
      </c>
      <c r="H3613" s="66"/>
      <c r="I3613" s="66"/>
    </row>
    <row r="3614" spans="1:9" ht="43.2" x14ac:dyDescent="0.3">
      <c r="A3614" s="59"/>
      <c r="B3614" s="63" t="s">
        <v>953</v>
      </c>
      <c r="C3614" s="66"/>
      <c r="D3614" s="65"/>
      <c r="F3614" s="65"/>
      <c r="G3614" s="66" t="s">
        <v>2339</v>
      </c>
      <c r="H3614" s="66"/>
      <c r="I3614" s="66"/>
    </row>
    <row r="3615" spans="1:9" ht="43.2" x14ac:dyDescent="0.3">
      <c r="A3615" s="59"/>
      <c r="B3615" s="63" t="s">
        <v>955</v>
      </c>
      <c r="C3615" s="66"/>
      <c r="D3615" s="65"/>
      <c r="F3615" s="65"/>
      <c r="G3615" s="66" t="s">
        <v>2340</v>
      </c>
      <c r="H3615" s="66"/>
      <c r="I3615" s="66"/>
    </row>
    <row r="3616" spans="1:9" ht="72" x14ac:dyDescent="0.3">
      <c r="A3616" s="59"/>
      <c r="B3616" s="63" t="s">
        <v>957</v>
      </c>
      <c r="C3616" s="66"/>
      <c r="D3616" s="65"/>
      <c r="F3616" s="65"/>
      <c r="G3616" s="66" t="s">
        <v>2341</v>
      </c>
      <c r="H3616" s="66"/>
      <c r="I3616" s="66"/>
    </row>
    <row r="3617" spans="1:9" ht="43.2" x14ac:dyDescent="0.3">
      <c r="A3617" s="59"/>
      <c r="B3617" s="63" t="s">
        <v>630</v>
      </c>
      <c r="C3617" s="66"/>
      <c r="D3617" s="65"/>
      <c r="F3617" s="65"/>
      <c r="G3617" s="66" t="s">
        <v>2147</v>
      </c>
      <c r="H3617" s="66"/>
      <c r="I3617" s="66"/>
    </row>
    <row r="3618" spans="1:9" ht="57.6" x14ac:dyDescent="0.3">
      <c r="A3618" s="59"/>
      <c r="B3618" s="63" t="s">
        <v>959</v>
      </c>
      <c r="C3618" s="66"/>
      <c r="D3618" s="65"/>
      <c r="F3618" s="65"/>
      <c r="G3618" s="66" t="s">
        <v>2342</v>
      </c>
      <c r="H3618" s="66"/>
      <c r="I3618" s="66"/>
    </row>
    <row r="3619" spans="1:9" ht="129.6" x14ac:dyDescent="0.3">
      <c r="A3619" s="59"/>
      <c r="B3619" s="63" t="s">
        <v>632</v>
      </c>
      <c r="C3619" s="66"/>
      <c r="D3619" s="65"/>
      <c r="F3619" s="65"/>
      <c r="G3619" s="66" t="s">
        <v>2148</v>
      </c>
      <c r="H3619" s="66"/>
      <c r="I3619" s="66"/>
    </row>
    <row r="3620" spans="1:9" ht="57.6" x14ac:dyDescent="0.3">
      <c r="A3620" s="59"/>
      <c r="B3620" s="63" t="s">
        <v>751</v>
      </c>
      <c r="C3620" s="86"/>
      <c r="D3620" s="56"/>
      <c r="F3620" s="65"/>
      <c r="G3620" s="86" t="s">
        <v>2237</v>
      </c>
      <c r="H3620" s="86"/>
      <c r="I3620" s="56"/>
    </row>
    <row r="3621" spans="1:9" x14ac:dyDescent="0.3">
      <c r="A3621" s="59"/>
      <c r="B3621" s="63" t="s">
        <v>753</v>
      </c>
      <c r="C3621" s="66"/>
      <c r="D3621" s="56"/>
      <c r="F3621" s="65"/>
      <c r="G3621" s="66" t="s">
        <v>2238</v>
      </c>
      <c r="H3621" s="66"/>
      <c r="I3621" s="56"/>
    </row>
    <row r="3622" spans="1:9" ht="28.8" x14ac:dyDescent="0.3">
      <c r="A3622" s="59"/>
      <c r="B3622" s="63" t="s">
        <v>755</v>
      </c>
      <c r="C3622" s="66"/>
      <c r="D3622" s="56"/>
      <c r="F3622" s="65"/>
      <c r="G3622" s="66" t="s">
        <v>2239</v>
      </c>
      <c r="H3622" s="66"/>
      <c r="I3622" s="56"/>
    </row>
    <row r="3623" spans="1:9" ht="28.8" x14ac:dyDescent="0.3">
      <c r="A3623" s="59"/>
      <c r="B3623" s="63" t="s">
        <v>757</v>
      </c>
      <c r="C3623" s="66"/>
      <c r="D3623" s="56"/>
      <c r="F3623" s="65"/>
      <c r="G3623" s="66" t="s">
        <v>2240</v>
      </c>
      <c r="H3623" s="66"/>
      <c r="I3623" s="56"/>
    </row>
    <row r="3624" spans="1:9" x14ac:dyDescent="0.3">
      <c r="A3624" s="59"/>
      <c r="B3624" s="63" t="s">
        <v>759</v>
      </c>
      <c r="C3624" s="66"/>
      <c r="D3624" s="56"/>
      <c r="F3624" s="65"/>
      <c r="G3624" s="66" t="s">
        <v>2241</v>
      </c>
      <c r="H3624" s="66"/>
      <c r="I3624" s="56"/>
    </row>
    <row r="3625" spans="1:9" ht="28.8" x14ac:dyDescent="0.3">
      <c r="A3625" s="59"/>
      <c r="B3625" s="63" t="s">
        <v>761</v>
      </c>
      <c r="C3625" s="66"/>
      <c r="D3625" s="56"/>
      <c r="F3625" s="65"/>
      <c r="G3625" s="66" t="s">
        <v>2242</v>
      </c>
      <c r="H3625" s="66"/>
      <c r="I3625" s="56"/>
    </row>
    <row r="3626" spans="1:9" ht="43.2" x14ac:dyDescent="0.3">
      <c r="A3626" s="59"/>
      <c r="B3626" s="63" t="s">
        <v>763</v>
      </c>
      <c r="C3626" s="86"/>
      <c r="D3626" s="56"/>
      <c r="F3626" s="65"/>
      <c r="G3626" s="86" t="s">
        <v>2243</v>
      </c>
      <c r="H3626" s="86"/>
      <c r="I3626" s="56"/>
    </row>
    <row r="3627" spans="1:9" x14ac:dyDescent="0.3">
      <c r="A3627" s="59"/>
      <c r="B3627" s="63" t="s">
        <v>765</v>
      </c>
      <c r="C3627" s="66"/>
      <c r="D3627" s="56"/>
      <c r="F3627" s="65"/>
      <c r="G3627" s="66" t="s">
        <v>2244</v>
      </c>
      <c r="H3627" s="66"/>
      <c r="I3627" s="56"/>
    </row>
    <row r="3628" spans="1:9" ht="28.8" x14ac:dyDescent="0.3">
      <c r="A3628" s="59"/>
      <c r="B3628" s="63" t="s">
        <v>767</v>
      </c>
      <c r="C3628" s="66"/>
      <c r="D3628" s="56"/>
      <c r="F3628" s="65"/>
      <c r="G3628" s="66" t="s">
        <v>2245</v>
      </c>
      <c r="H3628" s="66"/>
      <c r="I3628" s="56"/>
    </row>
    <row r="3629" spans="1:9" x14ac:dyDescent="0.3">
      <c r="A3629" s="59"/>
      <c r="B3629" s="63" t="s">
        <v>769</v>
      </c>
      <c r="C3629" s="66"/>
      <c r="D3629" s="56"/>
      <c r="F3629" s="65"/>
      <c r="G3629" s="66" t="s">
        <v>2246</v>
      </c>
      <c r="H3629" s="66"/>
      <c r="I3629" s="56"/>
    </row>
    <row r="3630" spans="1:9" ht="72" x14ac:dyDescent="0.3">
      <c r="A3630" s="59"/>
      <c r="B3630" s="63" t="s">
        <v>770</v>
      </c>
      <c r="C3630" s="86"/>
      <c r="D3630" s="56"/>
      <c r="F3630" s="65"/>
      <c r="G3630" s="86" t="s">
        <v>2247</v>
      </c>
      <c r="H3630" s="86"/>
      <c r="I3630" s="56"/>
    </row>
    <row r="3631" spans="1:9" ht="28.8" x14ac:dyDescent="0.3">
      <c r="A3631" s="59"/>
      <c r="B3631" s="63" t="s">
        <v>772</v>
      </c>
      <c r="C3631" s="66"/>
      <c r="D3631" s="56"/>
      <c r="F3631" s="65"/>
      <c r="G3631" s="66" t="s">
        <v>2248</v>
      </c>
      <c r="H3631" s="66"/>
      <c r="I3631" s="56"/>
    </row>
    <row r="3632" spans="1:9" ht="28.8" x14ac:dyDescent="0.3">
      <c r="A3632" s="59"/>
      <c r="B3632" s="63" t="s">
        <v>774</v>
      </c>
      <c r="C3632" s="66"/>
      <c r="D3632" s="56"/>
      <c r="F3632" s="65"/>
      <c r="G3632" s="66" t="s">
        <v>2249</v>
      </c>
      <c r="H3632" s="66"/>
      <c r="I3632" s="56"/>
    </row>
    <row r="3633" spans="1:9" ht="144" x14ac:dyDescent="0.3">
      <c r="A3633" s="59">
        <v>311240100</v>
      </c>
      <c r="B3633" s="63"/>
      <c r="C3633" s="66"/>
      <c r="D3633" s="56"/>
      <c r="F3633" s="66" t="s">
        <v>2738</v>
      </c>
      <c r="G3633" s="66"/>
      <c r="H3633" s="66"/>
      <c r="I3633" s="56"/>
    </row>
    <row r="3634" spans="1:9" ht="72" x14ac:dyDescent="0.3">
      <c r="A3634" s="59"/>
      <c r="B3634" s="63" t="s">
        <v>593</v>
      </c>
      <c r="C3634" s="86"/>
      <c r="D3634" s="65"/>
      <c r="F3634" s="65"/>
      <c r="G3634" s="86" t="s">
        <v>2128</v>
      </c>
      <c r="H3634" s="86"/>
      <c r="I3634" s="85"/>
    </row>
    <row r="3635" spans="1:9" ht="43.2" x14ac:dyDescent="0.3">
      <c r="A3635" s="59"/>
      <c r="B3635" s="63" t="s">
        <v>595</v>
      </c>
      <c r="C3635" s="85"/>
      <c r="D3635" s="65"/>
      <c r="F3635" s="65"/>
      <c r="G3635" s="85" t="s">
        <v>2129</v>
      </c>
      <c r="H3635" s="85"/>
      <c r="I3635" s="85"/>
    </row>
    <row r="3636" spans="1:9" ht="43.2" x14ac:dyDescent="0.3">
      <c r="A3636" s="59"/>
      <c r="B3636" s="63" t="s">
        <v>886</v>
      </c>
      <c r="C3636" s="85"/>
      <c r="D3636" s="65"/>
      <c r="F3636" s="65"/>
      <c r="G3636" s="85" t="s">
        <v>2305</v>
      </c>
      <c r="H3636" s="85"/>
      <c r="I3636" s="85"/>
    </row>
    <row r="3637" spans="1:9" ht="86.4" x14ac:dyDescent="0.3">
      <c r="A3637" s="59"/>
      <c r="B3637" s="63" t="s">
        <v>888</v>
      </c>
      <c r="C3637" s="85"/>
      <c r="D3637" s="65"/>
      <c r="F3637" s="65"/>
      <c r="G3637" s="85" t="s">
        <v>2306</v>
      </c>
      <c r="H3637" s="85"/>
      <c r="I3637" s="85"/>
    </row>
    <row r="3638" spans="1:9" ht="57.6" x14ac:dyDescent="0.3">
      <c r="A3638" s="59"/>
      <c r="B3638" s="63" t="s">
        <v>890</v>
      </c>
      <c r="C3638" s="85"/>
      <c r="D3638" s="65"/>
      <c r="F3638" s="65"/>
      <c r="G3638" s="85" t="s">
        <v>2307</v>
      </c>
      <c r="H3638" s="85"/>
      <c r="I3638" s="85"/>
    </row>
    <row r="3639" spans="1:9" ht="43.2" x14ac:dyDescent="0.3">
      <c r="A3639" s="59"/>
      <c r="B3639" s="63" t="s">
        <v>892</v>
      </c>
      <c r="C3639" s="85"/>
      <c r="D3639" s="65"/>
      <c r="F3639" s="65"/>
      <c r="G3639" s="85" t="s">
        <v>2308</v>
      </c>
      <c r="H3639" s="85"/>
      <c r="I3639" s="85"/>
    </row>
    <row r="3640" spans="1:9" ht="57.6" x14ac:dyDescent="0.3">
      <c r="A3640" s="59"/>
      <c r="B3640" s="63" t="s">
        <v>894</v>
      </c>
      <c r="C3640" s="85"/>
      <c r="D3640" s="65"/>
      <c r="F3640" s="65"/>
      <c r="G3640" s="85" t="s">
        <v>2309</v>
      </c>
      <c r="H3640" s="85"/>
      <c r="I3640" s="85"/>
    </row>
    <row r="3641" spans="1:9" ht="57.6" x14ac:dyDescent="0.3">
      <c r="A3641" s="59"/>
      <c r="B3641" s="63" t="s">
        <v>896</v>
      </c>
      <c r="C3641" s="85"/>
      <c r="D3641" s="65"/>
      <c r="F3641" s="65"/>
      <c r="G3641" s="85" t="s">
        <v>2310</v>
      </c>
      <c r="H3641" s="85"/>
      <c r="I3641" s="85"/>
    </row>
    <row r="3642" spans="1:9" ht="100.8" x14ac:dyDescent="0.3">
      <c r="A3642" s="59"/>
      <c r="B3642" s="63" t="s">
        <v>898</v>
      </c>
      <c r="C3642" s="85"/>
      <c r="D3642" s="65"/>
      <c r="F3642" s="65"/>
      <c r="G3642" s="85" t="s">
        <v>2311</v>
      </c>
      <c r="H3642" s="85"/>
      <c r="I3642" s="85"/>
    </row>
    <row r="3643" spans="1:9" ht="43.2" x14ac:dyDescent="0.3">
      <c r="A3643" s="59"/>
      <c r="B3643" s="63" t="s">
        <v>597</v>
      </c>
      <c r="C3643" s="88"/>
      <c r="D3643" s="65"/>
      <c r="F3643" s="65"/>
      <c r="G3643" s="88" t="s">
        <v>2130</v>
      </c>
      <c r="H3643" s="88"/>
      <c r="I3643" s="88"/>
    </row>
    <row r="3644" spans="1:9" ht="86.4" x14ac:dyDescent="0.3">
      <c r="A3644" s="59"/>
      <c r="B3644" s="63" t="s">
        <v>900</v>
      </c>
      <c r="C3644" s="85"/>
      <c r="D3644" s="65"/>
      <c r="F3644" s="65"/>
      <c r="G3644" s="85" t="s">
        <v>2312</v>
      </c>
      <c r="H3644" s="85"/>
      <c r="I3644" s="85"/>
    </row>
    <row r="3645" spans="1:9" ht="86.4" x14ac:dyDescent="0.3">
      <c r="A3645" s="59"/>
      <c r="B3645" s="63" t="s">
        <v>902</v>
      </c>
      <c r="C3645" s="85"/>
      <c r="D3645" s="65"/>
      <c r="F3645" s="65"/>
      <c r="G3645" s="85" t="s">
        <v>2313</v>
      </c>
      <c r="H3645" s="85"/>
      <c r="I3645" s="85"/>
    </row>
    <row r="3646" spans="1:9" ht="57.6" x14ac:dyDescent="0.3">
      <c r="A3646" s="59"/>
      <c r="B3646" s="63" t="s">
        <v>904</v>
      </c>
      <c r="C3646" s="85"/>
      <c r="D3646" s="65"/>
      <c r="F3646" s="65"/>
      <c r="G3646" s="85" t="s">
        <v>2314</v>
      </c>
      <c r="H3646" s="85"/>
      <c r="I3646" s="85"/>
    </row>
    <row r="3647" spans="1:9" ht="86.4" x14ac:dyDescent="0.3">
      <c r="A3647" s="59"/>
      <c r="B3647" s="63" t="s">
        <v>906</v>
      </c>
      <c r="C3647" s="85"/>
      <c r="D3647" s="65"/>
      <c r="F3647" s="65"/>
      <c r="G3647" s="85" t="s">
        <v>2315</v>
      </c>
      <c r="H3647" s="85"/>
      <c r="I3647" s="85"/>
    </row>
    <row r="3648" spans="1:9" ht="86.4" x14ac:dyDescent="0.3">
      <c r="A3648" s="59"/>
      <c r="B3648" s="63" t="s">
        <v>908</v>
      </c>
      <c r="C3648" s="85"/>
      <c r="D3648" s="65"/>
      <c r="F3648" s="65"/>
      <c r="G3648" s="85" t="s">
        <v>2316</v>
      </c>
      <c r="H3648" s="85"/>
      <c r="I3648" s="85"/>
    </row>
    <row r="3649" spans="1:9" ht="86.4" x14ac:dyDescent="0.3">
      <c r="A3649" s="59"/>
      <c r="B3649" s="63" t="s">
        <v>599</v>
      </c>
      <c r="C3649" s="85"/>
      <c r="D3649" s="65"/>
      <c r="F3649" s="65"/>
      <c r="G3649" s="85" t="s">
        <v>2131</v>
      </c>
      <c r="H3649" s="85"/>
      <c r="I3649" s="85"/>
    </row>
    <row r="3650" spans="1:9" ht="43.2" x14ac:dyDescent="0.3">
      <c r="A3650" s="59"/>
      <c r="B3650" s="63" t="s">
        <v>910</v>
      </c>
      <c r="C3650" s="66"/>
      <c r="D3650" s="65"/>
      <c r="F3650" s="65"/>
      <c r="G3650" s="66" t="s">
        <v>2317</v>
      </c>
      <c r="H3650" s="66"/>
      <c r="I3650" s="66"/>
    </row>
    <row r="3651" spans="1:9" ht="28.8" x14ac:dyDescent="0.3">
      <c r="A3651" s="59"/>
      <c r="B3651" s="63" t="s">
        <v>912</v>
      </c>
      <c r="C3651" s="66"/>
      <c r="D3651" s="65"/>
      <c r="F3651" s="65"/>
      <c r="G3651" s="66" t="s">
        <v>2318</v>
      </c>
      <c r="H3651" s="66"/>
      <c r="I3651" s="66"/>
    </row>
    <row r="3652" spans="1:9" ht="86.4" x14ac:dyDescent="0.3">
      <c r="A3652" s="59"/>
      <c r="B3652" s="63" t="s">
        <v>914</v>
      </c>
      <c r="C3652" s="66"/>
      <c r="D3652" s="65"/>
      <c r="F3652" s="65"/>
      <c r="G3652" s="66" t="s">
        <v>2319</v>
      </c>
      <c r="H3652" s="66"/>
      <c r="I3652" s="66"/>
    </row>
    <row r="3653" spans="1:9" ht="115.2" x14ac:dyDescent="0.3">
      <c r="A3653" s="59"/>
      <c r="B3653" s="63" t="s">
        <v>916</v>
      </c>
      <c r="C3653" s="66"/>
      <c r="D3653" s="65"/>
      <c r="F3653" s="65"/>
      <c r="G3653" s="66" t="s">
        <v>2320</v>
      </c>
      <c r="H3653" s="66"/>
      <c r="I3653" s="66"/>
    </row>
    <row r="3654" spans="1:9" x14ac:dyDescent="0.3">
      <c r="A3654" s="59"/>
      <c r="B3654" s="63" t="s">
        <v>918</v>
      </c>
      <c r="C3654" s="85"/>
      <c r="D3654" s="65"/>
      <c r="F3654" s="65"/>
      <c r="G3654" s="85" t="s">
        <v>2321</v>
      </c>
      <c r="H3654" s="85"/>
      <c r="I3654" s="85"/>
    </row>
    <row r="3655" spans="1:9" ht="28.8" x14ac:dyDescent="0.3">
      <c r="A3655" s="59"/>
      <c r="B3655" s="63" t="s">
        <v>920</v>
      </c>
      <c r="C3655" s="85"/>
      <c r="D3655" s="65"/>
      <c r="F3655" s="65"/>
      <c r="G3655" s="85" t="s">
        <v>2322</v>
      </c>
      <c r="H3655" s="85"/>
      <c r="I3655" s="85"/>
    </row>
    <row r="3656" spans="1:9" ht="43.2" x14ac:dyDescent="0.3">
      <c r="A3656" s="59"/>
      <c r="B3656" s="63" t="s">
        <v>922</v>
      </c>
      <c r="C3656" s="85"/>
      <c r="D3656" s="65"/>
      <c r="F3656" s="65"/>
      <c r="G3656" s="85" t="s">
        <v>2323</v>
      </c>
      <c r="H3656" s="85"/>
      <c r="I3656" s="85"/>
    </row>
    <row r="3657" spans="1:9" ht="86.4" x14ac:dyDescent="0.3">
      <c r="A3657" s="59"/>
      <c r="B3657" s="63" t="s">
        <v>601</v>
      </c>
      <c r="C3657" s="66"/>
      <c r="D3657" s="65"/>
      <c r="F3657" s="65"/>
      <c r="G3657" s="66" t="s">
        <v>2132</v>
      </c>
      <c r="H3657" s="66"/>
      <c r="I3657" s="66"/>
    </row>
    <row r="3658" spans="1:9" ht="100.8" x14ac:dyDescent="0.3">
      <c r="A3658" s="59"/>
      <c r="B3658" s="63" t="s">
        <v>603</v>
      </c>
      <c r="C3658" s="85"/>
      <c r="D3658" s="65"/>
      <c r="F3658" s="65"/>
      <c r="G3658" s="85" t="s">
        <v>2133</v>
      </c>
      <c r="H3658" s="85"/>
      <c r="I3658" s="85"/>
    </row>
    <row r="3659" spans="1:9" ht="43.2" x14ac:dyDescent="0.3">
      <c r="A3659" s="59"/>
      <c r="B3659" s="63" t="s">
        <v>924</v>
      </c>
      <c r="C3659" s="66"/>
      <c r="D3659" s="65"/>
      <c r="F3659" s="65"/>
      <c r="G3659" s="66" t="s">
        <v>2324</v>
      </c>
      <c r="H3659" s="66"/>
      <c r="I3659" s="66"/>
    </row>
    <row r="3660" spans="1:9" ht="86.4" x14ac:dyDescent="0.3">
      <c r="A3660" s="59"/>
      <c r="B3660" s="63" t="s">
        <v>926</v>
      </c>
      <c r="C3660" s="66"/>
      <c r="D3660" s="65"/>
      <c r="F3660" s="65"/>
      <c r="G3660" s="66" t="s">
        <v>2325</v>
      </c>
      <c r="H3660" s="66"/>
      <c r="I3660" s="66"/>
    </row>
    <row r="3661" spans="1:9" ht="43.2" x14ac:dyDescent="0.3">
      <c r="A3661" s="59"/>
      <c r="B3661" s="63" t="s">
        <v>605</v>
      </c>
      <c r="C3661" s="88"/>
      <c r="D3661" s="65"/>
      <c r="F3661" s="65"/>
      <c r="G3661" s="88" t="s">
        <v>2134</v>
      </c>
      <c r="H3661" s="88"/>
      <c r="I3661" s="88"/>
    </row>
    <row r="3662" spans="1:9" ht="43.2" x14ac:dyDescent="0.3">
      <c r="A3662" s="59"/>
      <c r="B3662" s="63" t="s">
        <v>607</v>
      </c>
      <c r="C3662" s="85"/>
      <c r="D3662" s="65"/>
      <c r="F3662" s="65"/>
      <c r="G3662" s="66" t="s">
        <v>2135</v>
      </c>
      <c r="H3662" s="85"/>
      <c r="I3662" s="85"/>
    </row>
    <row r="3663" spans="1:9" ht="28.8" x14ac:dyDescent="0.3">
      <c r="A3663" s="59"/>
      <c r="B3663" s="63" t="s">
        <v>928</v>
      </c>
      <c r="C3663" s="85"/>
      <c r="D3663" s="65"/>
      <c r="F3663" s="65"/>
      <c r="G3663" s="85" t="s">
        <v>2326</v>
      </c>
      <c r="H3663" s="85"/>
      <c r="I3663" s="85"/>
    </row>
    <row r="3664" spans="1:9" x14ac:dyDescent="0.3">
      <c r="A3664" s="59"/>
      <c r="B3664" s="63" t="s">
        <v>930</v>
      </c>
      <c r="C3664" s="85"/>
      <c r="D3664" s="65"/>
      <c r="F3664" s="65"/>
      <c r="G3664" s="85" t="s">
        <v>2327</v>
      </c>
      <c r="H3664" s="85"/>
      <c r="I3664" s="85"/>
    </row>
    <row r="3665" spans="1:9" x14ac:dyDescent="0.3">
      <c r="A3665" s="59"/>
      <c r="B3665" s="63" t="s">
        <v>932</v>
      </c>
      <c r="C3665" s="85"/>
      <c r="D3665" s="65"/>
      <c r="F3665" s="65"/>
      <c r="G3665" s="85" t="s">
        <v>2328</v>
      </c>
      <c r="H3665" s="85"/>
      <c r="I3665" s="85"/>
    </row>
    <row r="3666" spans="1:9" ht="57.6" x14ac:dyDescent="0.3">
      <c r="A3666" s="59"/>
      <c r="B3666" s="63" t="s">
        <v>934</v>
      </c>
      <c r="C3666" s="85"/>
      <c r="D3666" s="65"/>
      <c r="F3666" s="65"/>
      <c r="G3666" s="85" t="s">
        <v>2329</v>
      </c>
      <c r="H3666" s="85"/>
      <c r="I3666" s="85"/>
    </row>
    <row r="3667" spans="1:9" ht="28.8" x14ac:dyDescent="0.3">
      <c r="A3667" s="59"/>
      <c r="B3667" s="63" t="s">
        <v>609</v>
      </c>
      <c r="C3667" s="85"/>
      <c r="D3667" s="65"/>
      <c r="F3667" s="65"/>
      <c r="G3667" s="66" t="s">
        <v>2136</v>
      </c>
      <c r="H3667" s="85"/>
      <c r="I3667" s="85"/>
    </row>
    <row r="3668" spans="1:9" ht="43.2" x14ac:dyDescent="0.3">
      <c r="A3668" s="59"/>
      <c r="B3668" s="63" t="s">
        <v>936</v>
      </c>
      <c r="C3668" s="85"/>
      <c r="D3668" s="65"/>
      <c r="F3668" s="65"/>
      <c r="G3668" s="85" t="s">
        <v>2330</v>
      </c>
      <c r="H3668" s="85"/>
      <c r="I3668" s="85"/>
    </row>
    <row r="3669" spans="1:9" ht="129.6" x14ac:dyDescent="0.3">
      <c r="A3669" s="59"/>
      <c r="B3669" s="63" t="s">
        <v>611</v>
      </c>
      <c r="C3669" s="66"/>
      <c r="D3669" s="65"/>
      <c r="F3669" s="65"/>
      <c r="G3669" s="66" t="s">
        <v>2137</v>
      </c>
      <c r="H3669" s="66"/>
      <c r="I3669" s="66"/>
    </row>
    <row r="3670" spans="1:9" ht="43.2" x14ac:dyDescent="0.3">
      <c r="A3670" s="59"/>
      <c r="B3670" s="63" t="s">
        <v>938</v>
      </c>
      <c r="C3670" s="102"/>
      <c r="D3670" s="56"/>
      <c r="F3670" s="65"/>
      <c r="G3670" s="102" t="s">
        <v>2331</v>
      </c>
      <c r="H3670" s="102"/>
      <c r="I3670" s="56"/>
    </row>
    <row r="3671" spans="1:9" ht="28.8" x14ac:dyDescent="0.3">
      <c r="A3671" s="59"/>
      <c r="B3671" s="63" t="s">
        <v>940</v>
      </c>
      <c r="C3671" s="78"/>
      <c r="D3671" s="56"/>
      <c r="F3671" s="65"/>
      <c r="G3671" s="78" t="s">
        <v>2332</v>
      </c>
      <c r="H3671" s="78"/>
      <c r="I3671" s="56"/>
    </row>
    <row r="3672" spans="1:9" ht="28.8" x14ac:dyDescent="0.3">
      <c r="A3672" s="59"/>
      <c r="B3672" s="63" t="s">
        <v>942</v>
      </c>
      <c r="C3672" s="78"/>
      <c r="D3672" s="56"/>
      <c r="F3672" s="65"/>
      <c r="G3672" s="78" t="s">
        <v>2333</v>
      </c>
      <c r="H3672" s="78"/>
      <c r="I3672" s="56"/>
    </row>
    <row r="3673" spans="1:9" ht="115.2" x14ac:dyDescent="0.3">
      <c r="A3673" s="59">
        <v>311250100</v>
      </c>
      <c r="B3673" s="63"/>
      <c r="C3673" s="66"/>
      <c r="D3673" s="56"/>
      <c r="F3673" s="66" t="s">
        <v>2739</v>
      </c>
      <c r="G3673" s="66"/>
      <c r="H3673" s="66"/>
      <c r="I3673" s="56"/>
    </row>
    <row r="3674" spans="1:9" ht="144" x14ac:dyDescent="0.3">
      <c r="A3674" s="59">
        <v>312000000</v>
      </c>
      <c r="B3674" s="63"/>
      <c r="C3674" s="61"/>
      <c r="D3674" s="56"/>
      <c r="F3674" s="51" t="s">
        <v>2740</v>
      </c>
      <c r="G3674" s="51"/>
      <c r="H3674" s="51"/>
      <c r="I3674" s="56"/>
    </row>
    <row r="3675" spans="1:9" ht="158.4" x14ac:dyDescent="0.3">
      <c r="A3675" s="59">
        <v>312100000</v>
      </c>
      <c r="B3675" s="63"/>
      <c r="C3675" s="61"/>
      <c r="D3675" s="56"/>
      <c r="F3675" s="61" t="s">
        <v>2741</v>
      </c>
      <c r="G3675" s="61"/>
      <c r="H3675" s="61"/>
      <c r="I3675" s="56"/>
    </row>
    <row r="3676" spans="1:9" ht="115.2" x14ac:dyDescent="0.3">
      <c r="A3676" s="59">
        <v>312110000</v>
      </c>
      <c r="B3676" s="63"/>
      <c r="C3676" s="61"/>
      <c r="D3676" s="56"/>
      <c r="F3676" s="61" t="s">
        <v>2742</v>
      </c>
      <c r="G3676" s="61"/>
      <c r="H3676" s="61"/>
      <c r="I3676" s="56"/>
    </row>
    <row r="3677" spans="1:9" ht="144" x14ac:dyDescent="0.3">
      <c r="A3677" s="59">
        <v>312110100</v>
      </c>
      <c r="B3677" s="63"/>
      <c r="C3677" s="66"/>
      <c r="D3677" s="56"/>
      <c r="F3677" s="66" t="s">
        <v>2743</v>
      </c>
      <c r="G3677" s="66"/>
      <c r="H3677" s="66"/>
      <c r="I3677" s="56"/>
    </row>
    <row r="3678" spans="1:9" ht="57.6" x14ac:dyDescent="0.3">
      <c r="A3678" s="59"/>
      <c r="B3678" s="63" t="s">
        <v>544</v>
      </c>
      <c r="C3678" s="86"/>
      <c r="D3678" s="56"/>
      <c r="F3678" s="65"/>
      <c r="G3678" s="86" t="s">
        <v>2093</v>
      </c>
      <c r="H3678" s="86"/>
      <c r="I3678" s="56"/>
    </row>
    <row r="3679" spans="1:9" ht="100.8" x14ac:dyDescent="0.3">
      <c r="A3679" s="59"/>
      <c r="B3679" s="85" t="s">
        <v>546</v>
      </c>
      <c r="C3679" s="66"/>
      <c r="D3679" s="56"/>
      <c r="F3679" s="65"/>
      <c r="G3679" s="66" t="s">
        <v>2094</v>
      </c>
      <c r="H3679" s="66"/>
      <c r="I3679" s="56"/>
    </row>
    <row r="3680" spans="1:9" ht="57.6" x14ac:dyDescent="0.3">
      <c r="A3680" s="59"/>
      <c r="B3680" s="85" t="s">
        <v>548</v>
      </c>
      <c r="C3680" s="66"/>
      <c r="D3680" s="56"/>
      <c r="F3680" s="65"/>
      <c r="G3680" s="66" t="s">
        <v>2095</v>
      </c>
      <c r="H3680" s="66"/>
      <c r="I3680" s="56"/>
    </row>
    <row r="3681" spans="1:9" ht="72" x14ac:dyDescent="0.3">
      <c r="A3681" s="59"/>
      <c r="B3681" s="85" t="s">
        <v>550</v>
      </c>
      <c r="C3681" s="66"/>
      <c r="D3681" s="56"/>
      <c r="F3681" s="65"/>
      <c r="G3681" s="66" t="s">
        <v>2096</v>
      </c>
      <c r="H3681" s="66"/>
      <c r="I3681" s="56"/>
    </row>
    <row r="3682" spans="1:9" ht="72" x14ac:dyDescent="0.3">
      <c r="A3682" s="59"/>
      <c r="B3682" s="85" t="s">
        <v>552</v>
      </c>
      <c r="C3682" s="66"/>
      <c r="D3682" s="56"/>
      <c r="F3682" s="65"/>
      <c r="G3682" s="66" t="s">
        <v>2097</v>
      </c>
      <c r="H3682" s="66"/>
      <c r="I3682" s="56"/>
    </row>
    <row r="3683" spans="1:9" ht="72" x14ac:dyDescent="0.3">
      <c r="A3683" s="59"/>
      <c r="B3683" s="85" t="s">
        <v>554</v>
      </c>
      <c r="C3683" s="66"/>
      <c r="D3683" s="56"/>
      <c r="F3683" s="65"/>
      <c r="G3683" s="66" t="s">
        <v>2098</v>
      </c>
      <c r="H3683" s="66"/>
      <c r="I3683" s="56"/>
    </row>
    <row r="3684" spans="1:9" ht="144" x14ac:dyDescent="0.3">
      <c r="A3684" s="59">
        <v>312110200</v>
      </c>
      <c r="B3684" s="63"/>
      <c r="C3684" s="66"/>
      <c r="D3684" s="56"/>
      <c r="F3684" s="66" t="s">
        <v>2744</v>
      </c>
      <c r="G3684" s="66"/>
      <c r="H3684" s="66"/>
      <c r="I3684" s="56"/>
    </row>
    <row r="3685" spans="1:9" ht="72" x14ac:dyDescent="0.3">
      <c r="A3685" s="59"/>
      <c r="B3685" s="63" t="s">
        <v>557</v>
      </c>
      <c r="C3685" s="86"/>
      <c r="D3685" s="56"/>
      <c r="F3685" s="65"/>
      <c r="G3685" s="86" t="s">
        <v>2100</v>
      </c>
      <c r="H3685" s="86"/>
      <c r="I3685" s="56"/>
    </row>
    <row r="3686" spans="1:9" ht="72" x14ac:dyDescent="0.3">
      <c r="A3686" s="59"/>
      <c r="B3686" s="85" t="s">
        <v>559</v>
      </c>
      <c r="C3686" s="66"/>
      <c r="D3686" s="56"/>
      <c r="F3686" s="65"/>
      <c r="G3686" s="66" t="s">
        <v>2101</v>
      </c>
      <c r="H3686" s="66"/>
      <c r="I3686" s="56"/>
    </row>
    <row r="3687" spans="1:9" ht="72" x14ac:dyDescent="0.3">
      <c r="A3687" s="59"/>
      <c r="B3687" s="85" t="s">
        <v>561</v>
      </c>
      <c r="C3687" s="66"/>
      <c r="D3687" s="56"/>
      <c r="F3687" s="65"/>
      <c r="G3687" s="66" t="s">
        <v>2102</v>
      </c>
      <c r="H3687" s="66"/>
      <c r="I3687" s="56"/>
    </row>
    <row r="3688" spans="1:9" ht="72" x14ac:dyDescent="0.3">
      <c r="A3688" s="59"/>
      <c r="B3688" s="85" t="s">
        <v>563</v>
      </c>
      <c r="C3688" s="66"/>
      <c r="D3688" s="56"/>
      <c r="F3688" s="65"/>
      <c r="G3688" s="66" t="s">
        <v>2103</v>
      </c>
      <c r="H3688" s="66"/>
      <c r="I3688" s="56"/>
    </row>
    <row r="3689" spans="1:9" ht="86.4" x14ac:dyDescent="0.3">
      <c r="A3689" s="59"/>
      <c r="B3689" s="85" t="s">
        <v>565</v>
      </c>
      <c r="C3689" s="66"/>
      <c r="D3689" s="56"/>
      <c r="F3689" s="65"/>
      <c r="G3689" s="66" t="s">
        <v>2104</v>
      </c>
      <c r="H3689" s="66"/>
      <c r="I3689" s="56"/>
    </row>
    <row r="3690" spans="1:9" ht="72" x14ac:dyDescent="0.3">
      <c r="A3690" s="59"/>
      <c r="B3690" s="85" t="s">
        <v>567</v>
      </c>
      <c r="C3690" s="66"/>
      <c r="D3690" s="56"/>
      <c r="F3690" s="65"/>
      <c r="G3690" s="66" t="s">
        <v>2105</v>
      </c>
      <c r="H3690" s="66"/>
      <c r="I3690" s="56"/>
    </row>
    <row r="3691" spans="1:9" ht="201.6" x14ac:dyDescent="0.3">
      <c r="A3691" s="59">
        <v>312120000</v>
      </c>
      <c r="B3691" s="63"/>
      <c r="C3691" s="61"/>
      <c r="D3691" s="56"/>
      <c r="F3691" s="61" t="s">
        <v>2745</v>
      </c>
      <c r="G3691" s="61"/>
      <c r="H3691" s="61"/>
      <c r="I3691" s="56"/>
    </row>
    <row r="3692" spans="1:9" ht="216" x14ac:dyDescent="0.3">
      <c r="A3692" s="59">
        <v>312120100</v>
      </c>
      <c r="B3692" s="63"/>
      <c r="C3692" s="66"/>
      <c r="D3692" s="56"/>
      <c r="F3692" s="66" t="s">
        <v>2746</v>
      </c>
      <c r="G3692" s="66"/>
      <c r="H3692" s="66"/>
      <c r="I3692" s="56"/>
    </row>
    <row r="3693" spans="1:9" ht="57.6" x14ac:dyDescent="0.3">
      <c r="A3693" s="59"/>
      <c r="B3693" s="63" t="s">
        <v>544</v>
      </c>
      <c r="C3693" s="86"/>
      <c r="D3693" s="56"/>
      <c r="F3693" s="65"/>
      <c r="G3693" s="86" t="s">
        <v>2093</v>
      </c>
      <c r="H3693" s="86"/>
      <c r="I3693" s="56"/>
    </row>
    <row r="3694" spans="1:9" ht="100.8" x14ac:dyDescent="0.3">
      <c r="A3694" s="59"/>
      <c r="B3694" s="85" t="s">
        <v>546</v>
      </c>
      <c r="C3694" s="66"/>
      <c r="D3694" s="56"/>
      <c r="F3694" s="65"/>
      <c r="G3694" s="66" t="s">
        <v>2094</v>
      </c>
      <c r="H3694" s="66"/>
      <c r="I3694" s="56"/>
    </row>
    <row r="3695" spans="1:9" ht="57.6" x14ac:dyDescent="0.3">
      <c r="A3695" s="59"/>
      <c r="B3695" s="85" t="s">
        <v>548</v>
      </c>
      <c r="C3695" s="66"/>
      <c r="D3695" s="56"/>
      <c r="F3695" s="65"/>
      <c r="G3695" s="66" t="s">
        <v>2095</v>
      </c>
      <c r="H3695" s="66"/>
      <c r="I3695" s="56"/>
    </row>
    <row r="3696" spans="1:9" ht="72" x14ac:dyDescent="0.3">
      <c r="A3696" s="59"/>
      <c r="B3696" s="85" t="s">
        <v>550</v>
      </c>
      <c r="C3696" s="66"/>
      <c r="D3696" s="56"/>
      <c r="F3696" s="65"/>
      <c r="G3696" s="66" t="s">
        <v>2096</v>
      </c>
      <c r="H3696" s="66"/>
      <c r="I3696" s="56"/>
    </row>
    <row r="3697" spans="1:9" ht="72" x14ac:dyDescent="0.3">
      <c r="A3697" s="59"/>
      <c r="B3697" s="85" t="s">
        <v>552</v>
      </c>
      <c r="C3697" s="66"/>
      <c r="D3697" s="56"/>
      <c r="F3697" s="65"/>
      <c r="G3697" s="66" t="s">
        <v>2097</v>
      </c>
      <c r="H3697" s="66"/>
      <c r="I3697" s="56"/>
    </row>
    <row r="3698" spans="1:9" ht="72" x14ac:dyDescent="0.3">
      <c r="A3698" s="59"/>
      <c r="B3698" s="85" t="s">
        <v>554</v>
      </c>
      <c r="C3698" s="66"/>
      <c r="D3698" s="56"/>
      <c r="F3698" s="65"/>
      <c r="G3698" s="66" t="s">
        <v>2098</v>
      </c>
      <c r="H3698" s="66"/>
      <c r="I3698" s="56"/>
    </row>
    <row r="3699" spans="1:9" ht="216" x14ac:dyDescent="0.3">
      <c r="A3699" s="59">
        <v>312120200</v>
      </c>
      <c r="B3699" s="63"/>
      <c r="C3699" s="66"/>
      <c r="D3699" s="56"/>
      <c r="F3699" s="66" t="s">
        <v>2747</v>
      </c>
      <c r="G3699" s="66"/>
      <c r="H3699" s="66"/>
      <c r="I3699" s="56"/>
    </row>
    <row r="3700" spans="1:9" ht="72" x14ac:dyDescent="0.3">
      <c r="A3700" s="59"/>
      <c r="B3700" s="63" t="s">
        <v>557</v>
      </c>
      <c r="C3700" s="86"/>
      <c r="D3700" s="56"/>
      <c r="F3700" s="65"/>
      <c r="G3700" s="86" t="s">
        <v>2100</v>
      </c>
      <c r="H3700" s="86"/>
      <c r="I3700" s="56"/>
    </row>
    <row r="3701" spans="1:9" ht="72" x14ac:dyDescent="0.3">
      <c r="A3701" s="59"/>
      <c r="B3701" s="85" t="s">
        <v>559</v>
      </c>
      <c r="C3701" s="66"/>
      <c r="D3701" s="56"/>
      <c r="F3701" s="65"/>
      <c r="G3701" s="66" t="s">
        <v>2101</v>
      </c>
      <c r="H3701" s="66"/>
      <c r="I3701" s="56"/>
    </row>
    <row r="3702" spans="1:9" ht="72" x14ac:dyDescent="0.3">
      <c r="A3702" s="59"/>
      <c r="B3702" s="85" t="s">
        <v>561</v>
      </c>
      <c r="C3702" s="66"/>
      <c r="D3702" s="56"/>
      <c r="F3702" s="65"/>
      <c r="G3702" s="66" t="s">
        <v>2102</v>
      </c>
      <c r="H3702" s="66"/>
      <c r="I3702" s="56"/>
    </row>
    <row r="3703" spans="1:9" ht="72" x14ac:dyDescent="0.3">
      <c r="A3703" s="59"/>
      <c r="B3703" s="85" t="s">
        <v>563</v>
      </c>
      <c r="C3703" s="66"/>
      <c r="D3703" s="56"/>
      <c r="F3703" s="65"/>
      <c r="G3703" s="66" t="s">
        <v>2103</v>
      </c>
      <c r="H3703" s="66"/>
      <c r="I3703" s="56"/>
    </row>
    <row r="3704" spans="1:9" ht="86.4" x14ac:dyDescent="0.3">
      <c r="A3704" s="59"/>
      <c r="B3704" s="85" t="s">
        <v>565</v>
      </c>
      <c r="C3704" s="66"/>
      <c r="D3704" s="56"/>
      <c r="F3704" s="65"/>
      <c r="G3704" s="66" t="s">
        <v>2104</v>
      </c>
      <c r="H3704" s="66"/>
      <c r="I3704" s="56"/>
    </row>
    <row r="3705" spans="1:9" ht="72" x14ac:dyDescent="0.3">
      <c r="A3705" s="59"/>
      <c r="B3705" s="85" t="s">
        <v>567</v>
      </c>
      <c r="C3705" s="66"/>
      <c r="D3705" s="56"/>
      <c r="F3705" s="65"/>
      <c r="G3705" s="66" t="s">
        <v>2105</v>
      </c>
      <c r="H3705" s="66"/>
      <c r="I3705" s="56"/>
    </row>
    <row r="3706" spans="1:9" ht="172.8" x14ac:dyDescent="0.3">
      <c r="A3706" s="59">
        <v>312130000</v>
      </c>
      <c r="B3706" s="63"/>
      <c r="C3706" s="61"/>
      <c r="D3706" s="56"/>
      <c r="F3706" s="61" t="s">
        <v>2748</v>
      </c>
      <c r="G3706" s="61"/>
      <c r="H3706" s="61"/>
      <c r="I3706" s="56"/>
    </row>
    <row r="3707" spans="1:9" ht="158.4" x14ac:dyDescent="0.3">
      <c r="A3707" s="59">
        <v>312130100</v>
      </c>
      <c r="B3707" s="63"/>
      <c r="C3707" s="66"/>
      <c r="D3707" s="56"/>
      <c r="F3707" s="66" t="s">
        <v>2749</v>
      </c>
      <c r="G3707" s="66"/>
      <c r="H3707" s="66"/>
      <c r="I3707" s="56"/>
    </row>
    <row r="3708" spans="1:9" ht="57.6" x14ac:dyDescent="0.3">
      <c r="A3708" s="59"/>
      <c r="B3708" s="63" t="s">
        <v>544</v>
      </c>
      <c r="C3708" s="86"/>
      <c r="D3708" s="56"/>
      <c r="F3708" s="65"/>
      <c r="G3708" s="86" t="s">
        <v>2093</v>
      </c>
      <c r="H3708" s="86"/>
      <c r="I3708" s="56"/>
    </row>
    <row r="3709" spans="1:9" ht="100.8" x14ac:dyDescent="0.3">
      <c r="A3709" s="59"/>
      <c r="B3709" s="85" t="s">
        <v>546</v>
      </c>
      <c r="C3709" s="66"/>
      <c r="D3709" s="56"/>
      <c r="F3709" s="65"/>
      <c r="G3709" s="66" t="s">
        <v>2094</v>
      </c>
      <c r="H3709" s="66"/>
      <c r="I3709" s="56"/>
    </row>
    <row r="3710" spans="1:9" ht="57.6" x14ac:dyDescent="0.3">
      <c r="A3710" s="59"/>
      <c r="B3710" s="85" t="s">
        <v>548</v>
      </c>
      <c r="C3710" s="66"/>
      <c r="D3710" s="56"/>
      <c r="F3710" s="65"/>
      <c r="G3710" s="66" t="s">
        <v>2095</v>
      </c>
      <c r="H3710" s="66"/>
      <c r="I3710" s="56"/>
    </row>
    <row r="3711" spans="1:9" ht="72" x14ac:dyDescent="0.3">
      <c r="A3711" s="59"/>
      <c r="B3711" s="85" t="s">
        <v>550</v>
      </c>
      <c r="C3711" s="66"/>
      <c r="D3711" s="56"/>
      <c r="F3711" s="65"/>
      <c r="G3711" s="66" t="s">
        <v>2096</v>
      </c>
      <c r="H3711" s="66"/>
      <c r="I3711" s="56"/>
    </row>
    <row r="3712" spans="1:9" ht="72" x14ac:dyDescent="0.3">
      <c r="A3712" s="59"/>
      <c r="B3712" s="85" t="s">
        <v>552</v>
      </c>
      <c r="C3712" s="66"/>
      <c r="D3712" s="56"/>
      <c r="F3712" s="65"/>
      <c r="G3712" s="66" t="s">
        <v>2097</v>
      </c>
      <c r="H3712" s="66"/>
      <c r="I3712" s="56"/>
    </row>
    <row r="3713" spans="1:9" ht="72" x14ac:dyDescent="0.3">
      <c r="A3713" s="59"/>
      <c r="B3713" s="85" t="s">
        <v>554</v>
      </c>
      <c r="C3713" s="66"/>
      <c r="D3713" s="56"/>
      <c r="F3713" s="65"/>
      <c r="G3713" s="66" t="s">
        <v>2098</v>
      </c>
      <c r="H3713" s="66"/>
      <c r="I3713" s="56"/>
    </row>
    <row r="3714" spans="1:9" ht="158.4" x14ac:dyDescent="0.3">
      <c r="A3714" s="59">
        <v>312130200</v>
      </c>
      <c r="B3714" s="63"/>
      <c r="C3714" s="66"/>
      <c r="D3714" s="56"/>
      <c r="F3714" s="66" t="s">
        <v>2750</v>
      </c>
      <c r="G3714" s="66"/>
      <c r="H3714" s="66"/>
      <c r="I3714" s="56"/>
    </row>
    <row r="3715" spans="1:9" ht="72" x14ac:dyDescent="0.3">
      <c r="A3715" s="59"/>
      <c r="B3715" s="63" t="s">
        <v>557</v>
      </c>
      <c r="C3715" s="86"/>
      <c r="D3715" s="56"/>
      <c r="F3715" s="65"/>
      <c r="G3715" s="86" t="s">
        <v>2100</v>
      </c>
      <c r="H3715" s="86"/>
      <c r="I3715" s="56"/>
    </row>
    <row r="3716" spans="1:9" ht="72" x14ac:dyDescent="0.3">
      <c r="A3716" s="59"/>
      <c r="B3716" s="85" t="s">
        <v>559</v>
      </c>
      <c r="C3716" s="66"/>
      <c r="D3716" s="56"/>
      <c r="F3716" s="65"/>
      <c r="G3716" s="66" t="s">
        <v>2101</v>
      </c>
      <c r="H3716" s="66"/>
      <c r="I3716" s="56"/>
    </row>
    <row r="3717" spans="1:9" ht="72" x14ac:dyDescent="0.3">
      <c r="A3717" s="59"/>
      <c r="B3717" s="85" t="s">
        <v>561</v>
      </c>
      <c r="C3717" s="66"/>
      <c r="D3717" s="56"/>
      <c r="F3717" s="65"/>
      <c r="G3717" s="66" t="s">
        <v>2102</v>
      </c>
      <c r="H3717" s="66"/>
      <c r="I3717" s="56"/>
    </row>
    <row r="3718" spans="1:9" ht="72" x14ac:dyDescent="0.3">
      <c r="A3718" s="59"/>
      <c r="B3718" s="85" t="s">
        <v>563</v>
      </c>
      <c r="C3718" s="66"/>
      <c r="D3718" s="56"/>
      <c r="F3718" s="65"/>
      <c r="G3718" s="66" t="s">
        <v>2103</v>
      </c>
      <c r="H3718" s="66"/>
      <c r="I3718" s="56"/>
    </row>
    <row r="3719" spans="1:9" ht="86.4" x14ac:dyDescent="0.3">
      <c r="A3719" s="59"/>
      <c r="B3719" s="85" t="s">
        <v>565</v>
      </c>
      <c r="C3719" s="66"/>
      <c r="D3719" s="56"/>
      <c r="F3719" s="65"/>
      <c r="G3719" s="66" t="s">
        <v>2104</v>
      </c>
      <c r="H3719" s="66"/>
      <c r="I3719" s="56"/>
    </row>
    <row r="3720" spans="1:9" ht="72" x14ac:dyDescent="0.3">
      <c r="A3720" s="59"/>
      <c r="B3720" s="85" t="s">
        <v>567</v>
      </c>
      <c r="C3720" s="66"/>
      <c r="D3720" s="56"/>
      <c r="F3720" s="65"/>
      <c r="G3720" s="66" t="s">
        <v>2105</v>
      </c>
      <c r="H3720" s="66"/>
      <c r="I3720" s="56"/>
    </row>
    <row r="3721" spans="1:9" ht="158.4" x14ac:dyDescent="0.3">
      <c r="A3721" s="59">
        <v>312140100</v>
      </c>
      <c r="B3721" s="63"/>
      <c r="C3721" s="66"/>
      <c r="D3721" s="56"/>
      <c r="F3721" s="66" t="s">
        <v>2751</v>
      </c>
      <c r="G3721" s="66"/>
      <c r="H3721" s="66"/>
      <c r="I3721" s="56"/>
    </row>
    <row r="3722" spans="1:9" ht="57.6" x14ac:dyDescent="0.3">
      <c r="A3722" s="59"/>
      <c r="B3722" s="63" t="s">
        <v>544</v>
      </c>
      <c r="C3722" s="86"/>
      <c r="D3722" s="56"/>
      <c r="F3722" s="65"/>
      <c r="G3722" s="86" t="s">
        <v>2093</v>
      </c>
      <c r="H3722" s="86"/>
      <c r="I3722" s="56"/>
    </row>
    <row r="3723" spans="1:9" ht="100.8" x14ac:dyDescent="0.3">
      <c r="A3723" s="59"/>
      <c r="B3723" s="85" t="s">
        <v>546</v>
      </c>
      <c r="C3723" s="66"/>
      <c r="D3723" s="56"/>
      <c r="F3723" s="65"/>
      <c r="G3723" s="66" t="s">
        <v>2094</v>
      </c>
      <c r="H3723" s="66"/>
      <c r="I3723" s="56"/>
    </row>
    <row r="3724" spans="1:9" ht="57.6" x14ac:dyDescent="0.3">
      <c r="A3724" s="59"/>
      <c r="B3724" s="85" t="s">
        <v>548</v>
      </c>
      <c r="C3724" s="66"/>
      <c r="D3724" s="56"/>
      <c r="F3724" s="65"/>
      <c r="G3724" s="66" t="s">
        <v>2095</v>
      </c>
      <c r="H3724" s="66"/>
      <c r="I3724" s="56"/>
    </row>
    <row r="3725" spans="1:9" ht="72" x14ac:dyDescent="0.3">
      <c r="A3725" s="59"/>
      <c r="B3725" s="85" t="s">
        <v>550</v>
      </c>
      <c r="C3725" s="66"/>
      <c r="D3725" s="56"/>
      <c r="F3725" s="65"/>
      <c r="G3725" s="66" t="s">
        <v>2096</v>
      </c>
      <c r="H3725" s="66"/>
      <c r="I3725" s="56"/>
    </row>
    <row r="3726" spans="1:9" ht="72" x14ac:dyDescent="0.3">
      <c r="A3726" s="59"/>
      <c r="B3726" s="85" t="s">
        <v>552</v>
      </c>
      <c r="C3726" s="66"/>
      <c r="D3726" s="56"/>
      <c r="F3726" s="65"/>
      <c r="G3726" s="66" t="s">
        <v>2097</v>
      </c>
      <c r="H3726" s="66"/>
      <c r="I3726" s="56"/>
    </row>
    <row r="3727" spans="1:9" ht="72" x14ac:dyDescent="0.3">
      <c r="A3727" s="59"/>
      <c r="B3727" s="85" t="s">
        <v>554</v>
      </c>
      <c r="C3727" s="66"/>
      <c r="D3727" s="56"/>
      <c r="F3727" s="65"/>
      <c r="G3727" s="66" t="s">
        <v>2098</v>
      </c>
      <c r="H3727" s="66"/>
      <c r="I3727" s="56"/>
    </row>
    <row r="3728" spans="1:9" ht="144" x14ac:dyDescent="0.3">
      <c r="A3728" s="59">
        <v>312150100</v>
      </c>
      <c r="B3728" s="63"/>
      <c r="C3728" s="66"/>
      <c r="D3728" s="56"/>
      <c r="F3728" s="66" t="s">
        <v>2752</v>
      </c>
      <c r="G3728" s="66"/>
      <c r="H3728" s="66"/>
      <c r="I3728" s="56"/>
    </row>
    <row r="3729" spans="1:9" ht="158.4" x14ac:dyDescent="0.3">
      <c r="A3729" s="59">
        <v>312200000</v>
      </c>
      <c r="B3729" s="63"/>
      <c r="C3729" s="61"/>
      <c r="D3729" s="56"/>
      <c r="F3729" s="61" t="s">
        <v>2753</v>
      </c>
      <c r="G3729" s="61"/>
      <c r="H3729" s="61"/>
      <c r="I3729" s="56"/>
    </row>
    <row r="3730" spans="1:9" ht="216" x14ac:dyDescent="0.3">
      <c r="A3730" s="59">
        <v>312210000</v>
      </c>
      <c r="B3730" s="63"/>
      <c r="C3730" s="61"/>
      <c r="D3730" s="56"/>
      <c r="F3730" s="61" t="s">
        <v>2754</v>
      </c>
      <c r="G3730" s="61"/>
      <c r="H3730" s="61"/>
      <c r="I3730" s="56"/>
    </row>
    <row r="3731" spans="1:9" ht="230.4" x14ac:dyDescent="0.3">
      <c r="A3731" s="59">
        <v>312210100</v>
      </c>
      <c r="B3731" s="63"/>
      <c r="C3731" s="66"/>
      <c r="D3731" s="56"/>
      <c r="F3731" s="66" t="s">
        <v>2755</v>
      </c>
      <c r="G3731" s="66"/>
      <c r="H3731" s="66"/>
      <c r="I3731" s="56"/>
    </row>
    <row r="3732" spans="1:9" ht="72" x14ac:dyDescent="0.3">
      <c r="A3732" s="59"/>
      <c r="B3732" s="63" t="s">
        <v>593</v>
      </c>
      <c r="C3732" s="86"/>
      <c r="D3732" s="56"/>
      <c r="F3732" s="65"/>
      <c r="G3732" s="86" t="s">
        <v>2128</v>
      </c>
      <c r="H3732" s="86"/>
      <c r="I3732" s="56"/>
    </row>
    <row r="3733" spans="1:9" ht="43.2" x14ac:dyDescent="0.3">
      <c r="A3733" s="59"/>
      <c r="B3733" s="63" t="s">
        <v>595</v>
      </c>
      <c r="C3733" s="85"/>
      <c r="D3733" s="56"/>
      <c r="F3733" s="65"/>
      <c r="G3733" s="85" t="s">
        <v>2129</v>
      </c>
      <c r="H3733" s="85"/>
      <c r="I3733" s="56"/>
    </row>
    <row r="3734" spans="1:9" ht="43.2" x14ac:dyDescent="0.3">
      <c r="A3734" s="59"/>
      <c r="B3734" s="63" t="s">
        <v>597</v>
      </c>
      <c r="C3734" s="88"/>
      <c r="D3734" s="56"/>
      <c r="F3734" s="65"/>
      <c r="G3734" s="88" t="s">
        <v>2130</v>
      </c>
      <c r="H3734" s="88"/>
      <c r="I3734" s="56"/>
    </row>
    <row r="3735" spans="1:9" ht="86.4" x14ac:dyDescent="0.3">
      <c r="A3735" s="59"/>
      <c r="B3735" s="63" t="s">
        <v>599</v>
      </c>
      <c r="C3735" s="85"/>
      <c r="D3735" s="56"/>
      <c r="F3735" s="65"/>
      <c r="G3735" s="85" t="s">
        <v>2131</v>
      </c>
      <c r="H3735" s="85"/>
      <c r="I3735" s="56"/>
    </row>
    <row r="3736" spans="1:9" ht="86.4" x14ac:dyDescent="0.3">
      <c r="A3736" s="59"/>
      <c r="B3736" s="63" t="s">
        <v>601</v>
      </c>
      <c r="C3736" s="66"/>
      <c r="D3736" s="56"/>
      <c r="F3736" s="65"/>
      <c r="G3736" s="66" t="s">
        <v>2132</v>
      </c>
      <c r="H3736" s="66"/>
      <c r="I3736" s="56"/>
    </row>
    <row r="3737" spans="1:9" ht="100.8" x14ac:dyDescent="0.3">
      <c r="A3737" s="59"/>
      <c r="B3737" s="63" t="s">
        <v>603</v>
      </c>
      <c r="C3737" s="85"/>
      <c r="D3737" s="56"/>
      <c r="F3737" s="65"/>
      <c r="G3737" s="85" t="s">
        <v>2133</v>
      </c>
      <c r="H3737" s="85"/>
      <c r="I3737" s="56"/>
    </row>
    <row r="3738" spans="1:9" ht="43.2" x14ac:dyDescent="0.3">
      <c r="A3738" s="59"/>
      <c r="B3738" s="63" t="s">
        <v>605</v>
      </c>
      <c r="C3738" s="88"/>
      <c r="D3738" s="56"/>
      <c r="F3738" s="65"/>
      <c r="G3738" s="88" t="s">
        <v>2134</v>
      </c>
      <c r="H3738" s="88"/>
      <c r="I3738" s="56"/>
    </row>
    <row r="3739" spans="1:9" ht="43.2" x14ac:dyDescent="0.3">
      <c r="A3739" s="59"/>
      <c r="B3739" s="63" t="s">
        <v>607</v>
      </c>
      <c r="C3739" s="66"/>
      <c r="D3739" s="56"/>
      <c r="F3739" s="65"/>
      <c r="G3739" s="66" t="s">
        <v>2135</v>
      </c>
      <c r="H3739" s="66"/>
      <c r="I3739" s="56"/>
    </row>
    <row r="3740" spans="1:9" ht="28.8" x14ac:dyDescent="0.3">
      <c r="A3740" s="59"/>
      <c r="B3740" s="63" t="s">
        <v>609</v>
      </c>
      <c r="C3740" s="66"/>
      <c r="D3740" s="56"/>
      <c r="F3740" s="65"/>
      <c r="G3740" s="66" t="s">
        <v>2136</v>
      </c>
      <c r="H3740" s="66"/>
      <c r="I3740" s="56"/>
    </row>
    <row r="3741" spans="1:9" ht="129.6" x14ac:dyDescent="0.3">
      <c r="A3741" s="59"/>
      <c r="B3741" s="63" t="s">
        <v>611</v>
      </c>
      <c r="C3741" s="66"/>
      <c r="D3741" s="56"/>
      <c r="F3741" s="65"/>
      <c r="G3741" s="66" t="s">
        <v>2137</v>
      </c>
      <c r="H3741" s="66"/>
      <c r="I3741" s="56"/>
    </row>
    <row r="3742" spans="1:9" ht="230.4" x14ac:dyDescent="0.3">
      <c r="A3742" s="59">
        <v>312210200</v>
      </c>
      <c r="B3742" s="63"/>
      <c r="C3742" s="66"/>
      <c r="D3742" s="56"/>
      <c r="F3742" s="66" t="s">
        <v>2756</v>
      </c>
      <c r="G3742" s="66"/>
      <c r="H3742" s="66"/>
      <c r="I3742" s="56"/>
    </row>
    <row r="3743" spans="1:9" ht="72" x14ac:dyDescent="0.3">
      <c r="A3743" s="59"/>
      <c r="B3743" s="63" t="s">
        <v>614</v>
      </c>
      <c r="C3743" s="86"/>
      <c r="D3743" s="65"/>
      <c r="F3743" s="65"/>
      <c r="G3743" s="86" t="s">
        <v>2139</v>
      </c>
      <c r="H3743" s="86"/>
      <c r="I3743" s="85"/>
    </row>
    <row r="3744" spans="1:9" ht="57.6" x14ac:dyDescent="0.3">
      <c r="A3744" s="59"/>
      <c r="B3744" s="63" t="s">
        <v>616</v>
      </c>
      <c r="C3744" s="85"/>
      <c r="D3744" s="65"/>
      <c r="F3744" s="65"/>
      <c r="G3744" s="85" t="s">
        <v>2140</v>
      </c>
      <c r="H3744" s="85"/>
      <c r="I3744" s="85"/>
    </row>
    <row r="3745" spans="1:9" ht="57.6" x14ac:dyDescent="0.3">
      <c r="A3745" s="59"/>
      <c r="B3745" s="63" t="s">
        <v>618</v>
      </c>
      <c r="C3745" s="88"/>
      <c r="D3745" s="65"/>
      <c r="F3745" s="65"/>
      <c r="G3745" s="88" t="s">
        <v>2141</v>
      </c>
      <c r="H3745" s="88"/>
      <c r="I3745" s="88"/>
    </row>
    <row r="3746" spans="1:9" ht="100.8" x14ac:dyDescent="0.3">
      <c r="A3746" s="59"/>
      <c r="B3746" s="63" t="s">
        <v>620</v>
      </c>
      <c r="C3746" s="85"/>
      <c r="D3746" s="65"/>
      <c r="F3746" s="65"/>
      <c r="G3746" s="85" t="s">
        <v>2142</v>
      </c>
      <c r="H3746" s="85"/>
      <c r="I3746" s="85"/>
    </row>
    <row r="3747" spans="1:9" ht="86.4" x14ac:dyDescent="0.3">
      <c r="A3747" s="59"/>
      <c r="B3747" s="63" t="s">
        <v>622</v>
      </c>
      <c r="C3747" s="66"/>
      <c r="D3747" s="65"/>
      <c r="F3747" s="65"/>
      <c r="G3747" s="66" t="s">
        <v>2143</v>
      </c>
      <c r="H3747" s="66"/>
      <c r="I3747" s="66"/>
    </row>
    <row r="3748" spans="1:9" ht="115.2" x14ac:dyDescent="0.3">
      <c r="A3748" s="59"/>
      <c r="B3748" s="63" t="s">
        <v>624</v>
      </c>
      <c r="C3748" s="85"/>
      <c r="D3748" s="65"/>
      <c r="F3748" s="65"/>
      <c r="G3748" s="85" t="s">
        <v>2144</v>
      </c>
      <c r="H3748" s="85"/>
      <c r="I3748" s="85"/>
    </row>
    <row r="3749" spans="1:9" ht="57.6" x14ac:dyDescent="0.3">
      <c r="A3749" s="59"/>
      <c r="B3749" s="63" t="s">
        <v>626</v>
      </c>
      <c r="C3749" s="88"/>
      <c r="D3749" s="65"/>
      <c r="F3749" s="65"/>
      <c r="G3749" s="88" t="s">
        <v>2145</v>
      </c>
      <c r="H3749" s="88"/>
      <c r="I3749" s="88"/>
    </row>
    <row r="3750" spans="1:9" ht="57.6" x14ac:dyDescent="0.3">
      <c r="A3750" s="59"/>
      <c r="B3750" s="63" t="s">
        <v>628</v>
      </c>
      <c r="C3750" s="66"/>
      <c r="D3750" s="65"/>
      <c r="F3750" s="65"/>
      <c r="G3750" s="66" t="s">
        <v>2146</v>
      </c>
      <c r="H3750" s="66"/>
      <c r="I3750" s="66"/>
    </row>
    <row r="3751" spans="1:9" ht="43.2" x14ac:dyDescent="0.3">
      <c r="A3751" s="59"/>
      <c r="B3751" s="63" t="s">
        <v>630</v>
      </c>
      <c r="C3751" s="66"/>
      <c r="D3751" s="65"/>
      <c r="F3751" s="65"/>
      <c r="G3751" s="66" t="s">
        <v>2147</v>
      </c>
      <c r="H3751" s="66"/>
      <c r="I3751" s="66"/>
    </row>
    <row r="3752" spans="1:9" ht="129.6" x14ac:dyDescent="0.3">
      <c r="A3752" s="59"/>
      <c r="B3752" s="63" t="s">
        <v>632</v>
      </c>
      <c r="C3752" s="66"/>
      <c r="D3752" s="65"/>
      <c r="F3752" s="65"/>
      <c r="G3752" s="66" t="s">
        <v>2148</v>
      </c>
      <c r="H3752" s="66"/>
      <c r="I3752" s="66"/>
    </row>
    <row r="3753" spans="1:9" ht="172.8" x14ac:dyDescent="0.3">
      <c r="A3753" s="59">
        <v>312220000</v>
      </c>
      <c r="B3753" s="63"/>
      <c r="C3753" s="61"/>
      <c r="D3753" s="56"/>
      <c r="F3753" s="61" t="s">
        <v>2757</v>
      </c>
      <c r="G3753" s="61"/>
      <c r="H3753" s="61"/>
      <c r="I3753" s="56"/>
    </row>
    <row r="3754" spans="1:9" ht="172.8" x14ac:dyDescent="0.3">
      <c r="A3754" s="59">
        <v>312220100</v>
      </c>
      <c r="B3754" s="63"/>
      <c r="C3754" s="66"/>
      <c r="D3754" s="56"/>
      <c r="F3754" s="66" t="s">
        <v>2758</v>
      </c>
      <c r="G3754" s="66"/>
      <c r="H3754" s="66"/>
      <c r="I3754" s="56"/>
    </row>
    <row r="3755" spans="1:9" ht="72" x14ac:dyDescent="0.3">
      <c r="A3755" s="59"/>
      <c r="B3755" s="63" t="s">
        <v>593</v>
      </c>
      <c r="C3755" s="86"/>
      <c r="D3755" s="56"/>
      <c r="F3755" s="65"/>
      <c r="G3755" s="86" t="s">
        <v>2128</v>
      </c>
      <c r="H3755" s="86"/>
      <c r="I3755" s="56"/>
    </row>
    <row r="3756" spans="1:9" ht="43.2" x14ac:dyDescent="0.3">
      <c r="A3756" s="59"/>
      <c r="B3756" s="63" t="s">
        <v>595</v>
      </c>
      <c r="C3756" s="85"/>
      <c r="D3756" s="56"/>
      <c r="F3756" s="65"/>
      <c r="G3756" s="85" t="s">
        <v>2129</v>
      </c>
      <c r="H3756" s="85"/>
      <c r="I3756" s="56"/>
    </row>
    <row r="3757" spans="1:9" ht="43.2" x14ac:dyDescent="0.3">
      <c r="A3757" s="59"/>
      <c r="B3757" s="63" t="s">
        <v>597</v>
      </c>
      <c r="C3757" s="88"/>
      <c r="D3757" s="56"/>
      <c r="F3757" s="65"/>
      <c r="G3757" s="88" t="s">
        <v>2130</v>
      </c>
      <c r="H3757" s="88"/>
      <c r="I3757" s="56"/>
    </row>
    <row r="3758" spans="1:9" ht="86.4" x14ac:dyDescent="0.3">
      <c r="A3758" s="59"/>
      <c r="B3758" s="63" t="s">
        <v>599</v>
      </c>
      <c r="C3758" s="85"/>
      <c r="D3758" s="56"/>
      <c r="F3758" s="65"/>
      <c r="G3758" s="85" t="s">
        <v>2131</v>
      </c>
      <c r="H3758" s="85"/>
      <c r="I3758" s="56"/>
    </row>
    <row r="3759" spans="1:9" ht="86.4" x14ac:dyDescent="0.3">
      <c r="A3759" s="59"/>
      <c r="B3759" s="63" t="s">
        <v>601</v>
      </c>
      <c r="C3759" s="66"/>
      <c r="D3759" s="56"/>
      <c r="F3759" s="65"/>
      <c r="G3759" s="66" t="s">
        <v>2132</v>
      </c>
      <c r="H3759" s="66"/>
      <c r="I3759" s="56"/>
    </row>
    <row r="3760" spans="1:9" ht="100.8" x14ac:dyDescent="0.3">
      <c r="A3760" s="59"/>
      <c r="B3760" s="63" t="s">
        <v>603</v>
      </c>
      <c r="C3760" s="85"/>
      <c r="D3760" s="56"/>
      <c r="F3760" s="65"/>
      <c r="G3760" s="85" t="s">
        <v>2133</v>
      </c>
      <c r="H3760" s="85"/>
      <c r="I3760" s="56"/>
    </row>
    <row r="3761" spans="1:9" ht="43.2" x14ac:dyDescent="0.3">
      <c r="A3761" s="59"/>
      <c r="B3761" s="63" t="s">
        <v>605</v>
      </c>
      <c r="C3761" s="88"/>
      <c r="D3761" s="56"/>
      <c r="F3761" s="65"/>
      <c r="G3761" s="88" t="s">
        <v>2134</v>
      </c>
      <c r="H3761" s="88"/>
      <c r="I3761" s="56"/>
    </row>
    <row r="3762" spans="1:9" ht="43.2" x14ac:dyDescent="0.3">
      <c r="A3762" s="59"/>
      <c r="B3762" s="63" t="s">
        <v>607</v>
      </c>
      <c r="C3762" s="66"/>
      <c r="D3762" s="56"/>
      <c r="F3762" s="65"/>
      <c r="G3762" s="66" t="s">
        <v>2135</v>
      </c>
      <c r="H3762" s="66"/>
      <c r="I3762" s="56"/>
    </row>
    <row r="3763" spans="1:9" ht="28.8" x14ac:dyDescent="0.3">
      <c r="A3763" s="59"/>
      <c r="B3763" s="63" t="s">
        <v>609</v>
      </c>
      <c r="C3763" s="66"/>
      <c r="D3763" s="56"/>
      <c r="F3763" s="65"/>
      <c r="G3763" s="66" t="s">
        <v>2136</v>
      </c>
      <c r="H3763" s="66"/>
      <c r="I3763" s="56"/>
    </row>
    <row r="3764" spans="1:9" ht="129.6" x14ac:dyDescent="0.3">
      <c r="A3764" s="59"/>
      <c r="B3764" s="63" t="s">
        <v>611</v>
      </c>
      <c r="C3764" s="66"/>
      <c r="D3764" s="56"/>
      <c r="F3764" s="65"/>
      <c r="G3764" s="66" t="s">
        <v>2137</v>
      </c>
      <c r="H3764" s="66"/>
      <c r="I3764" s="56"/>
    </row>
    <row r="3765" spans="1:9" ht="172.8" x14ac:dyDescent="0.3">
      <c r="A3765" s="59">
        <v>312220200</v>
      </c>
      <c r="B3765" s="63"/>
      <c r="C3765" s="66"/>
      <c r="D3765" s="56"/>
      <c r="F3765" s="66" t="s">
        <v>2759</v>
      </c>
      <c r="G3765" s="66"/>
      <c r="H3765" s="66"/>
      <c r="I3765" s="56"/>
    </row>
    <row r="3766" spans="1:9" ht="72" x14ac:dyDescent="0.3">
      <c r="A3766" s="59"/>
      <c r="B3766" s="63" t="s">
        <v>614</v>
      </c>
      <c r="C3766" s="86"/>
      <c r="D3766" s="65"/>
      <c r="F3766" s="65"/>
      <c r="G3766" s="86" t="s">
        <v>2139</v>
      </c>
      <c r="H3766" s="86"/>
      <c r="I3766" s="85"/>
    </row>
    <row r="3767" spans="1:9" ht="57.6" x14ac:dyDescent="0.3">
      <c r="A3767" s="59"/>
      <c r="B3767" s="63" t="s">
        <v>616</v>
      </c>
      <c r="C3767" s="85"/>
      <c r="D3767" s="65"/>
      <c r="F3767" s="65"/>
      <c r="G3767" s="85" t="s">
        <v>2140</v>
      </c>
      <c r="H3767" s="85"/>
      <c r="I3767" s="85"/>
    </row>
    <row r="3768" spans="1:9" ht="57.6" x14ac:dyDescent="0.3">
      <c r="A3768" s="59"/>
      <c r="B3768" s="63" t="s">
        <v>618</v>
      </c>
      <c r="C3768" s="88"/>
      <c r="D3768" s="65"/>
      <c r="F3768" s="65"/>
      <c r="G3768" s="88" t="s">
        <v>2141</v>
      </c>
      <c r="H3768" s="88"/>
      <c r="I3768" s="88"/>
    </row>
    <row r="3769" spans="1:9" ht="100.8" x14ac:dyDescent="0.3">
      <c r="A3769" s="59"/>
      <c r="B3769" s="63" t="s">
        <v>620</v>
      </c>
      <c r="C3769" s="85"/>
      <c r="D3769" s="65"/>
      <c r="F3769" s="65"/>
      <c r="G3769" s="85" t="s">
        <v>2142</v>
      </c>
      <c r="H3769" s="85"/>
      <c r="I3769" s="85"/>
    </row>
    <row r="3770" spans="1:9" ht="86.4" x14ac:dyDescent="0.3">
      <c r="A3770" s="59"/>
      <c r="B3770" s="63" t="s">
        <v>622</v>
      </c>
      <c r="C3770" s="66"/>
      <c r="D3770" s="65"/>
      <c r="F3770" s="65"/>
      <c r="G3770" s="66" t="s">
        <v>2143</v>
      </c>
      <c r="H3770" s="66"/>
      <c r="I3770" s="66"/>
    </row>
    <row r="3771" spans="1:9" ht="115.2" x14ac:dyDescent="0.3">
      <c r="A3771" s="59"/>
      <c r="B3771" s="63" t="s">
        <v>624</v>
      </c>
      <c r="C3771" s="85"/>
      <c r="D3771" s="65"/>
      <c r="F3771" s="65"/>
      <c r="G3771" s="85" t="s">
        <v>2144</v>
      </c>
      <c r="H3771" s="85"/>
      <c r="I3771" s="85"/>
    </row>
    <row r="3772" spans="1:9" ht="57.6" x14ac:dyDescent="0.3">
      <c r="A3772" s="59"/>
      <c r="B3772" s="63" t="s">
        <v>626</v>
      </c>
      <c r="C3772" s="88"/>
      <c r="D3772" s="65"/>
      <c r="F3772" s="65"/>
      <c r="G3772" s="88" t="s">
        <v>2145</v>
      </c>
      <c r="H3772" s="88"/>
      <c r="I3772" s="88"/>
    </row>
    <row r="3773" spans="1:9" ht="57.6" x14ac:dyDescent="0.3">
      <c r="A3773" s="59"/>
      <c r="B3773" s="63" t="s">
        <v>628</v>
      </c>
      <c r="C3773" s="66"/>
      <c r="D3773" s="65"/>
      <c r="F3773" s="65"/>
      <c r="G3773" s="66" t="s">
        <v>2146</v>
      </c>
      <c r="H3773" s="66"/>
      <c r="I3773" s="66"/>
    </row>
    <row r="3774" spans="1:9" ht="43.2" x14ac:dyDescent="0.3">
      <c r="A3774" s="59"/>
      <c r="B3774" s="63" t="s">
        <v>630</v>
      </c>
      <c r="C3774" s="66"/>
      <c r="D3774" s="65"/>
      <c r="F3774" s="65"/>
      <c r="G3774" s="66" t="s">
        <v>2147</v>
      </c>
      <c r="H3774" s="66"/>
      <c r="I3774" s="66"/>
    </row>
    <row r="3775" spans="1:9" ht="129.6" x14ac:dyDescent="0.3">
      <c r="A3775" s="59"/>
      <c r="B3775" s="63" t="s">
        <v>632</v>
      </c>
      <c r="C3775" s="66"/>
      <c r="D3775" s="65"/>
      <c r="F3775" s="65"/>
      <c r="G3775" s="66" t="s">
        <v>2148</v>
      </c>
      <c r="H3775" s="66"/>
      <c r="I3775" s="66"/>
    </row>
    <row r="3776" spans="1:9" ht="172.8" x14ac:dyDescent="0.3">
      <c r="A3776" s="59">
        <v>312230100</v>
      </c>
      <c r="B3776" s="63"/>
      <c r="C3776" s="66"/>
      <c r="D3776" s="56"/>
      <c r="F3776" s="66" t="s">
        <v>2760</v>
      </c>
      <c r="G3776" s="66"/>
      <c r="H3776" s="66"/>
      <c r="I3776" s="56"/>
    </row>
    <row r="3777" spans="1:9" ht="72" x14ac:dyDescent="0.3">
      <c r="A3777" s="59"/>
      <c r="B3777" s="63" t="s">
        <v>593</v>
      </c>
      <c r="C3777" s="86"/>
      <c r="D3777" s="56"/>
      <c r="F3777" s="65"/>
      <c r="G3777" s="86" t="s">
        <v>2128</v>
      </c>
      <c r="H3777" s="86"/>
      <c r="I3777" s="56"/>
    </row>
    <row r="3778" spans="1:9" ht="43.2" x14ac:dyDescent="0.3">
      <c r="A3778" s="59"/>
      <c r="B3778" s="63" t="s">
        <v>595</v>
      </c>
      <c r="C3778" s="85"/>
      <c r="D3778" s="56"/>
      <c r="F3778" s="65"/>
      <c r="G3778" s="85" t="s">
        <v>2129</v>
      </c>
      <c r="H3778" s="85"/>
      <c r="I3778" s="56"/>
    </row>
    <row r="3779" spans="1:9" ht="43.2" x14ac:dyDescent="0.3">
      <c r="A3779" s="59"/>
      <c r="B3779" s="63" t="s">
        <v>597</v>
      </c>
      <c r="C3779" s="88"/>
      <c r="D3779" s="56"/>
      <c r="F3779" s="65"/>
      <c r="G3779" s="88" t="s">
        <v>2130</v>
      </c>
      <c r="H3779" s="88"/>
      <c r="I3779" s="56"/>
    </row>
    <row r="3780" spans="1:9" ht="86.4" x14ac:dyDescent="0.3">
      <c r="A3780" s="59"/>
      <c r="B3780" s="63" t="s">
        <v>599</v>
      </c>
      <c r="C3780" s="85"/>
      <c r="D3780" s="56"/>
      <c r="F3780" s="65"/>
      <c r="G3780" s="85" t="s">
        <v>2131</v>
      </c>
      <c r="H3780" s="85"/>
      <c r="I3780" s="56"/>
    </row>
    <row r="3781" spans="1:9" ht="86.4" x14ac:dyDescent="0.3">
      <c r="A3781" s="59"/>
      <c r="B3781" s="63" t="s">
        <v>601</v>
      </c>
      <c r="C3781" s="66"/>
      <c r="D3781" s="56"/>
      <c r="F3781" s="65"/>
      <c r="G3781" s="66" t="s">
        <v>2132</v>
      </c>
      <c r="H3781" s="66"/>
      <c r="I3781" s="56"/>
    </row>
    <row r="3782" spans="1:9" ht="100.8" x14ac:dyDescent="0.3">
      <c r="A3782" s="59"/>
      <c r="B3782" s="63" t="s">
        <v>603</v>
      </c>
      <c r="C3782" s="85"/>
      <c r="D3782" s="56"/>
      <c r="F3782" s="65"/>
      <c r="G3782" s="85" t="s">
        <v>2133</v>
      </c>
      <c r="H3782" s="85"/>
      <c r="I3782" s="56"/>
    </row>
    <row r="3783" spans="1:9" ht="43.2" x14ac:dyDescent="0.3">
      <c r="A3783" s="59"/>
      <c r="B3783" s="63" t="s">
        <v>605</v>
      </c>
      <c r="C3783" s="88"/>
      <c r="D3783" s="56"/>
      <c r="F3783" s="65"/>
      <c r="G3783" s="88" t="s">
        <v>2134</v>
      </c>
      <c r="H3783" s="88"/>
      <c r="I3783" s="56"/>
    </row>
    <row r="3784" spans="1:9" ht="43.2" x14ac:dyDescent="0.3">
      <c r="A3784" s="59"/>
      <c r="B3784" s="63" t="s">
        <v>607</v>
      </c>
      <c r="C3784" s="66"/>
      <c r="D3784" s="56"/>
      <c r="F3784" s="65"/>
      <c r="G3784" s="66" t="s">
        <v>2135</v>
      </c>
      <c r="H3784" s="66"/>
      <c r="I3784" s="56"/>
    </row>
    <row r="3785" spans="1:9" ht="28.8" x14ac:dyDescent="0.3">
      <c r="A3785" s="59"/>
      <c r="B3785" s="63" t="s">
        <v>609</v>
      </c>
      <c r="C3785" s="66"/>
      <c r="D3785" s="56"/>
      <c r="F3785" s="65"/>
      <c r="G3785" s="66" t="s">
        <v>2136</v>
      </c>
      <c r="H3785" s="66"/>
      <c r="I3785" s="56"/>
    </row>
    <row r="3786" spans="1:9" ht="129.6" x14ac:dyDescent="0.3">
      <c r="A3786" s="59"/>
      <c r="B3786" s="63" t="s">
        <v>611</v>
      </c>
      <c r="C3786" s="66"/>
      <c r="D3786" s="56"/>
      <c r="F3786" s="65"/>
      <c r="G3786" s="66" t="s">
        <v>2137</v>
      </c>
      <c r="H3786" s="66"/>
      <c r="I3786" s="56"/>
    </row>
    <row r="3787" spans="1:9" ht="144" x14ac:dyDescent="0.3">
      <c r="A3787" s="59">
        <v>312240100</v>
      </c>
      <c r="B3787" s="63"/>
      <c r="C3787" s="66"/>
      <c r="D3787" s="56"/>
      <c r="F3787" s="66" t="s">
        <v>2761</v>
      </c>
      <c r="G3787" s="66"/>
      <c r="H3787" s="66"/>
      <c r="I3787" s="56"/>
    </row>
    <row r="3788" spans="1:9" ht="187.2" x14ac:dyDescent="0.3">
      <c r="A3788" s="59">
        <v>313000000</v>
      </c>
      <c r="B3788" s="63"/>
      <c r="C3788" s="61"/>
      <c r="D3788" s="56"/>
      <c r="F3788" s="51" t="s">
        <v>2762</v>
      </c>
      <c r="G3788" s="51"/>
      <c r="H3788" s="51"/>
      <c r="I3788" s="56"/>
    </row>
    <row r="3789" spans="1:9" ht="129.6" x14ac:dyDescent="0.3">
      <c r="A3789" s="59">
        <v>313100000</v>
      </c>
      <c r="B3789" s="63"/>
      <c r="C3789" s="83"/>
      <c r="D3789" s="56"/>
      <c r="F3789" s="83" t="s">
        <v>2763</v>
      </c>
      <c r="G3789" s="83"/>
      <c r="H3789" s="83"/>
      <c r="I3789" s="56"/>
    </row>
    <row r="3790" spans="1:9" ht="158.4" x14ac:dyDescent="0.3">
      <c r="A3790" s="59">
        <v>313100100</v>
      </c>
      <c r="B3790" s="63"/>
      <c r="C3790" s="85"/>
      <c r="D3790" s="56"/>
      <c r="F3790" s="85" t="s">
        <v>2764</v>
      </c>
      <c r="G3790" s="85"/>
      <c r="H3790" s="85"/>
      <c r="I3790" s="56"/>
    </row>
    <row r="3791" spans="1:9" ht="100.8" x14ac:dyDescent="0.3">
      <c r="A3791" s="59"/>
      <c r="B3791" s="63" t="s">
        <v>1028</v>
      </c>
      <c r="C3791" s="64"/>
      <c r="D3791" s="56"/>
      <c r="F3791" s="65"/>
      <c r="G3791" s="64" t="s">
        <v>2386</v>
      </c>
      <c r="H3791" s="64"/>
      <c r="I3791" s="56"/>
    </row>
    <row r="3792" spans="1:9" ht="72" x14ac:dyDescent="0.3">
      <c r="A3792" s="59"/>
      <c r="B3792" s="63" t="s">
        <v>1030</v>
      </c>
      <c r="C3792" s="64"/>
      <c r="D3792" s="56"/>
      <c r="F3792" s="99"/>
      <c r="G3792" s="66" t="s">
        <v>2387</v>
      </c>
      <c r="H3792" s="64"/>
      <c r="I3792" s="56"/>
    </row>
    <row r="3793" spans="1:9" ht="100.8" x14ac:dyDescent="0.3">
      <c r="A3793" s="59"/>
      <c r="B3793" s="63" t="s">
        <v>1032</v>
      </c>
      <c r="C3793" s="66"/>
      <c r="D3793" s="56"/>
      <c r="F3793" s="65"/>
      <c r="G3793" s="66" t="s">
        <v>2388</v>
      </c>
      <c r="H3793" s="66"/>
      <c r="I3793" s="56"/>
    </row>
    <row r="3794" spans="1:9" ht="86.4" x14ac:dyDescent="0.3">
      <c r="A3794" s="59"/>
      <c r="B3794" s="63" t="s">
        <v>1034</v>
      </c>
      <c r="C3794" s="66"/>
      <c r="D3794" s="56"/>
      <c r="F3794" s="65"/>
      <c r="G3794" s="66" t="s">
        <v>2389</v>
      </c>
      <c r="H3794" s="66"/>
      <c r="I3794" s="56"/>
    </row>
    <row r="3795" spans="1:9" ht="144" x14ac:dyDescent="0.3">
      <c r="A3795" s="59"/>
      <c r="B3795" s="63" t="s">
        <v>1036</v>
      </c>
      <c r="C3795" s="66"/>
      <c r="D3795" s="56"/>
      <c r="F3795" s="65"/>
      <c r="G3795" s="66" t="s">
        <v>2390</v>
      </c>
      <c r="H3795" s="66"/>
      <c r="I3795" s="56"/>
    </row>
    <row r="3796" spans="1:9" ht="129.6" x14ac:dyDescent="0.3">
      <c r="A3796" s="59"/>
      <c r="B3796" s="63" t="s">
        <v>1038</v>
      </c>
      <c r="C3796" s="66"/>
      <c r="D3796" s="56"/>
      <c r="F3796" s="65"/>
      <c r="G3796" s="66" t="s">
        <v>2391</v>
      </c>
      <c r="H3796" s="66"/>
      <c r="I3796" s="56"/>
    </row>
    <row r="3797" spans="1:9" ht="72" x14ac:dyDescent="0.3">
      <c r="A3797" s="59"/>
      <c r="B3797" s="63" t="s">
        <v>1040</v>
      </c>
      <c r="C3797" s="66"/>
      <c r="D3797" s="56"/>
      <c r="F3797" s="65"/>
      <c r="G3797" s="66" t="s">
        <v>2392</v>
      </c>
      <c r="H3797" s="66"/>
      <c r="I3797" s="56"/>
    </row>
    <row r="3798" spans="1:9" ht="100.8" x14ac:dyDescent="0.3">
      <c r="A3798" s="59"/>
      <c r="B3798" s="63" t="s">
        <v>1042</v>
      </c>
      <c r="C3798" s="66"/>
      <c r="D3798" s="56"/>
      <c r="F3798" s="65"/>
      <c r="G3798" s="66" t="s">
        <v>2393</v>
      </c>
      <c r="H3798" s="66"/>
      <c r="I3798" s="56"/>
    </row>
    <row r="3799" spans="1:9" ht="129.6" x14ac:dyDescent="0.3">
      <c r="A3799" s="59"/>
      <c r="B3799" s="63" t="s">
        <v>1054</v>
      </c>
      <c r="C3799" s="86"/>
      <c r="D3799" s="56"/>
      <c r="F3799" s="65"/>
      <c r="G3799" s="86" t="s">
        <v>2401</v>
      </c>
      <c r="H3799" s="86"/>
      <c r="I3799" s="56"/>
    </row>
    <row r="3800" spans="1:9" ht="100.8" x14ac:dyDescent="0.3">
      <c r="A3800" s="59"/>
      <c r="B3800" s="63" t="s">
        <v>1032</v>
      </c>
      <c r="C3800" s="55"/>
      <c r="D3800" s="56"/>
      <c r="F3800" s="65"/>
      <c r="G3800" s="66" t="s">
        <v>2388</v>
      </c>
      <c r="H3800" s="55"/>
      <c r="I3800" s="56"/>
    </row>
    <row r="3801" spans="1:9" ht="57.6" x14ac:dyDescent="0.3">
      <c r="A3801" s="59"/>
      <c r="B3801" s="63" t="s">
        <v>796</v>
      </c>
      <c r="C3801" s="85"/>
      <c r="D3801" s="56"/>
      <c r="F3801" s="65"/>
      <c r="G3801" s="85" t="s">
        <v>2261</v>
      </c>
      <c r="H3801" s="85"/>
      <c r="I3801" s="56"/>
    </row>
    <row r="3802" spans="1:9" x14ac:dyDescent="0.3">
      <c r="A3802" s="59"/>
      <c r="B3802" s="63" t="s">
        <v>798</v>
      </c>
      <c r="C3802" s="85"/>
      <c r="D3802" s="56"/>
      <c r="F3802" s="65"/>
      <c r="G3802" s="85" t="s">
        <v>2262</v>
      </c>
      <c r="H3802" s="85"/>
      <c r="I3802" s="56"/>
    </row>
    <row r="3803" spans="1:9" ht="86.4" x14ac:dyDescent="0.3">
      <c r="A3803" s="59"/>
      <c r="B3803" s="63" t="s">
        <v>1034</v>
      </c>
      <c r="C3803" s="55"/>
      <c r="D3803" s="56"/>
      <c r="F3803" s="65"/>
      <c r="G3803" s="66" t="s">
        <v>2389</v>
      </c>
      <c r="H3803" s="55"/>
      <c r="I3803" s="56"/>
    </row>
    <row r="3804" spans="1:9" ht="57.6" x14ac:dyDescent="0.3">
      <c r="A3804" s="59"/>
      <c r="B3804" s="63" t="s">
        <v>796</v>
      </c>
      <c r="C3804" s="85"/>
      <c r="D3804" s="56"/>
      <c r="F3804" s="65"/>
      <c r="G3804" s="85" t="s">
        <v>2261</v>
      </c>
      <c r="H3804" s="85"/>
      <c r="I3804" s="56"/>
    </row>
    <row r="3805" spans="1:9" x14ac:dyDescent="0.3">
      <c r="A3805" s="59"/>
      <c r="B3805" s="63" t="s">
        <v>798</v>
      </c>
      <c r="C3805" s="85"/>
      <c r="D3805" s="56"/>
      <c r="F3805" s="65"/>
      <c r="G3805" s="85" t="s">
        <v>2262</v>
      </c>
      <c r="H3805" s="85"/>
      <c r="I3805" s="56"/>
    </row>
    <row r="3806" spans="1:9" ht="144" x14ac:dyDescent="0.3">
      <c r="A3806" s="59"/>
      <c r="B3806" s="63" t="s">
        <v>1036</v>
      </c>
      <c r="C3806" s="55"/>
      <c r="D3806" s="56"/>
      <c r="F3806" s="65"/>
      <c r="G3806" s="66" t="s">
        <v>2390</v>
      </c>
      <c r="H3806" s="55"/>
      <c r="I3806" s="56"/>
    </row>
    <row r="3807" spans="1:9" ht="57.6" x14ac:dyDescent="0.3">
      <c r="A3807" s="59"/>
      <c r="B3807" s="63" t="s">
        <v>796</v>
      </c>
      <c r="C3807" s="85"/>
      <c r="D3807" s="56"/>
      <c r="F3807" s="65"/>
      <c r="G3807" s="85" t="s">
        <v>2261</v>
      </c>
      <c r="H3807" s="85"/>
      <c r="I3807" s="56"/>
    </row>
    <row r="3808" spans="1:9" x14ac:dyDescent="0.3">
      <c r="A3808" s="59"/>
      <c r="B3808" s="63" t="s">
        <v>798</v>
      </c>
      <c r="C3808" s="85"/>
      <c r="D3808" s="56"/>
      <c r="F3808" s="65"/>
      <c r="G3808" s="85" t="s">
        <v>2262</v>
      </c>
      <c r="H3808" s="85"/>
      <c r="I3808" s="56"/>
    </row>
    <row r="3809" spans="1:9" ht="129.6" x14ac:dyDescent="0.3">
      <c r="A3809" s="59"/>
      <c r="B3809" s="63" t="s">
        <v>1038</v>
      </c>
      <c r="C3809" s="55"/>
      <c r="D3809" s="56"/>
      <c r="F3809" s="65"/>
      <c r="G3809" s="66" t="s">
        <v>2391</v>
      </c>
      <c r="H3809" s="55"/>
      <c r="I3809" s="56"/>
    </row>
    <row r="3810" spans="1:9" ht="57.6" x14ac:dyDescent="0.3">
      <c r="A3810" s="59"/>
      <c r="B3810" s="63" t="s">
        <v>796</v>
      </c>
      <c r="C3810" s="85"/>
      <c r="D3810" s="56"/>
      <c r="F3810" s="65"/>
      <c r="G3810" s="85" t="s">
        <v>2261</v>
      </c>
      <c r="H3810" s="85"/>
      <c r="I3810" s="56"/>
    </row>
    <row r="3811" spans="1:9" x14ac:dyDescent="0.3">
      <c r="A3811" s="59"/>
      <c r="B3811" s="63" t="s">
        <v>798</v>
      </c>
      <c r="C3811" s="85"/>
      <c r="D3811" s="56"/>
      <c r="F3811" s="65"/>
      <c r="G3811" s="85" t="s">
        <v>2262</v>
      </c>
      <c r="H3811" s="85"/>
      <c r="I3811" s="56"/>
    </row>
    <row r="3812" spans="1:9" ht="72" x14ac:dyDescent="0.3">
      <c r="A3812" s="59"/>
      <c r="B3812" s="63" t="s">
        <v>1040</v>
      </c>
      <c r="C3812" s="55"/>
      <c r="D3812" s="56"/>
      <c r="F3812" s="65"/>
      <c r="G3812" s="66" t="s">
        <v>2392</v>
      </c>
      <c r="H3812" s="55"/>
      <c r="I3812" s="56"/>
    </row>
    <row r="3813" spans="1:9" ht="57.6" x14ac:dyDescent="0.3">
      <c r="A3813" s="59"/>
      <c r="B3813" s="63" t="s">
        <v>796</v>
      </c>
      <c r="C3813" s="85"/>
      <c r="D3813" s="56"/>
      <c r="F3813" s="65"/>
      <c r="G3813" s="85" t="s">
        <v>2261</v>
      </c>
      <c r="H3813" s="85"/>
      <c r="I3813" s="56"/>
    </row>
    <row r="3814" spans="1:9" x14ac:dyDescent="0.3">
      <c r="A3814" s="59"/>
      <c r="B3814" s="63" t="s">
        <v>798</v>
      </c>
      <c r="C3814" s="85"/>
      <c r="D3814" s="56"/>
      <c r="F3814" s="65"/>
      <c r="G3814" s="85" t="s">
        <v>2262</v>
      </c>
      <c r="H3814" s="85"/>
      <c r="I3814" s="56"/>
    </row>
    <row r="3815" spans="1:9" ht="100.8" x14ac:dyDescent="0.3">
      <c r="A3815" s="59"/>
      <c r="B3815" s="63" t="s">
        <v>1042</v>
      </c>
      <c r="C3815" s="55"/>
      <c r="D3815" s="56"/>
      <c r="F3815" s="65"/>
      <c r="G3815" s="66" t="s">
        <v>2393</v>
      </c>
      <c r="H3815" s="55"/>
      <c r="I3815" s="56"/>
    </row>
    <row r="3816" spans="1:9" ht="57.6" x14ac:dyDescent="0.3">
      <c r="A3816" s="59"/>
      <c r="B3816" s="63" t="s">
        <v>796</v>
      </c>
      <c r="C3816" s="85"/>
      <c r="D3816" s="56"/>
      <c r="F3816" s="65"/>
      <c r="G3816" s="85" t="s">
        <v>2261</v>
      </c>
      <c r="H3816" s="85"/>
      <c r="I3816" s="56"/>
    </row>
    <row r="3817" spans="1:9" x14ac:dyDescent="0.3">
      <c r="A3817" s="59"/>
      <c r="B3817" s="63" t="s">
        <v>798</v>
      </c>
      <c r="C3817" s="85"/>
      <c r="D3817" s="56"/>
      <c r="F3817" s="65"/>
      <c r="G3817" s="85" t="s">
        <v>2262</v>
      </c>
      <c r="H3817" s="85"/>
      <c r="I3817" s="56"/>
    </row>
    <row r="3818" spans="1:9" ht="158.4" x14ac:dyDescent="0.3">
      <c r="A3818" s="59">
        <v>313100200</v>
      </c>
      <c r="B3818" s="63"/>
      <c r="C3818" s="85"/>
      <c r="D3818" s="56"/>
      <c r="F3818" s="85" t="s">
        <v>2765</v>
      </c>
      <c r="G3818" s="85"/>
      <c r="H3818" s="85"/>
      <c r="I3818" s="56"/>
    </row>
    <row r="3819" spans="1:9" ht="100.8" x14ac:dyDescent="0.3">
      <c r="A3819" s="59"/>
      <c r="B3819" s="63" t="s">
        <v>1045</v>
      </c>
      <c r="C3819" s="64"/>
      <c r="D3819" s="56"/>
      <c r="F3819" s="65"/>
      <c r="G3819" s="64" t="s">
        <v>2395</v>
      </c>
      <c r="H3819" s="64"/>
      <c r="I3819" s="56"/>
    </row>
    <row r="3820" spans="1:9" ht="86.4" x14ac:dyDescent="0.3">
      <c r="A3820" s="59"/>
      <c r="B3820" s="63" t="s">
        <v>1046</v>
      </c>
      <c r="C3820" s="66"/>
      <c r="D3820" s="56"/>
      <c r="F3820" s="66"/>
      <c r="G3820" s="58" t="s">
        <v>2396</v>
      </c>
      <c r="H3820" s="66"/>
      <c r="I3820" s="56"/>
    </row>
    <row r="3821" spans="1:9" ht="158.4" x14ac:dyDescent="0.3">
      <c r="A3821" s="59"/>
      <c r="B3821" s="63" t="s">
        <v>1048</v>
      </c>
      <c r="C3821" s="66"/>
      <c r="D3821" s="56"/>
      <c r="F3821" s="65"/>
      <c r="G3821" s="66" t="s">
        <v>2397</v>
      </c>
      <c r="H3821" s="66"/>
      <c r="I3821" s="56"/>
    </row>
    <row r="3822" spans="1:9" ht="172.8" x14ac:dyDescent="0.3">
      <c r="A3822" s="59"/>
      <c r="B3822" s="63" t="s">
        <v>1050</v>
      </c>
      <c r="C3822" s="66"/>
      <c r="D3822" s="56"/>
      <c r="F3822" s="65"/>
      <c r="G3822" s="66" t="s">
        <v>2398</v>
      </c>
      <c r="H3822" s="66"/>
      <c r="I3822" s="56"/>
    </row>
    <row r="3823" spans="1:9" ht="57.6" x14ac:dyDescent="0.3">
      <c r="A3823" s="59"/>
      <c r="B3823" s="63" t="s">
        <v>751</v>
      </c>
      <c r="C3823" s="86"/>
      <c r="D3823" s="56"/>
      <c r="F3823" s="65"/>
      <c r="G3823" s="86" t="s">
        <v>2237</v>
      </c>
      <c r="H3823" s="86"/>
      <c r="I3823" s="56"/>
    </row>
    <row r="3824" spans="1:9" x14ac:dyDescent="0.3">
      <c r="A3824" s="59"/>
      <c r="B3824" s="63" t="s">
        <v>753</v>
      </c>
      <c r="C3824" s="66"/>
      <c r="D3824" s="56"/>
      <c r="F3824" s="65"/>
      <c r="G3824" s="66" t="s">
        <v>2238</v>
      </c>
      <c r="H3824" s="66"/>
      <c r="I3824" s="56"/>
    </row>
    <row r="3825" spans="1:9" ht="28.8" x14ac:dyDescent="0.3">
      <c r="A3825" s="59"/>
      <c r="B3825" s="63" t="s">
        <v>755</v>
      </c>
      <c r="C3825" s="66"/>
      <c r="D3825" s="56"/>
      <c r="F3825" s="65"/>
      <c r="G3825" s="66" t="s">
        <v>2239</v>
      </c>
      <c r="H3825" s="66"/>
      <c r="I3825" s="56"/>
    </row>
    <row r="3826" spans="1:9" ht="28.8" x14ac:dyDescent="0.3">
      <c r="A3826" s="59"/>
      <c r="B3826" s="63" t="s">
        <v>757</v>
      </c>
      <c r="C3826" s="66"/>
      <c r="D3826" s="56"/>
      <c r="F3826" s="65"/>
      <c r="G3826" s="66" t="s">
        <v>2240</v>
      </c>
      <c r="H3826" s="66"/>
      <c r="I3826" s="56"/>
    </row>
    <row r="3827" spans="1:9" x14ac:dyDescent="0.3">
      <c r="A3827" s="59"/>
      <c r="B3827" s="63" t="s">
        <v>759</v>
      </c>
      <c r="C3827" s="66"/>
      <c r="D3827" s="56"/>
      <c r="F3827" s="65"/>
      <c r="G3827" s="66" t="s">
        <v>2241</v>
      </c>
      <c r="H3827" s="66"/>
      <c r="I3827" s="56"/>
    </row>
    <row r="3828" spans="1:9" ht="28.8" x14ac:dyDescent="0.3">
      <c r="A3828" s="59"/>
      <c r="B3828" s="63" t="s">
        <v>761</v>
      </c>
      <c r="C3828" s="66"/>
      <c r="D3828" s="56"/>
      <c r="F3828" s="65"/>
      <c r="G3828" s="66" t="s">
        <v>2242</v>
      </c>
      <c r="H3828" s="66"/>
      <c r="I3828" s="56"/>
    </row>
    <row r="3829" spans="1:9" ht="43.2" x14ac:dyDescent="0.3">
      <c r="A3829" s="59"/>
      <c r="B3829" s="63" t="s">
        <v>763</v>
      </c>
      <c r="C3829" s="86"/>
      <c r="D3829" s="56"/>
      <c r="F3829" s="65"/>
      <c r="G3829" s="86" t="s">
        <v>2243</v>
      </c>
      <c r="H3829" s="86"/>
      <c r="I3829" s="56"/>
    </row>
    <row r="3830" spans="1:9" x14ac:dyDescent="0.3">
      <c r="A3830" s="59"/>
      <c r="B3830" s="63" t="s">
        <v>765</v>
      </c>
      <c r="C3830" s="66"/>
      <c r="D3830" s="56"/>
      <c r="F3830" s="65"/>
      <c r="G3830" s="66" t="s">
        <v>2244</v>
      </c>
      <c r="H3830" s="66"/>
      <c r="I3830" s="56"/>
    </row>
    <row r="3831" spans="1:9" ht="28.8" x14ac:dyDescent="0.3">
      <c r="A3831" s="59"/>
      <c r="B3831" s="63" t="s">
        <v>767</v>
      </c>
      <c r="C3831" s="66"/>
      <c r="D3831" s="56"/>
      <c r="F3831" s="65"/>
      <c r="G3831" s="66" t="s">
        <v>2245</v>
      </c>
      <c r="H3831" s="66"/>
      <c r="I3831" s="56"/>
    </row>
    <row r="3832" spans="1:9" x14ac:dyDescent="0.3">
      <c r="A3832" s="59"/>
      <c r="B3832" s="63" t="s">
        <v>769</v>
      </c>
      <c r="C3832" s="66"/>
      <c r="D3832" s="56"/>
      <c r="F3832" s="65"/>
      <c r="G3832" s="66" t="s">
        <v>2671</v>
      </c>
      <c r="H3832" s="66"/>
      <c r="I3832" s="56"/>
    </row>
    <row r="3833" spans="1:9" ht="72" x14ac:dyDescent="0.3">
      <c r="A3833" s="59"/>
      <c r="B3833" s="63" t="s">
        <v>770</v>
      </c>
      <c r="C3833" s="86"/>
      <c r="D3833" s="56"/>
      <c r="F3833" s="65"/>
      <c r="G3833" s="86" t="s">
        <v>2247</v>
      </c>
      <c r="H3833" s="86"/>
      <c r="I3833" s="56"/>
    </row>
    <row r="3834" spans="1:9" ht="28.8" x14ac:dyDescent="0.3">
      <c r="A3834" s="59"/>
      <c r="B3834" s="63" t="s">
        <v>772</v>
      </c>
      <c r="C3834" s="66"/>
      <c r="D3834" s="56"/>
      <c r="F3834" s="65"/>
      <c r="G3834" s="66" t="s">
        <v>2248</v>
      </c>
      <c r="H3834" s="66"/>
      <c r="I3834" s="56"/>
    </row>
    <row r="3835" spans="1:9" ht="28.8" x14ac:dyDescent="0.3">
      <c r="A3835" s="59"/>
      <c r="B3835" s="63" t="s">
        <v>774</v>
      </c>
      <c r="C3835" s="66"/>
      <c r="D3835" s="56"/>
      <c r="F3835" s="65"/>
      <c r="G3835" s="66" t="s">
        <v>2249</v>
      </c>
      <c r="H3835" s="66"/>
      <c r="I3835" s="56"/>
    </row>
    <row r="3836" spans="1:9" ht="57.6" x14ac:dyDescent="0.3">
      <c r="A3836" s="59"/>
      <c r="B3836" s="63" t="s">
        <v>807</v>
      </c>
      <c r="C3836" s="86"/>
      <c r="D3836" s="56"/>
      <c r="F3836" s="65"/>
      <c r="G3836" s="86" t="s">
        <v>2267</v>
      </c>
      <c r="H3836" s="86"/>
      <c r="I3836" s="56"/>
    </row>
    <row r="3837" spans="1:9" x14ac:dyDescent="0.3">
      <c r="A3837" s="59"/>
      <c r="B3837" s="63"/>
      <c r="C3837" s="93"/>
      <c r="D3837" s="56"/>
      <c r="F3837" s="58"/>
      <c r="G3837" s="93" t="s">
        <v>809</v>
      </c>
      <c r="H3837" s="93"/>
      <c r="I3837" s="56"/>
    </row>
    <row r="3838" spans="1:9" x14ac:dyDescent="0.3">
      <c r="A3838" s="59"/>
      <c r="B3838" s="63"/>
      <c r="C3838" s="93"/>
      <c r="D3838" s="56"/>
      <c r="F3838" s="58"/>
      <c r="G3838" s="93" t="s">
        <v>810</v>
      </c>
      <c r="H3838" s="93"/>
      <c r="I3838" s="56"/>
    </row>
    <row r="3839" spans="1:9" x14ac:dyDescent="0.3">
      <c r="A3839" s="59"/>
      <c r="B3839" s="63"/>
      <c r="C3839" s="93"/>
      <c r="D3839" s="56"/>
      <c r="F3839" s="58"/>
      <c r="G3839" s="93" t="s">
        <v>811</v>
      </c>
      <c r="H3839" s="93"/>
      <c r="I3839" s="56"/>
    </row>
    <row r="3840" spans="1:9" x14ac:dyDescent="0.3">
      <c r="A3840" s="59"/>
      <c r="B3840" s="63"/>
      <c r="C3840" s="93"/>
      <c r="D3840" s="56"/>
      <c r="F3840" s="58"/>
      <c r="G3840" s="93" t="s">
        <v>812</v>
      </c>
      <c r="H3840" s="93"/>
      <c r="I3840" s="56"/>
    </row>
    <row r="3841" spans="1:9" x14ac:dyDescent="0.3">
      <c r="A3841" s="59"/>
      <c r="B3841" s="63"/>
      <c r="C3841" s="93"/>
      <c r="D3841" s="56"/>
      <c r="F3841" s="58"/>
      <c r="G3841" s="93" t="s">
        <v>813</v>
      </c>
      <c r="H3841" s="93"/>
      <c r="I3841" s="56"/>
    </row>
    <row r="3842" spans="1:9" x14ac:dyDescent="0.3">
      <c r="A3842" s="59"/>
      <c r="B3842" s="63"/>
      <c r="C3842" s="93"/>
      <c r="D3842" s="56"/>
      <c r="F3842" s="58"/>
      <c r="G3842" s="93" t="s">
        <v>814</v>
      </c>
      <c r="H3842" s="93"/>
      <c r="I3842" s="56"/>
    </row>
    <row r="3843" spans="1:9" x14ac:dyDescent="0.3">
      <c r="A3843" s="59"/>
      <c r="B3843" s="63"/>
      <c r="C3843" s="93"/>
      <c r="D3843" s="56"/>
      <c r="F3843" s="58"/>
      <c r="G3843" s="93" t="s">
        <v>815</v>
      </c>
      <c r="H3843" s="93"/>
      <c r="I3843" s="56"/>
    </row>
    <row r="3844" spans="1:9" x14ac:dyDescent="0.3">
      <c r="A3844" s="59"/>
      <c r="B3844" s="63"/>
      <c r="C3844" s="93"/>
      <c r="D3844" s="56"/>
      <c r="F3844" s="58"/>
      <c r="G3844" s="93" t="s">
        <v>816</v>
      </c>
      <c r="H3844" s="93"/>
      <c r="I3844" s="56"/>
    </row>
    <row r="3845" spans="1:9" x14ac:dyDescent="0.3">
      <c r="A3845" s="59"/>
      <c r="B3845" s="63"/>
      <c r="C3845" s="93"/>
      <c r="D3845" s="56"/>
      <c r="F3845" s="58"/>
      <c r="G3845" s="93" t="s">
        <v>817</v>
      </c>
      <c r="H3845" s="93"/>
      <c r="I3845" s="56"/>
    </row>
    <row r="3846" spans="1:9" x14ac:dyDescent="0.3">
      <c r="A3846" s="59"/>
      <c r="B3846" s="63"/>
      <c r="C3846" s="93"/>
      <c r="D3846" s="56"/>
      <c r="F3846" s="58"/>
      <c r="G3846" s="93" t="s">
        <v>818</v>
      </c>
      <c r="H3846" s="93"/>
      <c r="I3846" s="56"/>
    </row>
    <row r="3847" spans="1:9" x14ac:dyDescent="0.3">
      <c r="A3847" s="59"/>
      <c r="B3847" s="63"/>
      <c r="C3847" s="93"/>
      <c r="D3847" s="56"/>
      <c r="F3847" s="58"/>
      <c r="G3847" s="93" t="s">
        <v>819</v>
      </c>
      <c r="H3847" s="93"/>
      <c r="I3847" s="56"/>
    </row>
    <row r="3848" spans="1:9" x14ac:dyDescent="0.3">
      <c r="A3848" s="59"/>
      <c r="B3848" s="63"/>
      <c r="C3848" s="93"/>
      <c r="D3848" s="56"/>
      <c r="F3848" s="58"/>
      <c r="G3848" s="93" t="s">
        <v>820</v>
      </c>
      <c r="H3848" s="93"/>
      <c r="I3848" s="56"/>
    </row>
    <row r="3849" spans="1:9" x14ac:dyDescent="0.3">
      <c r="A3849" s="59"/>
      <c r="B3849" s="63"/>
      <c r="C3849" s="93"/>
      <c r="D3849" s="56"/>
      <c r="F3849" s="58"/>
      <c r="G3849" s="93" t="s">
        <v>821</v>
      </c>
      <c r="H3849" s="93"/>
      <c r="I3849" s="56"/>
    </row>
    <row r="3850" spans="1:9" x14ac:dyDescent="0.3">
      <c r="A3850" s="59"/>
      <c r="B3850" s="63"/>
      <c r="C3850" s="93"/>
      <c r="D3850" s="56"/>
      <c r="F3850" s="58"/>
      <c r="G3850" s="93" t="s">
        <v>822</v>
      </c>
      <c r="H3850" s="93"/>
      <c r="I3850" s="56"/>
    </row>
    <row r="3851" spans="1:9" x14ac:dyDescent="0.3">
      <c r="A3851" s="59"/>
      <c r="B3851" s="63"/>
      <c r="C3851" s="93"/>
      <c r="D3851" s="56"/>
      <c r="F3851" s="58"/>
      <c r="G3851" s="93" t="s">
        <v>823</v>
      </c>
      <c r="H3851" s="93"/>
      <c r="I3851" s="56"/>
    </row>
    <row r="3852" spans="1:9" x14ac:dyDescent="0.3">
      <c r="A3852" s="59"/>
      <c r="B3852" s="63"/>
      <c r="C3852" s="93"/>
      <c r="D3852" s="56"/>
      <c r="F3852" s="58"/>
      <c r="G3852" s="93" t="s">
        <v>824</v>
      </c>
      <c r="H3852" s="93"/>
      <c r="I3852" s="56"/>
    </row>
    <row r="3853" spans="1:9" x14ac:dyDescent="0.3">
      <c r="A3853" s="59"/>
      <c r="B3853" s="63"/>
      <c r="C3853" s="93"/>
      <c r="D3853" s="56"/>
      <c r="F3853" s="58"/>
      <c r="G3853" s="93" t="s">
        <v>825</v>
      </c>
      <c r="H3853" s="93"/>
      <c r="I3853" s="56"/>
    </row>
    <row r="3854" spans="1:9" x14ac:dyDescent="0.3">
      <c r="A3854" s="59"/>
      <c r="B3854" s="63"/>
      <c r="C3854" s="93"/>
      <c r="D3854" s="56"/>
      <c r="F3854" s="58"/>
      <c r="G3854" s="93" t="s">
        <v>826</v>
      </c>
      <c r="H3854" s="93"/>
      <c r="I3854" s="56"/>
    </row>
    <row r="3855" spans="1:9" x14ac:dyDescent="0.3">
      <c r="A3855" s="59"/>
      <c r="B3855" s="63"/>
      <c r="C3855" s="93"/>
      <c r="D3855" s="56"/>
      <c r="F3855" s="58"/>
      <c r="G3855" s="93" t="s">
        <v>827</v>
      </c>
      <c r="H3855" s="93"/>
      <c r="I3855" s="56"/>
    </row>
    <row r="3856" spans="1:9" x14ac:dyDescent="0.3">
      <c r="A3856" s="59"/>
      <c r="B3856" s="63"/>
      <c r="C3856" s="93"/>
      <c r="D3856" s="56"/>
      <c r="F3856" s="58"/>
      <c r="G3856" s="93" t="s">
        <v>828</v>
      </c>
      <c r="H3856" s="93"/>
      <c r="I3856" s="56"/>
    </row>
    <row r="3857" spans="1:9" ht="230.4" x14ac:dyDescent="0.3">
      <c r="A3857" s="59">
        <v>313200000</v>
      </c>
      <c r="B3857" s="63"/>
      <c r="C3857" s="61"/>
      <c r="D3857" s="56"/>
      <c r="F3857" s="61" t="s">
        <v>2766</v>
      </c>
      <c r="G3857" s="61"/>
      <c r="H3857" s="61"/>
      <c r="I3857" s="56"/>
    </row>
    <row r="3858" spans="1:9" ht="230.4" x14ac:dyDescent="0.3">
      <c r="A3858" s="59">
        <v>313200100</v>
      </c>
      <c r="B3858" s="63"/>
      <c r="C3858" s="85"/>
      <c r="D3858" s="56"/>
      <c r="F3858" s="85" t="s">
        <v>2767</v>
      </c>
      <c r="G3858" s="85"/>
      <c r="H3858" s="85"/>
      <c r="I3858" s="56"/>
    </row>
    <row r="3859" spans="1:9" ht="100.8" x14ac:dyDescent="0.3">
      <c r="A3859" s="59"/>
      <c r="B3859" s="63" t="s">
        <v>1028</v>
      </c>
      <c r="C3859" s="64"/>
      <c r="D3859" s="56"/>
      <c r="F3859" s="65"/>
      <c r="G3859" s="64" t="s">
        <v>2386</v>
      </c>
      <c r="H3859" s="64"/>
      <c r="I3859" s="56"/>
    </row>
    <row r="3860" spans="1:9" ht="72" x14ac:dyDescent="0.3">
      <c r="A3860" s="59"/>
      <c r="B3860" s="63" t="s">
        <v>1030</v>
      </c>
      <c r="C3860" s="64"/>
      <c r="D3860" s="56"/>
      <c r="F3860" s="99"/>
      <c r="G3860" s="66" t="s">
        <v>2387</v>
      </c>
      <c r="H3860" s="64"/>
      <c r="I3860" s="56"/>
    </row>
    <row r="3861" spans="1:9" ht="100.8" x14ac:dyDescent="0.3">
      <c r="A3861" s="59"/>
      <c r="B3861" s="63" t="s">
        <v>1032</v>
      </c>
      <c r="C3861" s="66"/>
      <c r="D3861" s="56"/>
      <c r="F3861" s="65"/>
      <c r="G3861" s="66" t="s">
        <v>2388</v>
      </c>
      <c r="H3861" s="66"/>
      <c r="I3861" s="56"/>
    </row>
    <row r="3862" spans="1:9" ht="86.4" x14ac:dyDescent="0.3">
      <c r="A3862" s="59"/>
      <c r="B3862" s="63" t="s">
        <v>1034</v>
      </c>
      <c r="C3862" s="66"/>
      <c r="D3862" s="56"/>
      <c r="F3862" s="65"/>
      <c r="G3862" s="66" t="s">
        <v>2389</v>
      </c>
      <c r="H3862" s="66"/>
      <c r="I3862" s="56"/>
    </row>
    <row r="3863" spans="1:9" ht="144" x14ac:dyDescent="0.3">
      <c r="A3863" s="59"/>
      <c r="B3863" s="63" t="s">
        <v>1036</v>
      </c>
      <c r="C3863" s="66"/>
      <c r="D3863" s="56"/>
      <c r="F3863" s="65"/>
      <c r="G3863" s="66" t="s">
        <v>2390</v>
      </c>
      <c r="H3863" s="66"/>
      <c r="I3863" s="56"/>
    </row>
    <row r="3864" spans="1:9" ht="129.6" x14ac:dyDescent="0.3">
      <c r="A3864" s="59"/>
      <c r="B3864" s="63" t="s">
        <v>1038</v>
      </c>
      <c r="C3864" s="66"/>
      <c r="D3864" s="56"/>
      <c r="F3864" s="65"/>
      <c r="G3864" s="66" t="s">
        <v>2391</v>
      </c>
      <c r="H3864" s="66"/>
      <c r="I3864" s="56"/>
    </row>
    <row r="3865" spans="1:9" ht="72" x14ac:dyDescent="0.3">
      <c r="A3865" s="59"/>
      <c r="B3865" s="63" t="s">
        <v>1040</v>
      </c>
      <c r="C3865" s="66"/>
      <c r="D3865" s="56"/>
      <c r="F3865" s="65"/>
      <c r="G3865" s="66" t="s">
        <v>2392</v>
      </c>
      <c r="H3865" s="66"/>
      <c r="I3865" s="56"/>
    </row>
    <row r="3866" spans="1:9" ht="100.8" x14ac:dyDescent="0.3">
      <c r="A3866" s="59"/>
      <c r="B3866" s="63" t="s">
        <v>1042</v>
      </c>
      <c r="C3866" s="66"/>
      <c r="D3866" s="56"/>
      <c r="F3866" s="65"/>
      <c r="G3866" s="66" t="s">
        <v>2393</v>
      </c>
      <c r="H3866" s="66"/>
      <c r="I3866" s="56"/>
    </row>
    <row r="3867" spans="1:9" ht="230.4" x14ac:dyDescent="0.3">
      <c r="A3867" s="59">
        <v>313200200</v>
      </c>
      <c r="B3867" s="63"/>
      <c r="C3867" s="85"/>
      <c r="D3867" s="56"/>
      <c r="F3867" s="85" t="s">
        <v>2768</v>
      </c>
      <c r="G3867" s="85"/>
      <c r="H3867" s="85"/>
      <c r="I3867" s="56"/>
    </row>
    <row r="3868" spans="1:9" ht="100.8" x14ac:dyDescent="0.3">
      <c r="A3868" s="59"/>
      <c r="B3868" s="63" t="s">
        <v>1045</v>
      </c>
      <c r="C3868" s="64"/>
      <c r="D3868" s="56"/>
      <c r="F3868" s="65"/>
      <c r="G3868" s="64" t="s">
        <v>2395</v>
      </c>
      <c r="H3868" s="64"/>
      <c r="I3868" s="56"/>
    </row>
    <row r="3869" spans="1:9" ht="86.4" x14ac:dyDescent="0.3">
      <c r="A3869" s="59"/>
      <c r="B3869" s="63" t="s">
        <v>1046</v>
      </c>
      <c r="C3869" s="66"/>
      <c r="D3869" s="56"/>
      <c r="F3869" s="66"/>
      <c r="G3869" s="58" t="s">
        <v>2396</v>
      </c>
      <c r="H3869" s="66"/>
      <c r="I3869" s="56"/>
    </row>
    <row r="3870" spans="1:9" ht="158.4" x14ac:dyDescent="0.3">
      <c r="A3870" s="59"/>
      <c r="B3870" s="63" t="s">
        <v>1048</v>
      </c>
      <c r="C3870" s="66"/>
      <c r="D3870" s="56"/>
      <c r="F3870" s="65"/>
      <c r="G3870" s="66" t="s">
        <v>2397</v>
      </c>
      <c r="H3870" s="66"/>
      <c r="I3870" s="56"/>
    </row>
    <row r="3871" spans="1:9" ht="172.8" x14ac:dyDescent="0.3">
      <c r="A3871" s="59"/>
      <c r="B3871" s="63" t="s">
        <v>1050</v>
      </c>
      <c r="C3871" s="66"/>
      <c r="D3871" s="56"/>
      <c r="F3871" s="65"/>
      <c r="G3871" s="66" t="s">
        <v>2398</v>
      </c>
      <c r="H3871" s="66"/>
      <c r="I3871" s="56"/>
    </row>
    <row r="3872" spans="1:9" ht="57.6" x14ac:dyDescent="0.3">
      <c r="A3872" s="59"/>
      <c r="B3872" s="63" t="s">
        <v>751</v>
      </c>
      <c r="C3872" s="86"/>
      <c r="D3872" s="56"/>
      <c r="F3872" s="65"/>
      <c r="G3872" s="86" t="s">
        <v>2237</v>
      </c>
      <c r="H3872" s="86"/>
      <c r="I3872" s="56"/>
    </row>
    <row r="3873" spans="1:9" x14ac:dyDescent="0.3">
      <c r="A3873" s="59"/>
      <c r="B3873" s="63" t="s">
        <v>753</v>
      </c>
      <c r="C3873" s="66"/>
      <c r="D3873" s="56"/>
      <c r="F3873" s="65"/>
      <c r="G3873" s="66" t="s">
        <v>2238</v>
      </c>
      <c r="H3873" s="66"/>
      <c r="I3873" s="56"/>
    </row>
    <row r="3874" spans="1:9" ht="28.8" x14ac:dyDescent="0.3">
      <c r="A3874" s="59"/>
      <c r="B3874" s="63" t="s">
        <v>755</v>
      </c>
      <c r="C3874" s="66"/>
      <c r="D3874" s="56"/>
      <c r="F3874" s="65"/>
      <c r="G3874" s="66" t="s">
        <v>2239</v>
      </c>
      <c r="H3874" s="66"/>
      <c r="I3874" s="56"/>
    </row>
    <row r="3875" spans="1:9" ht="28.8" x14ac:dyDescent="0.3">
      <c r="A3875" s="59"/>
      <c r="B3875" s="63" t="s">
        <v>757</v>
      </c>
      <c r="C3875" s="66"/>
      <c r="D3875" s="56"/>
      <c r="F3875" s="65"/>
      <c r="G3875" s="66" t="s">
        <v>2240</v>
      </c>
      <c r="H3875" s="66"/>
      <c r="I3875" s="56"/>
    </row>
    <row r="3876" spans="1:9" x14ac:dyDescent="0.3">
      <c r="A3876" s="59"/>
      <c r="B3876" s="63" t="s">
        <v>759</v>
      </c>
      <c r="C3876" s="66"/>
      <c r="D3876" s="56"/>
      <c r="F3876" s="65"/>
      <c r="G3876" s="66" t="s">
        <v>2241</v>
      </c>
      <c r="H3876" s="66"/>
      <c r="I3876" s="56"/>
    </row>
    <row r="3877" spans="1:9" ht="28.8" x14ac:dyDescent="0.3">
      <c r="A3877" s="59"/>
      <c r="B3877" s="63" t="s">
        <v>761</v>
      </c>
      <c r="C3877" s="66"/>
      <c r="D3877" s="56"/>
      <c r="F3877" s="65"/>
      <c r="G3877" s="66" t="s">
        <v>2242</v>
      </c>
      <c r="H3877" s="66"/>
      <c r="I3877" s="56"/>
    </row>
    <row r="3878" spans="1:9" ht="43.2" x14ac:dyDescent="0.3">
      <c r="A3878" s="59"/>
      <c r="B3878" s="63" t="s">
        <v>763</v>
      </c>
      <c r="C3878" s="86"/>
      <c r="D3878" s="56"/>
      <c r="F3878" s="65"/>
      <c r="G3878" s="86" t="s">
        <v>2243</v>
      </c>
      <c r="H3878" s="86"/>
      <c r="I3878" s="56"/>
    </row>
    <row r="3879" spans="1:9" x14ac:dyDescent="0.3">
      <c r="A3879" s="59"/>
      <c r="B3879" s="63" t="s">
        <v>765</v>
      </c>
      <c r="C3879" s="66"/>
      <c r="D3879" s="56"/>
      <c r="F3879" s="65"/>
      <c r="G3879" s="66" t="s">
        <v>2244</v>
      </c>
      <c r="H3879" s="66"/>
      <c r="I3879" s="56"/>
    </row>
    <row r="3880" spans="1:9" ht="28.8" x14ac:dyDescent="0.3">
      <c r="A3880" s="59"/>
      <c r="B3880" s="63" t="s">
        <v>767</v>
      </c>
      <c r="C3880" s="66"/>
      <c r="D3880" s="56"/>
      <c r="F3880" s="65"/>
      <c r="G3880" s="66" t="s">
        <v>2245</v>
      </c>
      <c r="H3880" s="66"/>
      <c r="I3880" s="56"/>
    </row>
    <row r="3881" spans="1:9" x14ac:dyDescent="0.3">
      <c r="A3881" s="59"/>
      <c r="B3881" s="63" t="s">
        <v>769</v>
      </c>
      <c r="C3881" s="66"/>
      <c r="D3881" s="56"/>
      <c r="F3881" s="65"/>
      <c r="G3881" s="66" t="s">
        <v>2246</v>
      </c>
      <c r="H3881" s="66"/>
      <c r="I3881" s="56"/>
    </row>
    <row r="3882" spans="1:9" ht="72" x14ac:dyDescent="0.3">
      <c r="A3882" s="59"/>
      <c r="B3882" s="63" t="s">
        <v>770</v>
      </c>
      <c r="C3882" s="86"/>
      <c r="D3882" s="56"/>
      <c r="F3882" s="65"/>
      <c r="G3882" s="86" t="s">
        <v>2247</v>
      </c>
      <c r="H3882" s="86"/>
      <c r="I3882" s="56"/>
    </row>
    <row r="3883" spans="1:9" ht="28.8" x14ac:dyDescent="0.3">
      <c r="A3883" s="59"/>
      <c r="B3883" s="63" t="s">
        <v>772</v>
      </c>
      <c r="C3883" s="66"/>
      <c r="D3883" s="56"/>
      <c r="F3883" s="65"/>
      <c r="G3883" s="66" t="s">
        <v>2248</v>
      </c>
      <c r="H3883" s="66"/>
      <c r="I3883" s="56"/>
    </row>
    <row r="3884" spans="1:9" ht="28.8" x14ac:dyDescent="0.3">
      <c r="A3884" s="59"/>
      <c r="B3884" s="63" t="s">
        <v>774</v>
      </c>
      <c r="C3884" s="66"/>
      <c r="D3884" s="56"/>
      <c r="F3884" s="65"/>
      <c r="G3884" s="66" t="s">
        <v>2249</v>
      </c>
      <c r="H3884" s="66"/>
      <c r="I3884" s="56"/>
    </row>
    <row r="3885" spans="1:9" ht="144" x14ac:dyDescent="0.3">
      <c r="A3885" s="59">
        <v>313300000</v>
      </c>
      <c r="B3885" s="63"/>
      <c r="C3885" s="61"/>
      <c r="D3885" s="56"/>
      <c r="F3885" s="61" t="s">
        <v>2769</v>
      </c>
      <c r="G3885" s="61"/>
      <c r="H3885" s="61"/>
      <c r="I3885" s="56"/>
    </row>
    <row r="3886" spans="1:9" ht="172.8" x14ac:dyDescent="0.3">
      <c r="A3886" s="59">
        <v>313300100</v>
      </c>
      <c r="B3886" s="63"/>
      <c r="C3886" s="85"/>
      <c r="D3886" s="56"/>
      <c r="F3886" s="85" t="s">
        <v>2770</v>
      </c>
      <c r="G3886" s="85"/>
      <c r="H3886" s="85"/>
      <c r="I3886" s="56"/>
    </row>
    <row r="3887" spans="1:9" ht="172.8" x14ac:dyDescent="0.3">
      <c r="A3887" s="59">
        <v>313300200</v>
      </c>
      <c r="B3887" s="63"/>
      <c r="C3887" s="66"/>
      <c r="D3887" s="56"/>
      <c r="F3887" s="66" t="s">
        <v>2771</v>
      </c>
      <c r="G3887" s="66"/>
      <c r="H3887" s="66"/>
      <c r="I3887" s="56"/>
    </row>
    <row r="3888" spans="1:9" ht="187.2" x14ac:dyDescent="0.3">
      <c r="A3888" s="59">
        <v>313400000</v>
      </c>
      <c r="B3888" s="63"/>
      <c r="C3888" s="61"/>
      <c r="D3888" s="56"/>
      <c r="F3888" s="61" t="s">
        <v>2772</v>
      </c>
      <c r="G3888" s="61"/>
      <c r="H3888" s="61"/>
      <c r="I3888" s="56"/>
    </row>
    <row r="3889" spans="1:9" ht="187.2" x14ac:dyDescent="0.3">
      <c r="A3889" s="59">
        <v>313400100</v>
      </c>
      <c r="B3889" s="63"/>
      <c r="C3889" s="66"/>
      <c r="D3889" s="56"/>
      <c r="F3889" s="66" t="s">
        <v>2773</v>
      </c>
      <c r="G3889" s="66"/>
      <c r="H3889" s="66"/>
      <c r="I3889" s="56"/>
    </row>
    <row r="3890" spans="1:9" ht="187.2" x14ac:dyDescent="0.3">
      <c r="A3890" s="59">
        <v>313400200</v>
      </c>
      <c r="B3890" s="63"/>
      <c r="C3890" s="66"/>
      <c r="D3890" s="56"/>
      <c r="F3890" s="66" t="s">
        <v>2774</v>
      </c>
      <c r="G3890" s="66"/>
      <c r="H3890" s="66"/>
      <c r="I3890" s="56"/>
    </row>
    <row r="3891" spans="1:9" ht="187.2" x14ac:dyDescent="0.3">
      <c r="A3891" s="59">
        <v>313500100</v>
      </c>
      <c r="B3891" s="63"/>
      <c r="C3891" s="66"/>
      <c r="D3891" s="56"/>
      <c r="F3891" s="66" t="s">
        <v>2775</v>
      </c>
      <c r="G3891" s="66"/>
      <c r="H3891" s="66"/>
      <c r="I3891" s="56"/>
    </row>
    <row r="3892" spans="1:9" ht="100.8" x14ac:dyDescent="0.3">
      <c r="A3892" s="59"/>
      <c r="B3892" s="63" t="s">
        <v>1028</v>
      </c>
      <c r="C3892" s="64"/>
      <c r="D3892" s="56"/>
      <c r="F3892" s="65"/>
      <c r="G3892" s="64" t="s">
        <v>2386</v>
      </c>
      <c r="H3892" s="64"/>
      <c r="I3892" s="56"/>
    </row>
    <row r="3893" spans="1:9" ht="72" x14ac:dyDescent="0.3">
      <c r="A3893" s="59"/>
      <c r="B3893" s="63" t="s">
        <v>1030</v>
      </c>
      <c r="C3893" s="64"/>
      <c r="D3893" s="56"/>
      <c r="F3893" s="99"/>
      <c r="G3893" s="66" t="s">
        <v>2387</v>
      </c>
      <c r="H3893" s="64"/>
      <c r="I3893" s="56"/>
    </row>
    <row r="3894" spans="1:9" ht="100.8" x14ac:dyDescent="0.3">
      <c r="A3894" s="59"/>
      <c r="B3894" s="63" t="s">
        <v>1032</v>
      </c>
      <c r="C3894" s="66"/>
      <c r="D3894" s="56"/>
      <c r="F3894" s="65"/>
      <c r="G3894" s="66" t="s">
        <v>2388</v>
      </c>
      <c r="H3894" s="66"/>
      <c r="I3894" s="56"/>
    </row>
    <row r="3895" spans="1:9" ht="86.4" x14ac:dyDescent="0.3">
      <c r="A3895" s="59"/>
      <c r="B3895" s="63" t="s">
        <v>1034</v>
      </c>
      <c r="C3895" s="66"/>
      <c r="D3895" s="56"/>
      <c r="F3895" s="65"/>
      <c r="G3895" s="66" t="s">
        <v>2389</v>
      </c>
      <c r="H3895" s="66"/>
      <c r="I3895" s="56"/>
    </row>
    <row r="3896" spans="1:9" ht="144" x14ac:dyDescent="0.3">
      <c r="A3896" s="59"/>
      <c r="B3896" s="63" t="s">
        <v>1036</v>
      </c>
      <c r="C3896" s="66"/>
      <c r="D3896" s="56"/>
      <c r="F3896" s="65"/>
      <c r="G3896" s="66" t="s">
        <v>2390</v>
      </c>
      <c r="H3896" s="66"/>
      <c r="I3896" s="56"/>
    </row>
    <row r="3897" spans="1:9" ht="129.6" x14ac:dyDescent="0.3">
      <c r="A3897" s="59"/>
      <c r="B3897" s="63" t="s">
        <v>1038</v>
      </c>
      <c r="C3897" s="66"/>
      <c r="D3897" s="56"/>
      <c r="F3897" s="65"/>
      <c r="G3897" s="66" t="s">
        <v>2391</v>
      </c>
      <c r="H3897" s="66"/>
      <c r="I3897" s="56"/>
    </row>
    <row r="3898" spans="1:9" ht="72" x14ac:dyDescent="0.3">
      <c r="A3898" s="59"/>
      <c r="B3898" s="63" t="s">
        <v>1040</v>
      </c>
      <c r="C3898" s="66"/>
      <c r="D3898" s="56"/>
      <c r="F3898" s="65"/>
      <c r="G3898" s="66" t="s">
        <v>2392</v>
      </c>
      <c r="H3898" s="66"/>
      <c r="I3898" s="56"/>
    </row>
    <row r="3899" spans="1:9" ht="100.8" x14ac:dyDescent="0.3">
      <c r="A3899" s="59"/>
      <c r="B3899" s="63" t="s">
        <v>1042</v>
      </c>
      <c r="C3899" s="66"/>
      <c r="D3899" s="56"/>
      <c r="F3899" s="65"/>
      <c r="G3899" s="66" t="s">
        <v>2393</v>
      </c>
      <c r="H3899" s="66"/>
      <c r="I3899" s="56"/>
    </row>
    <row r="3900" spans="1:9" ht="187.2" x14ac:dyDescent="0.3">
      <c r="A3900" s="59">
        <v>313600100</v>
      </c>
      <c r="B3900" s="78"/>
      <c r="C3900" s="78"/>
      <c r="D3900" s="56"/>
      <c r="F3900" s="78" t="s">
        <v>2776</v>
      </c>
      <c r="G3900" s="78"/>
      <c r="H3900" s="78"/>
      <c r="I3900" s="56"/>
    </row>
    <row r="3901" spans="1:9" ht="187.2" x14ac:dyDescent="0.3">
      <c r="A3901" s="59">
        <v>313700100</v>
      </c>
      <c r="B3901" s="66"/>
      <c r="C3901" s="61"/>
      <c r="D3901" s="56"/>
      <c r="F3901" s="66" t="s">
        <v>2777</v>
      </c>
      <c r="G3901" s="61"/>
      <c r="H3901" s="61"/>
      <c r="I3901" s="56"/>
    </row>
    <row r="3902" spans="1:9" ht="86.4" x14ac:dyDescent="0.3">
      <c r="A3902" s="59">
        <v>314000000</v>
      </c>
      <c r="B3902" s="60"/>
      <c r="C3902" s="61"/>
      <c r="D3902" s="56"/>
      <c r="F3902" s="51" t="s">
        <v>2778</v>
      </c>
      <c r="G3902" s="51"/>
      <c r="H3902" s="51"/>
      <c r="I3902" s="56"/>
    </row>
    <row r="3903" spans="1:9" ht="72" x14ac:dyDescent="0.3">
      <c r="A3903" s="59">
        <v>315000000</v>
      </c>
      <c r="B3903" s="77"/>
      <c r="C3903" s="101"/>
      <c r="D3903" s="56"/>
      <c r="F3903" s="101" t="s">
        <v>2779</v>
      </c>
      <c r="G3903" s="101"/>
      <c r="H3903" s="101"/>
      <c r="I3903" s="56"/>
    </row>
    <row r="3904" spans="1:9" ht="43.2" x14ac:dyDescent="0.3">
      <c r="A3904" s="59">
        <v>315100000</v>
      </c>
      <c r="B3904" s="77"/>
      <c r="C3904" s="101"/>
      <c r="D3904" s="56"/>
      <c r="F3904" s="101" t="s">
        <v>2780</v>
      </c>
      <c r="G3904" s="101"/>
      <c r="H3904" s="101"/>
      <c r="I3904" s="56"/>
    </row>
    <row r="3905" spans="1:9" ht="57.6" x14ac:dyDescent="0.3">
      <c r="A3905" s="59"/>
      <c r="B3905" s="63" t="s">
        <v>1428</v>
      </c>
      <c r="C3905" s="102"/>
      <c r="D3905" s="56"/>
      <c r="F3905" s="65"/>
      <c r="G3905" s="102" t="s">
        <v>2649</v>
      </c>
      <c r="H3905" s="102"/>
      <c r="I3905" s="56"/>
    </row>
    <row r="3906" spans="1:9" ht="28.8" x14ac:dyDescent="0.3">
      <c r="A3906" s="59"/>
      <c r="B3906" s="63" t="s">
        <v>1430</v>
      </c>
      <c r="C3906" s="66"/>
      <c r="D3906" s="56"/>
      <c r="F3906" s="65"/>
      <c r="G3906" s="66" t="s">
        <v>2650</v>
      </c>
      <c r="H3906" s="66"/>
      <c r="I3906" s="56"/>
    </row>
    <row r="3907" spans="1:9" ht="28.8" x14ac:dyDescent="0.3">
      <c r="A3907" s="59"/>
      <c r="B3907" s="63" t="s">
        <v>1432</v>
      </c>
      <c r="C3907" s="66"/>
      <c r="D3907" s="56"/>
      <c r="F3907" s="65"/>
      <c r="G3907" s="66" t="s">
        <v>2651</v>
      </c>
      <c r="H3907" s="66"/>
      <c r="I3907" s="56"/>
    </row>
    <row r="3908" spans="1:9" ht="28.8" x14ac:dyDescent="0.3">
      <c r="A3908" s="59"/>
      <c r="B3908" s="63" t="s">
        <v>1434</v>
      </c>
      <c r="C3908" s="66"/>
      <c r="D3908" s="56"/>
      <c r="F3908" s="65"/>
      <c r="G3908" s="66" t="s">
        <v>2652</v>
      </c>
      <c r="H3908" s="66"/>
      <c r="I3908" s="56"/>
    </row>
    <row r="3909" spans="1:9" x14ac:dyDescent="0.3">
      <c r="A3909" s="59"/>
      <c r="B3909" s="63" t="s">
        <v>1436</v>
      </c>
      <c r="C3909" s="66"/>
      <c r="D3909" s="56"/>
      <c r="F3909" s="65"/>
      <c r="G3909" s="66" t="s">
        <v>1437</v>
      </c>
      <c r="H3909" s="66"/>
      <c r="I3909" s="56"/>
    </row>
    <row r="3910" spans="1:9" x14ac:dyDescent="0.3">
      <c r="A3910" s="59"/>
      <c r="B3910" s="63" t="s">
        <v>1438</v>
      </c>
      <c r="C3910" s="66"/>
      <c r="D3910" s="56"/>
      <c r="F3910" s="65"/>
      <c r="G3910" s="66" t="s">
        <v>1439</v>
      </c>
      <c r="H3910" s="66"/>
      <c r="I3910" s="56"/>
    </row>
    <row r="3911" spans="1:9" ht="72" x14ac:dyDescent="0.3">
      <c r="A3911" s="59">
        <v>315100100</v>
      </c>
      <c r="B3911" s="77"/>
      <c r="C3911" s="78"/>
      <c r="D3911" s="56"/>
      <c r="F3911" s="78" t="s">
        <v>2781</v>
      </c>
      <c r="G3911" s="78"/>
      <c r="H3911" s="78"/>
      <c r="I3911" s="56"/>
    </row>
    <row r="3912" spans="1:9" ht="129.6" x14ac:dyDescent="0.3">
      <c r="A3912" s="59"/>
      <c r="B3912" s="63" t="s">
        <v>1573</v>
      </c>
      <c r="C3912" s="102"/>
      <c r="D3912" s="56"/>
      <c r="F3912" s="65"/>
      <c r="G3912" s="102" t="s">
        <v>2782</v>
      </c>
      <c r="H3912" s="102"/>
      <c r="I3912" s="56"/>
    </row>
    <row r="3913" spans="1:9" ht="28.8" x14ac:dyDescent="0.3">
      <c r="A3913" s="59"/>
      <c r="B3913" s="66" t="s">
        <v>1369</v>
      </c>
      <c r="C3913" s="85"/>
      <c r="D3913" s="56"/>
      <c r="F3913" s="65"/>
      <c r="G3913" s="85" t="s">
        <v>2603</v>
      </c>
      <c r="H3913" s="85"/>
      <c r="I3913" s="56"/>
    </row>
    <row r="3914" spans="1:9" ht="28.8" x14ac:dyDescent="0.3">
      <c r="A3914" s="59"/>
      <c r="B3914" s="66" t="s">
        <v>1371</v>
      </c>
      <c r="C3914" s="88"/>
      <c r="D3914" s="56"/>
      <c r="F3914" s="65"/>
      <c r="G3914" s="88" t="s">
        <v>2604</v>
      </c>
      <c r="H3914" s="88"/>
      <c r="I3914" s="56"/>
    </row>
    <row r="3915" spans="1:9" ht="86.4" x14ac:dyDescent="0.3">
      <c r="A3915" s="59"/>
      <c r="B3915" s="66" t="s">
        <v>1373</v>
      </c>
      <c r="C3915" s="85"/>
      <c r="D3915" s="56"/>
      <c r="F3915" s="65"/>
      <c r="G3915" s="85" t="s">
        <v>2605</v>
      </c>
      <c r="H3915" s="85"/>
      <c r="I3915" s="56"/>
    </row>
    <row r="3916" spans="1:9" ht="72" x14ac:dyDescent="0.3">
      <c r="A3916" s="59"/>
      <c r="B3916" s="66" t="s">
        <v>1375</v>
      </c>
      <c r="C3916" s="85"/>
      <c r="D3916" s="56"/>
      <c r="F3916" s="65"/>
      <c r="G3916" s="85" t="s">
        <v>2606</v>
      </c>
      <c r="H3916" s="85"/>
      <c r="I3916" s="56"/>
    </row>
    <row r="3917" spans="1:9" ht="28.8" x14ac:dyDescent="0.3">
      <c r="A3917" s="59"/>
      <c r="B3917" s="66" t="s">
        <v>1377</v>
      </c>
      <c r="C3917" s="88"/>
      <c r="D3917" s="56"/>
      <c r="F3917" s="65"/>
      <c r="G3917" s="88" t="s">
        <v>2607</v>
      </c>
      <c r="H3917" s="88"/>
      <c r="I3917" s="56"/>
    </row>
    <row r="3918" spans="1:9" ht="43.2" x14ac:dyDescent="0.3">
      <c r="A3918" s="59"/>
      <c r="B3918" s="66" t="s">
        <v>1379</v>
      </c>
      <c r="C3918" s="66"/>
      <c r="D3918" s="56"/>
      <c r="F3918" s="65"/>
      <c r="G3918" s="66" t="s">
        <v>2608</v>
      </c>
      <c r="H3918" s="66"/>
      <c r="I3918" s="56"/>
    </row>
    <row r="3919" spans="1:9" ht="28.8" x14ac:dyDescent="0.3">
      <c r="A3919" s="59"/>
      <c r="B3919" s="66" t="s">
        <v>1381</v>
      </c>
      <c r="C3919" s="66"/>
      <c r="D3919" s="56"/>
      <c r="F3919" s="65"/>
      <c r="G3919" s="66" t="s">
        <v>2609</v>
      </c>
      <c r="H3919" s="66"/>
      <c r="I3919" s="56"/>
    </row>
    <row r="3920" spans="1:9" ht="28.8" x14ac:dyDescent="0.3">
      <c r="A3920" s="59"/>
      <c r="B3920" s="66" t="s">
        <v>1383</v>
      </c>
      <c r="C3920" s="66"/>
      <c r="D3920" s="56"/>
      <c r="F3920" s="65"/>
      <c r="G3920" s="66" t="s">
        <v>2610</v>
      </c>
      <c r="H3920" s="66"/>
      <c r="I3920" s="56"/>
    </row>
    <row r="3921" spans="1:9" ht="28.8" x14ac:dyDescent="0.3">
      <c r="A3921" s="59"/>
      <c r="B3921" s="66" t="s">
        <v>1385</v>
      </c>
      <c r="C3921" s="66"/>
      <c r="D3921" s="56"/>
      <c r="F3921" s="65"/>
      <c r="G3921" s="66" t="s">
        <v>2611</v>
      </c>
      <c r="H3921" s="66"/>
      <c r="I3921" s="56"/>
    </row>
    <row r="3922" spans="1:9" ht="43.2" x14ac:dyDescent="0.3">
      <c r="A3922" s="59"/>
      <c r="B3922" s="66" t="s">
        <v>1387</v>
      </c>
      <c r="C3922" s="66"/>
      <c r="D3922" s="56"/>
      <c r="F3922" s="65"/>
      <c r="G3922" s="66" t="s">
        <v>2612</v>
      </c>
      <c r="H3922" s="66"/>
      <c r="I3922" s="56"/>
    </row>
    <row r="3923" spans="1:9" ht="28.8" x14ac:dyDescent="0.3">
      <c r="A3923" s="59"/>
      <c r="B3923" s="66" t="s">
        <v>1389</v>
      </c>
      <c r="C3923" s="66"/>
      <c r="D3923" s="56"/>
      <c r="F3923" s="65"/>
      <c r="G3923" s="66" t="s">
        <v>2613</v>
      </c>
      <c r="H3923" s="66"/>
      <c r="I3923" s="56"/>
    </row>
    <row r="3924" spans="1:9" ht="43.2" x14ac:dyDescent="0.3">
      <c r="A3924" s="59"/>
      <c r="B3924" s="66" t="s">
        <v>1391</v>
      </c>
      <c r="C3924" s="66"/>
      <c r="D3924" s="56"/>
      <c r="F3924" s="65"/>
      <c r="G3924" s="66" t="s">
        <v>2614</v>
      </c>
      <c r="H3924" s="66"/>
      <c r="I3924" s="56"/>
    </row>
    <row r="3925" spans="1:9" ht="100.8" x14ac:dyDescent="0.3">
      <c r="A3925" s="59"/>
      <c r="B3925" s="63" t="s">
        <v>1574</v>
      </c>
      <c r="C3925" s="102"/>
      <c r="D3925" s="56"/>
      <c r="F3925" s="65"/>
      <c r="G3925" s="102" t="s">
        <v>2783</v>
      </c>
      <c r="H3925" s="102"/>
      <c r="I3925" s="56"/>
    </row>
    <row r="3926" spans="1:9" ht="28.8" x14ac:dyDescent="0.3">
      <c r="A3926" s="59"/>
      <c r="B3926" s="66" t="s">
        <v>1369</v>
      </c>
      <c r="C3926" s="85"/>
      <c r="D3926" s="56"/>
      <c r="F3926" s="65"/>
      <c r="G3926" s="85" t="s">
        <v>2603</v>
      </c>
      <c r="H3926" s="85"/>
      <c r="I3926" s="56"/>
    </row>
    <row r="3927" spans="1:9" ht="28.8" x14ac:dyDescent="0.3">
      <c r="A3927" s="59"/>
      <c r="B3927" s="66" t="s">
        <v>1371</v>
      </c>
      <c r="C3927" s="88"/>
      <c r="D3927" s="56"/>
      <c r="F3927" s="65"/>
      <c r="G3927" s="88" t="s">
        <v>2604</v>
      </c>
      <c r="H3927" s="88"/>
      <c r="I3927" s="56"/>
    </row>
    <row r="3928" spans="1:9" ht="86.4" x14ac:dyDescent="0.3">
      <c r="A3928" s="59"/>
      <c r="B3928" s="66" t="s">
        <v>1373</v>
      </c>
      <c r="C3928" s="85"/>
      <c r="D3928" s="56"/>
      <c r="F3928" s="65"/>
      <c r="G3928" s="85" t="s">
        <v>2605</v>
      </c>
      <c r="H3928" s="85"/>
      <c r="I3928" s="56"/>
    </row>
    <row r="3929" spans="1:9" ht="72" x14ac:dyDescent="0.3">
      <c r="A3929" s="59"/>
      <c r="B3929" s="66" t="s">
        <v>1375</v>
      </c>
      <c r="C3929" s="85"/>
      <c r="D3929" s="56"/>
      <c r="F3929" s="65"/>
      <c r="G3929" s="85" t="s">
        <v>2606</v>
      </c>
      <c r="H3929" s="85"/>
      <c r="I3929" s="56"/>
    </row>
    <row r="3930" spans="1:9" ht="28.8" x14ac:dyDescent="0.3">
      <c r="A3930" s="59"/>
      <c r="B3930" s="66" t="s">
        <v>1377</v>
      </c>
      <c r="C3930" s="88"/>
      <c r="D3930" s="56"/>
      <c r="F3930" s="65"/>
      <c r="G3930" s="88" t="s">
        <v>2607</v>
      </c>
      <c r="H3930" s="88"/>
      <c r="I3930" s="56"/>
    </row>
    <row r="3931" spans="1:9" ht="43.2" x14ac:dyDescent="0.3">
      <c r="A3931" s="59"/>
      <c r="B3931" s="66" t="s">
        <v>1379</v>
      </c>
      <c r="C3931" s="66"/>
      <c r="D3931" s="56"/>
      <c r="F3931" s="65"/>
      <c r="G3931" s="66" t="s">
        <v>2608</v>
      </c>
      <c r="H3931" s="66"/>
      <c r="I3931" s="56"/>
    </row>
    <row r="3932" spans="1:9" ht="28.8" x14ac:dyDescent="0.3">
      <c r="A3932" s="59"/>
      <c r="B3932" s="66" t="s">
        <v>1381</v>
      </c>
      <c r="C3932" s="66"/>
      <c r="D3932" s="56"/>
      <c r="F3932" s="65"/>
      <c r="G3932" s="66" t="s">
        <v>2609</v>
      </c>
      <c r="H3932" s="66"/>
      <c r="I3932" s="56"/>
    </row>
    <row r="3933" spans="1:9" ht="28.8" x14ac:dyDescent="0.3">
      <c r="A3933" s="59"/>
      <c r="B3933" s="66" t="s">
        <v>1383</v>
      </c>
      <c r="C3933" s="66"/>
      <c r="D3933" s="56"/>
      <c r="F3933" s="65"/>
      <c r="G3933" s="66" t="s">
        <v>2610</v>
      </c>
      <c r="H3933" s="66"/>
      <c r="I3933" s="56"/>
    </row>
    <row r="3934" spans="1:9" ht="28.8" x14ac:dyDescent="0.3">
      <c r="A3934" s="59"/>
      <c r="B3934" s="66" t="s">
        <v>1385</v>
      </c>
      <c r="C3934" s="66"/>
      <c r="D3934" s="56"/>
      <c r="F3934" s="65"/>
      <c r="G3934" s="66" t="s">
        <v>2611</v>
      </c>
      <c r="H3934" s="66"/>
      <c r="I3934" s="56"/>
    </row>
    <row r="3935" spans="1:9" ht="43.2" x14ac:dyDescent="0.3">
      <c r="A3935" s="59"/>
      <c r="B3935" s="66" t="s">
        <v>1387</v>
      </c>
      <c r="C3935" s="66"/>
      <c r="D3935" s="56"/>
      <c r="F3935" s="65"/>
      <c r="G3935" s="66" t="s">
        <v>2612</v>
      </c>
      <c r="H3935" s="66"/>
      <c r="I3935" s="56"/>
    </row>
    <row r="3936" spans="1:9" ht="28.8" x14ac:dyDescent="0.3">
      <c r="A3936" s="59"/>
      <c r="B3936" s="66" t="s">
        <v>1389</v>
      </c>
      <c r="C3936" s="66"/>
      <c r="D3936" s="56"/>
      <c r="F3936" s="65"/>
      <c r="G3936" s="66" t="s">
        <v>2613</v>
      </c>
      <c r="H3936" s="66"/>
      <c r="I3936" s="56"/>
    </row>
    <row r="3937" spans="1:9" ht="43.2" x14ac:dyDescent="0.3">
      <c r="A3937" s="59"/>
      <c r="B3937" s="66" t="s">
        <v>1391</v>
      </c>
      <c r="C3937" s="66"/>
      <c r="D3937" s="56"/>
      <c r="F3937" s="65"/>
      <c r="G3937" s="66" t="s">
        <v>2614</v>
      </c>
      <c r="H3937" s="66"/>
      <c r="I3937" s="56"/>
    </row>
    <row r="3938" spans="1:9" ht="144" x14ac:dyDescent="0.3">
      <c r="A3938" s="59">
        <v>315110000</v>
      </c>
      <c r="B3938" s="77"/>
      <c r="C3938" s="101"/>
      <c r="D3938" s="56"/>
      <c r="F3938" s="101" t="s">
        <v>2784</v>
      </c>
      <c r="G3938" s="101"/>
      <c r="H3938" s="101"/>
      <c r="I3938" s="56"/>
    </row>
    <row r="3939" spans="1:9" ht="158.4" x14ac:dyDescent="0.3">
      <c r="A3939" s="59">
        <v>315110100</v>
      </c>
      <c r="B3939" s="77"/>
      <c r="C3939" s="78"/>
      <c r="D3939" s="56"/>
      <c r="F3939" s="78" t="s">
        <v>2785</v>
      </c>
      <c r="G3939" s="78"/>
      <c r="H3939" s="78"/>
      <c r="I3939" s="56"/>
    </row>
    <row r="3940" spans="1:9" ht="172.8" x14ac:dyDescent="0.3">
      <c r="A3940" s="59">
        <v>315110200</v>
      </c>
      <c r="B3940" s="77"/>
      <c r="C3940" s="78"/>
      <c r="D3940" s="56"/>
      <c r="F3940" s="78" t="s">
        <v>2786</v>
      </c>
      <c r="G3940" s="78"/>
      <c r="H3940" s="78"/>
      <c r="I3940" s="56"/>
    </row>
    <row r="3941" spans="1:9" ht="129.6" x14ac:dyDescent="0.3">
      <c r="A3941" s="59">
        <v>315120100</v>
      </c>
      <c r="B3941" s="77"/>
      <c r="C3941" s="78"/>
      <c r="D3941" s="56"/>
      <c r="F3941" s="78" t="s">
        <v>2787</v>
      </c>
      <c r="G3941" s="78"/>
      <c r="H3941" s="78"/>
      <c r="I3941" s="56"/>
    </row>
    <row r="3942" spans="1:9" ht="43.2" x14ac:dyDescent="0.3">
      <c r="A3942" s="59">
        <v>315200100</v>
      </c>
      <c r="B3942" s="77"/>
      <c r="C3942" s="78"/>
      <c r="D3942" s="56"/>
      <c r="F3942" s="78" t="s">
        <v>2788</v>
      </c>
      <c r="G3942" s="78"/>
      <c r="H3942" s="78"/>
      <c r="I3942" s="56"/>
    </row>
    <row r="3943" spans="1:9" ht="57.6" x14ac:dyDescent="0.3">
      <c r="A3943" s="59"/>
      <c r="B3943" s="63" t="s">
        <v>1428</v>
      </c>
      <c r="C3943" s="102"/>
      <c r="D3943" s="56"/>
      <c r="F3943" s="65"/>
      <c r="G3943" s="102" t="s">
        <v>2649</v>
      </c>
      <c r="H3943" s="102"/>
      <c r="I3943" s="56"/>
    </row>
    <row r="3944" spans="1:9" ht="28.8" x14ac:dyDescent="0.3">
      <c r="A3944" s="59"/>
      <c r="B3944" s="63" t="s">
        <v>1430</v>
      </c>
      <c r="C3944" s="66"/>
      <c r="D3944" s="56"/>
      <c r="F3944" s="65"/>
      <c r="G3944" s="66" t="s">
        <v>2650</v>
      </c>
      <c r="H3944" s="66"/>
      <c r="I3944" s="56"/>
    </row>
    <row r="3945" spans="1:9" ht="28.8" x14ac:dyDescent="0.3">
      <c r="A3945" s="59"/>
      <c r="B3945" s="63" t="s">
        <v>1432</v>
      </c>
      <c r="C3945" s="66"/>
      <c r="D3945" s="56"/>
      <c r="F3945" s="65"/>
      <c r="G3945" s="66" t="s">
        <v>2651</v>
      </c>
      <c r="H3945" s="66"/>
      <c r="I3945" s="56"/>
    </row>
    <row r="3946" spans="1:9" ht="28.8" x14ac:dyDescent="0.3">
      <c r="A3946" s="59"/>
      <c r="B3946" s="63" t="s">
        <v>1434</v>
      </c>
      <c r="C3946" s="66"/>
      <c r="D3946" s="56"/>
      <c r="F3946" s="65"/>
      <c r="G3946" s="66" t="s">
        <v>2652</v>
      </c>
      <c r="H3946" s="66"/>
      <c r="I3946" s="56"/>
    </row>
    <row r="3947" spans="1:9" x14ac:dyDescent="0.3">
      <c r="A3947" s="59"/>
      <c r="B3947" s="63" t="s">
        <v>1436</v>
      </c>
      <c r="C3947" s="66"/>
      <c r="D3947" s="56"/>
      <c r="F3947" s="65"/>
      <c r="G3947" s="66" t="s">
        <v>1437</v>
      </c>
      <c r="H3947" s="66"/>
      <c r="I3947" s="56"/>
    </row>
    <row r="3948" spans="1:9" x14ac:dyDescent="0.3">
      <c r="A3948" s="59"/>
      <c r="B3948" s="63" t="s">
        <v>1438</v>
      </c>
      <c r="C3948" s="66"/>
      <c r="D3948" s="56"/>
      <c r="F3948" s="65"/>
      <c r="G3948" s="66" t="s">
        <v>1439</v>
      </c>
      <c r="H3948" s="66"/>
      <c r="I3948" s="56"/>
    </row>
    <row r="3949" spans="1:9" ht="115.2" x14ac:dyDescent="0.3">
      <c r="A3949" s="59">
        <v>315300100</v>
      </c>
      <c r="B3949" s="77"/>
      <c r="C3949" s="78"/>
      <c r="D3949" s="56"/>
      <c r="F3949" s="78" t="s">
        <v>2789</v>
      </c>
      <c r="G3949" s="78"/>
      <c r="H3949" s="78"/>
      <c r="I3949" s="56"/>
    </row>
    <row r="3950" spans="1:9" ht="100.8" x14ac:dyDescent="0.3">
      <c r="A3950" s="59">
        <v>316000000</v>
      </c>
      <c r="B3950" s="77"/>
      <c r="C3950" s="78"/>
      <c r="D3950" s="56"/>
      <c r="F3950" s="78" t="s">
        <v>2790</v>
      </c>
      <c r="G3950" s="78"/>
      <c r="H3950" s="78"/>
      <c r="I3950" s="56"/>
    </row>
    <row r="3951" spans="1:9" ht="86.4" x14ac:dyDescent="0.3">
      <c r="A3951" s="59">
        <v>317000000</v>
      </c>
      <c r="B3951" s="60"/>
      <c r="C3951" s="61"/>
      <c r="D3951" s="56"/>
      <c r="F3951" s="51" t="s">
        <v>2791</v>
      </c>
      <c r="G3951" s="51"/>
      <c r="H3951" s="51"/>
      <c r="I3951" s="56"/>
    </row>
    <row r="3952" spans="1:9" ht="115.2" x14ac:dyDescent="0.3">
      <c r="A3952" s="59">
        <v>318000000</v>
      </c>
      <c r="B3952" s="77"/>
      <c r="C3952" s="101"/>
      <c r="D3952" s="56"/>
      <c r="F3952" s="101" t="s">
        <v>2792</v>
      </c>
      <c r="G3952" s="101"/>
      <c r="H3952" s="101"/>
      <c r="I3952" s="56"/>
    </row>
    <row r="3953" spans="1:9" ht="57.6" x14ac:dyDescent="0.3">
      <c r="A3953" s="59">
        <v>318100000</v>
      </c>
      <c r="B3953" s="77"/>
      <c r="C3953" s="101"/>
      <c r="D3953" s="56"/>
      <c r="F3953" s="101" t="s">
        <v>2793</v>
      </c>
      <c r="G3953" s="101"/>
      <c r="H3953" s="101"/>
      <c r="I3953" s="56"/>
    </row>
    <row r="3954" spans="1:9" ht="115.2" x14ac:dyDescent="0.3">
      <c r="A3954" s="59">
        <v>318100100</v>
      </c>
      <c r="B3954" s="77"/>
      <c r="C3954" s="78"/>
      <c r="D3954" s="56"/>
      <c r="F3954" s="78" t="s">
        <v>2794</v>
      </c>
      <c r="G3954" s="78"/>
      <c r="H3954" s="78"/>
      <c r="I3954" s="56"/>
    </row>
    <row r="3955" spans="1:9" ht="72" x14ac:dyDescent="0.3">
      <c r="A3955" s="59"/>
      <c r="B3955" s="63" t="s">
        <v>1586</v>
      </c>
      <c r="C3955" s="102"/>
      <c r="D3955" s="56"/>
      <c r="F3955" s="65"/>
      <c r="G3955" s="102" t="s">
        <v>2795</v>
      </c>
      <c r="H3955" s="102"/>
      <c r="I3955" s="56"/>
    </row>
    <row r="3956" spans="1:9" ht="28.8" x14ac:dyDescent="0.3">
      <c r="A3956" s="59"/>
      <c r="B3956" s="63" t="s">
        <v>1588</v>
      </c>
      <c r="C3956" s="78"/>
      <c r="D3956" s="56"/>
      <c r="F3956" s="65"/>
      <c r="G3956" s="78" t="s">
        <v>2796</v>
      </c>
      <c r="H3956" s="78"/>
      <c r="I3956" s="56"/>
    </row>
    <row r="3957" spans="1:9" ht="28.8" x14ac:dyDescent="0.3">
      <c r="A3957" s="59"/>
      <c r="B3957" s="63" t="s">
        <v>1590</v>
      </c>
      <c r="C3957" s="78"/>
      <c r="D3957" s="56"/>
      <c r="F3957" s="65"/>
      <c r="G3957" s="78" t="s">
        <v>2797</v>
      </c>
      <c r="H3957" s="78"/>
      <c r="I3957" s="56"/>
    </row>
    <row r="3958" spans="1:9" ht="144" x14ac:dyDescent="0.3">
      <c r="A3958" s="59">
        <v>318100200</v>
      </c>
      <c r="B3958" s="77"/>
      <c r="C3958" s="78"/>
      <c r="D3958" s="56"/>
      <c r="F3958" s="78" t="s">
        <v>2798</v>
      </c>
      <c r="G3958" s="78"/>
      <c r="H3958" s="78"/>
      <c r="I3958" s="56"/>
    </row>
    <row r="3959" spans="1:9" x14ac:dyDescent="0.3">
      <c r="A3959" s="59">
        <v>318100300</v>
      </c>
      <c r="B3959" s="77"/>
      <c r="C3959" s="78"/>
      <c r="D3959" s="56"/>
      <c r="F3959" s="78">
        <v>50105</v>
      </c>
      <c r="G3959" s="78"/>
      <c r="H3959" s="78"/>
      <c r="I3959" s="56"/>
    </row>
    <row r="3960" spans="1:9" ht="144" x14ac:dyDescent="0.3">
      <c r="A3960" s="59">
        <v>318100400</v>
      </c>
      <c r="B3960" s="77"/>
      <c r="C3960" s="78"/>
      <c r="D3960" s="56"/>
      <c r="F3960" s="78" t="s">
        <v>2799</v>
      </c>
      <c r="G3960" s="78"/>
      <c r="H3960" s="78"/>
      <c r="I3960" s="56"/>
    </row>
    <row r="3961" spans="1:9" ht="129.6" x14ac:dyDescent="0.3">
      <c r="A3961" s="59">
        <v>318100500</v>
      </c>
      <c r="B3961" s="77"/>
      <c r="C3961" s="78"/>
      <c r="D3961" s="56"/>
      <c r="F3961" s="78" t="s">
        <v>2800</v>
      </c>
      <c r="G3961" s="78"/>
      <c r="H3961" s="78"/>
      <c r="I3961" s="56"/>
    </row>
    <row r="3962" spans="1:9" ht="72" x14ac:dyDescent="0.3">
      <c r="A3962" s="59"/>
      <c r="B3962" s="63" t="s">
        <v>593</v>
      </c>
      <c r="C3962" s="86"/>
      <c r="D3962" s="65"/>
      <c r="F3962" s="65"/>
      <c r="G3962" s="86" t="s">
        <v>2128</v>
      </c>
      <c r="H3962" s="86"/>
      <c r="I3962" s="85"/>
    </row>
    <row r="3963" spans="1:9" ht="43.2" x14ac:dyDescent="0.3">
      <c r="A3963" s="59"/>
      <c r="B3963" s="63" t="s">
        <v>886</v>
      </c>
      <c r="C3963" s="85"/>
      <c r="D3963" s="65"/>
      <c r="F3963" s="65"/>
      <c r="G3963" s="85" t="s">
        <v>2305</v>
      </c>
      <c r="H3963" s="85"/>
      <c r="I3963" s="85"/>
    </row>
    <row r="3964" spans="1:9" ht="86.4" x14ac:dyDescent="0.3">
      <c r="A3964" s="59"/>
      <c r="B3964" s="63" t="s">
        <v>888</v>
      </c>
      <c r="C3964" s="85"/>
      <c r="D3964" s="65"/>
      <c r="F3964" s="65"/>
      <c r="G3964" s="85" t="s">
        <v>2306</v>
      </c>
      <c r="H3964" s="85"/>
      <c r="I3964" s="85"/>
    </row>
    <row r="3965" spans="1:9" ht="57.6" x14ac:dyDescent="0.3">
      <c r="A3965" s="59"/>
      <c r="B3965" s="63" t="s">
        <v>890</v>
      </c>
      <c r="C3965" s="85"/>
      <c r="D3965" s="65"/>
      <c r="F3965" s="65"/>
      <c r="G3965" s="85" t="s">
        <v>2307</v>
      </c>
      <c r="H3965" s="85"/>
      <c r="I3965" s="85"/>
    </row>
    <row r="3966" spans="1:9" ht="43.2" x14ac:dyDescent="0.3">
      <c r="A3966" s="59"/>
      <c r="B3966" s="63" t="s">
        <v>892</v>
      </c>
      <c r="C3966" s="85"/>
      <c r="D3966" s="65"/>
      <c r="F3966" s="65"/>
      <c r="G3966" s="85" t="s">
        <v>2308</v>
      </c>
      <c r="H3966" s="85"/>
      <c r="I3966" s="85"/>
    </row>
    <row r="3967" spans="1:9" ht="57.6" x14ac:dyDescent="0.3">
      <c r="A3967" s="59"/>
      <c r="B3967" s="63" t="s">
        <v>894</v>
      </c>
      <c r="C3967" s="85"/>
      <c r="D3967" s="65"/>
      <c r="F3967" s="65"/>
      <c r="G3967" s="85" t="s">
        <v>2309</v>
      </c>
      <c r="H3967" s="85"/>
      <c r="I3967" s="85"/>
    </row>
    <row r="3968" spans="1:9" ht="57.6" x14ac:dyDescent="0.3">
      <c r="A3968" s="59"/>
      <c r="B3968" s="63" t="s">
        <v>896</v>
      </c>
      <c r="C3968" s="85"/>
      <c r="D3968" s="65"/>
      <c r="F3968" s="65"/>
      <c r="G3968" s="85" t="s">
        <v>2310</v>
      </c>
      <c r="H3968" s="85"/>
      <c r="I3968" s="85"/>
    </row>
    <row r="3969" spans="1:9" ht="100.8" x14ac:dyDescent="0.3">
      <c r="A3969" s="59"/>
      <c r="B3969" s="63" t="s">
        <v>898</v>
      </c>
      <c r="C3969" s="85"/>
      <c r="D3969" s="65"/>
      <c r="F3969" s="65"/>
      <c r="G3969" s="85" t="s">
        <v>2311</v>
      </c>
      <c r="H3969" s="85"/>
      <c r="I3969" s="85"/>
    </row>
    <row r="3970" spans="1:9" ht="86.4" x14ac:dyDescent="0.3">
      <c r="A3970" s="59"/>
      <c r="B3970" s="63" t="s">
        <v>900</v>
      </c>
      <c r="C3970" s="85"/>
      <c r="D3970" s="65"/>
      <c r="F3970" s="65"/>
      <c r="G3970" s="85" t="s">
        <v>2312</v>
      </c>
      <c r="H3970" s="85"/>
      <c r="I3970" s="85"/>
    </row>
    <row r="3971" spans="1:9" ht="86.4" x14ac:dyDescent="0.3">
      <c r="A3971" s="59"/>
      <c r="B3971" s="63" t="s">
        <v>902</v>
      </c>
      <c r="C3971" s="85"/>
      <c r="D3971" s="65"/>
      <c r="F3971" s="65"/>
      <c r="G3971" s="85" t="s">
        <v>2313</v>
      </c>
      <c r="H3971" s="85"/>
      <c r="I3971" s="85"/>
    </row>
    <row r="3972" spans="1:9" ht="57.6" x14ac:dyDescent="0.3">
      <c r="A3972" s="59"/>
      <c r="B3972" s="63" t="s">
        <v>904</v>
      </c>
      <c r="C3972" s="85"/>
      <c r="D3972" s="65"/>
      <c r="F3972" s="65"/>
      <c r="G3972" s="85" t="s">
        <v>2314</v>
      </c>
      <c r="H3972" s="85"/>
      <c r="I3972" s="85"/>
    </row>
    <row r="3973" spans="1:9" ht="86.4" x14ac:dyDescent="0.3">
      <c r="A3973" s="59"/>
      <c r="B3973" s="63" t="s">
        <v>906</v>
      </c>
      <c r="C3973" s="85"/>
      <c r="D3973" s="65"/>
      <c r="F3973" s="65"/>
      <c r="G3973" s="85" t="s">
        <v>2315</v>
      </c>
      <c r="H3973" s="85"/>
      <c r="I3973" s="85"/>
    </row>
    <row r="3974" spans="1:9" ht="86.4" x14ac:dyDescent="0.3">
      <c r="A3974" s="59"/>
      <c r="B3974" s="63" t="s">
        <v>908</v>
      </c>
      <c r="C3974" s="85"/>
      <c r="D3974" s="65"/>
      <c r="F3974" s="65"/>
      <c r="G3974" s="85" t="s">
        <v>2316</v>
      </c>
      <c r="H3974" s="85"/>
      <c r="I3974" s="85"/>
    </row>
    <row r="3975" spans="1:9" ht="86.4" x14ac:dyDescent="0.3">
      <c r="A3975" s="59"/>
      <c r="B3975" s="63" t="s">
        <v>599</v>
      </c>
      <c r="C3975" s="85"/>
      <c r="D3975" s="65"/>
      <c r="F3975" s="65"/>
      <c r="G3975" s="85" t="s">
        <v>2131</v>
      </c>
      <c r="H3975" s="85"/>
      <c r="I3975" s="85"/>
    </row>
    <row r="3976" spans="1:9" ht="43.2" x14ac:dyDescent="0.3">
      <c r="A3976" s="59"/>
      <c r="B3976" s="63" t="s">
        <v>910</v>
      </c>
      <c r="C3976" s="66"/>
      <c r="D3976" s="65"/>
      <c r="F3976" s="65"/>
      <c r="G3976" s="66" t="s">
        <v>2317</v>
      </c>
      <c r="H3976" s="66"/>
      <c r="I3976" s="66"/>
    </row>
    <row r="3977" spans="1:9" ht="28.8" x14ac:dyDescent="0.3">
      <c r="A3977" s="59"/>
      <c r="B3977" s="63" t="s">
        <v>912</v>
      </c>
      <c r="C3977" s="66"/>
      <c r="D3977" s="65"/>
      <c r="F3977" s="65"/>
      <c r="G3977" s="66" t="s">
        <v>2318</v>
      </c>
      <c r="H3977" s="66"/>
      <c r="I3977" s="66"/>
    </row>
    <row r="3978" spans="1:9" ht="86.4" x14ac:dyDescent="0.3">
      <c r="A3978" s="59"/>
      <c r="B3978" s="63" t="s">
        <v>914</v>
      </c>
      <c r="C3978" s="66"/>
      <c r="D3978" s="65"/>
      <c r="F3978" s="65"/>
      <c r="G3978" s="66" t="s">
        <v>2319</v>
      </c>
      <c r="H3978" s="66"/>
      <c r="I3978" s="66"/>
    </row>
    <row r="3979" spans="1:9" ht="115.2" x14ac:dyDescent="0.3">
      <c r="A3979" s="59"/>
      <c r="B3979" s="63" t="s">
        <v>916</v>
      </c>
      <c r="C3979" s="66"/>
      <c r="D3979" s="65"/>
      <c r="F3979" s="65"/>
      <c r="G3979" s="66" t="s">
        <v>2320</v>
      </c>
      <c r="H3979" s="66"/>
      <c r="I3979" s="66"/>
    </row>
    <row r="3980" spans="1:9" x14ac:dyDescent="0.3">
      <c r="A3980" s="59"/>
      <c r="B3980" s="63" t="s">
        <v>918</v>
      </c>
      <c r="C3980" s="85"/>
      <c r="D3980" s="65"/>
      <c r="F3980" s="65"/>
      <c r="G3980" s="85" t="s">
        <v>2321</v>
      </c>
      <c r="H3980" s="85"/>
      <c r="I3980" s="85"/>
    </row>
    <row r="3981" spans="1:9" ht="28.8" x14ac:dyDescent="0.3">
      <c r="A3981" s="59"/>
      <c r="B3981" s="63" t="s">
        <v>920</v>
      </c>
      <c r="C3981" s="85"/>
      <c r="D3981" s="65"/>
      <c r="F3981" s="65"/>
      <c r="G3981" s="85" t="s">
        <v>2322</v>
      </c>
      <c r="H3981" s="85"/>
      <c r="I3981" s="85"/>
    </row>
    <row r="3982" spans="1:9" ht="43.2" x14ac:dyDescent="0.3">
      <c r="A3982" s="59"/>
      <c r="B3982" s="63" t="s">
        <v>922</v>
      </c>
      <c r="C3982" s="85"/>
      <c r="D3982" s="65"/>
      <c r="F3982" s="65"/>
      <c r="G3982" s="85" t="s">
        <v>2323</v>
      </c>
      <c r="H3982" s="85"/>
      <c r="I3982" s="85"/>
    </row>
    <row r="3983" spans="1:9" ht="100.8" x14ac:dyDescent="0.3">
      <c r="A3983" s="59"/>
      <c r="B3983" s="63" t="s">
        <v>603</v>
      </c>
      <c r="C3983" s="85"/>
      <c r="D3983" s="65"/>
      <c r="F3983" s="65"/>
      <c r="G3983" s="85" t="s">
        <v>2133</v>
      </c>
      <c r="H3983" s="85"/>
      <c r="I3983" s="85"/>
    </row>
    <row r="3984" spans="1:9" ht="43.2" x14ac:dyDescent="0.3">
      <c r="A3984" s="59"/>
      <c r="B3984" s="63" t="s">
        <v>924</v>
      </c>
      <c r="C3984" s="66"/>
      <c r="D3984" s="65"/>
      <c r="F3984" s="65"/>
      <c r="G3984" s="66" t="s">
        <v>2324</v>
      </c>
      <c r="H3984" s="66"/>
      <c r="I3984" s="66"/>
    </row>
    <row r="3985" spans="1:9" ht="86.4" x14ac:dyDescent="0.3">
      <c r="A3985" s="59"/>
      <c r="B3985" s="63" t="s">
        <v>926</v>
      </c>
      <c r="C3985" s="66"/>
      <c r="D3985" s="65"/>
      <c r="F3985" s="65"/>
      <c r="G3985" s="66" t="s">
        <v>2325</v>
      </c>
      <c r="H3985" s="66"/>
      <c r="I3985" s="66"/>
    </row>
    <row r="3986" spans="1:9" ht="43.2" x14ac:dyDescent="0.3">
      <c r="A3986" s="59"/>
      <c r="B3986" s="63" t="s">
        <v>607</v>
      </c>
      <c r="C3986" s="85"/>
      <c r="D3986" s="65"/>
      <c r="F3986" s="65"/>
      <c r="G3986" s="66" t="s">
        <v>2135</v>
      </c>
      <c r="H3986" s="85"/>
      <c r="I3986" s="85"/>
    </row>
    <row r="3987" spans="1:9" ht="28.8" x14ac:dyDescent="0.3">
      <c r="A3987" s="59"/>
      <c r="B3987" s="63" t="s">
        <v>928</v>
      </c>
      <c r="C3987" s="85"/>
      <c r="D3987" s="65"/>
      <c r="F3987" s="65"/>
      <c r="G3987" s="85" t="s">
        <v>2326</v>
      </c>
      <c r="H3987" s="85"/>
      <c r="I3987" s="85"/>
    </row>
    <row r="3988" spans="1:9" x14ac:dyDescent="0.3">
      <c r="A3988" s="59"/>
      <c r="B3988" s="63" t="s">
        <v>930</v>
      </c>
      <c r="C3988" s="85"/>
      <c r="D3988" s="65"/>
      <c r="F3988" s="65"/>
      <c r="G3988" s="85" t="s">
        <v>2327</v>
      </c>
      <c r="H3988" s="85"/>
      <c r="I3988" s="85"/>
    </row>
    <row r="3989" spans="1:9" x14ac:dyDescent="0.3">
      <c r="A3989" s="59"/>
      <c r="B3989" s="63" t="s">
        <v>932</v>
      </c>
      <c r="C3989" s="85"/>
      <c r="D3989" s="65"/>
      <c r="F3989" s="65"/>
      <c r="G3989" s="85" t="s">
        <v>2328</v>
      </c>
      <c r="H3989" s="85"/>
      <c r="I3989" s="85"/>
    </row>
    <row r="3990" spans="1:9" ht="57.6" x14ac:dyDescent="0.3">
      <c r="A3990" s="59"/>
      <c r="B3990" s="63" t="s">
        <v>934</v>
      </c>
      <c r="C3990" s="85"/>
      <c r="D3990" s="65"/>
      <c r="F3990" s="65"/>
      <c r="G3990" s="85" t="s">
        <v>2329</v>
      </c>
      <c r="H3990" s="85"/>
      <c r="I3990" s="85"/>
    </row>
    <row r="3991" spans="1:9" ht="28.8" x14ac:dyDescent="0.3">
      <c r="A3991" s="59"/>
      <c r="B3991" s="63" t="s">
        <v>609</v>
      </c>
      <c r="C3991" s="85"/>
      <c r="D3991" s="65"/>
      <c r="F3991" s="65"/>
      <c r="G3991" s="66" t="s">
        <v>2136</v>
      </c>
      <c r="H3991" s="85"/>
      <c r="I3991" s="85"/>
    </row>
    <row r="3992" spans="1:9" ht="43.2" x14ac:dyDescent="0.3">
      <c r="A3992" s="59"/>
      <c r="B3992" s="63" t="s">
        <v>936</v>
      </c>
      <c r="C3992" s="85"/>
      <c r="D3992" s="65"/>
      <c r="F3992" s="65"/>
      <c r="G3992" s="85" t="s">
        <v>2330</v>
      </c>
      <c r="H3992" s="85"/>
      <c r="I3992" s="85"/>
    </row>
    <row r="3993" spans="1:9" ht="43.2" x14ac:dyDescent="0.3">
      <c r="A3993" s="59"/>
      <c r="B3993" s="63" t="s">
        <v>938</v>
      </c>
      <c r="C3993" s="102"/>
      <c r="D3993" s="56"/>
      <c r="F3993" s="65"/>
      <c r="G3993" s="102" t="s">
        <v>2331</v>
      </c>
      <c r="H3993" s="102"/>
      <c r="I3993" s="56"/>
    </row>
    <row r="3994" spans="1:9" ht="28.8" x14ac:dyDescent="0.3">
      <c r="A3994" s="59"/>
      <c r="B3994" s="63" t="s">
        <v>940</v>
      </c>
      <c r="C3994" s="78"/>
      <c r="D3994" s="56"/>
      <c r="F3994" s="65"/>
      <c r="G3994" s="78" t="s">
        <v>2332</v>
      </c>
      <c r="H3994" s="78"/>
      <c r="I3994" s="56"/>
    </row>
    <row r="3995" spans="1:9" ht="28.8" x14ac:dyDescent="0.3">
      <c r="A3995" s="59"/>
      <c r="B3995" s="63" t="s">
        <v>942</v>
      </c>
      <c r="C3995" s="78"/>
      <c r="D3995" s="56"/>
      <c r="F3995" s="65"/>
      <c r="G3995" s="78" t="s">
        <v>2333</v>
      </c>
      <c r="H3995" s="78"/>
      <c r="I3995" s="56"/>
    </row>
    <row r="3996" spans="1:9" ht="158.4" x14ac:dyDescent="0.3">
      <c r="A3996" s="59">
        <v>318100600</v>
      </c>
      <c r="B3996" s="77"/>
      <c r="C3996" s="78"/>
      <c r="D3996" s="56"/>
      <c r="F3996" s="78" t="s">
        <v>2801</v>
      </c>
      <c r="G3996" s="78"/>
      <c r="H3996" s="78"/>
      <c r="I3996" s="56"/>
    </row>
    <row r="3997" spans="1:9" ht="129.6" x14ac:dyDescent="0.3">
      <c r="A3997" s="59">
        <v>318100700</v>
      </c>
      <c r="B3997" s="77"/>
      <c r="C3997" s="78"/>
      <c r="D3997" s="56"/>
      <c r="F3997" s="78" t="s">
        <v>2802</v>
      </c>
      <c r="G3997" s="78"/>
      <c r="H3997" s="78"/>
      <c r="I3997" s="56"/>
    </row>
    <row r="3998" spans="1:9" ht="158.4" x14ac:dyDescent="0.3">
      <c r="A3998" s="59">
        <v>318100800</v>
      </c>
      <c r="B3998" s="77"/>
      <c r="C3998" s="78"/>
      <c r="D3998" s="56"/>
      <c r="F3998" s="78" t="s">
        <v>2803</v>
      </c>
      <c r="G3998" s="78"/>
      <c r="H3998" s="78"/>
      <c r="I3998" s="56"/>
    </row>
    <row r="3999" spans="1:9" ht="115.2" x14ac:dyDescent="0.3">
      <c r="A3999" s="59">
        <v>318200000</v>
      </c>
      <c r="B3999" s="77"/>
      <c r="C3999" s="101"/>
      <c r="D3999" s="56"/>
      <c r="F3999" s="101" t="s">
        <v>2804</v>
      </c>
      <c r="G3999" s="101"/>
      <c r="H3999" s="101"/>
      <c r="I3999" s="56"/>
    </row>
    <row r="4000" spans="1:9" ht="115.2" x14ac:dyDescent="0.3">
      <c r="A4000" s="59">
        <v>318200100</v>
      </c>
      <c r="B4000" s="77"/>
      <c r="C4000" s="78"/>
      <c r="D4000" s="56"/>
      <c r="F4000" s="78" t="s">
        <v>2805</v>
      </c>
      <c r="G4000" s="78"/>
      <c r="H4000" s="78"/>
      <c r="I4000" s="56"/>
    </row>
    <row r="4001" spans="1:9" ht="144" x14ac:dyDescent="0.3">
      <c r="A4001" s="59">
        <v>318200200</v>
      </c>
      <c r="B4001" s="77"/>
      <c r="C4001" s="78"/>
      <c r="D4001" s="56"/>
      <c r="F4001" s="78" t="s">
        <v>2806</v>
      </c>
      <c r="G4001" s="78"/>
      <c r="H4001" s="78"/>
      <c r="I4001" s="56"/>
    </row>
    <row r="4002" spans="1:9" ht="86.4" x14ac:dyDescent="0.3">
      <c r="A4002" s="59">
        <v>318200300</v>
      </c>
      <c r="B4002" s="77"/>
      <c r="C4002" s="78"/>
      <c r="D4002" s="56"/>
      <c r="F4002" s="78" t="s">
        <v>2807</v>
      </c>
      <c r="G4002" s="78"/>
      <c r="H4002" s="78"/>
      <c r="I4002" s="56"/>
    </row>
    <row r="4003" spans="1:9" ht="100.8" x14ac:dyDescent="0.3">
      <c r="A4003" s="59"/>
      <c r="B4003" s="63" t="s">
        <v>1603</v>
      </c>
      <c r="C4003" s="102"/>
      <c r="D4003" s="56"/>
      <c r="F4003" s="65"/>
      <c r="G4003" s="78" t="s">
        <v>2808</v>
      </c>
      <c r="H4003" s="102"/>
      <c r="I4003" s="56"/>
    </row>
    <row r="4004" spans="1:9" ht="115.2" x14ac:dyDescent="0.3">
      <c r="A4004" s="59">
        <v>318200400</v>
      </c>
      <c r="B4004" s="77"/>
      <c r="C4004" s="78"/>
      <c r="D4004" s="56"/>
      <c r="F4004" s="78" t="s">
        <v>2809</v>
      </c>
      <c r="G4004" s="78"/>
      <c r="H4004" s="78"/>
      <c r="I4004" s="56"/>
    </row>
    <row r="4005" spans="1:9" ht="144" x14ac:dyDescent="0.3">
      <c r="A4005" s="59">
        <v>319000000</v>
      </c>
      <c r="B4005" s="60"/>
      <c r="C4005" s="61"/>
      <c r="D4005" s="56"/>
      <c r="F4005" s="51" t="s">
        <v>2810</v>
      </c>
      <c r="G4005" s="51"/>
      <c r="H4005" s="51"/>
      <c r="I4005" s="56"/>
    </row>
    <row r="4006" spans="1:9" ht="28.8" x14ac:dyDescent="0.3">
      <c r="A4006" s="59">
        <v>400000000</v>
      </c>
      <c r="B4006" s="60"/>
      <c r="C4006" s="61"/>
      <c r="D4006" s="56"/>
      <c r="F4006" s="51" t="s">
        <v>2811</v>
      </c>
      <c r="G4006" s="51"/>
      <c r="H4006" s="51"/>
      <c r="I4006" s="56"/>
    </row>
    <row r="4007" spans="1:9" ht="43.2" x14ac:dyDescent="0.3">
      <c r="A4007" s="59">
        <v>420000000</v>
      </c>
      <c r="B4007" s="77"/>
      <c r="C4007" s="101"/>
      <c r="D4007" s="56"/>
      <c r="F4007" s="101" t="s">
        <v>2812</v>
      </c>
      <c r="G4007" s="101"/>
      <c r="H4007" s="101"/>
      <c r="I4007" s="56"/>
    </row>
    <row r="4008" spans="1:9" ht="72" x14ac:dyDescent="0.3">
      <c r="A4008" s="59">
        <v>420000100</v>
      </c>
      <c r="B4008" s="77"/>
      <c r="C4008" s="78"/>
      <c r="D4008" s="56"/>
      <c r="F4008" s="78" t="s">
        <v>2813</v>
      </c>
      <c r="G4008" s="78"/>
      <c r="H4008" s="78"/>
      <c r="I4008" s="56"/>
    </row>
    <row r="4009" spans="1:9" ht="57.6" x14ac:dyDescent="0.3">
      <c r="A4009" s="59">
        <v>420100000</v>
      </c>
      <c r="B4009" s="77"/>
      <c r="C4009" s="101"/>
      <c r="D4009" s="56"/>
      <c r="F4009" s="101" t="s">
        <v>2814</v>
      </c>
      <c r="G4009" s="101"/>
      <c r="H4009" s="101"/>
      <c r="I4009" s="56"/>
    </row>
    <row r="4010" spans="1:9" ht="57.6" x14ac:dyDescent="0.3">
      <c r="A4010" s="59"/>
      <c r="B4010" s="63" t="s">
        <v>1428</v>
      </c>
      <c r="C4010" s="102"/>
      <c r="D4010" s="56"/>
      <c r="F4010" s="65"/>
      <c r="G4010" s="102" t="s">
        <v>2649</v>
      </c>
      <c r="H4010" s="102"/>
      <c r="I4010" s="56"/>
    </row>
    <row r="4011" spans="1:9" ht="28.8" x14ac:dyDescent="0.3">
      <c r="A4011" s="59"/>
      <c r="B4011" s="63" t="s">
        <v>1430</v>
      </c>
      <c r="C4011" s="66"/>
      <c r="D4011" s="56"/>
      <c r="F4011" s="65"/>
      <c r="G4011" s="66" t="s">
        <v>2650</v>
      </c>
      <c r="H4011" s="66"/>
      <c r="I4011" s="56"/>
    </row>
    <row r="4012" spans="1:9" ht="28.8" x14ac:dyDescent="0.3">
      <c r="A4012" s="59"/>
      <c r="B4012" s="63" t="s">
        <v>1432</v>
      </c>
      <c r="C4012" s="66"/>
      <c r="D4012" s="56"/>
      <c r="F4012" s="65"/>
      <c r="G4012" s="66" t="s">
        <v>2651</v>
      </c>
      <c r="H4012" s="66"/>
      <c r="I4012" s="56"/>
    </row>
    <row r="4013" spans="1:9" ht="28.8" x14ac:dyDescent="0.3">
      <c r="A4013" s="59"/>
      <c r="B4013" s="63" t="s">
        <v>1434</v>
      </c>
      <c r="C4013" s="66"/>
      <c r="D4013" s="56"/>
      <c r="F4013" s="65"/>
      <c r="G4013" s="66" t="s">
        <v>2652</v>
      </c>
      <c r="H4013" s="66"/>
      <c r="I4013" s="56"/>
    </row>
    <row r="4014" spans="1:9" x14ac:dyDescent="0.3">
      <c r="A4014" s="59"/>
      <c r="B4014" s="63" t="s">
        <v>1436</v>
      </c>
      <c r="C4014" s="66"/>
      <c r="D4014" s="56"/>
      <c r="F4014" s="65"/>
      <c r="G4014" s="66" t="s">
        <v>1437</v>
      </c>
      <c r="H4014" s="66"/>
      <c r="I4014" s="56"/>
    </row>
    <row r="4015" spans="1:9" x14ac:dyDescent="0.3">
      <c r="A4015" s="59"/>
      <c r="B4015" s="63" t="s">
        <v>1438</v>
      </c>
      <c r="C4015" s="66"/>
      <c r="D4015" s="56"/>
      <c r="F4015" s="65"/>
      <c r="G4015" s="66" t="s">
        <v>1439</v>
      </c>
      <c r="H4015" s="66"/>
      <c r="I4015" s="56"/>
    </row>
    <row r="4016" spans="1:9" ht="43.2" x14ac:dyDescent="0.3">
      <c r="A4016" s="59">
        <v>420100010</v>
      </c>
      <c r="B4016" s="77"/>
      <c r="C4016" s="78"/>
      <c r="D4016" s="56"/>
      <c r="F4016" s="78" t="s">
        <v>2815</v>
      </c>
      <c r="G4016" s="78"/>
      <c r="H4016" s="78"/>
      <c r="I4016" s="56"/>
    </row>
    <row r="4017" spans="1:9" ht="144" x14ac:dyDescent="0.3">
      <c r="A4017" s="59">
        <v>420100020</v>
      </c>
      <c r="B4017" s="77"/>
      <c r="C4017" s="78"/>
      <c r="D4017" s="56"/>
      <c r="F4017" s="78" t="s">
        <v>2816</v>
      </c>
      <c r="G4017" s="78"/>
      <c r="H4017" s="78"/>
      <c r="I4017" s="56"/>
    </row>
    <row r="4018" spans="1:9" ht="86.4" x14ac:dyDescent="0.3">
      <c r="A4018" s="59">
        <v>420100030</v>
      </c>
      <c r="B4018" s="77"/>
      <c r="C4018" s="78"/>
      <c r="D4018" s="56"/>
      <c r="F4018" s="78" t="s">
        <v>2817</v>
      </c>
      <c r="G4018" s="78"/>
      <c r="H4018" s="78"/>
      <c r="I4018" s="56"/>
    </row>
    <row r="4019" spans="1:9" ht="43.2" x14ac:dyDescent="0.3">
      <c r="A4019" s="59">
        <v>420100040</v>
      </c>
      <c r="B4019" s="77"/>
      <c r="C4019" s="78"/>
      <c r="D4019" s="56"/>
      <c r="F4019" s="78" t="s">
        <v>2818</v>
      </c>
      <c r="G4019" s="78"/>
      <c r="H4019" s="78"/>
      <c r="I4019" s="56"/>
    </row>
    <row r="4020" spans="1:9" ht="57.6" x14ac:dyDescent="0.3">
      <c r="A4020" s="59">
        <v>420100050</v>
      </c>
      <c r="B4020" s="77"/>
      <c r="C4020" s="78"/>
      <c r="D4020" s="56"/>
      <c r="F4020" s="78" t="s">
        <v>2819</v>
      </c>
      <c r="G4020" s="78"/>
      <c r="H4020" s="78"/>
      <c r="I4020" s="56"/>
    </row>
    <row r="4021" spans="1:9" ht="43.2" x14ac:dyDescent="0.3">
      <c r="A4021" s="59">
        <v>420100060</v>
      </c>
      <c r="B4021" s="77"/>
      <c r="C4021" s="78"/>
      <c r="D4021" s="56"/>
      <c r="F4021" s="78" t="s">
        <v>2820</v>
      </c>
      <c r="G4021" s="78"/>
      <c r="H4021" s="78"/>
      <c r="I4021" s="56"/>
    </row>
    <row r="4022" spans="1:9" ht="43.2" x14ac:dyDescent="0.3">
      <c r="A4022" s="59">
        <v>420100070</v>
      </c>
      <c r="B4022" s="77"/>
      <c r="C4022" s="78"/>
      <c r="D4022" s="56"/>
      <c r="F4022" s="78" t="s">
        <v>2821</v>
      </c>
      <c r="G4022" s="78"/>
      <c r="H4022" s="78"/>
      <c r="I4022" s="56"/>
    </row>
    <row r="4023" spans="1:9" ht="72" x14ac:dyDescent="0.3">
      <c r="A4023" s="59">
        <v>420100080</v>
      </c>
      <c r="B4023" s="77"/>
      <c r="C4023" s="78"/>
      <c r="D4023" s="56"/>
      <c r="F4023" s="78" t="s">
        <v>2822</v>
      </c>
      <c r="G4023" s="78"/>
      <c r="H4023" s="78"/>
      <c r="I4023" s="56"/>
    </row>
    <row r="4024" spans="1:9" ht="72" x14ac:dyDescent="0.3">
      <c r="A4024" s="59">
        <v>420100090</v>
      </c>
      <c r="B4024" s="77"/>
      <c r="C4024" s="78"/>
      <c r="D4024" s="56"/>
      <c r="F4024" s="78" t="s">
        <v>2823</v>
      </c>
      <c r="G4024" s="78"/>
      <c r="H4024" s="78"/>
      <c r="I4024" s="56"/>
    </row>
    <row r="4025" spans="1:9" ht="72" x14ac:dyDescent="0.3">
      <c r="A4025" s="59">
        <v>420100100</v>
      </c>
      <c r="B4025" s="77"/>
      <c r="C4025" s="78"/>
      <c r="D4025" s="56"/>
      <c r="F4025" s="78" t="s">
        <v>2824</v>
      </c>
      <c r="G4025" s="78"/>
      <c r="H4025" s="78"/>
      <c r="I4025" s="56"/>
    </row>
    <row r="4026" spans="1:9" ht="129.6" x14ac:dyDescent="0.3">
      <c r="A4026" s="59">
        <v>420100110</v>
      </c>
      <c r="B4026" s="77"/>
      <c r="C4026" s="78"/>
      <c r="D4026" s="56"/>
      <c r="F4026" s="78" t="s">
        <v>2825</v>
      </c>
      <c r="G4026" s="78"/>
      <c r="H4026" s="78"/>
      <c r="I4026" s="56"/>
    </row>
    <row r="4027" spans="1:9" ht="57.6" x14ac:dyDescent="0.3">
      <c r="A4027" s="59">
        <v>420200000</v>
      </c>
      <c r="B4027" s="77"/>
      <c r="C4027" s="101"/>
      <c r="D4027" s="56"/>
      <c r="F4027" s="101" t="s">
        <v>2826</v>
      </c>
      <c r="G4027" s="101"/>
      <c r="H4027" s="101"/>
      <c r="I4027" s="56"/>
    </row>
    <row r="4028" spans="1:9" ht="57.6" x14ac:dyDescent="0.3">
      <c r="A4028" s="59"/>
      <c r="B4028" s="63" t="s">
        <v>1428</v>
      </c>
      <c r="C4028" s="102"/>
      <c r="D4028" s="56"/>
      <c r="F4028" s="65"/>
      <c r="G4028" s="102" t="s">
        <v>2649</v>
      </c>
      <c r="H4028" s="102"/>
      <c r="I4028" s="56"/>
    </row>
    <row r="4029" spans="1:9" ht="28.8" x14ac:dyDescent="0.3">
      <c r="A4029" s="59"/>
      <c r="B4029" s="63" t="s">
        <v>1430</v>
      </c>
      <c r="C4029" s="66"/>
      <c r="D4029" s="56"/>
      <c r="F4029" s="65"/>
      <c r="G4029" s="66" t="s">
        <v>2650</v>
      </c>
      <c r="H4029" s="66"/>
      <c r="I4029" s="56"/>
    </row>
    <row r="4030" spans="1:9" ht="28.8" x14ac:dyDescent="0.3">
      <c r="A4030" s="59"/>
      <c r="B4030" s="63" t="s">
        <v>1432</v>
      </c>
      <c r="C4030" s="66"/>
      <c r="D4030" s="56"/>
      <c r="F4030" s="65"/>
      <c r="G4030" s="66" t="s">
        <v>2651</v>
      </c>
      <c r="H4030" s="66"/>
      <c r="I4030" s="56"/>
    </row>
    <row r="4031" spans="1:9" ht="28.8" x14ac:dyDescent="0.3">
      <c r="A4031" s="59"/>
      <c r="B4031" s="63" t="s">
        <v>1434</v>
      </c>
      <c r="C4031" s="66"/>
      <c r="D4031" s="56"/>
      <c r="F4031" s="65"/>
      <c r="G4031" s="66" t="s">
        <v>2652</v>
      </c>
      <c r="H4031" s="66"/>
      <c r="I4031" s="56"/>
    </row>
    <row r="4032" spans="1:9" x14ac:dyDescent="0.3">
      <c r="A4032" s="59"/>
      <c r="B4032" s="63" t="s">
        <v>1436</v>
      </c>
      <c r="C4032" s="66"/>
      <c r="D4032" s="56"/>
      <c r="F4032" s="65"/>
      <c r="G4032" s="66" t="s">
        <v>1437</v>
      </c>
      <c r="H4032" s="66"/>
      <c r="I4032" s="56"/>
    </row>
    <row r="4033" spans="1:9" x14ac:dyDescent="0.3">
      <c r="A4033" s="59"/>
      <c r="B4033" s="63" t="s">
        <v>1438</v>
      </c>
      <c r="C4033" s="66"/>
      <c r="D4033" s="56"/>
      <c r="F4033" s="65"/>
      <c r="G4033" s="66" t="s">
        <v>1439</v>
      </c>
      <c r="H4033" s="66"/>
      <c r="I4033" s="56"/>
    </row>
    <row r="4034" spans="1:9" ht="43.2" x14ac:dyDescent="0.3">
      <c r="A4034" s="59">
        <v>420200010</v>
      </c>
      <c r="B4034" s="77"/>
      <c r="C4034" s="78"/>
      <c r="D4034" s="56"/>
      <c r="F4034" s="78" t="s">
        <v>2827</v>
      </c>
      <c r="G4034" s="78"/>
      <c r="H4034" s="78"/>
      <c r="I4034" s="56"/>
    </row>
    <row r="4035" spans="1:9" ht="144" x14ac:dyDescent="0.3">
      <c r="A4035" s="59">
        <v>420200020</v>
      </c>
      <c r="B4035" s="77"/>
      <c r="C4035" s="78"/>
      <c r="D4035" s="56"/>
      <c r="F4035" s="78" t="s">
        <v>2828</v>
      </c>
      <c r="G4035" s="78"/>
      <c r="H4035" s="78"/>
      <c r="I4035" s="56"/>
    </row>
    <row r="4036" spans="1:9" ht="86.4" x14ac:dyDescent="0.3">
      <c r="A4036" s="59">
        <v>420200030</v>
      </c>
      <c r="B4036" s="77"/>
      <c r="C4036" s="78"/>
      <c r="D4036" s="56"/>
      <c r="F4036" s="78" t="s">
        <v>2829</v>
      </c>
      <c r="G4036" s="78"/>
      <c r="H4036" s="78"/>
      <c r="I4036" s="56"/>
    </row>
    <row r="4037" spans="1:9" ht="43.2" x14ac:dyDescent="0.3">
      <c r="A4037" s="59">
        <v>420200040</v>
      </c>
      <c r="B4037" s="77"/>
      <c r="C4037" s="78"/>
      <c r="D4037" s="56"/>
      <c r="F4037" s="78" t="s">
        <v>2830</v>
      </c>
      <c r="G4037" s="78"/>
      <c r="H4037" s="78"/>
      <c r="I4037" s="56"/>
    </row>
    <row r="4038" spans="1:9" ht="43.2" x14ac:dyDescent="0.3">
      <c r="A4038" s="59">
        <v>420200050</v>
      </c>
      <c r="B4038" s="77"/>
      <c r="C4038" s="78"/>
      <c r="D4038" s="56"/>
      <c r="F4038" s="78" t="s">
        <v>2831</v>
      </c>
      <c r="G4038" s="78"/>
      <c r="H4038" s="78"/>
      <c r="I4038" s="56"/>
    </row>
    <row r="4039" spans="1:9" ht="43.2" x14ac:dyDescent="0.3">
      <c r="A4039" s="59">
        <v>420200060</v>
      </c>
      <c r="B4039" s="77"/>
      <c r="C4039" s="78"/>
      <c r="D4039" s="56"/>
      <c r="F4039" s="78" t="s">
        <v>2832</v>
      </c>
      <c r="G4039" s="78"/>
      <c r="H4039" s="78"/>
      <c r="I4039" s="56"/>
    </row>
    <row r="4040" spans="1:9" ht="72" x14ac:dyDescent="0.3">
      <c r="A4040" s="59">
        <v>420200070</v>
      </c>
      <c r="B4040" s="77"/>
      <c r="C4040" s="78"/>
      <c r="D4040" s="56"/>
      <c r="F4040" s="78" t="s">
        <v>2833</v>
      </c>
      <c r="G4040" s="78"/>
      <c r="H4040" s="78"/>
      <c r="I4040" s="56"/>
    </row>
    <row r="4041" spans="1:9" ht="72" x14ac:dyDescent="0.3">
      <c r="A4041" s="59">
        <v>420200080</v>
      </c>
      <c r="B4041" s="77"/>
      <c r="C4041" s="78"/>
      <c r="D4041" s="56"/>
      <c r="F4041" s="78" t="s">
        <v>2834</v>
      </c>
      <c r="G4041" s="78"/>
      <c r="H4041" s="78"/>
      <c r="I4041" s="56"/>
    </row>
    <row r="4042" spans="1:9" ht="72" x14ac:dyDescent="0.3">
      <c r="A4042" s="59">
        <v>420200090</v>
      </c>
      <c r="B4042" s="77"/>
      <c r="C4042" s="78"/>
      <c r="D4042" s="56"/>
      <c r="F4042" s="78" t="s">
        <v>2835</v>
      </c>
      <c r="G4042" s="78"/>
      <c r="H4042" s="78"/>
      <c r="I4042" s="56"/>
    </row>
    <row r="4043" spans="1:9" ht="86.4" x14ac:dyDescent="0.3">
      <c r="A4043" s="59">
        <v>420200100</v>
      </c>
      <c r="B4043" s="60"/>
      <c r="C4043" s="66"/>
      <c r="D4043" s="56"/>
      <c r="F4043" s="66" t="s">
        <v>2836</v>
      </c>
      <c r="G4043" s="66"/>
      <c r="H4043" s="66"/>
      <c r="I4043" s="56"/>
    </row>
    <row r="4044" spans="1:9" ht="129.6" x14ac:dyDescent="0.3">
      <c r="A4044" s="59">
        <v>420200110</v>
      </c>
      <c r="B4044" s="60"/>
      <c r="C4044" s="66"/>
      <c r="D4044" s="56"/>
      <c r="F4044" s="66" t="s">
        <v>2837</v>
      </c>
      <c r="G4044" s="66"/>
      <c r="H4044" s="66"/>
      <c r="I4044" s="56"/>
    </row>
    <row r="4045" spans="1:9" ht="72" x14ac:dyDescent="0.3">
      <c r="A4045" s="59">
        <v>420300000</v>
      </c>
      <c r="B4045" s="77"/>
      <c r="C4045" s="101"/>
      <c r="D4045" s="56"/>
      <c r="F4045" s="101" t="s">
        <v>2838</v>
      </c>
      <c r="G4045" s="101"/>
      <c r="H4045" s="101"/>
      <c r="I4045" s="56"/>
    </row>
    <row r="4046" spans="1:9" ht="57.6" x14ac:dyDescent="0.3">
      <c r="A4046" s="59"/>
      <c r="B4046" s="63" t="s">
        <v>1428</v>
      </c>
      <c r="C4046" s="102"/>
      <c r="D4046" s="56"/>
      <c r="F4046" s="65"/>
      <c r="G4046" s="102" t="s">
        <v>2649</v>
      </c>
      <c r="H4046" s="102"/>
      <c r="I4046" s="56"/>
    </row>
    <row r="4047" spans="1:9" ht="28.8" x14ac:dyDescent="0.3">
      <c r="A4047" s="59"/>
      <c r="B4047" s="63" t="s">
        <v>1430</v>
      </c>
      <c r="C4047" s="66"/>
      <c r="D4047" s="56"/>
      <c r="F4047" s="65"/>
      <c r="G4047" s="66" t="s">
        <v>2650</v>
      </c>
      <c r="H4047" s="66"/>
      <c r="I4047" s="56"/>
    </row>
    <row r="4048" spans="1:9" ht="28.8" x14ac:dyDescent="0.3">
      <c r="A4048" s="59"/>
      <c r="B4048" s="63" t="s">
        <v>1432</v>
      </c>
      <c r="C4048" s="66"/>
      <c r="D4048" s="56"/>
      <c r="F4048" s="65"/>
      <c r="G4048" s="66" t="s">
        <v>2651</v>
      </c>
      <c r="H4048" s="66"/>
      <c r="I4048" s="56"/>
    </row>
    <row r="4049" spans="1:9" ht="28.8" x14ac:dyDescent="0.3">
      <c r="A4049" s="59"/>
      <c r="B4049" s="63" t="s">
        <v>1434</v>
      </c>
      <c r="C4049" s="66"/>
      <c r="D4049" s="56"/>
      <c r="F4049" s="65"/>
      <c r="G4049" s="66" t="s">
        <v>2652</v>
      </c>
      <c r="H4049" s="66"/>
      <c r="I4049" s="56"/>
    </row>
    <row r="4050" spans="1:9" x14ac:dyDescent="0.3">
      <c r="A4050" s="59"/>
      <c r="B4050" s="63" t="s">
        <v>1436</v>
      </c>
      <c r="C4050" s="66"/>
      <c r="D4050" s="56"/>
      <c r="F4050" s="65"/>
      <c r="G4050" s="66" t="s">
        <v>1437</v>
      </c>
      <c r="H4050" s="66"/>
      <c r="I4050" s="56"/>
    </row>
    <row r="4051" spans="1:9" x14ac:dyDescent="0.3">
      <c r="A4051" s="59"/>
      <c r="B4051" s="63" t="s">
        <v>1438</v>
      </c>
      <c r="C4051" s="66"/>
      <c r="D4051" s="56"/>
      <c r="F4051" s="65"/>
      <c r="G4051" s="66" t="s">
        <v>1439</v>
      </c>
      <c r="H4051" s="66"/>
      <c r="I4051" s="56"/>
    </row>
    <row r="4052" spans="1:9" ht="43.2" x14ac:dyDescent="0.3">
      <c r="A4052" s="59">
        <v>420300010</v>
      </c>
      <c r="B4052" s="77"/>
      <c r="C4052" s="78"/>
      <c r="D4052" s="56"/>
      <c r="F4052" s="78" t="s">
        <v>2839</v>
      </c>
      <c r="G4052" s="78"/>
      <c r="H4052" s="78"/>
      <c r="I4052" s="56"/>
    </row>
    <row r="4053" spans="1:9" ht="144" x14ac:dyDescent="0.3">
      <c r="A4053" s="59">
        <v>420300020</v>
      </c>
      <c r="B4053" s="77"/>
      <c r="C4053" s="78"/>
      <c r="D4053" s="56"/>
      <c r="F4053" s="78" t="s">
        <v>2840</v>
      </c>
      <c r="G4053" s="78"/>
      <c r="H4053" s="78"/>
      <c r="I4053" s="56"/>
    </row>
    <row r="4054" spans="1:9" ht="86.4" x14ac:dyDescent="0.3">
      <c r="A4054" s="59">
        <v>420300030</v>
      </c>
      <c r="B4054" s="77"/>
      <c r="C4054" s="78"/>
      <c r="D4054" s="56"/>
      <c r="F4054" s="78" t="s">
        <v>2841</v>
      </c>
      <c r="G4054" s="78"/>
      <c r="H4054" s="78"/>
      <c r="I4054" s="56"/>
    </row>
    <row r="4055" spans="1:9" ht="43.2" x14ac:dyDescent="0.3">
      <c r="A4055" s="59">
        <v>420300040</v>
      </c>
      <c r="B4055" s="77"/>
      <c r="C4055" s="78"/>
      <c r="D4055" s="56"/>
      <c r="F4055" s="78" t="s">
        <v>2842</v>
      </c>
      <c r="G4055" s="78"/>
      <c r="H4055" s="78"/>
      <c r="I4055" s="56"/>
    </row>
    <row r="4056" spans="1:9" ht="43.2" x14ac:dyDescent="0.3">
      <c r="A4056" s="59">
        <v>420300050</v>
      </c>
      <c r="B4056" s="77"/>
      <c r="C4056" s="78"/>
      <c r="D4056" s="56"/>
      <c r="F4056" s="78" t="s">
        <v>2843</v>
      </c>
      <c r="G4056" s="78"/>
      <c r="H4056" s="78"/>
      <c r="I4056" s="56"/>
    </row>
    <row r="4057" spans="1:9" ht="43.2" x14ac:dyDescent="0.3">
      <c r="A4057" s="59">
        <v>420300060</v>
      </c>
      <c r="B4057" s="77"/>
      <c r="C4057" s="78"/>
      <c r="D4057" s="56"/>
      <c r="F4057" s="78" t="s">
        <v>2844</v>
      </c>
      <c r="G4057" s="78"/>
      <c r="H4057" s="78"/>
      <c r="I4057" s="56"/>
    </row>
    <row r="4058" spans="1:9" ht="72" x14ac:dyDescent="0.3">
      <c r="A4058" s="59">
        <v>420300070</v>
      </c>
      <c r="B4058" s="77"/>
      <c r="C4058" s="78"/>
      <c r="D4058" s="56"/>
      <c r="F4058" s="78" t="s">
        <v>2845</v>
      </c>
      <c r="G4058" s="78"/>
      <c r="H4058" s="78"/>
      <c r="I4058" s="56"/>
    </row>
    <row r="4059" spans="1:9" ht="72" x14ac:dyDescent="0.3">
      <c r="A4059" s="59">
        <v>420300080</v>
      </c>
      <c r="B4059" s="77"/>
      <c r="C4059" s="78"/>
      <c r="D4059" s="56"/>
      <c r="F4059" s="78" t="s">
        <v>2846</v>
      </c>
      <c r="G4059" s="78"/>
      <c r="H4059" s="78"/>
      <c r="I4059" s="56"/>
    </row>
    <row r="4060" spans="1:9" ht="72" x14ac:dyDescent="0.3">
      <c r="A4060" s="59">
        <v>420300090</v>
      </c>
      <c r="B4060" s="77"/>
      <c r="C4060" s="78"/>
      <c r="D4060" s="56"/>
      <c r="F4060" s="78" t="s">
        <v>2847</v>
      </c>
      <c r="G4060" s="78"/>
      <c r="H4060" s="78"/>
      <c r="I4060" s="56"/>
    </row>
    <row r="4061" spans="1:9" ht="86.4" x14ac:dyDescent="0.3">
      <c r="A4061" s="59">
        <v>420300100</v>
      </c>
      <c r="B4061" s="60"/>
      <c r="C4061" s="66"/>
      <c r="D4061" s="56"/>
      <c r="F4061" s="66" t="s">
        <v>2848</v>
      </c>
      <c r="G4061" s="66"/>
      <c r="H4061" s="66"/>
      <c r="I4061" s="56"/>
    </row>
    <row r="4062" spans="1:9" ht="129.6" x14ac:dyDescent="0.3">
      <c r="A4062" s="59">
        <v>420300110</v>
      </c>
      <c r="B4062" s="77"/>
      <c r="C4062" s="78"/>
      <c r="D4062" s="56"/>
      <c r="F4062" s="78" t="s">
        <v>2849</v>
      </c>
      <c r="G4062" s="78"/>
      <c r="H4062" s="78"/>
      <c r="I4062" s="56"/>
    </row>
    <row r="4063" spans="1:9" ht="57.6" x14ac:dyDescent="0.3">
      <c r="A4063" s="59">
        <v>421000000</v>
      </c>
      <c r="B4063" s="60"/>
      <c r="C4063" s="61"/>
      <c r="D4063" s="56"/>
      <c r="F4063" s="51" t="s">
        <v>2850</v>
      </c>
      <c r="G4063" s="51"/>
      <c r="H4063" s="51"/>
      <c r="I4063" s="56"/>
    </row>
    <row r="4064" spans="1:9" ht="86.4" x14ac:dyDescent="0.3">
      <c r="A4064" s="59">
        <v>421000100</v>
      </c>
      <c r="B4064" s="77"/>
      <c r="C4064" s="78"/>
      <c r="D4064" s="56"/>
      <c r="F4064" s="78" t="s">
        <v>2851</v>
      </c>
      <c r="G4064" s="78"/>
      <c r="H4064" s="78"/>
      <c r="I4064" s="56"/>
    </row>
    <row r="4065" spans="1:9" ht="86.4" x14ac:dyDescent="0.3">
      <c r="A4065" s="59">
        <v>421100000</v>
      </c>
      <c r="B4065" s="60"/>
      <c r="C4065" s="61"/>
      <c r="D4065" s="56"/>
      <c r="F4065" s="51" t="s">
        <v>2852</v>
      </c>
      <c r="G4065" s="51"/>
      <c r="H4065" s="51"/>
      <c r="I4065" s="56"/>
    </row>
    <row r="4066" spans="1:9" ht="57.6" x14ac:dyDescent="0.3">
      <c r="A4066" s="59"/>
      <c r="B4066" s="63" t="s">
        <v>1428</v>
      </c>
      <c r="C4066" s="102"/>
      <c r="D4066" s="56"/>
      <c r="F4066" s="65"/>
      <c r="G4066" s="102" t="s">
        <v>2649</v>
      </c>
      <c r="H4066" s="102"/>
      <c r="I4066" s="56"/>
    </row>
    <row r="4067" spans="1:9" ht="28.8" x14ac:dyDescent="0.3">
      <c r="A4067" s="59"/>
      <c r="B4067" s="63" t="s">
        <v>1430</v>
      </c>
      <c r="C4067" s="66"/>
      <c r="D4067" s="56"/>
      <c r="F4067" s="65"/>
      <c r="G4067" s="66" t="s">
        <v>2650</v>
      </c>
      <c r="H4067" s="66"/>
      <c r="I4067" s="56"/>
    </row>
    <row r="4068" spans="1:9" ht="28.8" x14ac:dyDescent="0.3">
      <c r="A4068" s="59"/>
      <c r="B4068" s="63" t="s">
        <v>1432</v>
      </c>
      <c r="C4068" s="66"/>
      <c r="D4068" s="56"/>
      <c r="F4068" s="65"/>
      <c r="G4068" s="66" t="s">
        <v>2651</v>
      </c>
      <c r="H4068" s="66"/>
      <c r="I4068" s="56"/>
    </row>
    <row r="4069" spans="1:9" ht="28.8" x14ac:dyDescent="0.3">
      <c r="A4069" s="59"/>
      <c r="B4069" s="63" t="s">
        <v>1434</v>
      </c>
      <c r="C4069" s="66"/>
      <c r="D4069" s="56"/>
      <c r="F4069" s="65"/>
      <c r="G4069" s="66" t="s">
        <v>2652</v>
      </c>
      <c r="H4069" s="66"/>
      <c r="I4069" s="56"/>
    </row>
    <row r="4070" spans="1:9" x14ac:dyDescent="0.3">
      <c r="A4070" s="59"/>
      <c r="B4070" s="63" t="s">
        <v>1436</v>
      </c>
      <c r="C4070" s="66"/>
      <c r="D4070" s="56"/>
      <c r="F4070" s="65"/>
      <c r="G4070" s="66" t="s">
        <v>1437</v>
      </c>
      <c r="H4070" s="66"/>
      <c r="I4070" s="56"/>
    </row>
    <row r="4071" spans="1:9" x14ac:dyDescent="0.3">
      <c r="A4071" s="59"/>
      <c r="B4071" s="63" t="s">
        <v>1438</v>
      </c>
      <c r="C4071" s="66"/>
      <c r="D4071" s="56"/>
      <c r="F4071" s="65"/>
      <c r="G4071" s="66" t="s">
        <v>1439</v>
      </c>
      <c r="H4071" s="66"/>
      <c r="I4071" s="56"/>
    </row>
    <row r="4072" spans="1:9" ht="72" x14ac:dyDescent="0.3">
      <c r="A4072" s="59">
        <v>421100100</v>
      </c>
      <c r="B4072" s="77"/>
      <c r="C4072" s="78"/>
      <c r="D4072" s="56"/>
      <c r="F4072" s="78" t="s">
        <v>2853</v>
      </c>
      <c r="G4072" s="78"/>
      <c r="H4072" s="78"/>
      <c r="I4072" s="56"/>
    </row>
    <row r="4073" spans="1:9" ht="86.4" x14ac:dyDescent="0.3">
      <c r="A4073" s="59">
        <v>421100200</v>
      </c>
      <c r="B4073" s="77"/>
      <c r="C4073" s="78"/>
      <c r="D4073" s="56"/>
      <c r="F4073" s="78" t="s">
        <v>2854</v>
      </c>
      <c r="G4073" s="78"/>
      <c r="H4073" s="78"/>
      <c r="I4073" s="56"/>
    </row>
    <row r="4074" spans="1:9" ht="86.4" x14ac:dyDescent="0.3">
      <c r="A4074" s="59">
        <v>421100300</v>
      </c>
      <c r="B4074" s="82"/>
      <c r="C4074" s="85"/>
      <c r="D4074" s="56"/>
      <c r="F4074" s="85" t="s">
        <v>2855</v>
      </c>
      <c r="G4074" s="85"/>
      <c r="H4074" s="85"/>
      <c r="I4074" s="56"/>
    </row>
    <row r="4075" spans="1:9" ht="57.6" x14ac:dyDescent="0.3">
      <c r="A4075" s="118">
        <v>421200000</v>
      </c>
      <c r="B4075" s="77"/>
      <c r="C4075" s="101"/>
      <c r="D4075" s="56"/>
      <c r="F4075" s="101" t="s">
        <v>2856</v>
      </c>
      <c r="G4075" s="101"/>
      <c r="H4075" s="101"/>
      <c r="I4075" s="56"/>
    </row>
    <row r="4076" spans="1:9" ht="57.6" x14ac:dyDescent="0.3">
      <c r="A4076" s="59"/>
      <c r="B4076" s="63" t="s">
        <v>1428</v>
      </c>
      <c r="C4076" s="102"/>
      <c r="D4076" s="56"/>
      <c r="F4076" s="65"/>
      <c r="G4076" s="102" t="s">
        <v>2649</v>
      </c>
      <c r="H4076" s="102"/>
      <c r="I4076" s="56"/>
    </row>
    <row r="4077" spans="1:9" ht="28.8" x14ac:dyDescent="0.3">
      <c r="A4077" s="59"/>
      <c r="B4077" s="63" t="s">
        <v>1430</v>
      </c>
      <c r="C4077" s="66"/>
      <c r="D4077" s="56"/>
      <c r="F4077" s="65"/>
      <c r="G4077" s="66" t="s">
        <v>2650</v>
      </c>
      <c r="H4077" s="66"/>
      <c r="I4077" s="56"/>
    </row>
    <row r="4078" spans="1:9" ht="28.8" x14ac:dyDescent="0.3">
      <c r="A4078" s="59"/>
      <c r="B4078" s="63" t="s">
        <v>1432</v>
      </c>
      <c r="C4078" s="66"/>
      <c r="D4078" s="56"/>
      <c r="F4078" s="65"/>
      <c r="G4078" s="66" t="s">
        <v>2651</v>
      </c>
      <c r="H4078" s="66"/>
      <c r="I4078" s="56"/>
    </row>
    <row r="4079" spans="1:9" ht="28.8" x14ac:dyDescent="0.3">
      <c r="A4079" s="59"/>
      <c r="B4079" s="63" t="s">
        <v>1434</v>
      </c>
      <c r="C4079" s="66"/>
      <c r="D4079" s="56"/>
      <c r="F4079" s="65"/>
      <c r="G4079" s="66" t="s">
        <v>2652</v>
      </c>
      <c r="H4079" s="66"/>
      <c r="I4079" s="56"/>
    </row>
    <row r="4080" spans="1:9" x14ac:dyDescent="0.3">
      <c r="A4080" s="59"/>
      <c r="B4080" s="63" t="s">
        <v>1436</v>
      </c>
      <c r="C4080" s="66"/>
      <c r="D4080" s="56"/>
      <c r="F4080" s="65"/>
      <c r="G4080" s="66" t="s">
        <v>1437</v>
      </c>
      <c r="H4080" s="66"/>
      <c r="I4080" s="56"/>
    </row>
    <row r="4081" spans="1:9" x14ac:dyDescent="0.3">
      <c r="A4081" s="59"/>
      <c r="B4081" s="63" t="s">
        <v>1438</v>
      </c>
      <c r="C4081" s="66"/>
      <c r="D4081" s="56"/>
      <c r="F4081" s="65"/>
      <c r="G4081" s="66" t="s">
        <v>1439</v>
      </c>
      <c r="H4081" s="66"/>
      <c r="I4081" s="56"/>
    </row>
    <row r="4082" spans="1:9" ht="43.2" x14ac:dyDescent="0.3">
      <c r="A4082" s="59">
        <v>421200010</v>
      </c>
      <c r="B4082" s="77"/>
      <c r="C4082" s="78"/>
      <c r="D4082" s="56"/>
      <c r="F4082" s="78" t="s">
        <v>2857</v>
      </c>
      <c r="G4082" s="78"/>
      <c r="H4082" s="78"/>
      <c r="I4082" s="56"/>
    </row>
    <row r="4083" spans="1:9" ht="144" x14ac:dyDescent="0.3">
      <c r="A4083" s="59">
        <v>421200020</v>
      </c>
      <c r="B4083" s="77"/>
      <c r="C4083" s="78"/>
      <c r="D4083" s="56"/>
      <c r="F4083" s="78" t="s">
        <v>2858</v>
      </c>
      <c r="G4083" s="78"/>
      <c r="H4083" s="78"/>
      <c r="I4083" s="56"/>
    </row>
    <row r="4084" spans="1:9" ht="86.4" x14ac:dyDescent="0.3">
      <c r="A4084" s="59">
        <v>421200030</v>
      </c>
      <c r="B4084" s="77"/>
      <c r="C4084" s="78"/>
      <c r="D4084" s="56"/>
      <c r="F4084" s="78" t="s">
        <v>2859</v>
      </c>
      <c r="G4084" s="78"/>
      <c r="H4084" s="78"/>
      <c r="I4084" s="56"/>
    </row>
    <row r="4085" spans="1:9" ht="43.2" x14ac:dyDescent="0.3">
      <c r="A4085" s="59">
        <v>421200040</v>
      </c>
      <c r="B4085" s="77"/>
      <c r="C4085" s="78"/>
      <c r="D4085" s="56"/>
      <c r="F4085" s="78" t="s">
        <v>2860</v>
      </c>
      <c r="G4085" s="78"/>
      <c r="H4085" s="78"/>
      <c r="I4085" s="56"/>
    </row>
    <row r="4086" spans="1:9" ht="43.2" x14ac:dyDescent="0.3">
      <c r="A4086" s="59">
        <v>421200050</v>
      </c>
      <c r="B4086" s="77"/>
      <c r="C4086" s="78"/>
      <c r="D4086" s="56"/>
      <c r="F4086" s="78" t="s">
        <v>2861</v>
      </c>
      <c r="G4086" s="78"/>
      <c r="H4086" s="78"/>
      <c r="I4086" s="56"/>
    </row>
    <row r="4087" spans="1:9" ht="43.2" x14ac:dyDescent="0.3">
      <c r="A4087" s="59">
        <v>421200060</v>
      </c>
      <c r="B4087" s="77"/>
      <c r="C4087" s="78"/>
      <c r="D4087" s="56"/>
      <c r="F4087" s="78" t="s">
        <v>2862</v>
      </c>
      <c r="G4087" s="78"/>
      <c r="H4087" s="78"/>
      <c r="I4087" s="56"/>
    </row>
    <row r="4088" spans="1:9" ht="72" x14ac:dyDescent="0.3">
      <c r="A4088" s="59">
        <v>421200070</v>
      </c>
      <c r="B4088" s="77"/>
      <c r="C4088" s="78"/>
      <c r="D4088" s="56"/>
      <c r="F4088" s="78" t="s">
        <v>2863</v>
      </c>
      <c r="G4088" s="78"/>
      <c r="H4088" s="78"/>
      <c r="I4088" s="56"/>
    </row>
    <row r="4089" spans="1:9" ht="72" x14ac:dyDescent="0.3">
      <c r="A4089" s="59">
        <v>421200080</v>
      </c>
      <c r="B4089" s="77"/>
      <c r="C4089" s="78"/>
      <c r="D4089" s="56"/>
      <c r="F4089" s="78" t="s">
        <v>2864</v>
      </c>
      <c r="G4089" s="78"/>
      <c r="H4089" s="78"/>
      <c r="I4089" s="56"/>
    </row>
    <row r="4090" spans="1:9" ht="72" x14ac:dyDescent="0.3">
      <c r="A4090" s="59">
        <v>421200090</v>
      </c>
      <c r="B4090" s="77"/>
      <c r="C4090" s="78"/>
      <c r="D4090" s="56"/>
      <c r="F4090" s="78" t="s">
        <v>2865</v>
      </c>
      <c r="G4090" s="78"/>
      <c r="H4090" s="78"/>
      <c r="I4090" s="56"/>
    </row>
    <row r="4091" spans="1:9" ht="100.8" x14ac:dyDescent="0.3">
      <c r="A4091" s="59">
        <v>421200100</v>
      </c>
      <c r="B4091" s="77"/>
      <c r="C4091" s="78"/>
      <c r="D4091" s="56"/>
      <c r="F4091" s="78" t="s">
        <v>2866</v>
      </c>
      <c r="G4091" s="78"/>
      <c r="H4091" s="78"/>
      <c r="I4091" s="56"/>
    </row>
    <row r="4092" spans="1:9" ht="129.6" x14ac:dyDescent="0.3">
      <c r="A4092" s="59">
        <v>421200110</v>
      </c>
      <c r="B4092" s="77"/>
      <c r="C4092" s="78"/>
      <c r="D4092" s="56"/>
      <c r="F4092" s="78" t="s">
        <v>2867</v>
      </c>
      <c r="G4092" s="78"/>
      <c r="H4092" s="78"/>
      <c r="I4092" s="56"/>
    </row>
    <row r="4093" spans="1:9" ht="57.6" x14ac:dyDescent="0.3">
      <c r="A4093" s="59">
        <v>421300000</v>
      </c>
      <c r="B4093" s="77"/>
      <c r="C4093" s="101"/>
      <c r="D4093" s="56"/>
      <c r="F4093" s="101" t="s">
        <v>2868</v>
      </c>
      <c r="G4093" s="101"/>
      <c r="H4093" s="101"/>
      <c r="I4093" s="56"/>
    </row>
    <row r="4094" spans="1:9" ht="57.6" x14ac:dyDescent="0.3">
      <c r="A4094" s="59"/>
      <c r="B4094" s="63" t="s">
        <v>1428</v>
      </c>
      <c r="C4094" s="102"/>
      <c r="D4094" s="56"/>
      <c r="F4094" s="65"/>
      <c r="G4094" s="102" t="s">
        <v>2649</v>
      </c>
      <c r="H4094" s="102"/>
      <c r="I4094" s="56"/>
    </row>
    <row r="4095" spans="1:9" ht="28.8" x14ac:dyDescent="0.3">
      <c r="A4095" s="59"/>
      <c r="B4095" s="63" t="s">
        <v>1430</v>
      </c>
      <c r="C4095" s="66"/>
      <c r="D4095" s="56"/>
      <c r="F4095" s="65"/>
      <c r="G4095" s="66" t="s">
        <v>2650</v>
      </c>
      <c r="H4095" s="66"/>
      <c r="I4095" s="56"/>
    </row>
    <row r="4096" spans="1:9" ht="28.8" x14ac:dyDescent="0.3">
      <c r="A4096" s="59"/>
      <c r="B4096" s="63" t="s">
        <v>1432</v>
      </c>
      <c r="C4096" s="66"/>
      <c r="D4096" s="56"/>
      <c r="F4096" s="65"/>
      <c r="G4096" s="66" t="s">
        <v>2651</v>
      </c>
      <c r="H4096" s="66"/>
      <c r="I4096" s="56"/>
    </row>
    <row r="4097" spans="1:9" ht="28.8" x14ac:dyDescent="0.3">
      <c r="A4097" s="59"/>
      <c r="B4097" s="63" t="s">
        <v>1434</v>
      </c>
      <c r="C4097" s="66"/>
      <c r="D4097" s="56"/>
      <c r="F4097" s="65"/>
      <c r="G4097" s="66" t="s">
        <v>2652</v>
      </c>
      <c r="H4097" s="66"/>
      <c r="I4097" s="56"/>
    </row>
    <row r="4098" spans="1:9" x14ac:dyDescent="0.3">
      <c r="A4098" s="59"/>
      <c r="B4098" s="63" t="s">
        <v>1436</v>
      </c>
      <c r="C4098" s="66"/>
      <c r="D4098" s="56"/>
      <c r="F4098" s="65"/>
      <c r="G4098" s="66" t="s">
        <v>1437</v>
      </c>
      <c r="H4098" s="66"/>
      <c r="I4098" s="56"/>
    </row>
    <row r="4099" spans="1:9" x14ac:dyDescent="0.3">
      <c r="A4099" s="59"/>
      <c r="B4099" s="63" t="s">
        <v>1438</v>
      </c>
      <c r="C4099" s="66"/>
      <c r="D4099" s="56"/>
      <c r="F4099" s="65"/>
      <c r="G4099" s="66" t="s">
        <v>1439</v>
      </c>
      <c r="H4099" s="66"/>
      <c r="I4099" s="56"/>
    </row>
    <row r="4100" spans="1:9" ht="43.2" x14ac:dyDescent="0.3">
      <c r="A4100" s="59">
        <v>421300010</v>
      </c>
      <c r="B4100" s="77"/>
      <c r="C4100" s="78"/>
      <c r="D4100" s="56"/>
      <c r="F4100" s="78" t="s">
        <v>2869</v>
      </c>
      <c r="G4100" s="78"/>
      <c r="H4100" s="78"/>
      <c r="I4100" s="56"/>
    </row>
    <row r="4101" spans="1:9" ht="144" x14ac:dyDescent="0.3">
      <c r="A4101" s="59">
        <v>421300020</v>
      </c>
      <c r="B4101" s="77"/>
      <c r="C4101" s="78"/>
      <c r="D4101" s="56"/>
      <c r="F4101" s="78" t="s">
        <v>2870</v>
      </c>
      <c r="G4101" s="78"/>
      <c r="H4101" s="78"/>
      <c r="I4101" s="56"/>
    </row>
    <row r="4102" spans="1:9" ht="86.4" x14ac:dyDescent="0.3">
      <c r="A4102" s="59">
        <v>421300030</v>
      </c>
      <c r="B4102" s="77"/>
      <c r="C4102" s="78"/>
      <c r="D4102" s="56"/>
      <c r="F4102" s="78" t="s">
        <v>2871</v>
      </c>
      <c r="G4102" s="78"/>
      <c r="H4102" s="78"/>
      <c r="I4102" s="56"/>
    </row>
    <row r="4103" spans="1:9" ht="43.2" x14ac:dyDescent="0.3">
      <c r="A4103" s="59">
        <v>421300040</v>
      </c>
      <c r="B4103" s="77"/>
      <c r="C4103" s="78"/>
      <c r="D4103" s="56"/>
      <c r="F4103" s="78" t="s">
        <v>2872</v>
      </c>
      <c r="G4103" s="78"/>
      <c r="H4103" s="78"/>
      <c r="I4103" s="56"/>
    </row>
    <row r="4104" spans="1:9" ht="43.2" x14ac:dyDescent="0.3">
      <c r="A4104" s="59">
        <v>421300050</v>
      </c>
      <c r="B4104" s="77"/>
      <c r="C4104" s="78"/>
      <c r="D4104" s="56"/>
      <c r="F4104" s="78" t="s">
        <v>2873</v>
      </c>
      <c r="G4104" s="78"/>
      <c r="H4104" s="78"/>
      <c r="I4104" s="56"/>
    </row>
    <row r="4105" spans="1:9" ht="43.2" x14ac:dyDescent="0.3">
      <c r="A4105" s="59">
        <v>421300060</v>
      </c>
      <c r="B4105" s="77"/>
      <c r="C4105" s="78"/>
      <c r="D4105" s="56"/>
      <c r="F4105" s="78" t="s">
        <v>2874</v>
      </c>
      <c r="G4105" s="78"/>
      <c r="H4105" s="78"/>
      <c r="I4105" s="56"/>
    </row>
    <row r="4106" spans="1:9" ht="72" x14ac:dyDescent="0.3">
      <c r="A4106" s="59">
        <v>421300070</v>
      </c>
      <c r="B4106" s="77"/>
      <c r="C4106" s="78"/>
      <c r="D4106" s="56"/>
      <c r="F4106" s="78" t="s">
        <v>2875</v>
      </c>
      <c r="G4106" s="78"/>
      <c r="H4106" s="78"/>
      <c r="I4106" s="56"/>
    </row>
    <row r="4107" spans="1:9" ht="72" x14ac:dyDescent="0.3">
      <c r="A4107" s="59">
        <v>421300080</v>
      </c>
      <c r="B4107" s="77"/>
      <c r="C4107" s="78"/>
      <c r="D4107" s="56"/>
      <c r="F4107" s="78" t="s">
        <v>2876</v>
      </c>
      <c r="G4107" s="78"/>
      <c r="H4107" s="78"/>
      <c r="I4107" s="56"/>
    </row>
    <row r="4108" spans="1:9" ht="72" x14ac:dyDescent="0.3">
      <c r="A4108" s="59">
        <v>421300090</v>
      </c>
      <c r="B4108" s="77"/>
      <c r="C4108" s="78"/>
      <c r="D4108" s="56"/>
      <c r="F4108" s="78" t="s">
        <v>2877</v>
      </c>
      <c r="G4108" s="78"/>
      <c r="H4108" s="78"/>
      <c r="I4108" s="56"/>
    </row>
    <row r="4109" spans="1:9" ht="100.8" x14ac:dyDescent="0.3">
      <c r="A4109" s="59">
        <v>421300100</v>
      </c>
      <c r="B4109" s="77"/>
      <c r="C4109" s="78"/>
      <c r="D4109" s="56"/>
      <c r="F4109" s="78" t="s">
        <v>2878</v>
      </c>
      <c r="G4109" s="78"/>
      <c r="H4109" s="78"/>
      <c r="I4109" s="56"/>
    </row>
    <row r="4110" spans="1:9" ht="129.6" x14ac:dyDescent="0.3">
      <c r="A4110" s="59">
        <v>421300110</v>
      </c>
      <c r="B4110" s="77"/>
      <c r="C4110" s="78"/>
      <c r="D4110" s="56"/>
      <c r="F4110" s="78" t="s">
        <v>2879</v>
      </c>
      <c r="G4110" s="78"/>
      <c r="H4110" s="78"/>
      <c r="I4110" s="56"/>
    </row>
    <row r="4111" spans="1:9" ht="28.8" x14ac:dyDescent="0.3">
      <c r="A4111" s="59">
        <v>422000000</v>
      </c>
      <c r="B4111" s="60"/>
      <c r="C4111" s="61"/>
      <c r="D4111" s="56"/>
      <c r="F4111" s="51" t="s">
        <v>2880</v>
      </c>
      <c r="G4111" s="51"/>
      <c r="H4111" s="51"/>
      <c r="I4111" s="56"/>
    </row>
    <row r="4112" spans="1:9" ht="100.8" x14ac:dyDescent="0.3">
      <c r="A4112" s="59">
        <v>423000000</v>
      </c>
      <c r="B4112" s="60"/>
      <c r="C4112" s="61"/>
      <c r="D4112" s="56"/>
      <c r="F4112" s="51" t="s">
        <v>2881</v>
      </c>
      <c r="G4112" s="51"/>
      <c r="H4112" s="51"/>
      <c r="I4112" s="56"/>
    </row>
    <row r="4113" spans="1:9" ht="172.8" x14ac:dyDescent="0.3">
      <c r="A4113" s="59">
        <v>423100000</v>
      </c>
      <c r="B4113" s="78"/>
      <c r="C4113" s="101"/>
      <c r="D4113" s="56"/>
      <c r="F4113" s="101" t="s">
        <v>2882</v>
      </c>
      <c r="G4113" s="101"/>
      <c r="H4113" s="101"/>
      <c r="I4113" s="56"/>
    </row>
    <row r="4114" spans="1:9" ht="158.4" x14ac:dyDescent="0.3">
      <c r="A4114" s="59">
        <v>423100100</v>
      </c>
      <c r="B4114" s="78"/>
      <c r="C4114" s="78"/>
      <c r="D4114" s="56"/>
      <c r="F4114" s="78" t="s">
        <v>2883</v>
      </c>
      <c r="G4114" s="78"/>
      <c r="H4114" s="78"/>
      <c r="I4114" s="56"/>
    </row>
    <row r="4115" spans="1:9" ht="158.4" x14ac:dyDescent="0.3">
      <c r="A4115" s="59">
        <v>423100200</v>
      </c>
      <c r="B4115" s="78"/>
      <c r="C4115" s="78"/>
      <c r="D4115" s="56"/>
      <c r="F4115" s="78" t="s">
        <v>2884</v>
      </c>
      <c r="G4115" s="78"/>
      <c r="H4115" s="78"/>
      <c r="I4115" s="56"/>
    </row>
    <row r="4116" spans="1:9" ht="158.4" x14ac:dyDescent="0.3">
      <c r="A4116" s="59">
        <v>423100300</v>
      </c>
      <c r="B4116" s="78"/>
      <c r="C4116" s="78"/>
      <c r="D4116" s="56"/>
      <c r="F4116" s="78" t="s">
        <v>2885</v>
      </c>
      <c r="G4116" s="78"/>
      <c r="H4116" s="78"/>
      <c r="I4116" s="56"/>
    </row>
    <row r="4117" spans="1:9" ht="187.2" x14ac:dyDescent="0.3">
      <c r="A4117" s="59">
        <v>423200000</v>
      </c>
      <c r="B4117" s="78"/>
      <c r="C4117" s="101"/>
      <c r="D4117" s="56"/>
      <c r="F4117" s="101" t="s">
        <v>2886</v>
      </c>
      <c r="G4117" s="101"/>
      <c r="H4117" s="101"/>
      <c r="I4117" s="56"/>
    </row>
    <row r="4118" spans="1:9" ht="158.4" x14ac:dyDescent="0.3">
      <c r="A4118" s="59">
        <v>423200100</v>
      </c>
      <c r="B4118" s="78"/>
      <c r="C4118" s="78"/>
      <c r="D4118" s="56"/>
      <c r="F4118" s="78" t="s">
        <v>2887</v>
      </c>
      <c r="G4118" s="78"/>
      <c r="H4118" s="78"/>
      <c r="I4118" s="56"/>
    </row>
    <row r="4119" spans="1:9" ht="158.4" x14ac:dyDescent="0.3">
      <c r="A4119" s="59">
        <v>423200200</v>
      </c>
      <c r="B4119" s="78"/>
      <c r="C4119" s="78"/>
      <c r="D4119" s="56"/>
      <c r="F4119" s="78" t="s">
        <v>2888</v>
      </c>
      <c r="G4119" s="78"/>
      <c r="H4119" s="78"/>
      <c r="I4119" s="56"/>
    </row>
    <row r="4120" spans="1:9" ht="172.8" x14ac:dyDescent="0.3">
      <c r="A4120" s="59">
        <v>423200300</v>
      </c>
      <c r="B4120" s="77"/>
      <c r="C4120" s="78"/>
      <c r="D4120" s="56"/>
      <c r="F4120" s="78" t="s">
        <v>2889</v>
      </c>
      <c r="G4120" s="78"/>
      <c r="H4120" s="78"/>
      <c r="I4120" s="56"/>
    </row>
    <row r="4121" spans="1:9" ht="43.2" x14ac:dyDescent="0.3">
      <c r="A4121" s="59">
        <v>424000000</v>
      </c>
      <c r="B4121" s="60"/>
      <c r="C4121" s="61"/>
      <c r="D4121" s="56"/>
      <c r="F4121" s="51" t="s">
        <v>2890</v>
      </c>
      <c r="G4121" s="51"/>
      <c r="H4121" s="51"/>
      <c r="I4121" s="56"/>
    </row>
    <row r="4122" spans="1:9" ht="57.6" x14ac:dyDescent="0.3">
      <c r="A4122" s="59">
        <v>424000100</v>
      </c>
      <c r="B4122" s="77"/>
      <c r="C4122" s="78"/>
      <c r="D4122" s="56"/>
      <c r="F4122" s="78" t="s">
        <v>2891</v>
      </c>
      <c r="G4122" s="78"/>
      <c r="H4122" s="78"/>
      <c r="I4122" s="56"/>
    </row>
    <row r="4123" spans="1:9" ht="57.6" x14ac:dyDescent="0.3">
      <c r="A4123" s="59">
        <v>424000200</v>
      </c>
      <c r="B4123" s="77"/>
      <c r="C4123" s="78"/>
      <c r="D4123" s="56"/>
      <c r="F4123" s="78" t="s">
        <v>2892</v>
      </c>
      <c r="G4123" s="78"/>
      <c r="H4123" s="78"/>
      <c r="I4123" s="56"/>
    </row>
    <row r="4124" spans="1:9" ht="57.6" x14ac:dyDescent="0.3">
      <c r="A4124" s="59">
        <v>424000300</v>
      </c>
      <c r="B4124" s="77"/>
      <c r="C4124" s="78"/>
      <c r="D4124" s="56"/>
      <c r="F4124" s="78" t="s">
        <v>2893</v>
      </c>
      <c r="G4124" s="78"/>
      <c r="H4124" s="78"/>
      <c r="I4124" s="56"/>
    </row>
    <row r="4125" spans="1:9" ht="100.8" x14ac:dyDescent="0.3">
      <c r="A4125" s="59">
        <v>424000400</v>
      </c>
      <c r="B4125" s="77"/>
      <c r="C4125" s="78"/>
      <c r="D4125" s="56"/>
      <c r="F4125" s="78" t="s">
        <v>2894</v>
      </c>
      <c r="G4125" s="78"/>
      <c r="H4125" s="78"/>
      <c r="I4125" s="56"/>
    </row>
    <row r="4126" spans="1:9" ht="100.8" x14ac:dyDescent="0.3">
      <c r="A4126" s="59">
        <v>424000500</v>
      </c>
      <c r="B4126" s="77"/>
      <c r="C4126" s="78"/>
      <c r="D4126" s="56"/>
      <c r="F4126" s="78" t="s">
        <v>2895</v>
      </c>
      <c r="G4126" s="78"/>
      <c r="H4126" s="78"/>
      <c r="I4126" s="56"/>
    </row>
    <row r="4127" spans="1:9" ht="100.8" x14ac:dyDescent="0.3">
      <c r="A4127" s="59">
        <v>424000600</v>
      </c>
      <c r="B4127" s="77"/>
      <c r="C4127" s="78"/>
      <c r="D4127" s="56"/>
      <c r="F4127" s="78" t="s">
        <v>2896</v>
      </c>
      <c r="G4127" s="78"/>
      <c r="H4127" s="78"/>
      <c r="I4127" s="56"/>
    </row>
    <row r="4128" spans="1:9" ht="144" x14ac:dyDescent="0.3">
      <c r="A4128" s="59">
        <v>424000700</v>
      </c>
      <c r="B4128" s="77"/>
      <c r="C4128" s="78"/>
      <c r="D4128" s="56"/>
      <c r="F4128" s="78" t="s">
        <v>2897</v>
      </c>
      <c r="G4128" s="78"/>
      <c r="H4128" s="78"/>
      <c r="I4128" s="56"/>
    </row>
    <row r="4129" spans="1:9" ht="144" x14ac:dyDescent="0.3">
      <c r="A4129" s="59">
        <v>424000800</v>
      </c>
      <c r="B4129" s="77"/>
      <c r="C4129" s="78"/>
      <c r="D4129" s="56"/>
      <c r="F4129" s="78" t="s">
        <v>2898</v>
      </c>
      <c r="G4129" s="78"/>
      <c r="H4129" s="78"/>
      <c r="I4129" s="56"/>
    </row>
    <row r="4130" spans="1:9" ht="43.2" x14ac:dyDescent="0.3">
      <c r="A4130" s="59">
        <v>424000900</v>
      </c>
      <c r="B4130" s="77"/>
      <c r="C4130" s="78"/>
      <c r="D4130" s="56"/>
      <c r="F4130" s="78" t="s">
        <v>2899</v>
      </c>
      <c r="G4130" s="78"/>
      <c r="H4130" s="78"/>
      <c r="I4130" s="56"/>
    </row>
    <row r="4131" spans="1:9" ht="57.6" x14ac:dyDescent="0.3">
      <c r="A4131" s="59">
        <v>425000000</v>
      </c>
      <c r="B4131" s="60"/>
      <c r="C4131" s="61"/>
      <c r="D4131" s="56"/>
      <c r="F4131" s="51" t="s">
        <v>2900</v>
      </c>
      <c r="G4131" s="51"/>
      <c r="H4131" s="51"/>
      <c r="I4131" s="56"/>
    </row>
    <row r="4132" spans="1:9" ht="57.6" x14ac:dyDescent="0.3">
      <c r="A4132" s="59">
        <v>425000100</v>
      </c>
      <c r="B4132" s="77"/>
      <c r="C4132" s="78"/>
      <c r="D4132" s="56"/>
      <c r="F4132" s="78" t="s">
        <v>2901</v>
      </c>
      <c r="G4132" s="78"/>
      <c r="H4132" s="78"/>
      <c r="I4132" s="56"/>
    </row>
    <row r="4133" spans="1:9" ht="57.6" x14ac:dyDescent="0.3">
      <c r="A4133" s="59">
        <v>425000200</v>
      </c>
      <c r="B4133" s="77"/>
      <c r="C4133" s="78"/>
      <c r="D4133" s="56"/>
      <c r="F4133" s="78" t="s">
        <v>2902</v>
      </c>
      <c r="G4133" s="78"/>
      <c r="H4133" s="78"/>
      <c r="I4133" s="56"/>
    </row>
    <row r="4134" spans="1:9" ht="100.8" x14ac:dyDescent="0.3">
      <c r="A4134" s="59">
        <v>425000300</v>
      </c>
      <c r="B4134" s="77"/>
      <c r="C4134" s="78"/>
      <c r="D4134" s="56"/>
      <c r="F4134" s="78" t="s">
        <v>2903</v>
      </c>
      <c r="G4134" s="78"/>
      <c r="H4134" s="78"/>
      <c r="I4134" s="56"/>
    </row>
    <row r="4135" spans="1:9" ht="100.8" x14ac:dyDescent="0.3">
      <c r="A4135" s="59">
        <v>425000400</v>
      </c>
      <c r="B4135" s="77"/>
      <c r="C4135" s="78"/>
      <c r="D4135" s="56"/>
      <c r="F4135" s="78" t="s">
        <v>2904</v>
      </c>
      <c r="G4135" s="78"/>
      <c r="H4135" s="78"/>
      <c r="I4135" s="56"/>
    </row>
    <row r="4136" spans="1:9" ht="144" x14ac:dyDescent="0.3">
      <c r="A4136" s="59">
        <v>425000500</v>
      </c>
      <c r="B4136" s="77"/>
      <c r="C4136" s="78"/>
      <c r="D4136" s="56"/>
      <c r="F4136" s="78" t="s">
        <v>2905</v>
      </c>
      <c r="G4136" s="78"/>
      <c r="H4136" s="78"/>
      <c r="I4136" s="56"/>
    </row>
    <row r="4137" spans="1:9" ht="144" x14ac:dyDescent="0.3">
      <c r="A4137" s="59">
        <v>425000600</v>
      </c>
      <c r="B4137" s="77"/>
      <c r="C4137" s="78"/>
      <c r="D4137" s="56"/>
      <c r="F4137" s="78" t="s">
        <v>2906</v>
      </c>
      <c r="G4137" s="78"/>
      <c r="H4137" s="78"/>
      <c r="I4137" s="56"/>
    </row>
    <row r="4138" spans="1:9" ht="57.6" x14ac:dyDescent="0.3">
      <c r="A4138" s="59">
        <v>425000700</v>
      </c>
      <c r="B4138" s="77"/>
      <c r="C4138" s="78"/>
      <c r="D4138" s="56"/>
      <c r="F4138" s="78" t="s">
        <v>2907</v>
      </c>
      <c r="G4138" s="78"/>
      <c r="H4138" s="78"/>
      <c r="I4138" s="56"/>
    </row>
    <row r="4139" spans="1:9" ht="28.8" x14ac:dyDescent="0.3">
      <c r="A4139" s="59">
        <v>426000000</v>
      </c>
      <c r="B4139" s="60"/>
      <c r="C4139" s="61"/>
      <c r="D4139" s="56"/>
      <c r="F4139" s="51" t="s">
        <v>0</v>
      </c>
      <c r="G4139" s="51"/>
      <c r="H4139" s="51"/>
      <c r="I4139" s="56"/>
    </row>
    <row r="4140" spans="1:9" x14ac:dyDescent="0.3">
      <c r="A4140" s="59"/>
      <c r="B4140" s="60"/>
      <c r="C4140" s="61"/>
      <c r="D4140" s="56"/>
      <c r="F4140" s="51"/>
      <c r="G4140" s="51"/>
      <c r="H4140" s="51"/>
      <c r="I4140" s="56"/>
    </row>
    <row r="4141" spans="1:9" ht="72" x14ac:dyDescent="0.3">
      <c r="A4141" s="59">
        <v>527000000</v>
      </c>
      <c r="B4141" s="60"/>
      <c r="C4141" s="66"/>
      <c r="D4141" s="56"/>
      <c r="F4141" s="70" t="s">
        <v>2908</v>
      </c>
      <c r="G4141" s="70"/>
      <c r="H4141" s="70"/>
      <c r="I4141" s="56"/>
    </row>
    <row r="4142" spans="1:9" ht="28.8" x14ac:dyDescent="0.3">
      <c r="A4142" s="59">
        <v>628000000</v>
      </c>
      <c r="B4142" s="60"/>
      <c r="C4142" s="61"/>
      <c r="D4142" s="56"/>
      <c r="F4142" s="51" t="s">
        <v>2909</v>
      </c>
      <c r="G4142" s="51"/>
      <c r="H4142" s="51"/>
      <c r="I4142" s="56"/>
    </row>
    <row r="4143" spans="1:9" ht="28.8" x14ac:dyDescent="0.3">
      <c r="A4143" s="59">
        <v>628000100</v>
      </c>
      <c r="B4143" s="77"/>
      <c r="C4143" s="78"/>
      <c r="D4143" s="56"/>
      <c r="F4143" s="78" t="s">
        <v>2910</v>
      </c>
      <c r="G4143" s="78"/>
      <c r="H4143" s="78"/>
      <c r="I4143" s="56"/>
    </row>
    <row r="4144" spans="1:9" ht="144" x14ac:dyDescent="0.3">
      <c r="A4144" s="59">
        <v>628000200</v>
      </c>
      <c r="B4144" s="60"/>
      <c r="C4144" s="66"/>
      <c r="D4144" s="56"/>
      <c r="F4144" s="66" t="s">
        <v>2911</v>
      </c>
      <c r="G4144" s="66"/>
      <c r="H4144" s="66"/>
      <c r="I4144" s="56"/>
    </row>
    <row r="4145" spans="1:9" ht="43.2" x14ac:dyDescent="0.3">
      <c r="A4145" s="59">
        <v>629000000</v>
      </c>
      <c r="B4145" s="60"/>
      <c r="C4145" s="61"/>
      <c r="D4145" s="56"/>
      <c r="F4145" s="51" t="s">
        <v>2912</v>
      </c>
      <c r="G4145" s="51"/>
      <c r="H4145" s="51"/>
      <c r="I4145" s="56"/>
    </row>
    <row r="4146" spans="1:9" ht="86.4" x14ac:dyDescent="0.3">
      <c r="A4146" s="59">
        <v>629000100</v>
      </c>
      <c r="B4146" s="77"/>
      <c r="C4146" s="78"/>
      <c r="D4146" s="56"/>
      <c r="F4146" s="78" t="s">
        <v>2913</v>
      </c>
      <c r="G4146" s="78"/>
      <c r="H4146" s="78"/>
      <c r="I4146" s="56"/>
    </row>
    <row r="4147" spans="1:9" ht="100.8" x14ac:dyDescent="0.3">
      <c r="A4147" s="59">
        <v>629000200</v>
      </c>
      <c r="B4147" s="77"/>
      <c r="C4147" s="78"/>
      <c r="D4147" s="56"/>
      <c r="F4147" s="78" t="s">
        <v>2914</v>
      </c>
      <c r="G4147" s="78"/>
      <c r="H4147" s="78"/>
      <c r="I4147" s="56"/>
    </row>
    <row r="4148" spans="1:9" ht="43.2" x14ac:dyDescent="0.3">
      <c r="A4148" s="59">
        <v>629000300</v>
      </c>
      <c r="B4148" s="77"/>
      <c r="C4148" s="78"/>
      <c r="D4148" s="56"/>
      <c r="F4148" s="78" t="s">
        <v>2915</v>
      </c>
      <c r="G4148" s="78"/>
      <c r="H4148" s="78"/>
      <c r="I4148" s="56"/>
    </row>
    <row r="4149" spans="1:9" ht="144" x14ac:dyDescent="0.3">
      <c r="A4149" s="59">
        <v>629000400</v>
      </c>
      <c r="B4149" s="60"/>
      <c r="C4149" s="66"/>
      <c r="D4149" s="56"/>
      <c r="F4149" s="66" t="s">
        <v>2916</v>
      </c>
      <c r="G4149" s="66"/>
      <c r="H4149" s="66"/>
      <c r="I4149" s="56"/>
    </row>
    <row r="4150" spans="1:9" ht="57.6" x14ac:dyDescent="0.3">
      <c r="A4150" s="59">
        <v>630000000</v>
      </c>
      <c r="B4150" s="60"/>
      <c r="C4150" s="61"/>
      <c r="D4150" s="56"/>
      <c r="F4150" s="51" t="s">
        <v>2917</v>
      </c>
      <c r="G4150" s="51"/>
      <c r="H4150" s="51"/>
      <c r="I4150" s="56"/>
    </row>
    <row r="4151" spans="1:9" ht="28.8" x14ac:dyDescent="0.3">
      <c r="A4151" s="59">
        <v>630000100</v>
      </c>
      <c r="B4151" s="77"/>
      <c r="C4151" s="78"/>
      <c r="D4151" s="56"/>
      <c r="F4151" s="78" t="s">
        <v>2918</v>
      </c>
      <c r="G4151" s="78"/>
      <c r="H4151" s="78"/>
      <c r="I4151" s="56"/>
    </row>
    <row r="4152" spans="1:9" ht="43.2" x14ac:dyDescent="0.3">
      <c r="A4152" s="59">
        <v>630000200</v>
      </c>
      <c r="B4152" s="77"/>
      <c r="C4152" s="78"/>
      <c r="D4152" s="56"/>
      <c r="F4152" s="78" t="s">
        <v>2919</v>
      </c>
      <c r="G4152" s="78"/>
      <c r="H4152" s="78"/>
      <c r="I4152" s="56"/>
    </row>
    <row r="4153" spans="1:9" x14ac:dyDescent="0.3">
      <c r="A4153" s="59"/>
      <c r="B4153" s="60"/>
      <c r="C4153" s="61"/>
      <c r="D4153" s="56"/>
      <c r="F4153" s="51"/>
      <c r="G4153" s="51"/>
      <c r="H4153" s="51"/>
      <c r="I4153" s="56"/>
    </row>
    <row r="4154" spans="1:9" ht="43.2" x14ac:dyDescent="0.3">
      <c r="A4154" s="59">
        <v>731000000</v>
      </c>
      <c r="B4154" s="60"/>
      <c r="C4154" s="61"/>
      <c r="D4154" s="56"/>
      <c r="F4154" s="51" t="s">
        <v>2920</v>
      </c>
      <c r="G4154" s="51"/>
      <c r="H4154" s="51"/>
      <c r="I4154" s="56"/>
    </row>
    <row r="4155" spans="1:9" ht="28.8" x14ac:dyDescent="0.3">
      <c r="A4155" s="59">
        <v>732000000</v>
      </c>
      <c r="B4155" s="77"/>
      <c r="C4155" s="101"/>
      <c r="D4155" s="56"/>
      <c r="F4155" s="101" t="s">
        <v>2921</v>
      </c>
      <c r="G4155" s="101"/>
      <c r="H4155" s="101"/>
      <c r="I4155" s="56"/>
    </row>
    <row r="4156" spans="1:9" ht="43.2" x14ac:dyDescent="0.3">
      <c r="A4156" s="59">
        <v>732000100</v>
      </c>
      <c r="B4156" s="77"/>
      <c r="C4156" s="78"/>
      <c r="D4156" s="56"/>
      <c r="F4156" s="78" t="s">
        <v>2922</v>
      </c>
      <c r="G4156" s="78"/>
      <c r="H4156" s="78"/>
      <c r="I4156" s="56"/>
    </row>
    <row r="4157" spans="1:9" ht="43.2" x14ac:dyDescent="0.3">
      <c r="A4157" s="59">
        <v>732000200</v>
      </c>
      <c r="B4157" s="77"/>
      <c r="C4157" s="78"/>
      <c r="D4157" s="56"/>
      <c r="F4157" s="78" t="s">
        <v>2923</v>
      </c>
      <c r="G4157" s="78"/>
      <c r="H4157" s="78"/>
      <c r="I4157" s="56"/>
    </row>
    <row r="4158" spans="1:9" ht="28.8" x14ac:dyDescent="0.3">
      <c r="A4158" s="59">
        <v>732000300</v>
      </c>
      <c r="B4158" s="77"/>
      <c r="C4158" s="78"/>
      <c r="D4158" s="56"/>
      <c r="F4158" s="78" t="s">
        <v>2924</v>
      </c>
      <c r="G4158" s="78"/>
      <c r="H4158" s="78"/>
      <c r="I4158" s="56"/>
    </row>
    <row r="4159" spans="1:9" ht="43.2" x14ac:dyDescent="0.3">
      <c r="A4159" s="59">
        <v>732000400</v>
      </c>
      <c r="B4159" s="77"/>
      <c r="C4159" s="78"/>
      <c r="D4159" s="56"/>
      <c r="F4159" s="78" t="s">
        <v>2925</v>
      </c>
      <c r="G4159" s="78"/>
      <c r="H4159" s="78"/>
      <c r="I4159" s="56"/>
    </row>
    <row r="4160" spans="1:9" ht="43.2" x14ac:dyDescent="0.3">
      <c r="A4160" s="59" t="s">
        <v>1723</v>
      </c>
      <c r="B4160" s="77"/>
      <c r="C4160" s="78"/>
      <c r="D4160" s="56"/>
      <c r="F4160" s="78" t="s">
        <v>2926</v>
      </c>
      <c r="G4160" s="78"/>
      <c r="H4160" s="78"/>
      <c r="I4160" s="56"/>
    </row>
    <row r="4161" spans="1:9" ht="28.8" x14ac:dyDescent="0.3">
      <c r="A4161" s="59">
        <v>733000000</v>
      </c>
      <c r="B4161" s="60"/>
      <c r="C4161" s="61"/>
      <c r="D4161" s="56"/>
      <c r="F4161" s="51" t="s">
        <v>2927</v>
      </c>
      <c r="G4161" s="51"/>
      <c r="H4161" s="51"/>
      <c r="I4161" s="56"/>
    </row>
    <row r="4162" spans="1:9" x14ac:dyDescent="0.3">
      <c r="A4162" s="59"/>
      <c r="B4162" s="60"/>
      <c r="C4162" s="66"/>
      <c r="D4162" s="56"/>
      <c r="F4162" s="70"/>
      <c r="G4162" s="70"/>
      <c r="H4162" s="70"/>
      <c r="I4162" s="56"/>
    </row>
    <row r="4163" spans="1:9" ht="43.2" x14ac:dyDescent="0.3">
      <c r="A4163" s="59"/>
      <c r="B4163" s="60" t="s">
        <v>1726</v>
      </c>
      <c r="C4163" s="66"/>
      <c r="D4163" s="56"/>
      <c r="F4163" s="87"/>
      <c r="G4163" s="66" t="s">
        <v>2928</v>
      </c>
      <c r="H4163" s="66"/>
      <c r="I4163" s="56"/>
    </row>
    <row r="4164" spans="1:9" x14ac:dyDescent="0.3">
      <c r="A4164" s="59"/>
      <c r="B4164" s="60" t="s">
        <v>1728</v>
      </c>
      <c r="C4164" s="66"/>
      <c r="D4164" s="56"/>
      <c r="F4164" s="87"/>
      <c r="G4164" s="66" t="s">
        <v>2929</v>
      </c>
      <c r="H4164" s="66"/>
      <c r="I4164" s="56"/>
    </row>
    <row r="4165" spans="1:9" ht="28.8" x14ac:dyDescent="0.3">
      <c r="A4165" s="59"/>
      <c r="B4165" s="60" t="s">
        <v>1730</v>
      </c>
      <c r="C4165" s="66"/>
      <c r="D4165" s="56"/>
      <c r="F4165" s="87"/>
      <c r="G4165" s="66" t="s">
        <v>2930</v>
      </c>
      <c r="H4165" s="66"/>
      <c r="I4165" s="56"/>
    </row>
  </sheetData>
  <hyperlinks>
    <hyperlink ref="G823" location="'Segmentierung Rück Leben'!A5" display="Segmentierung"/>
    <hyperlink ref="G926" location="'Segmentierung Rück Leben'!A5" display="Segmentierung"/>
    <hyperlink ref="G979" location="'Segmentierung Rück Leben'!A5" display="Segmentierung"/>
    <hyperlink ref="G1076" location="'Segmentierung Rück Schaden'!A5" display="Segmentierung Rückversicherer"/>
    <hyperlink ref="G1153" location="'Segmentierung Rück Schaden'!A5" display="Segmentierung Rückversicherer"/>
    <hyperlink ref="G1360" location="'Segmentierung Rück Schaden'!A5" display="Segmentierung Rückversicherer"/>
    <hyperlink ref="G1392" location="'Segmentierung Rück Schaden'!A5" display="Segmentierung Rückversicherer"/>
    <hyperlink ref="G1466" location="'Segmentierung Rück ALV'!A5" display="Segmentierung Rückversicherer"/>
    <hyperlink ref="G1588" location="'Segmentierung Rück ALV'!A5" display="Segmentierung Rückversicherer"/>
    <hyperlink ref="G1638" location="'Segmentierung Rück ALV'!A5" display="Segmentierung Rückversicherer"/>
    <hyperlink ref="G1990" location="'Segmentierung Rück Leben'!A5" display="Segmentierung"/>
    <hyperlink ref="G2127" location="'Segmentierung Rück Leben'!A5" display="Segmentierung"/>
    <hyperlink ref="G2244" location="'Segmentierung Rück Schaden'!A5" display="Segmentierung Rückversicherer"/>
    <hyperlink ref="G2343" location="'Segmentierung Rück Leben'!A5" display="Segmentierung"/>
    <hyperlink ref="G2390" location="'Segmentierung Rück Leben'!A5" display="Segmentierung"/>
    <hyperlink ref="G2463" location="'Segmentierung Rück Schaden'!A5" display="Segmentierung Rückversicherer"/>
    <hyperlink ref="G2796" location="'Segmentierung Rück Leben'!A5" display="Segmentierung"/>
    <hyperlink ref="G2999" location="'Segmentierung Rück Leben'!A5" display="Segmentierung"/>
    <hyperlink ref="G3107" location="'Segmentierung Rück Schaden'!A5" display="Segmentierung Rückversicherer"/>
    <hyperlink ref="G3205" location="'Segmentierung Rück Leben'!A5" display="Segmentierung"/>
    <hyperlink ref="G3258" location="'Segmentierung Rück Leben'!A5" display="Segmentierung"/>
    <hyperlink ref="G3332" location="'Segmentierung Rück Leben'!A5" display="Segmentierung"/>
    <hyperlink ref="G3422" location="'Segmentierung Rück Schaden'!A5" display="Segmentierung Rückversicherer"/>
    <hyperlink ref="G3588" location="'Segmentierung Rück Schaden'!A5" display="Segmentierung Rückversicherer"/>
    <hyperlink ref="G3620" location="'Segmentierung Rück Schaden'!A5" display="Segmentierung Rückversicherer"/>
    <hyperlink ref="G3823" location="'Segmentierung Rück ALV'!A5" display="Segmentierung Rückversicherer"/>
    <hyperlink ref="G3872" location="'Segmentierung Rück ALV'!A5" display="Segmentierung Rückversicherer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65"/>
  <sheetViews>
    <sheetView topLeftCell="A2526" workbookViewId="0">
      <selection activeCell="A4161" sqref="A4161"/>
    </sheetView>
  </sheetViews>
  <sheetFormatPr baseColWidth="10" defaultRowHeight="14.4" x14ac:dyDescent="0.3"/>
  <cols>
    <col min="1" max="1" width="17.77734375" bestFit="1" customWidth="1"/>
    <col min="2" max="2" width="11.21875" bestFit="1" customWidth="1"/>
    <col min="3" max="3" width="7.77734375" bestFit="1" customWidth="1"/>
    <col min="4" max="4" width="13.77734375" bestFit="1" customWidth="1"/>
    <col min="6" max="6" width="37.33203125" bestFit="1" customWidth="1"/>
    <col min="8" max="8" width="10.77734375" bestFit="1" customWidth="1"/>
  </cols>
  <sheetData>
    <row r="1" spans="1:9" ht="17.399999999999999" x14ac:dyDescent="0.3">
      <c r="A1" s="119" t="s">
        <v>1</v>
      </c>
      <c r="B1" s="120"/>
      <c r="C1" s="3"/>
      <c r="D1" s="4"/>
      <c r="F1" s="1" t="s">
        <v>2</v>
      </c>
      <c r="G1" s="13"/>
      <c r="H1" s="2"/>
      <c r="I1" s="2"/>
    </row>
    <row r="2" spans="1:9" ht="17.399999999999999" x14ac:dyDescent="0.3">
      <c r="A2" s="121">
        <v>100000000</v>
      </c>
      <c r="B2" s="14"/>
      <c r="C2" s="6"/>
      <c r="D2" s="7"/>
      <c r="F2" s="5" t="s">
        <v>3</v>
      </c>
      <c r="G2" s="3"/>
      <c r="H2" s="5"/>
      <c r="I2" s="122"/>
    </row>
    <row r="3" spans="1:9" ht="39.6" x14ac:dyDescent="0.3">
      <c r="A3" s="123"/>
      <c r="B3" s="27" t="s">
        <v>4</v>
      </c>
      <c r="C3" s="8"/>
      <c r="D3" s="9"/>
      <c r="F3" s="2"/>
      <c r="G3" s="13" t="s">
        <v>5</v>
      </c>
      <c r="H3" s="8"/>
      <c r="I3" s="10"/>
    </row>
    <row r="4" spans="1:9" ht="17.399999999999999" x14ac:dyDescent="0.3">
      <c r="A4" s="124"/>
      <c r="B4" s="27" t="s">
        <v>6</v>
      </c>
      <c r="C4" s="10"/>
      <c r="D4" s="9"/>
      <c r="F4" s="2"/>
      <c r="G4" s="13" t="s">
        <v>7</v>
      </c>
      <c r="H4" s="10"/>
      <c r="I4" s="18"/>
    </row>
    <row r="5" spans="1:9" ht="17.399999999999999" x14ac:dyDescent="0.3">
      <c r="A5" s="124"/>
      <c r="B5" s="27" t="s">
        <v>8</v>
      </c>
      <c r="C5" s="10"/>
      <c r="D5" s="9"/>
      <c r="F5" s="2"/>
      <c r="G5" s="13" t="s">
        <v>9</v>
      </c>
      <c r="H5" s="10"/>
      <c r="I5" s="18"/>
    </row>
    <row r="6" spans="1:9" ht="17.399999999999999" x14ac:dyDescent="0.3">
      <c r="A6" s="124"/>
      <c r="B6" s="27" t="s">
        <v>10</v>
      </c>
      <c r="C6" s="10"/>
      <c r="D6" s="9"/>
      <c r="F6" s="2"/>
      <c r="G6" s="13" t="s">
        <v>11</v>
      </c>
      <c r="H6" s="10"/>
      <c r="I6" s="18"/>
    </row>
    <row r="7" spans="1:9" ht="17.399999999999999" x14ac:dyDescent="0.3">
      <c r="A7" s="124"/>
      <c r="B7" s="27" t="s">
        <v>12</v>
      </c>
      <c r="C7" s="10"/>
      <c r="D7" s="9"/>
      <c r="F7" s="2"/>
      <c r="G7" s="13" t="s">
        <v>13</v>
      </c>
      <c r="H7" s="10"/>
      <c r="I7" s="18"/>
    </row>
    <row r="8" spans="1:9" ht="17.399999999999999" x14ac:dyDescent="0.3">
      <c r="A8" s="124"/>
      <c r="B8" s="27" t="s">
        <v>14</v>
      </c>
      <c r="C8" s="10"/>
      <c r="D8" s="9"/>
      <c r="F8" s="2"/>
      <c r="G8" s="13" t="s">
        <v>15</v>
      </c>
      <c r="H8" s="10"/>
      <c r="I8" s="18"/>
    </row>
    <row r="9" spans="1:9" ht="17.399999999999999" x14ac:dyDescent="0.3">
      <c r="A9" s="124"/>
      <c r="B9" s="27" t="s">
        <v>16</v>
      </c>
      <c r="C9" s="10"/>
      <c r="D9" s="9"/>
      <c r="F9" s="2"/>
      <c r="G9" s="3" t="s">
        <v>17</v>
      </c>
      <c r="H9" s="10"/>
      <c r="I9" s="18"/>
    </row>
    <row r="10" spans="1:9" ht="52.8" x14ac:dyDescent="0.3">
      <c r="A10" s="124"/>
      <c r="B10" s="27"/>
      <c r="C10" s="11"/>
      <c r="D10" s="9" t="s">
        <v>18</v>
      </c>
      <c r="F10" s="2"/>
      <c r="G10" s="3"/>
      <c r="H10" s="11"/>
      <c r="I10" s="125" t="s">
        <v>19</v>
      </c>
    </row>
    <row r="11" spans="1:9" ht="26.4" x14ac:dyDescent="0.3">
      <c r="A11" s="121">
        <v>101000000</v>
      </c>
      <c r="B11" s="14"/>
      <c r="C11" s="6"/>
      <c r="D11" s="7"/>
      <c r="F11" s="126" t="s">
        <v>20</v>
      </c>
      <c r="G11" s="3"/>
      <c r="H11" s="5"/>
      <c r="I11" s="122"/>
    </row>
    <row r="12" spans="1:9" ht="132" x14ac:dyDescent="0.3">
      <c r="A12" s="124"/>
      <c r="B12" s="27"/>
      <c r="C12" s="11"/>
      <c r="D12" s="9" t="s">
        <v>21</v>
      </c>
      <c r="F12" s="2"/>
      <c r="G12" s="3"/>
      <c r="H12" s="11"/>
      <c r="I12" s="125" t="s">
        <v>22</v>
      </c>
    </row>
    <row r="13" spans="1:9" ht="132" x14ac:dyDescent="0.3">
      <c r="A13" s="124"/>
      <c r="B13" s="27" t="s">
        <v>23</v>
      </c>
      <c r="C13" s="8"/>
      <c r="D13" s="9"/>
      <c r="F13" s="2"/>
      <c r="G13" s="3" t="s">
        <v>24</v>
      </c>
      <c r="H13" s="12"/>
      <c r="I13" s="13"/>
    </row>
    <row r="14" spans="1:9" ht="17.399999999999999" x14ac:dyDescent="0.3">
      <c r="A14" s="124"/>
      <c r="B14" s="27" t="s">
        <v>25</v>
      </c>
      <c r="C14" s="10"/>
      <c r="D14" s="9"/>
      <c r="F14" s="2"/>
      <c r="G14" s="3" t="s">
        <v>26</v>
      </c>
      <c r="H14" s="10"/>
      <c r="I14" s="18"/>
    </row>
    <row r="15" spans="1:9" ht="26.4" x14ac:dyDescent="0.3">
      <c r="A15" s="124"/>
      <c r="B15" s="27" t="s">
        <v>27</v>
      </c>
      <c r="C15" s="10"/>
      <c r="D15" s="9"/>
      <c r="F15" s="2"/>
      <c r="G15" s="3" t="s">
        <v>28</v>
      </c>
      <c r="H15" s="10"/>
      <c r="I15" s="18"/>
    </row>
    <row r="16" spans="1:9" ht="26.4" x14ac:dyDescent="0.3">
      <c r="A16" s="124"/>
      <c r="B16" s="27" t="s">
        <v>29</v>
      </c>
      <c r="C16" s="10"/>
      <c r="D16" s="9"/>
      <c r="F16" s="2"/>
      <c r="G16" s="3" t="s">
        <v>30</v>
      </c>
      <c r="H16" s="10"/>
      <c r="I16" s="18"/>
    </row>
    <row r="17" spans="1:9" ht="17.399999999999999" x14ac:dyDescent="0.3">
      <c r="A17" s="124"/>
      <c r="B17" s="27" t="s">
        <v>31</v>
      </c>
      <c r="C17" s="10"/>
      <c r="D17" s="9"/>
      <c r="F17" s="2"/>
      <c r="G17" s="3" t="s">
        <v>32</v>
      </c>
      <c r="H17" s="10"/>
      <c r="I17" s="18"/>
    </row>
    <row r="18" spans="1:9" ht="39.6" x14ac:dyDescent="0.3">
      <c r="A18" s="124"/>
      <c r="B18" s="27" t="s">
        <v>33</v>
      </c>
      <c r="C18" s="10"/>
      <c r="D18" s="9"/>
      <c r="F18" s="2"/>
      <c r="G18" s="3" t="s">
        <v>34</v>
      </c>
      <c r="H18" s="10"/>
      <c r="I18" s="18"/>
    </row>
    <row r="19" spans="1:9" ht="17.399999999999999" x14ac:dyDescent="0.3">
      <c r="A19" s="124"/>
      <c r="B19" s="27" t="s">
        <v>35</v>
      </c>
      <c r="C19" s="10"/>
      <c r="D19" s="9"/>
      <c r="F19" s="2"/>
      <c r="G19" s="3" t="s">
        <v>36</v>
      </c>
      <c r="H19" s="10"/>
      <c r="I19" s="18"/>
    </row>
    <row r="20" spans="1:9" ht="26.4" x14ac:dyDescent="0.3">
      <c r="A20" s="124"/>
      <c r="B20" s="27" t="s">
        <v>37</v>
      </c>
      <c r="C20" s="10"/>
      <c r="D20" s="9"/>
      <c r="F20" s="2"/>
      <c r="G20" s="3" t="s">
        <v>38</v>
      </c>
      <c r="H20" s="10"/>
      <c r="I20" s="18"/>
    </row>
    <row r="21" spans="1:9" ht="26.4" x14ac:dyDescent="0.3">
      <c r="A21" s="124"/>
      <c r="B21" s="27" t="s">
        <v>39</v>
      </c>
      <c r="C21" s="10"/>
      <c r="D21" s="9"/>
      <c r="F21" s="2"/>
      <c r="G21" s="3" t="s">
        <v>40</v>
      </c>
      <c r="H21" s="10"/>
      <c r="I21" s="18"/>
    </row>
    <row r="22" spans="1:9" ht="26.4" x14ac:dyDescent="0.3">
      <c r="A22" s="124"/>
      <c r="B22" s="27" t="s">
        <v>41</v>
      </c>
      <c r="C22" s="10"/>
      <c r="D22" s="9"/>
      <c r="F22" s="2"/>
      <c r="G22" s="3" t="s">
        <v>42</v>
      </c>
      <c r="H22" s="10"/>
      <c r="I22" s="18"/>
    </row>
    <row r="23" spans="1:9" ht="145.19999999999999" x14ac:dyDescent="0.3">
      <c r="A23" s="124"/>
      <c r="B23" s="27" t="s">
        <v>43</v>
      </c>
      <c r="C23" s="8"/>
      <c r="D23" s="9"/>
      <c r="F23" s="2"/>
      <c r="G23" s="3" t="s">
        <v>44</v>
      </c>
      <c r="H23" s="12"/>
      <c r="I23" s="13"/>
    </row>
    <row r="24" spans="1:9" ht="118.8" x14ac:dyDescent="0.3">
      <c r="A24" s="124"/>
      <c r="B24" s="27" t="s">
        <v>45</v>
      </c>
      <c r="C24" s="10"/>
      <c r="D24" s="9"/>
      <c r="F24" s="2"/>
      <c r="G24" s="3" t="s">
        <v>46</v>
      </c>
      <c r="H24" s="10"/>
      <c r="I24" s="18"/>
    </row>
    <row r="25" spans="1:9" ht="105.6" x14ac:dyDescent="0.3">
      <c r="A25" s="124"/>
      <c r="B25" s="27" t="s">
        <v>47</v>
      </c>
      <c r="C25" s="10"/>
      <c r="D25" s="9"/>
      <c r="F25" s="2"/>
      <c r="G25" s="3" t="s">
        <v>48</v>
      </c>
      <c r="H25" s="10"/>
      <c r="I25" s="18"/>
    </row>
    <row r="26" spans="1:9" ht="39.6" x14ac:dyDescent="0.3">
      <c r="A26" s="124"/>
      <c r="B26" s="27" t="s">
        <v>49</v>
      </c>
      <c r="C26" s="8"/>
      <c r="D26" s="9"/>
      <c r="F26" s="2"/>
      <c r="G26" s="3" t="s">
        <v>50</v>
      </c>
      <c r="H26" s="8"/>
      <c r="I26" s="18"/>
    </row>
    <row r="27" spans="1:9" ht="17.399999999999999" x14ac:dyDescent="0.3">
      <c r="A27" s="121">
        <v>101100000</v>
      </c>
      <c r="B27" s="14"/>
      <c r="C27" s="6"/>
      <c r="D27" s="7"/>
      <c r="F27" s="126" t="s">
        <v>51</v>
      </c>
      <c r="G27" s="3"/>
      <c r="H27" s="5"/>
      <c r="I27" s="122"/>
    </row>
    <row r="28" spans="1:9" ht="79.2" x14ac:dyDescent="0.3">
      <c r="A28" s="124"/>
      <c r="B28" s="27"/>
      <c r="C28" s="11"/>
      <c r="D28" s="9" t="s">
        <v>52</v>
      </c>
      <c r="F28" s="2"/>
      <c r="G28" s="3"/>
      <c r="H28" s="11"/>
      <c r="I28" s="125" t="s">
        <v>53</v>
      </c>
    </row>
    <row r="29" spans="1:9" ht="17.399999999999999" x14ac:dyDescent="0.3">
      <c r="A29" s="121">
        <v>101110000</v>
      </c>
      <c r="B29" s="14"/>
      <c r="C29" s="6"/>
      <c r="D29" s="7"/>
      <c r="F29" s="126" t="s">
        <v>54</v>
      </c>
      <c r="G29" s="3"/>
      <c r="H29" s="5"/>
      <c r="I29" s="122"/>
    </row>
    <row r="30" spans="1:9" ht="66" x14ac:dyDescent="0.3">
      <c r="A30" s="121"/>
      <c r="B30" s="14"/>
      <c r="C30" s="6"/>
      <c r="D30" s="9" t="s">
        <v>55</v>
      </c>
      <c r="F30" s="126"/>
      <c r="G30" s="3"/>
      <c r="H30" s="5"/>
      <c r="I30" s="13" t="s">
        <v>56</v>
      </c>
    </row>
    <row r="31" spans="1:9" ht="17.399999999999999" x14ac:dyDescent="0.3">
      <c r="A31" s="121">
        <v>101110100</v>
      </c>
      <c r="B31" s="14"/>
      <c r="C31" s="10"/>
      <c r="D31" s="14"/>
      <c r="F31" s="10" t="s">
        <v>57</v>
      </c>
      <c r="G31" s="10"/>
      <c r="H31" s="10"/>
      <c r="I31" s="18"/>
    </row>
    <row r="32" spans="1:9" ht="26.4" x14ac:dyDescent="0.3">
      <c r="A32" s="121">
        <v>101110110</v>
      </c>
      <c r="B32" s="14"/>
      <c r="C32" s="10"/>
      <c r="D32" s="14"/>
      <c r="F32" s="10" t="s">
        <v>58</v>
      </c>
      <c r="G32" s="10"/>
      <c r="H32" s="10"/>
      <c r="I32" s="18"/>
    </row>
    <row r="33" spans="1:9" ht="17.399999999999999" x14ac:dyDescent="0.3">
      <c r="A33" s="121">
        <v>101110200</v>
      </c>
      <c r="B33" s="14"/>
      <c r="C33" s="10"/>
      <c r="D33" s="14"/>
      <c r="F33" s="10" t="s">
        <v>59</v>
      </c>
      <c r="G33" s="10"/>
      <c r="H33" s="10"/>
      <c r="I33" s="18"/>
    </row>
    <row r="34" spans="1:9" ht="26.4" x14ac:dyDescent="0.3">
      <c r="A34" s="121">
        <v>101110210</v>
      </c>
      <c r="B34" s="14"/>
      <c r="C34" s="10"/>
      <c r="D34" s="14"/>
      <c r="F34" s="10" t="s">
        <v>60</v>
      </c>
      <c r="G34" s="10"/>
      <c r="H34" s="10"/>
      <c r="I34" s="18"/>
    </row>
    <row r="35" spans="1:9" ht="17.399999999999999" x14ac:dyDescent="0.3">
      <c r="A35" s="121">
        <v>101110300</v>
      </c>
      <c r="B35" s="14"/>
      <c r="C35" s="10"/>
      <c r="D35" s="14"/>
      <c r="F35" s="3" t="s">
        <v>61</v>
      </c>
      <c r="G35" s="3"/>
      <c r="H35" s="10"/>
      <c r="I35" s="18"/>
    </row>
    <row r="36" spans="1:9" ht="26.4" x14ac:dyDescent="0.3">
      <c r="A36" s="121">
        <v>101110310</v>
      </c>
      <c r="B36" s="14"/>
      <c r="C36" s="10"/>
      <c r="D36" s="14"/>
      <c r="F36" s="10" t="s">
        <v>62</v>
      </c>
      <c r="G36" s="10"/>
      <c r="H36" s="10"/>
      <c r="I36" s="18"/>
    </row>
    <row r="37" spans="1:9" ht="26.4" x14ac:dyDescent="0.3">
      <c r="A37" s="121">
        <v>101110400</v>
      </c>
      <c r="B37" s="14"/>
      <c r="C37" s="10"/>
      <c r="D37" s="14"/>
      <c r="F37" s="10" t="s">
        <v>63</v>
      </c>
      <c r="G37" s="10"/>
      <c r="H37" s="10"/>
      <c r="I37" s="18"/>
    </row>
    <row r="38" spans="1:9" ht="92.4" x14ac:dyDescent="0.3">
      <c r="A38" s="124"/>
      <c r="B38" s="27"/>
      <c r="C38" s="8"/>
      <c r="D38" s="9" t="s">
        <v>64</v>
      </c>
      <c r="F38" s="3"/>
      <c r="G38" s="3"/>
      <c r="H38" s="8"/>
      <c r="I38" s="18" t="s">
        <v>65</v>
      </c>
    </row>
    <row r="39" spans="1:9" ht="26.4" x14ac:dyDescent="0.3">
      <c r="A39" s="121">
        <v>101110410</v>
      </c>
      <c r="B39" s="14"/>
      <c r="C39" s="10"/>
      <c r="D39" s="14"/>
      <c r="F39" s="10" t="s">
        <v>66</v>
      </c>
      <c r="G39" s="10"/>
      <c r="H39" s="10"/>
      <c r="I39" s="18"/>
    </row>
    <row r="40" spans="1:9" ht="17.399999999999999" x14ac:dyDescent="0.3">
      <c r="A40" s="121" t="s">
        <v>67</v>
      </c>
      <c r="B40" s="14"/>
      <c r="C40" s="10"/>
      <c r="D40" s="14"/>
      <c r="F40" s="10" t="s">
        <v>68</v>
      </c>
      <c r="G40" s="10"/>
      <c r="H40" s="10"/>
      <c r="I40" s="18"/>
    </row>
    <row r="41" spans="1:9" ht="26.4" x14ac:dyDescent="0.3">
      <c r="A41" s="121">
        <v>101120100</v>
      </c>
      <c r="B41" s="14"/>
      <c r="C41" s="10"/>
      <c r="D41" s="15"/>
      <c r="F41" s="3" t="s">
        <v>69</v>
      </c>
      <c r="G41" s="3"/>
      <c r="H41" s="13"/>
      <c r="I41" s="127"/>
    </row>
    <row r="42" spans="1:9" ht="92.4" x14ac:dyDescent="0.3">
      <c r="A42" s="121"/>
      <c r="B42" s="27"/>
      <c r="C42" s="8"/>
      <c r="D42" s="9" t="s">
        <v>70</v>
      </c>
      <c r="F42" s="3"/>
      <c r="G42" s="3"/>
      <c r="H42" s="8"/>
      <c r="I42" s="18" t="s">
        <v>71</v>
      </c>
    </row>
    <row r="43" spans="1:9" ht="26.4" x14ac:dyDescent="0.3">
      <c r="A43" s="121">
        <v>101120110</v>
      </c>
      <c r="B43" s="14"/>
      <c r="C43" s="10"/>
      <c r="D43" s="15"/>
      <c r="F43" s="10" t="s">
        <v>72</v>
      </c>
      <c r="G43" s="10"/>
      <c r="H43" s="13"/>
      <c r="I43" s="127"/>
    </row>
    <row r="44" spans="1:9" ht="17.399999999999999" x14ac:dyDescent="0.3">
      <c r="A44" s="121">
        <v>101130000</v>
      </c>
      <c r="B44" s="14"/>
      <c r="C44" s="6"/>
      <c r="D44" s="7"/>
      <c r="F44" s="126" t="s">
        <v>73</v>
      </c>
      <c r="G44" s="3"/>
      <c r="H44" s="5"/>
      <c r="I44" s="122"/>
    </row>
    <row r="45" spans="1:9" ht="92.4" x14ac:dyDescent="0.3">
      <c r="A45" s="121"/>
      <c r="B45" s="14"/>
      <c r="C45" s="6"/>
      <c r="D45" s="9" t="s">
        <v>74</v>
      </c>
      <c r="F45" s="126"/>
      <c r="G45" s="3"/>
      <c r="H45" s="5"/>
      <c r="I45" s="10" t="s">
        <v>75</v>
      </c>
    </row>
    <row r="46" spans="1:9" ht="26.4" x14ac:dyDescent="0.3">
      <c r="A46" s="121">
        <v>101130100</v>
      </c>
      <c r="B46" s="14"/>
      <c r="C46" s="10"/>
      <c r="D46" s="14"/>
      <c r="F46" s="3" t="s">
        <v>76</v>
      </c>
      <c r="G46" s="3"/>
      <c r="H46" s="10"/>
      <c r="I46" s="18"/>
    </row>
    <row r="47" spans="1:9" ht="39.6" x14ac:dyDescent="0.3">
      <c r="A47" s="121">
        <v>101130110</v>
      </c>
      <c r="B47" s="14"/>
      <c r="C47" s="10"/>
      <c r="D47" s="14"/>
      <c r="F47" s="10" t="s">
        <v>77</v>
      </c>
      <c r="G47" s="10"/>
      <c r="H47" s="10"/>
      <c r="I47" s="18"/>
    </row>
    <row r="48" spans="1:9" ht="39.6" x14ac:dyDescent="0.3">
      <c r="A48" s="121">
        <v>101130200</v>
      </c>
      <c r="B48" s="14"/>
      <c r="C48" s="10"/>
      <c r="D48" s="14"/>
      <c r="F48" s="3" t="s">
        <v>78</v>
      </c>
      <c r="G48" s="3"/>
      <c r="H48" s="10"/>
      <c r="I48" s="18"/>
    </row>
    <row r="49" spans="1:9" ht="52.8" x14ac:dyDescent="0.3">
      <c r="A49" s="121">
        <v>101130210</v>
      </c>
      <c r="B49" s="10"/>
      <c r="C49" s="10"/>
      <c r="D49" s="10"/>
      <c r="F49" s="10" t="s">
        <v>79</v>
      </c>
      <c r="G49" s="10"/>
      <c r="H49" s="10"/>
      <c r="I49" s="18"/>
    </row>
    <row r="50" spans="1:9" ht="17.399999999999999" x14ac:dyDescent="0.3">
      <c r="A50" s="121">
        <v>101140000</v>
      </c>
      <c r="B50" s="14"/>
      <c r="C50" s="6"/>
      <c r="D50" s="7"/>
      <c r="F50" s="126" t="s">
        <v>80</v>
      </c>
      <c r="G50" s="3"/>
      <c r="H50" s="5"/>
      <c r="I50" s="122"/>
    </row>
    <row r="51" spans="1:9" ht="66" x14ac:dyDescent="0.3">
      <c r="A51" s="121"/>
      <c r="B51" s="14"/>
      <c r="C51" s="6"/>
      <c r="D51" s="9" t="s">
        <v>81</v>
      </c>
      <c r="F51" s="126"/>
      <c r="G51" s="3"/>
      <c r="H51" s="5"/>
      <c r="I51" s="10" t="s">
        <v>82</v>
      </c>
    </row>
    <row r="52" spans="1:9" ht="26.4" x14ac:dyDescent="0.3">
      <c r="A52" s="121">
        <v>101140100</v>
      </c>
      <c r="B52" s="14"/>
      <c r="C52" s="10"/>
      <c r="D52" s="14"/>
      <c r="F52" s="3" t="s">
        <v>83</v>
      </c>
      <c r="G52" s="3"/>
      <c r="H52" s="10"/>
      <c r="I52" s="18"/>
    </row>
    <row r="53" spans="1:9" ht="39.6" x14ac:dyDescent="0.3">
      <c r="A53" s="121">
        <v>101140110</v>
      </c>
      <c r="B53" s="14"/>
      <c r="C53" s="10"/>
      <c r="D53" s="14"/>
      <c r="F53" s="10" t="s">
        <v>84</v>
      </c>
      <c r="G53" s="10"/>
      <c r="H53" s="10"/>
      <c r="I53" s="18"/>
    </row>
    <row r="54" spans="1:9" ht="26.4" x14ac:dyDescent="0.3">
      <c r="A54" s="121">
        <v>101140200</v>
      </c>
      <c r="B54" s="14"/>
      <c r="C54" s="10"/>
      <c r="D54" s="14"/>
      <c r="F54" s="3" t="s">
        <v>85</v>
      </c>
      <c r="G54" s="3"/>
      <c r="H54" s="10"/>
      <c r="I54" s="18"/>
    </row>
    <row r="55" spans="1:9" ht="39.6" x14ac:dyDescent="0.3">
      <c r="A55" s="121">
        <v>101140210</v>
      </c>
      <c r="B55" s="14"/>
      <c r="C55" s="10"/>
      <c r="D55" s="14"/>
      <c r="F55" s="10" t="s">
        <v>86</v>
      </c>
      <c r="G55" s="10"/>
      <c r="H55" s="10"/>
      <c r="I55" s="18"/>
    </row>
    <row r="56" spans="1:9" ht="17.399999999999999" x14ac:dyDescent="0.3">
      <c r="A56" s="121">
        <v>101140300</v>
      </c>
      <c r="B56" s="14"/>
      <c r="C56" s="10"/>
      <c r="D56" s="14"/>
      <c r="F56" s="3" t="s">
        <v>87</v>
      </c>
      <c r="G56" s="3"/>
      <c r="H56" s="10"/>
      <c r="I56" s="18"/>
    </row>
    <row r="57" spans="1:9" ht="26.4" x14ac:dyDescent="0.3">
      <c r="A57" s="121">
        <v>101140310</v>
      </c>
      <c r="B57" s="14"/>
      <c r="C57" s="10"/>
      <c r="D57" s="14"/>
      <c r="F57" s="10" t="s">
        <v>88</v>
      </c>
      <c r="G57" s="10"/>
      <c r="H57" s="10"/>
      <c r="I57" s="18"/>
    </row>
    <row r="58" spans="1:9" ht="26.4" x14ac:dyDescent="0.3">
      <c r="A58" s="121">
        <v>101140400</v>
      </c>
      <c r="B58" s="14"/>
      <c r="C58" s="10"/>
      <c r="D58" s="14"/>
      <c r="F58" s="3" t="s">
        <v>89</v>
      </c>
      <c r="G58" s="3"/>
      <c r="H58" s="10"/>
      <c r="I58" s="18"/>
    </row>
    <row r="59" spans="1:9" ht="92.4" x14ac:dyDescent="0.3">
      <c r="A59" s="124"/>
      <c r="B59" s="27"/>
      <c r="C59" s="8"/>
      <c r="D59" s="9" t="s">
        <v>90</v>
      </c>
      <c r="F59" s="3"/>
      <c r="G59" s="3"/>
      <c r="H59" s="8"/>
      <c r="I59" s="18" t="s">
        <v>91</v>
      </c>
    </row>
    <row r="60" spans="1:9" ht="26.4" x14ac:dyDescent="0.3">
      <c r="A60" s="121">
        <v>101140410</v>
      </c>
      <c r="B60" s="14"/>
      <c r="C60" s="10"/>
      <c r="D60" s="14"/>
      <c r="F60" s="10" t="s">
        <v>92</v>
      </c>
      <c r="G60" s="10"/>
      <c r="H60" s="10"/>
      <c r="I60" s="18"/>
    </row>
    <row r="61" spans="1:9" ht="17.399999999999999" x14ac:dyDescent="0.3">
      <c r="A61" s="121">
        <v>101150100</v>
      </c>
      <c r="B61" s="14"/>
      <c r="C61" s="10"/>
      <c r="D61" s="14"/>
      <c r="F61" s="3" t="s">
        <v>93</v>
      </c>
      <c r="G61" s="3"/>
      <c r="H61" s="10"/>
      <c r="I61" s="18"/>
    </row>
    <row r="62" spans="1:9" ht="79.2" x14ac:dyDescent="0.3">
      <c r="A62" s="124"/>
      <c r="B62" s="27"/>
      <c r="C62" s="8"/>
      <c r="D62" s="9" t="s">
        <v>94</v>
      </c>
      <c r="F62" s="3"/>
      <c r="G62" s="3"/>
      <c r="H62" s="8"/>
      <c r="I62" s="18" t="s">
        <v>95</v>
      </c>
    </row>
    <row r="63" spans="1:9" ht="26.4" x14ac:dyDescent="0.3">
      <c r="A63" s="121">
        <v>101150110</v>
      </c>
      <c r="B63" s="14"/>
      <c r="C63" s="10"/>
      <c r="D63" s="14"/>
      <c r="F63" s="3" t="s">
        <v>96</v>
      </c>
      <c r="G63" s="3"/>
      <c r="H63" s="10"/>
      <c r="I63" s="18"/>
    </row>
    <row r="64" spans="1:9" ht="17.399999999999999" x14ac:dyDescent="0.3">
      <c r="A64" s="121">
        <v>101160100</v>
      </c>
      <c r="B64" s="14"/>
      <c r="C64" s="10"/>
      <c r="D64" s="14"/>
      <c r="F64" s="3" t="s">
        <v>97</v>
      </c>
      <c r="G64" s="3"/>
      <c r="H64" s="10"/>
      <c r="I64" s="18"/>
    </row>
    <row r="65" spans="1:9" ht="66" x14ac:dyDescent="0.3">
      <c r="A65" s="124"/>
      <c r="B65" s="27"/>
      <c r="C65" s="8"/>
      <c r="D65" s="9" t="s">
        <v>98</v>
      </c>
      <c r="F65" s="3"/>
      <c r="G65" s="3"/>
      <c r="H65" s="8"/>
      <c r="I65" s="18" t="s">
        <v>99</v>
      </c>
    </row>
    <row r="66" spans="1:9" ht="17.399999999999999" x14ac:dyDescent="0.3">
      <c r="A66" s="121">
        <v>101160110</v>
      </c>
      <c r="B66" s="14"/>
      <c r="C66" s="10"/>
      <c r="D66" s="14"/>
      <c r="F66" s="3" t="s">
        <v>100</v>
      </c>
      <c r="G66" s="3"/>
      <c r="H66" s="10"/>
      <c r="I66" s="18"/>
    </row>
    <row r="67" spans="1:9" ht="17.399999999999999" x14ac:dyDescent="0.3">
      <c r="A67" s="121">
        <v>101200000</v>
      </c>
      <c r="B67" s="14"/>
      <c r="C67" s="6"/>
      <c r="D67" s="7"/>
      <c r="F67" s="5" t="s">
        <v>101</v>
      </c>
      <c r="G67" s="3"/>
      <c r="H67" s="5"/>
      <c r="I67" s="18"/>
    </row>
    <row r="68" spans="1:9" ht="52.8" x14ac:dyDescent="0.3">
      <c r="A68" s="124"/>
      <c r="B68" s="27"/>
      <c r="C68" s="11"/>
      <c r="D68" s="9" t="s">
        <v>102</v>
      </c>
      <c r="F68" s="2"/>
      <c r="G68" s="3"/>
      <c r="H68" s="11"/>
      <c r="I68" s="125" t="s">
        <v>103</v>
      </c>
    </row>
    <row r="69" spans="1:9" ht="17.399999999999999" x14ac:dyDescent="0.3">
      <c r="A69" s="121">
        <v>101200100</v>
      </c>
      <c r="B69" s="14"/>
      <c r="C69" s="10"/>
      <c r="D69" s="14"/>
      <c r="F69" s="3" t="s">
        <v>104</v>
      </c>
      <c r="G69" s="3"/>
      <c r="H69" s="10"/>
      <c r="I69" s="18"/>
    </row>
    <row r="70" spans="1:9" ht="39.6" x14ac:dyDescent="0.3">
      <c r="A70" s="124"/>
      <c r="B70" s="27" t="s">
        <v>105</v>
      </c>
      <c r="C70" s="16"/>
      <c r="D70" s="9"/>
      <c r="F70" s="3"/>
      <c r="G70" s="3" t="s">
        <v>106</v>
      </c>
      <c r="H70" s="16"/>
      <c r="I70" s="10"/>
    </row>
    <row r="71" spans="1:9" ht="17.399999999999999" x14ac:dyDescent="0.3">
      <c r="A71" s="124"/>
      <c r="B71" s="27" t="s">
        <v>107</v>
      </c>
      <c r="C71" s="10"/>
      <c r="D71" s="9"/>
      <c r="F71" s="3"/>
      <c r="G71" s="3" t="s">
        <v>108</v>
      </c>
      <c r="H71" s="10"/>
      <c r="I71" s="18"/>
    </row>
    <row r="72" spans="1:9" ht="17.399999999999999" x14ac:dyDescent="0.3">
      <c r="A72" s="124"/>
      <c r="B72" s="27" t="s">
        <v>109</v>
      </c>
      <c r="C72" s="10"/>
      <c r="D72" s="9"/>
      <c r="F72" s="3"/>
      <c r="G72" s="3" t="s">
        <v>110</v>
      </c>
      <c r="H72" s="10"/>
      <c r="I72" s="18"/>
    </row>
    <row r="73" spans="1:9" ht="66" x14ac:dyDescent="0.3">
      <c r="A73" s="124"/>
      <c r="B73" s="27"/>
      <c r="C73" s="8"/>
      <c r="D73" s="9" t="s">
        <v>111</v>
      </c>
      <c r="F73" s="3"/>
      <c r="G73" s="3"/>
      <c r="H73" s="8"/>
      <c r="I73" s="18" t="s">
        <v>112</v>
      </c>
    </row>
    <row r="74" spans="1:9" ht="26.4" x14ac:dyDescent="0.3">
      <c r="A74" s="121">
        <v>101200110</v>
      </c>
      <c r="B74" s="14"/>
      <c r="C74" s="10"/>
      <c r="D74" s="14"/>
      <c r="F74" s="3" t="s">
        <v>113</v>
      </c>
      <c r="G74" s="3"/>
      <c r="H74" s="10"/>
      <c r="I74" s="18"/>
    </row>
    <row r="75" spans="1:9" ht="17.399999999999999" x14ac:dyDescent="0.3">
      <c r="A75" s="121">
        <v>101200200</v>
      </c>
      <c r="B75" s="14"/>
      <c r="C75" s="10"/>
      <c r="D75" s="14"/>
      <c r="F75" s="3" t="s">
        <v>114</v>
      </c>
      <c r="G75" s="3"/>
      <c r="H75" s="10"/>
      <c r="I75" s="18"/>
    </row>
    <row r="76" spans="1:9" ht="39.6" x14ac:dyDescent="0.3">
      <c r="A76" s="124"/>
      <c r="B76" s="27" t="s">
        <v>105</v>
      </c>
      <c r="C76" s="8"/>
      <c r="D76" s="9"/>
      <c r="F76" s="3"/>
      <c r="G76" s="3" t="s">
        <v>106</v>
      </c>
      <c r="H76" s="8"/>
      <c r="I76" s="10"/>
    </row>
    <row r="77" spans="1:9" ht="17.399999999999999" x14ac:dyDescent="0.3">
      <c r="A77" s="124"/>
      <c r="B77" s="27" t="s">
        <v>107</v>
      </c>
      <c r="C77" s="10"/>
      <c r="D77" s="9"/>
      <c r="F77" s="3"/>
      <c r="G77" s="3" t="s">
        <v>108</v>
      </c>
      <c r="H77" s="10"/>
      <c r="I77" s="18"/>
    </row>
    <row r="78" spans="1:9" ht="17.399999999999999" x14ac:dyDescent="0.3">
      <c r="A78" s="124"/>
      <c r="B78" s="27" t="s">
        <v>109</v>
      </c>
      <c r="C78" s="10"/>
      <c r="D78" s="9"/>
      <c r="F78" s="3"/>
      <c r="G78" s="3" t="s">
        <v>110</v>
      </c>
      <c r="H78" s="10"/>
      <c r="I78" s="18"/>
    </row>
    <row r="79" spans="1:9" ht="79.2" x14ac:dyDescent="0.3">
      <c r="A79" s="124"/>
      <c r="B79" s="27"/>
      <c r="C79" s="8"/>
      <c r="D79" s="9" t="s">
        <v>115</v>
      </c>
      <c r="F79" s="3"/>
      <c r="G79" s="3"/>
      <c r="H79" s="8"/>
      <c r="I79" s="18" t="s">
        <v>116</v>
      </c>
    </row>
    <row r="80" spans="1:9" ht="26.4" x14ac:dyDescent="0.3">
      <c r="A80" s="121">
        <v>101200210</v>
      </c>
      <c r="B80" s="14"/>
      <c r="C80" s="10"/>
      <c r="D80" s="14"/>
      <c r="F80" s="3" t="s">
        <v>117</v>
      </c>
      <c r="G80" s="3"/>
      <c r="H80" s="10"/>
      <c r="I80" s="18"/>
    </row>
    <row r="81" spans="1:9" ht="17.399999999999999" x14ac:dyDescent="0.3">
      <c r="A81" s="121">
        <v>101300000</v>
      </c>
      <c r="B81" s="14"/>
      <c r="C81" s="6"/>
      <c r="D81" s="7"/>
      <c r="F81" s="126" t="s">
        <v>30</v>
      </c>
      <c r="G81" s="3"/>
      <c r="H81" s="5"/>
      <c r="I81" s="18"/>
    </row>
    <row r="82" spans="1:9" ht="52.8" x14ac:dyDescent="0.3">
      <c r="A82" s="124"/>
      <c r="B82" s="27" t="s">
        <v>118</v>
      </c>
      <c r="C82" s="8"/>
      <c r="D82" s="9"/>
      <c r="F82" s="2"/>
      <c r="G82" s="3" t="s">
        <v>119</v>
      </c>
      <c r="H82" s="12"/>
      <c r="I82" s="10"/>
    </row>
    <row r="83" spans="1:9" ht="39.6" x14ac:dyDescent="0.3">
      <c r="A83" s="124"/>
      <c r="B83" s="27" t="s">
        <v>120</v>
      </c>
      <c r="C83" s="10"/>
      <c r="D83" s="9"/>
      <c r="F83" s="2"/>
      <c r="G83" s="3" t="s">
        <v>121</v>
      </c>
      <c r="H83" s="10"/>
      <c r="I83" s="18"/>
    </row>
    <row r="84" spans="1:9" ht="52.8" x14ac:dyDescent="0.3">
      <c r="A84" s="124"/>
      <c r="B84" s="27" t="s">
        <v>122</v>
      </c>
      <c r="C84" s="10"/>
      <c r="D84" s="9"/>
      <c r="F84" s="2"/>
      <c r="G84" s="3" t="s">
        <v>123</v>
      </c>
      <c r="H84" s="10"/>
      <c r="I84" s="18"/>
    </row>
    <row r="85" spans="1:9" ht="52.8" x14ac:dyDescent="0.3">
      <c r="A85" s="124"/>
      <c r="B85" s="27" t="s">
        <v>124</v>
      </c>
      <c r="C85" s="10"/>
      <c r="D85" s="9"/>
      <c r="F85" s="2"/>
      <c r="G85" s="3" t="s">
        <v>125</v>
      </c>
      <c r="H85" s="10"/>
      <c r="I85" s="18"/>
    </row>
    <row r="86" spans="1:9" ht="52.8" x14ac:dyDescent="0.3">
      <c r="A86" s="124"/>
      <c r="B86" s="27" t="s">
        <v>126</v>
      </c>
      <c r="C86" s="10"/>
      <c r="D86" s="9"/>
      <c r="F86" s="2"/>
      <c r="G86" s="3" t="s">
        <v>127</v>
      </c>
      <c r="H86" s="10"/>
      <c r="I86" s="18"/>
    </row>
    <row r="87" spans="1:9" ht="39.6" x14ac:dyDescent="0.3">
      <c r="A87" s="124"/>
      <c r="B87" s="27" t="s">
        <v>128</v>
      </c>
      <c r="C87" s="8"/>
      <c r="D87" s="9"/>
      <c r="F87" s="2"/>
      <c r="G87" s="3" t="s">
        <v>129</v>
      </c>
      <c r="H87" s="8"/>
      <c r="I87" s="10"/>
    </row>
    <row r="88" spans="1:9" ht="52.8" x14ac:dyDescent="0.3">
      <c r="A88" s="124"/>
      <c r="B88" s="27" t="s">
        <v>130</v>
      </c>
      <c r="C88" s="10"/>
      <c r="D88" s="9"/>
      <c r="F88" s="2"/>
      <c r="G88" s="3" t="s">
        <v>131</v>
      </c>
      <c r="H88" s="10"/>
      <c r="I88" s="18"/>
    </row>
    <row r="89" spans="1:9" ht="52.8" x14ac:dyDescent="0.3">
      <c r="A89" s="124"/>
      <c r="B89" s="27" t="s">
        <v>132</v>
      </c>
      <c r="C89" s="10"/>
      <c r="D89" s="9"/>
      <c r="F89" s="2"/>
      <c r="G89" s="3" t="s">
        <v>133</v>
      </c>
      <c r="H89" s="10"/>
      <c r="I89" s="18"/>
    </row>
    <row r="90" spans="1:9" ht="52.8" x14ac:dyDescent="0.3">
      <c r="A90" s="124"/>
      <c r="B90" s="27" t="s">
        <v>134</v>
      </c>
      <c r="C90" s="10"/>
      <c r="D90" s="9"/>
      <c r="F90" s="2"/>
      <c r="G90" s="3" t="s">
        <v>135</v>
      </c>
      <c r="H90" s="10"/>
      <c r="I90" s="18"/>
    </row>
    <row r="91" spans="1:9" ht="52.8" x14ac:dyDescent="0.3">
      <c r="A91" s="124"/>
      <c r="B91" s="27" t="s">
        <v>136</v>
      </c>
      <c r="C91" s="10"/>
      <c r="D91" s="9"/>
      <c r="F91" s="2"/>
      <c r="G91" s="3" t="s">
        <v>137</v>
      </c>
      <c r="H91" s="10"/>
      <c r="I91" s="18"/>
    </row>
    <row r="92" spans="1:9" ht="52.8" x14ac:dyDescent="0.3">
      <c r="A92" s="124"/>
      <c r="B92" s="27" t="s">
        <v>138</v>
      </c>
      <c r="C92" s="10"/>
      <c r="D92" s="9"/>
      <c r="F92" s="2"/>
      <c r="G92" s="3" t="s">
        <v>139</v>
      </c>
      <c r="H92" s="10"/>
      <c r="I92" s="18"/>
    </row>
    <row r="93" spans="1:9" ht="52.8" x14ac:dyDescent="0.3">
      <c r="A93" s="124"/>
      <c r="B93" s="27" t="s">
        <v>140</v>
      </c>
      <c r="C93" s="10"/>
      <c r="D93" s="9"/>
      <c r="F93" s="2"/>
      <c r="G93" s="3" t="s">
        <v>141</v>
      </c>
      <c r="H93" s="10"/>
      <c r="I93" s="18"/>
    </row>
    <row r="94" spans="1:9" ht="52.8" x14ac:dyDescent="0.3">
      <c r="A94" s="124"/>
      <c r="B94" s="27" t="s">
        <v>142</v>
      </c>
      <c r="C94" s="10"/>
      <c r="D94" s="9"/>
      <c r="F94" s="2"/>
      <c r="G94" s="3" t="s">
        <v>143</v>
      </c>
      <c r="H94" s="10"/>
      <c r="I94" s="18"/>
    </row>
    <row r="95" spans="1:9" ht="26.4" x14ac:dyDescent="0.3">
      <c r="A95" s="124"/>
      <c r="B95" s="27" t="s">
        <v>144</v>
      </c>
      <c r="C95" s="10"/>
      <c r="D95" s="9"/>
      <c r="F95" s="2"/>
      <c r="G95" s="3" t="s">
        <v>145</v>
      </c>
      <c r="H95" s="10"/>
      <c r="I95" s="18"/>
    </row>
    <row r="96" spans="1:9" ht="66" x14ac:dyDescent="0.3">
      <c r="A96" s="124"/>
      <c r="B96" s="27"/>
      <c r="C96" s="11"/>
      <c r="D96" s="9" t="s">
        <v>146</v>
      </c>
      <c r="F96" s="2"/>
      <c r="G96" s="3"/>
      <c r="H96" s="11"/>
      <c r="I96" s="125" t="s">
        <v>147</v>
      </c>
    </row>
    <row r="97" spans="1:9" ht="17.399999999999999" x14ac:dyDescent="0.3">
      <c r="A97" s="121">
        <v>101300100</v>
      </c>
      <c r="B97" s="14"/>
      <c r="C97" s="10"/>
      <c r="D97" s="14"/>
      <c r="F97" s="3" t="s">
        <v>148</v>
      </c>
      <c r="G97" s="3"/>
      <c r="H97" s="10"/>
      <c r="I97" s="18"/>
    </row>
    <row r="98" spans="1:9" ht="92.4" x14ac:dyDescent="0.3">
      <c r="A98" s="124"/>
      <c r="B98" s="27"/>
      <c r="C98" s="8"/>
      <c r="D98" s="9" t="s">
        <v>149</v>
      </c>
      <c r="F98" s="3"/>
      <c r="G98" s="3"/>
      <c r="H98" s="8"/>
      <c r="I98" s="18" t="s">
        <v>150</v>
      </c>
    </row>
    <row r="99" spans="1:9" ht="26.4" x14ac:dyDescent="0.3">
      <c r="A99" s="121">
        <v>101300110</v>
      </c>
      <c r="B99" s="14"/>
      <c r="C99" s="10"/>
      <c r="D99" s="14"/>
      <c r="F99" s="3" t="s">
        <v>151</v>
      </c>
      <c r="G99" s="3"/>
      <c r="H99" s="10"/>
      <c r="I99" s="18"/>
    </row>
    <row r="100" spans="1:9" ht="17.399999999999999" x14ac:dyDescent="0.3">
      <c r="A100" s="121">
        <v>101300200</v>
      </c>
      <c r="B100" s="14"/>
      <c r="C100" s="10"/>
      <c r="D100" s="14"/>
      <c r="F100" s="3" t="s">
        <v>152</v>
      </c>
      <c r="G100" s="3"/>
      <c r="H100" s="10"/>
      <c r="I100" s="18"/>
    </row>
    <row r="101" spans="1:9" ht="66" x14ac:dyDescent="0.3">
      <c r="A101" s="124"/>
      <c r="B101" s="27"/>
      <c r="C101" s="8"/>
      <c r="D101" s="9" t="s">
        <v>153</v>
      </c>
      <c r="F101" s="3"/>
      <c r="G101" s="3"/>
      <c r="H101" s="8"/>
      <c r="I101" s="18" t="s">
        <v>154</v>
      </c>
    </row>
    <row r="102" spans="1:9" ht="26.4" x14ac:dyDescent="0.3">
      <c r="A102" s="121">
        <v>101300210</v>
      </c>
      <c r="B102" s="14"/>
      <c r="C102" s="10"/>
      <c r="D102" s="14"/>
      <c r="F102" s="3" t="s">
        <v>155</v>
      </c>
      <c r="G102" s="3"/>
      <c r="H102" s="10"/>
      <c r="I102" s="18"/>
    </row>
    <row r="103" spans="1:9" ht="17.399999999999999" x14ac:dyDescent="0.3">
      <c r="A103" s="121">
        <v>101300300</v>
      </c>
      <c r="B103" s="14"/>
      <c r="C103" s="10"/>
      <c r="D103" s="14"/>
      <c r="F103" s="3" t="s">
        <v>156</v>
      </c>
      <c r="G103" s="3"/>
      <c r="H103" s="10"/>
      <c r="I103" s="18"/>
    </row>
    <row r="104" spans="1:9" ht="79.2" x14ac:dyDescent="0.3">
      <c r="A104" s="124"/>
      <c r="B104" s="27"/>
      <c r="C104" s="8"/>
      <c r="D104" s="9" t="s">
        <v>157</v>
      </c>
      <c r="F104" s="3"/>
      <c r="G104" s="3"/>
      <c r="H104" s="8"/>
      <c r="I104" s="18" t="s">
        <v>158</v>
      </c>
    </row>
    <row r="105" spans="1:9" ht="26.4" x14ac:dyDescent="0.3">
      <c r="A105" s="121">
        <v>101300310</v>
      </c>
      <c r="B105" s="14"/>
      <c r="C105" s="10"/>
      <c r="D105" s="14"/>
      <c r="F105" s="3" t="s">
        <v>159</v>
      </c>
      <c r="G105" s="3"/>
      <c r="H105" s="10"/>
      <c r="I105" s="18"/>
    </row>
    <row r="106" spans="1:9" ht="17.399999999999999" x14ac:dyDescent="0.3">
      <c r="A106" s="121">
        <v>101300400</v>
      </c>
      <c r="B106" s="14"/>
      <c r="C106" s="10"/>
      <c r="D106" s="14"/>
      <c r="F106" s="3" t="s">
        <v>160</v>
      </c>
      <c r="G106" s="3"/>
      <c r="H106" s="10"/>
      <c r="I106" s="18"/>
    </row>
    <row r="107" spans="1:9" ht="66" x14ac:dyDescent="0.3">
      <c r="A107" s="124"/>
      <c r="B107" s="27"/>
      <c r="C107" s="8"/>
      <c r="D107" s="9" t="s">
        <v>161</v>
      </c>
      <c r="F107" s="3"/>
      <c r="G107" s="3"/>
      <c r="H107" s="8"/>
      <c r="I107" s="18" t="s">
        <v>162</v>
      </c>
    </row>
    <row r="108" spans="1:9" ht="17.399999999999999" x14ac:dyDescent="0.3">
      <c r="A108" s="121">
        <v>101300410</v>
      </c>
      <c r="B108" s="14"/>
      <c r="C108" s="10"/>
      <c r="D108" s="14"/>
      <c r="F108" s="3" t="s">
        <v>163</v>
      </c>
      <c r="G108" s="3"/>
      <c r="H108" s="10"/>
      <c r="I108" s="18"/>
    </row>
    <row r="109" spans="1:9" ht="17.399999999999999" x14ac:dyDescent="0.3">
      <c r="A109" s="121">
        <v>101310000</v>
      </c>
      <c r="B109" s="14"/>
      <c r="C109" s="10"/>
      <c r="D109" s="14"/>
      <c r="F109" s="126" t="s">
        <v>164</v>
      </c>
      <c r="G109" s="3"/>
      <c r="H109" s="10"/>
      <c r="I109" s="18"/>
    </row>
    <row r="110" spans="1:9" ht="52.8" x14ac:dyDescent="0.3">
      <c r="A110" s="121"/>
      <c r="B110" s="14"/>
      <c r="C110" s="10"/>
      <c r="D110" s="9" t="s">
        <v>165</v>
      </c>
      <c r="F110" s="3"/>
      <c r="G110" s="3"/>
      <c r="H110" s="10"/>
      <c r="I110" s="18" t="s">
        <v>166</v>
      </c>
    </row>
    <row r="111" spans="1:9" ht="17.399999999999999" x14ac:dyDescent="0.3">
      <c r="A111" s="121">
        <v>101310100</v>
      </c>
      <c r="B111" s="14"/>
      <c r="C111" s="10"/>
      <c r="D111" s="14"/>
      <c r="F111" s="3" t="s">
        <v>167</v>
      </c>
      <c r="G111" s="3"/>
      <c r="H111" s="10"/>
      <c r="I111" s="18"/>
    </row>
    <row r="112" spans="1:9" ht="17.399999999999999" x14ac:dyDescent="0.3">
      <c r="A112" s="121">
        <v>101310110</v>
      </c>
      <c r="B112" s="14"/>
      <c r="C112" s="10"/>
      <c r="D112" s="14"/>
      <c r="F112" s="3" t="s">
        <v>168</v>
      </c>
      <c r="G112" s="3"/>
      <c r="H112" s="10"/>
      <c r="I112" s="18"/>
    </row>
    <row r="113" spans="1:9" ht="17.399999999999999" x14ac:dyDescent="0.3">
      <c r="A113" s="121">
        <v>101310200</v>
      </c>
      <c r="B113" s="14"/>
      <c r="C113" s="10"/>
      <c r="D113" s="14"/>
      <c r="F113" s="3" t="s">
        <v>169</v>
      </c>
      <c r="G113" s="3"/>
      <c r="H113" s="10"/>
      <c r="I113" s="18"/>
    </row>
    <row r="114" spans="1:9" ht="26.4" x14ac:dyDescent="0.3">
      <c r="A114" s="121">
        <v>101310210</v>
      </c>
      <c r="B114" s="14"/>
      <c r="C114" s="10"/>
      <c r="D114" s="14"/>
      <c r="F114" s="3" t="s">
        <v>170</v>
      </c>
      <c r="G114" s="3"/>
      <c r="H114" s="10"/>
      <c r="I114" s="18"/>
    </row>
    <row r="115" spans="1:9" ht="17.399999999999999" x14ac:dyDescent="0.3">
      <c r="A115" s="128">
        <v>101310300</v>
      </c>
      <c r="B115" s="14"/>
      <c r="C115" s="10"/>
      <c r="D115" s="14"/>
      <c r="F115" s="3" t="s">
        <v>171</v>
      </c>
      <c r="G115" s="3"/>
      <c r="H115" s="10"/>
      <c r="I115" s="18"/>
    </row>
    <row r="116" spans="1:9" ht="17.399999999999999" x14ac:dyDescent="0.3">
      <c r="A116" s="128">
        <v>101310310</v>
      </c>
      <c r="B116" s="14"/>
      <c r="C116" s="10"/>
      <c r="D116" s="14"/>
      <c r="F116" s="3" t="s">
        <v>172</v>
      </c>
      <c r="G116" s="3"/>
      <c r="H116" s="10"/>
      <c r="I116" s="18"/>
    </row>
    <row r="117" spans="1:9" ht="26.4" x14ac:dyDescent="0.3">
      <c r="A117" s="121" t="s">
        <v>173</v>
      </c>
      <c r="B117" s="14"/>
      <c r="C117" s="10"/>
      <c r="D117" s="14"/>
      <c r="F117" s="3" t="s">
        <v>174</v>
      </c>
      <c r="G117" s="3"/>
      <c r="H117" s="10"/>
      <c r="I117" s="18"/>
    </row>
    <row r="118" spans="1:9" ht="17.399999999999999" x14ac:dyDescent="0.3">
      <c r="A118" s="121">
        <v>101400000</v>
      </c>
      <c r="B118" s="14"/>
      <c r="C118" s="6"/>
      <c r="D118" s="7"/>
      <c r="F118" s="126" t="s">
        <v>32</v>
      </c>
      <c r="G118" s="3"/>
      <c r="H118" s="5"/>
      <c r="I118" s="18"/>
    </row>
    <row r="119" spans="1:9" ht="52.8" x14ac:dyDescent="0.3">
      <c r="A119" s="124"/>
      <c r="B119" s="27"/>
      <c r="C119" s="11"/>
      <c r="D119" s="9" t="s">
        <v>175</v>
      </c>
      <c r="F119" s="2"/>
      <c r="G119" s="3"/>
      <c r="H119" s="19"/>
      <c r="I119" s="125" t="s">
        <v>176</v>
      </c>
    </row>
    <row r="120" spans="1:9" ht="17.399999999999999" x14ac:dyDescent="0.3">
      <c r="A120" s="121">
        <v>101400100</v>
      </c>
      <c r="B120" s="14"/>
      <c r="C120" s="10"/>
      <c r="D120" s="14"/>
      <c r="F120" s="3" t="s">
        <v>177</v>
      </c>
      <c r="G120" s="3"/>
      <c r="H120" s="10"/>
      <c r="I120" s="18"/>
    </row>
    <row r="121" spans="1:9" ht="39.6" x14ac:dyDescent="0.3">
      <c r="A121" s="124"/>
      <c r="B121" s="27" t="s">
        <v>128</v>
      </c>
      <c r="C121" s="8"/>
      <c r="D121" s="9"/>
      <c r="F121" s="2"/>
      <c r="G121" s="3" t="s">
        <v>129</v>
      </c>
      <c r="H121" s="8"/>
      <c r="I121" s="10"/>
    </row>
    <row r="122" spans="1:9" ht="52.8" x14ac:dyDescent="0.3">
      <c r="A122" s="124"/>
      <c r="B122" s="27" t="s">
        <v>130</v>
      </c>
      <c r="C122" s="10"/>
      <c r="D122" s="9"/>
      <c r="F122" s="2"/>
      <c r="G122" s="3" t="s">
        <v>131</v>
      </c>
      <c r="H122" s="10"/>
      <c r="I122" s="18"/>
    </row>
    <row r="123" spans="1:9" ht="52.8" x14ac:dyDescent="0.3">
      <c r="A123" s="124"/>
      <c r="B123" s="27" t="s">
        <v>132</v>
      </c>
      <c r="C123" s="10"/>
      <c r="D123" s="9"/>
      <c r="F123" s="2"/>
      <c r="G123" s="3" t="s">
        <v>133</v>
      </c>
      <c r="H123" s="10"/>
      <c r="I123" s="18"/>
    </row>
    <row r="124" spans="1:9" ht="52.8" x14ac:dyDescent="0.3">
      <c r="A124" s="124"/>
      <c r="B124" s="27" t="s">
        <v>134</v>
      </c>
      <c r="C124" s="10"/>
      <c r="D124" s="9"/>
      <c r="F124" s="2"/>
      <c r="G124" s="3" t="s">
        <v>135</v>
      </c>
      <c r="H124" s="10"/>
      <c r="I124" s="18"/>
    </row>
    <row r="125" spans="1:9" ht="52.8" x14ac:dyDescent="0.3">
      <c r="A125" s="124"/>
      <c r="B125" s="27" t="s">
        <v>136</v>
      </c>
      <c r="C125" s="10"/>
      <c r="D125" s="9"/>
      <c r="F125" s="2"/>
      <c r="G125" s="3" t="s">
        <v>137</v>
      </c>
      <c r="H125" s="10"/>
      <c r="I125" s="18"/>
    </row>
    <row r="126" spans="1:9" ht="52.8" x14ac:dyDescent="0.3">
      <c r="A126" s="124"/>
      <c r="B126" s="27" t="s">
        <v>138</v>
      </c>
      <c r="C126" s="10"/>
      <c r="D126" s="9"/>
      <c r="F126" s="2"/>
      <c r="G126" s="3" t="s">
        <v>139</v>
      </c>
      <c r="H126" s="10"/>
      <c r="I126" s="18"/>
    </row>
    <row r="127" spans="1:9" ht="52.8" x14ac:dyDescent="0.3">
      <c r="A127" s="124"/>
      <c r="B127" s="27" t="s">
        <v>140</v>
      </c>
      <c r="C127" s="10"/>
      <c r="D127" s="9"/>
      <c r="F127" s="2"/>
      <c r="G127" s="3" t="s">
        <v>141</v>
      </c>
      <c r="H127" s="10"/>
      <c r="I127" s="18"/>
    </row>
    <row r="128" spans="1:9" ht="52.8" x14ac:dyDescent="0.3">
      <c r="A128" s="124"/>
      <c r="B128" s="27" t="s">
        <v>142</v>
      </c>
      <c r="C128" s="10"/>
      <c r="D128" s="9"/>
      <c r="F128" s="2"/>
      <c r="G128" s="3" t="s">
        <v>143</v>
      </c>
      <c r="H128" s="10"/>
      <c r="I128" s="18"/>
    </row>
    <row r="129" spans="1:9" ht="26.4" x14ac:dyDescent="0.3">
      <c r="A129" s="124"/>
      <c r="B129" s="27" t="s">
        <v>144</v>
      </c>
      <c r="C129" s="10"/>
      <c r="D129" s="9"/>
      <c r="F129" s="2"/>
      <c r="G129" s="3" t="s">
        <v>145</v>
      </c>
      <c r="H129" s="10"/>
      <c r="I129" s="18"/>
    </row>
    <row r="130" spans="1:9" ht="79.2" x14ac:dyDescent="0.3">
      <c r="A130" s="124"/>
      <c r="B130" s="27"/>
      <c r="C130" s="8"/>
      <c r="D130" s="9" t="s">
        <v>178</v>
      </c>
      <c r="F130" s="2"/>
      <c r="G130" s="3"/>
      <c r="H130" s="8"/>
      <c r="I130" s="18" t="s">
        <v>179</v>
      </c>
    </row>
    <row r="131" spans="1:9" ht="26.4" x14ac:dyDescent="0.3">
      <c r="A131" s="121">
        <v>101400110</v>
      </c>
      <c r="B131" s="14"/>
      <c r="C131" s="10"/>
      <c r="D131" s="14"/>
      <c r="F131" s="3" t="s">
        <v>180</v>
      </c>
      <c r="G131" s="3"/>
      <c r="H131" s="10"/>
      <c r="I131" s="18"/>
    </row>
    <row r="132" spans="1:9" ht="17.399999999999999" x14ac:dyDescent="0.3">
      <c r="A132" s="121">
        <v>101410000</v>
      </c>
      <c r="B132" s="14"/>
      <c r="C132" s="6"/>
      <c r="D132" s="20"/>
      <c r="F132" s="126" t="s">
        <v>181</v>
      </c>
      <c r="G132" s="3"/>
      <c r="H132" s="6"/>
      <c r="I132" s="18"/>
    </row>
    <row r="133" spans="1:9" ht="66" x14ac:dyDescent="0.3">
      <c r="A133" s="124"/>
      <c r="B133" s="27"/>
      <c r="C133" s="11"/>
      <c r="D133" s="9" t="s">
        <v>182</v>
      </c>
      <c r="F133" s="2"/>
      <c r="G133" s="3"/>
      <c r="H133" s="11"/>
      <c r="I133" s="18" t="s">
        <v>183</v>
      </c>
    </row>
    <row r="134" spans="1:9" ht="17.399999999999999" x14ac:dyDescent="0.3">
      <c r="A134" s="121">
        <v>101410100</v>
      </c>
      <c r="B134" s="22"/>
      <c r="C134" s="21"/>
      <c r="D134" s="22"/>
      <c r="F134" s="3" t="s">
        <v>184</v>
      </c>
      <c r="G134" s="3"/>
      <c r="H134" s="21"/>
      <c r="I134" s="18"/>
    </row>
    <row r="135" spans="1:9" ht="26.4" x14ac:dyDescent="0.3">
      <c r="A135" s="121">
        <v>101410110</v>
      </c>
      <c r="B135" s="14"/>
      <c r="C135" s="10"/>
      <c r="D135" s="14"/>
      <c r="F135" s="3" t="s">
        <v>185</v>
      </c>
      <c r="G135" s="3"/>
      <c r="H135" s="10"/>
      <c r="I135" s="18"/>
    </row>
    <row r="136" spans="1:9" ht="17.399999999999999" x14ac:dyDescent="0.3">
      <c r="A136" s="121">
        <v>101410200</v>
      </c>
      <c r="B136" s="22"/>
      <c r="C136" s="21"/>
      <c r="D136" s="22"/>
      <c r="F136" s="3" t="s">
        <v>186</v>
      </c>
      <c r="G136" s="3"/>
      <c r="H136" s="21"/>
      <c r="I136" s="18"/>
    </row>
    <row r="137" spans="1:9" ht="26.4" x14ac:dyDescent="0.3">
      <c r="A137" s="121">
        <v>101410210</v>
      </c>
      <c r="B137" s="14"/>
      <c r="C137" s="10"/>
      <c r="D137" s="14"/>
      <c r="F137" s="3" t="s">
        <v>187</v>
      </c>
      <c r="G137" s="3"/>
      <c r="H137" s="10"/>
      <c r="I137" s="18"/>
    </row>
    <row r="138" spans="1:9" ht="26.4" x14ac:dyDescent="0.3">
      <c r="A138" s="121" t="s">
        <v>188</v>
      </c>
      <c r="B138" s="14"/>
      <c r="C138" s="10"/>
      <c r="D138" s="14"/>
      <c r="F138" s="3" t="s">
        <v>189</v>
      </c>
      <c r="G138" s="3"/>
      <c r="H138" s="10"/>
      <c r="I138" s="18"/>
    </row>
    <row r="139" spans="1:9" ht="17.399999999999999" x14ac:dyDescent="0.3">
      <c r="A139" s="121">
        <v>101500000</v>
      </c>
      <c r="B139" s="14"/>
      <c r="C139" s="6"/>
      <c r="D139" s="7"/>
      <c r="F139" s="126" t="s">
        <v>190</v>
      </c>
      <c r="G139" s="3"/>
      <c r="H139" s="5"/>
      <c r="I139" s="18"/>
    </row>
    <row r="140" spans="1:9" ht="39.6" x14ac:dyDescent="0.3">
      <c r="A140" s="124"/>
      <c r="B140" s="27" t="s">
        <v>128</v>
      </c>
      <c r="C140" s="8"/>
      <c r="D140" s="9"/>
      <c r="F140" s="2"/>
      <c r="G140" s="3" t="s">
        <v>129</v>
      </c>
      <c r="H140" s="8"/>
      <c r="I140" s="10"/>
    </row>
    <row r="141" spans="1:9" ht="52.8" x14ac:dyDescent="0.3">
      <c r="A141" s="124"/>
      <c r="B141" s="27" t="s">
        <v>130</v>
      </c>
      <c r="C141" s="10"/>
      <c r="D141" s="9"/>
      <c r="F141" s="2"/>
      <c r="G141" s="3" t="s">
        <v>131</v>
      </c>
      <c r="H141" s="10"/>
      <c r="I141" s="18"/>
    </row>
    <row r="142" spans="1:9" ht="52.8" x14ac:dyDescent="0.3">
      <c r="A142" s="124"/>
      <c r="B142" s="27" t="s">
        <v>132</v>
      </c>
      <c r="C142" s="10"/>
      <c r="D142" s="9"/>
      <c r="F142" s="2"/>
      <c r="G142" s="3" t="s">
        <v>133</v>
      </c>
      <c r="H142" s="10"/>
      <c r="I142" s="18"/>
    </row>
    <row r="143" spans="1:9" ht="52.8" x14ac:dyDescent="0.3">
      <c r="A143" s="124"/>
      <c r="B143" s="27" t="s">
        <v>134</v>
      </c>
      <c r="C143" s="10"/>
      <c r="D143" s="9"/>
      <c r="F143" s="2"/>
      <c r="G143" s="3" t="s">
        <v>135</v>
      </c>
      <c r="H143" s="10"/>
      <c r="I143" s="18"/>
    </row>
    <row r="144" spans="1:9" ht="52.8" x14ac:dyDescent="0.3">
      <c r="A144" s="124"/>
      <c r="B144" s="27" t="s">
        <v>136</v>
      </c>
      <c r="C144" s="10"/>
      <c r="D144" s="9"/>
      <c r="F144" s="2"/>
      <c r="G144" s="3" t="s">
        <v>137</v>
      </c>
      <c r="H144" s="10"/>
      <c r="I144" s="18"/>
    </row>
    <row r="145" spans="1:9" ht="52.8" x14ac:dyDescent="0.3">
      <c r="A145" s="124"/>
      <c r="B145" s="27" t="s">
        <v>138</v>
      </c>
      <c r="C145" s="10"/>
      <c r="D145" s="9"/>
      <c r="F145" s="2"/>
      <c r="G145" s="3" t="s">
        <v>139</v>
      </c>
      <c r="H145" s="10"/>
      <c r="I145" s="18"/>
    </row>
    <row r="146" spans="1:9" ht="52.8" x14ac:dyDescent="0.3">
      <c r="A146" s="124"/>
      <c r="B146" s="27" t="s">
        <v>140</v>
      </c>
      <c r="C146" s="10"/>
      <c r="D146" s="9"/>
      <c r="F146" s="2"/>
      <c r="G146" s="3" t="s">
        <v>141</v>
      </c>
      <c r="H146" s="10"/>
      <c r="I146" s="18"/>
    </row>
    <row r="147" spans="1:9" ht="52.8" x14ac:dyDescent="0.3">
      <c r="A147" s="124"/>
      <c r="B147" s="27" t="s">
        <v>142</v>
      </c>
      <c r="C147" s="10"/>
      <c r="D147" s="9"/>
      <c r="F147" s="2"/>
      <c r="G147" s="3" t="s">
        <v>143</v>
      </c>
      <c r="H147" s="10"/>
      <c r="I147" s="18"/>
    </row>
    <row r="148" spans="1:9" ht="26.4" x14ac:dyDescent="0.3">
      <c r="A148" s="124"/>
      <c r="B148" s="27" t="s">
        <v>144</v>
      </c>
      <c r="C148" s="10"/>
      <c r="D148" s="9"/>
      <c r="F148" s="2"/>
      <c r="G148" s="3" t="s">
        <v>145</v>
      </c>
      <c r="H148" s="10"/>
      <c r="I148" s="18"/>
    </row>
    <row r="149" spans="1:9" ht="52.8" x14ac:dyDescent="0.3">
      <c r="A149" s="124"/>
      <c r="B149" s="27"/>
      <c r="C149" s="11"/>
      <c r="D149" s="9" t="s">
        <v>191</v>
      </c>
      <c r="F149" s="2"/>
      <c r="G149" s="3"/>
      <c r="H149" s="11"/>
      <c r="I149" s="125" t="s">
        <v>192</v>
      </c>
    </row>
    <row r="150" spans="1:9" ht="26.4" x14ac:dyDescent="0.3">
      <c r="A150" s="121">
        <v>101500100</v>
      </c>
      <c r="B150" s="14"/>
      <c r="C150" s="10"/>
      <c r="D150" s="14"/>
      <c r="F150" s="3" t="s">
        <v>193</v>
      </c>
      <c r="G150" s="3"/>
      <c r="H150" s="10"/>
      <c r="I150" s="18"/>
    </row>
    <row r="151" spans="1:9" ht="26.4" x14ac:dyDescent="0.3">
      <c r="A151" s="121">
        <v>101500110</v>
      </c>
      <c r="B151" s="14"/>
      <c r="C151" s="10"/>
      <c r="D151" s="14"/>
      <c r="F151" s="3" t="s">
        <v>194</v>
      </c>
      <c r="G151" s="3"/>
      <c r="H151" s="10"/>
      <c r="I151" s="18"/>
    </row>
    <row r="152" spans="1:9" ht="17.399999999999999" x14ac:dyDescent="0.3">
      <c r="A152" s="121">
        <v>101500200</v>
      </c>
      <c r="B152" s="14"/>
      <c r="C152" s="10"/>
      <c r="D152" s="14"/>
      <c r="F152" s="3" t="s">
        <v>195</v>
      </c>
      <c r="G152" s="3"/>
      <c r="H152" s="10"/>
      <c r="I152" s="18"/>
    </row>
    <row r="153" spans="1:9" ht="26.4" x14ac:dyDescent="0.3">
      <c r="A153" s="121">
        <v>101500210</v>
      </c>
      <c r="B153" s="14"/>
      <c r="C153" s="10"/>
      <c r="D153" s="14"/>
      <c r="F153" s="3" t="s">
        <v>196</v>
      </c>
      <c r="G153" s="3"/>
      <c r="H153" s="10"/>
      <c r="I153" s="18"/>
    </row>
    <row r="154" spans="1:9" ht="17.399999999999999" x14ac:dyDescent="0.3">
      <c r="A154" s="121">
        <v>101500300</v>
      </c>
      <c r="B154" s="14"/>
      <c r="C154" s="10"/>
      <c r="D154" s="14"/>
      <c r="F154" s="3" t="s">
        <v>197</v>
      </c>
      <c r="G154" s="3"/>
      <c r="H154" s="10"/>
      <c r="I154" s="18"/>
    </row>
    <row r="155" spans="1:9" ht="26.4" x14ac:dyDescent="0.3">
      <c r="A155" s="121">
        <v>101500310</v>
      </c>
      <c r="B155" s="14"/>
      <c r="C155" s="10"/>
      <c r="D155" s="14"/>
      <c r="F155" s="3" t="s">
        <v>198</v>
      </c>
      <c r="G155" s="3"/>
      <c r="H155" s="10"/>
      <c r="I155" s="18"/>
    </row>
    <row r="156" spans="1:9" ht="26.4" x14ac:dyDescent="0.3">
      <c r="A156" s="121">
        <v>101500400</v>
      </c>
      <c r="B156" s="14"/>
      <c r="C156" s="10"/>
      <c r="D156" s="14"/>
      <c r="F156" s="3" t="s">
        <v>199</v>
      </c>
      <c r="G156" s="3"/>
      <c r="H156" s="10"/>
      <c r="I156" s="18"/>
    </row>
    <row r="157" spans="1:9" ht="39.6" x14ac:dyDescent="0.3">
      <c r="A157" s="121">
        <v>101500410</v>
      </c>
      <c r="B157" s="14"/>
      <c r="C157" s="10"/>
      <c r="D157" s="14"/>
      <c r="F157" s="3" t="s">
        <v>200</v>
      </c>
      <c r="G157" s="3"/>
      <c r="H157" s="10"/>
      <c r="I157" s="18"/>
    </row>
    <row r="158" spans="1:9" ht="26.4" x14ac:dyDescent="0.3">
      <c r="A158" s="121">
        <v>101500500</v>
      </c>
      <c r="B158" s="14"/>
      <c r="C158" s="10"/>
      <c r="D158" s="14"/>
      <c r="F158" s="3" t="s">
        <v>201</v>
      </c>
      <c r="G158" s="3"/>
      <c r="H158" s="10"/>
      <c r="I158" s="18"/>
    </row>
    <row r="159" spans="1:9" ht="26.4" x14ac:dyDescent="0.3">
      <c r="A159" s="121">
        <v>101500510</v>
      </c>
      <c r="B159" s="14"/>
      <c r="C159" s="10"/>
      <c r="D159" s="14"/>
      <c r="F159" s="3" t="s">
        <v>202</v>
      </c>
      <c r="G159" s="3"/>
      <c r="H159" s="10"/>
      <c r="I159" s="18"/>
    </row>
    <row r="160" spans="1:9" ht="26.4" x14ac:dyDescent="0.3">
      <c r="A160" s="121">
        <v>101500600</v>
      </c>
      <c r="B160" s="14"/>
      <c r="C160" s="10"/>
      <c r="D160" s="14"/>
      <c r="F160" s="3" t="s">
        <v>203</v>
      </c>
      <c r="G160" s="3"/>
      <c r="H160" s="10"/>
      <c r="I160" s="18"/>
    </row>
    <row r="161" spans="1:9" ht="39.6" x14ac:dyDescent="0.3">
      <c r="A161" s="121">
        <v>101500610</v>
      </c>
      <c r="B161" s="14"/>
      <c r="C161" s="10"/>
      <c r="D161" s="14"/>
      <c r="F161" s="3" t="s">
        <v>204</v>
      </c>
      <c r="G161" s="3"/>
      <c r="H161" s="10"/>
      <c r="I161" s="18"/>
    </row>
    <row r="162" spans="1:9" ht="39.6" x14ac:dyDescent="0.3">
      <c r="A162" s="121">
        <v>101500700</v>
      </c>
      <c r="B162" s="14"/>
      <c r="C162" s="10"/>
      <c r="D162" s="14"/>
      <c r="F162" s="3" t="s">
        <v>205</v>
      </c>
      <c r="G162" s="3"/>
      <c r="H162" s="10"/>
      <c r="I162" s="18"/>
    </row>
    <row r="163" spans="1:9" ht="52.8" x14ac:dyDescent="0.3">
      <c r="A163" s="121">
        <v>101500710</v>
      </c>
      <c r="B163" s="14"/>
      <c r="C163" s="10"/>
      <c r="D163" s="14"/>
      <c r="F163" s="3" t="s">
        <v>206</v>
      </c>
      <c r="G163" s="3"/>
      <c r="H163" s="10"/>
      <c r="I163" s="18"/>
    </row>
    <row r="164" spans="1:9" ht="17.399999999999999" x14ac:dyDescent="0.3">
      <c r="A164" s="121">
        <v>101500800</v>
      </c>
      <c r="B164" s="14"/>
      <c r="C164" s="10"/>
      <c r="D164" s="14"/>
      <c r="F164" s="3" t="s">
        <v>207</v>
      </c>
      <c r="G164" s="3"/>
      <c r="H164" s="10"/>
      <c r="I164" s="18"/>
    </row>
    <row r="165" spans="1:9" ht="26.4" x14ac:dyDescent="0.3">
      <c r="A165" s="121">
        <v>101500810</v>
      </c>
      <c r="B165" s="14"/>
      <c r="C165" s="10"/>
      <c r="D165" s="14"/>
      <c r="F165" s="3" t="s">
        <v>208</v>
      </c>
      <c r="G165" s="3"/>
      <c r="H165" s="10"/>
      <c r="I165" s="18"/>
    </row>
    <row r="166" spans="1:9" ht="17.399999999999999" x14ac:dyDescent="0.3">
      <c r="A166" s="121">
        <v>101500900</v>
      </c>
      <c r="B166" s="14"/>
      <c r="C166" s="10"/>
      <c r="D166" s="14"/>
      <c r="F166" s="3" t="s">
        <v>209</v>
      </c>
      <c r="G166" s="3"/>
      <c r="H166" s="10"/>
      <c r="I166" s="18"/>
    </row>
    <row r="167" spans="1:9" ht="26.4" x14ac:dyDescent="0.3">
      <c r="A167" s="121">
        <v>101500910</v>
      </c>
      <c r="B167" s="14"/>
      <c r="C167" s="10"/>
      <c r="D167" s="14"/>
      <c r="F167" s="3" t="s">
        <v>210</v>
      </c>
      <c r="G167" s="3"/>
      <c r="H167" s="10"/>
      <c r="I167" s="18"/>
    </row>
    <row r="168" spans="1:9" ht="17.399999999999999" x14ac:dyDescent="0.3">
      <c r="A168" s="121">
        <v>101600000</v>
      </c>
      <c r="B168" s="14"/>
      <c r="C168" s="6"/>
      <c r="D168" s="7"/>
      <c r="F168" s="5" t="s">
        <v>36</v>
      </c>
      <c r="G168" s="3"/>
      <c r="H168" s="5"/>
      <c r="I168" s="18"/>
    </row>
    <row r="169" spans="1:9" ht="52.8" x14ac:dyDescent="0.3">
      <c r="A169" s="124"/>
      <c r="B169" s="27"/>
      <c r="C169" s="11"/>
      <c r="D169" s="9" t="s">
        <v>211</v>
      </c>
      <c r="F169" s="2"/>
      <c r="G169" s="3"/>
      <c r="H169" s="11"/>
      <c r="I169" s="125" t="s">
        <v>212</v>
      </c>
    </row>
    <row r="170" spans="1:9" ht="17.399999999999999" x14ac:dyDescent="0.3">
      <c r="A170" s="121">
        <v>101600100</v>
      </c>
      <c r="B170" s="14"/>
      <c r="C170" s="10"/>
      <c r="D170" s="14"/>
      <c r="F170" s="3" t="s">
        <v>213</v>
      </c>
      <c r="G170" s="3"/>
      <c r="H170" s="10"/>
      <c r="I170" s="18"/>
    </row>
    <row r="171" spans="1:9" ht="39.6" x14ac:dyDescent="0.3">
      <c r="A171" s="124"/>
      <c r="B171" s="27" t="s">
        <v>105</v>
      </c>
      <c r="C171" s="8"/>
      <c r="D171" s="9"/>
      <c r="F171" s="3"/>
      <c r="G171" s="3" t="s">
        <v>106</v>
      </c>
      <c r="H171" s="8"/>
      <c r="I171" s="10"/>
    </row>
    <row r="172" spans="1:9" ht="17.399999999999999" x14ac:dyDescent="0.3">
      <c r="A172" s="124"/>
      <c r="B172" s="27" t="s">
        <v>107</v>
      </c>
      <c r="C172" s="10"/>
      <c r="D172" s="9"/>
      <c r="F172" s="3"/>
      <c r="G172" s="3" t="s">
        <v>108</v>
      </c>
      <c r="H172" s="10"/>
      <c r="I172" s="18"/>
    </row>
    <row r="173" spans="1:9" ht="17.399999999999999" x14ac:dyDescent="0.3">
      <c r="A173" s="124"/>
      <c r="B173" s="27" t="s">
        <v>109</v>
      </c>
      <c r="C173" s="10"/>
      <c r="D173" s="9"/>
      <c r="F173" s="3"/>
      <c r="G173" s="3" t="s">
        <v>110</v>
      </c>
      <c r="H173" s="10"/>
      <c r="I173" s="18"/>
    </row>
    <row r="174" spans="1:9" ht="79.2" x14ac:dyDescent="0.3">
      <c r="A174" s="124"/>
      <c r="B174" s="27"/>
      <c r="C174" s="8"/>
      <c r="D174" s="9" t="s">
        <v>214</v>
      </c>
      <c r="F174" s="3"/>
      <c r="G174" s="3"/>
      <c r="H174" s="8"/>
      <c r="I174" s="18" t="s">
        <v>215</v>
      </c>
    </row>
    <row r="175" spans="1:9" ht="26.4" x14ac:dyDescent="0.3">
      <c r="A175" s="121">
        <v>101600110</v>
      </c>
      <c r="B175" s="14"/>
      <c r="C175" s="10"/>
      <c r="D175" s="14"/>
      <c r="F175" s="3" t="s">
        <v>216</v>
      </c>
      <c r="G175" s="3"/>
      <c r="H175" s="10"/>
      <c r="I175" s="18"/>
    </row>
    <row r="176" spans="1:9" ht="17.399999999999999" x14ac:dyDescent="0.3">
      <c r="A176" s="121">
        <v>101600200</v>
      </c>
      <c r="B176" s="24"/>
      <c r="C176" s="23"/>
      <c r="D176" s="24"/>
      <c r="F176" s="3" t="s">
        <v>217</v>
      </c>
      <c r="G176" s="3"/>
      <c r="H176" s="23"/>
      <c r="I176" s="18"/>
    </row>
    <row r="177" spans="1:9" ht="39.6" x14ac:dyDescent="0.3">
      <c r="A177" s="124"/>
      <c r="B177" s="27" t="s">
        <v>105</v>
      </c>
      <c r="C177" s="8"/>
      <c r="D177" s="9"/>
      <c r="F177" s="3"/>
      <c r="G177" s="3" t="s">
        <v>106</v>
      </c>
      <c r="H177" s="8"/>
      <c r="I177" s="10"/>
    </row>
    <row r="178" spans="1:9" ht="17.399999999999999" x14ac:dyDescent="0.3">
      <c r="A178" s="124"/>
      <c r="B178" s="27" t="s">
        <v>107</v>
      </c>
      <c r="C178" s="10"/>
      <c r="D178" s="9"/>
      <c r="F178" s="3"/>
      <c r="G178" s="3" t="s">
        <v>108</v>
      </c>
      <c r="H178" s="10"/>
      <c r="I178" s="18"/>
    </row>
    <row r="179" spans="1:9" ht="17.399999999999999" x14ac:dyDescent="0.3">
      <c r="A179" s="124"/>
      <c r="B179" s="27" t="s">
        <v>109</v>
      </c>
      <c r="C179" s="10"/>
      <c r="D179" s="9"/>
      <c r="F179" s="3"/>
      <c r="G179" s="3" t="s">
        <v>110</v>
      </c>
      <c r="H179" s="10"/>
      <c r="I179" s="18"/>
    </row>
    <row r="180" spans="1:9" ht="79.2" x14ac:dyDescent="0.3">
      <c r="A180" s="124"/>
      <c r="B180" s="27"/>
      <c r="C180" s="8"/>
      <c r="D180" s="9" t="s">
        <v>218</v>
      </c>
      <c r="F180" s="3"/>
      <c r="G180" s="3"/>
      <c r="H180" s="8"/>
      <c r="I180" s="18" t="s">
        <v>219</v>
      </c>
    </row>
    <row r="181" spans="1:9" ht="26.4" x14ac:dyDescent="0.3">
      <c r="A181" s="121">
        <v>101600210</v>
      </c>
      <c r="B181" s="14"/>
      <c r="C181" s="10"/>
      <c r="D181" s="14"/>
      <c r="F181" s="3" t="s">
        <v>220</v>
      </c>
      <c r="G181" s="3"/>
      <c r="H181" s="10"/>
      <c r="I181" s="18"/>
    </row>
    <row r="182" spans="1:9" ht="17.399999999999999" x14ac:dyDescent="0.3">
      <c r="A182" s="121">
        <v>101600300</v>
      </c>
      <c r="B182" s="24"/>
      <c r="C182" s="23"/>
      <c r="D182" s="24"/>
      <c r="F182" s="3" t="s">
        <v>221</v>
      </c>
      <c r="G182" s="3"/>
      <c r="H182" s="23"/>
      <c r="I182" s="18"/>
    </row>
    <row r="183" spans="1:9" ht="39.6" x14ac:dyDescent="0.3">
      <c r="A183" s="124"/>
      <c r="B183" s="27" t="s">
        <v>105</v>
      </c>
      <c r="C183" s="8"/>
      <c r="D183" s="9"/>
      <c r="F183" s="3"/>
      <c r="G183" s="3" t="s">
        <v>106</v>
      </c>
      <c r="H183" s="8"/>
      <c r="I183" s="10"/>
    </row>
    <row r="184" spans="1:9" ht="17.399999999999999" x14ac:dyDescent="0.3">
      <c r="A184" s="124"/>
      <c r="B184" s="27" t="s">
        <v>107</v>
      </c>
      <c r="C184" s="10"/>
      <c r="D184" s="9"/>
      <c r="F184" s="3"/>
      <c r="G184" s="3" t="s">
        <v>108</v>
      </c>
      <c r="H184" s="10"/>
      <c r="I184" s="18"/>
    </row>
    <row r="185" spans="1:9" ht="17.399999999999999" x14ac:dyDescent="0.3">
      <c r="A185" s="124"/>
      <c r="B185" s="27" t="s">
        <v>109</v>
      </c>
      <c r="C185" s="10"/>
      <c r="D185" s="9"/>
      <c r="F185" s="3"/>
      <c r="G185" s="3" t="s">
        <v>110</v>
      </c>
      <c r="H185" s="10"/>
      <c r="I185" s="18"/>
    </row>
    <row r="186" spans="1:9" ht="92.4" x14ac:dyDescent="0.3">
      <c r="A186" s="124"/>
      <c r="B186" s="27"/>
      <c r="C186" s="8"/>
      <c r="D186" s="9" t="s">
        <v>222</v>
      </c>
      <c r="F186" s="3"/>
      <c r="G186" s="3"/>
      <c r="H186" s="8"/>
      <c r="I186" s="18" t="s">
        <v>223</v>
      </c>
    </row>
    <row r="187" spans="1:9" ht="26.4" x14ac:dyDescent="0.3">
      <c r="A187" s="121">
        <v>101600310</v>
      </c>
      <c r="B187" s="14"/>
      <c r="C187" s="10"/>
      <c r="D187" s="14"/>
      <c r="F187" s="3" t="s">
        <v>224</v>
      </c>
      <c r="G187" s="3"/>
      <c r="H187" s="10"/>
      <c r="I187" s="18"/>
    </row>
    <row r="188" spans="1:9" ht="17.399999999999999" x14ac:dyDescent="0.3">
      <c r="A188" s="121" t="s">
        <v>225</v>
      </c>
      <c r="B188" s="14"/>
      <c r="C188" s="10"/>
      <c r="D188" s="14"/>
      <c r="F188" s="3" t="s">
        <v>226</v>
      </c>
      <c r="G188" s="3"/>
      <c r="H188" s="10"/>
      <c r="I188" s="18"/>
    </row>
    <row r="189" spans="1:9" ht="17.399999999999999" x14ac:dyDescent="0.3">
      <c r="A189" s="121">
        <v>101700000</v>
      </c>
      <c r="B189" s="14"/>
      <c r="C189" s="6"/>
      <c r="D189" s="7"/>
      <c r="F189" s="126" t="s">
        <v>42</v>
      </c>
      <c r="G189" s="3"/>
      <c r="H189" s="5"/>
      <c r="I189" s="18"/>
    </row>
    <row r="190" spans="1:9" ht="66" x14ac:dyDescent="0.3">
      <c r="A190" s="124"/>
      <c r="B190" s="27"/>
      <c r="C190" s="11"/>
      <c r="D190" s="9" t="s">
        <v>227</v>
      </c>
      <c r="F190" s="2"/>
      <c r="G190" s="3"/>
      <c r="H190" s="11"/>
      <c r="I190" s="125" t="s">
        <v>228</v>
      </c>
    </row>
    <row r="191" spans="1:9" ht="17.399999999999999" x14ac:dyDescent="0.3">
      <c r="A191" s="121">
        <v>101710000</v>
      </c>
      <c r="B191" s="14"/>
      <c r="C191" s="6"/>
      <c r="D191" s="20"/>
      <c r="F191" s="126" t="s">
        <v>38</v>
      </c>
      <c r="G191" s="3"/>
      <c r="H191" s="6"/>
      <c r="I191" s="18"/>
    </row>
    <row r="192" spans="1:9" ht="39.6" x14ac:dyDescent="0.3">
      <c r="A192" s="124"/>
      <c r="B192" s="27" t="s">
        <v>105</v>
      </c>
      <c r="C192" s="8"/>
      <c r="D192" s="9"/>
      <c r="F192" s="2"/>
      <c r="G192" s="3" t="s">
        <v>106</v>
      </c>
      <c r="H192" s="8"/>
      <c r="I192" s="10"/>
    </row>
    <row r="193" spans="1:9" ht="17.399999999999999" x14ac:dyDescent="0.3">
      <c r="A193" s="124"/>
      <c r="B193" s="27" t="s">
        <v>107</v>
      </c>
      <c r="C193" s="10"/>
      <c r="D193" s="9"/>
      <c r="F193" s="2"/>
      <c r="G193" s="3" t="s">
        <v>108</v>
      </c>
      <c r="H193" s="10"/>
      <c r="I193" s="18"/>
    </row>
    <row r="194" spans="1:9" ht="17.399999999999999" x14ac:dyDescent="0.3">
      <c r="A194" s="124"/>
      <c r="B194" s="27" t="s">
        <v>109</v>
      </c>
      <c r="C194" s="10"/>
      <c r="D194" s="9"/>
      <c r="F194" s="2"/>
      <c r="G194" s="3" t="s">
        <v>110</v>
      </c>
      <c r="H194" s="10"/>
      <c r="I194" s="18"/>
    </row>
    <row r="195" spans="1:9" ht="66" x14ac:dyDescent="0.3">
      <c r="A195" s="124"/>
      <c r="B195" s="27"/>
      <c r="C195" s="11"/>
      <c r="D195" s="9" t="s">
        <v>229</v>
      </c>
      <c r="F195" s="2"/>
      <c r="G195" s="3"/>
      <c r="H195" s="11"/>
      <c r="I195" s="125" t="s">
        <v>230</v>
      </c>
    </row>
    <row r="196" spans="1:9" ht="17.399999999999999" x14ac:dyDescent="0.3">
      <c r="A196" s="121">
        <v>101710100</v>
      </c>
      <c r="B196" s="14"/>
      <c r="C196" s="10"/>
      <c r="D196" s="14"/>
      <c r="F196" s="3" t="s">
        <v>231</v>
      </c>
      <c r="G196" s="3"/>
      <c r="H196" s="10"/>
      <c r="I196" s="18"/>
    </row>
    <row r="197" spans="1:9" ht="92.4" x14ac:dyDescent="0.3">
      <c r="A197" s="121"/>
      <c r="B197" s="27"/>
      <c r="C197" s="8"/>
      <c r="D197" s="9" t="s">
        <v>232</v>
      </c>
      <c r="F197" s="3"/>
      <c r="G197" s="3"/>
      <c r="H197" s="8"/>
      <c r="I197" s="18" t="s">
        <v>233</v>
      </c>
    </row>
    <row r="198" spans="1:9" ht="26.4" x14ac:dyDescent="0.3">
      <c r="A198" s="121">
        <v>101710110</v>
      </c>
      <c r="B198" s="14"/>
      <c r="C198" s="10"/>
      <c r="D198" s="14"/>
      <c r="F198" s="3" t="s">
        <v>234</v>
      </c>
      <c r="G198" s="3"/>
      <c r="H198" s="10"/>
      <c r="I198" s="18"/>
    </row>
    <row r="199" spans="1:9" ht="17.399999999999999" x14ac:dyDescent="0.3">
      <c r="A199" s="121">
        <v>101710200</v>
      </c>
      <c r="B199" s="14"/>
      <c r="C199" s="10"/>
      <c r="D199" s="14"/>
      <c r="F199" s="3" t="s">
        <v>235</v>
      </c>
      <c r="G199" s="3"/>
      <c r="H199" s="10"/>
      <c r="I199" s="18"/>
    </row>
    <row r="200" spans="1:9" ht="79.2" x14ac:dyDescent="0.3">
      <c r="A200" s="121"/>
      <c r="B200" s="27"/>
      <c r="C200" s="8"/>
      <c r="D200" s="9" t="s">
        <v>236</v>
      </c>
      <c r="F200" s="3"/>
      <c r="G200" s="3"/>
      <c r="H200" s="8"/>
      <c r="I200" s="18" t="s">
        <v>237</v>
      </c>
    </row>
    <row r="201" spans="1:9" ht="26.4" x14ac:dyDescent="0.3">
      <c r="A201" s="121">
        <v>101710210</v>
      </c>
      <c r="B201" s="14"/>
      <c r="C201" s="10"/>
      <c r="D201" s="14"/>
      <c r="F201" s="3" t="s">
        <v>238</v>
      </c>
      <c r="G201" s="3"/>
      <c r="H201" s="10"/>
      <c r="I201" s="18"/>
    </row>
    <row r="202" spans="1:9" ht="17.399999999999999" x14ac:dyDescent="0.3">
      <c r="A202" s="121">
        <v>101710300</v>
      </c>
      <c r="B202" s="14"/>
      <c r="C202" s="10"/>
      <c r="D202" s="14"/>
      <c r="F202" s="3" t="s">
        <v>239</v>
      </c>
      <c r="G202" s="3"/>
      <c r="H202" s="10"/>
      <c r="I202" s="18"/>
    </row>
    <row r="203" spans="1:9" ht="79.2" x14ac:dyDescent="0.3">
      <c r="A203" s="121"/>
      <c r="B203" s="27"/>
      <c r="C203" s="8"/>
      <c r="D203" s="9" t="s">
        <v>240</v>
      </c>
      <c r="F203" s="3"/>
      <c r="G203" s="3"/>
      <c r="H203" s="8"/>
      <c r="I203" s="18" t="s">
        <v>241</v>
      </c>
    </row>
    <row r="204" spans="1:9" ht="26.4" x14ac:dyDescent="0.3">
      <c r="A204" s="121">
        <v>101710310</v>
      </c>
      <c r="B204" s="14"/>
      <c r="C204" s="10"/>
      <c r="D204" s="14"/>
      <c r="F204" s="3" t="s">
        <v>242</v>
      </c>
      <c r="G204" s="3"/>
      <c r="H204" s="10"/>
      <c r="I204" s="18"/>
    </row>
    <row r="205" spans="1:9" ht="17.399999999999999" x14ac:dyDescent="0.3">
      <c r="A205" s="121">
        <v>101710400</v>
      </c>
      <c r="B205" s="14"/>
      <c r="C205" s="10"/>
      <c r="D205" s="14"/>
      <c r="F205" s="3" t="s">
        <v>243</v>
      </c>
      <c r="G205" s="3"/>
      <c r="H205" s="10"/>
      <c r="I205" s="18"/>
    </row>
    <row r="206" spans="1:9" ht="92.4" x14ac:dyDescent="0.3">
      <c r="A206" s="121"/>
      <c r="B206" s="27"/>
      <c r="C206" s="8"/>
      <c r="D206" s="9" t="s">
        <v>244</v>
      </c>
      <c r="F206" s="3"/>
      <c r="G206" s="3"/>
      <c r="H206" s="8"/>
      <c r="I206" s="18" t="s">
        <v>245</v>
      </c>
    </row>
    <row r="207" spans="1:9" ht="26.4" x14ac:dyDescent="0.3">
      <c r="A207" s="121">
        <v>101710410</v>
      </c>
      <c r="B207" s="14"/>
      <c r="C207" s="10"/>
      <c r="D207" s="14"/>
      <c r="F207" s="3" t="s">
        <v>246</v>
      </c>
      <c r="G207" s="3"/>
      <c r="H207" s="10"/>
      <c r="I207" s="18"/>
    </row>
    <row r="208" spans="1:9" ht="17.399999999999999" x14ac:dyDescent="0.3">
      <c r="A208" s="121">
        <v>101710500</v>
      </c>
      <c r="B208" s="14"/>
      <c r="C208" s="10"/>
      <c r="D208" s="14"/>
      <c r="F208" s="3" t="s">
        <v>247</v>
      </c>
      <c r="G208" s="3"/>
      <c r="H208" s="10"/>
      <c r="I208" s="18"/>
    </row>
    <row r="209" spans="1:9" ht="79.2" x14ac:dyDescent="0.3">
      <c r="A209" s="121"/>
      <c r="B209" s="27"/>
      <c r="C209" s="8"/>
      <c r="D209" s="9" t="s">
        <v>248</v>
      </c>
      <c r="F209" s="3"/>
      <c r="G209" s="3"/>
      <c r="H209" s="8"/>
      <c r="I209" s="18" t="s">
        <v>249</v>
      </c>
    </row>
    <row r="210" spans="1:9" ht="26.4" x14ac:dyDescent="0.3">
      <c r="A210" s="121">
        <v>101710510</v>
      </c>
      <c r="B210" s="14"/>
      <c r="C210" s="10"/>
      <c r="D210" s="14"/>
      <c r="F210" s="3" t="s">
        <v>250</v>
      </c>
      <c r="G210" s="3"/>
      <c r="H210" s="10"/>
      <c r="I210" s="18"/>
    </row>
    <row r="211" spans="1:9" ht="17.399999999999999" x14ac:dyDescent="0.3">
      <c r="A211" s="121">
        <v>101710600</v>
      </c>
      <c r="B211" s="14"/>
      <c r="C211" s="10"/>
      <c r="D211" s="14"/>
      <c r="F211" s="3" t="s">
        <v>251</v>
      </c>
      <c r="G211" s="3"/>
      <c r="H211" s="10"/>
      <c r="I211" s="18"/>
    </row>
    <row r="212" spans="1:9" ht="79.2" x14ac:dyDescent="0.3">
      <c r="A212" s="121"/>
      <c r="B212" s="27"/>
      <c r="C212" s="8"/>
      <c r="D212" s="9" t="s">
        <v>252</v>
      </c>
      <c r="F212" s="3"/>
      <c r="G212" s="3"/>
      <c r="H212" s="8"/>
      <c r="I212" s="18" t="s">
        <v>253</v>
      </c>
    </row>
    <row r="213" spans="1:9" ht="26.4" x14ac:dyDescent="0.3">
      <c r="A213" s="121">
        <v>101710610</v>
      </c>
      <c r="B213" s="14"/>
      <c r="C213" s="10"/>
      <c r="D213" s="14"/>
      <c r="F213" s="3" t="s">
        <v>254</v>
      </c>
      <c r="G213" s="3"/>
      <c r="H213" s="10"/>
      <c r="I213" s="18"/>
    </row>
    <row r="214" spans="1:9" ht="17.399999999999999" x14ac:dyDescent="0.3">
      <c r="A214" s="121" t="s">
        <v>255</v>
      </c>
      <c r="B214" s="14"/>
      <c r="C214" s="10"/>
      <c r="D214" s="14"/>
      <c r="F214" s="3" t="s">
        <v>256</v>
      </c>
      <c r="G214" s="3"/>
      <c r="H214" s="10"/>
      <c r="I214" s="18"/>
    </row>
    <row r="215" spans="1:9" ht="17.399999999999999" x14ac:dyDescent="0.3">
      <c r="A215" s="121">
        <v>101720000</v>
      </c>
      <c r="B215" s="14"/>
      <c r="C215" s="6"/>
      <c r="D215" s="20"/>
      <c r="F215" s="126" t="s">
        <v>40</v>
      </c>
      <c r="G215" s="3"/>
      <c r="H215" s="6"/>
      <c r="I215" s="18"/>
    </row>
    <row r="216" spans="1:9" ht="66" x14ac:dyDescent="0.3">
      <c r="A216" s="121"/>
      <c r="B216" s="27"/>
      <c r="C216" s="11"/>
      <c r="D216" s="9" t="s">
        <v>257</v>
      </c>
      <c r="F216" s="9"/>
      <c r="G216" s="3"/>
      <c r="H216" s="11"/>
      <c r="I216" s="125" t="s">
        <v>258</v>
      </c>
    </row>
    <row r="217" spans="1:9" ht="17.399999999999999" x14ac:dyDescent="0.3">
      <c r="A217" s="121">
        <v>101721000</v>
      </c>
      <c r="B217" s="14"/>
      <c r="C217" s="6"/>
      <c r="D217" s="20"/>
      <c r="F217" s="6" t="s">
        <v>259</v>
      </c>
      <c r="G217" s="3"/>
      <c r="H217" s="6"/>
      <c r="I217" s="18"/>
    </row>
    <row r="218" spans="1:9" ht="66" x14ac:dyDescent="0.3">
      <c r="A218" s="121"/>
      <c r="B218" s="27"/>
      <c r="C218" s="8"/>
      <c r="D218" s="9" t="s">
        <v>260</v>
      </c>
      <c r="F218" s="9"/>
      <c r="G218" s="3"/>
      <c r="H218" s="8"/>
      <c r="I218" s="18" t="s">
        <v>261</v>
      </c>
    </row>
    <row r="219" spans="1:9" ht="17.399999999999999" x14ac:dyDescent="0.3">
      <c r="A219" s="121">
        <v>101721100</v>
      </c>
      <c r="B219" s="14"/>
      <c r="C219" s="10"/>
      <c r="D219" s="14"/>
      <c r="F219" s="10" t="s">
        <v>262</v>
      </c>
      <c r="G219" s="3"/>
      <c r="H219" s="10"/>
      <c r="I219" s="18"/>
    </row>
    <row r="220" spans="1:9" ht="17.399999999999999" x14ac:dyDescent="0.3">
      <c r="A220" s="121">
        <v>101721110</v>
      </c>
      <c r="B220" s="14"/>
      <c r="C220" s="10"/>
      <c r="D220" s="14"/>
      <c r="F220" s="3" t="s">
        <v>263</v>
      </c>
      <c r="G220" s="3"/>
      <c r="H220" s="10"/>
      <c r="I220" s="18"/>
    </row>
    <row r="221" spans="1:9" ht="17.399999999999999" x14ac:dyDescent="0.3">
      <c r="A221" s="121">
        <v>101721200</v>
      </c>
      <c r="B221" s="14"/>
      <c r="C221" s="10"/>
      <c r="D221" s="14"/>
      <c r="F221" s="3" t="s">
        <v>264</v>
      </c>
      <c r="G221" s="3"/>
      <c r="H221" s="10"/>
      <c r="I221" s="18"/>
    </row>
    <row r="222" spans="1:9" ht="17.399999999999999" x14ac:dyDescent="0.3">
      <c r="A222" s="121">
        <v>101721210</v>
      </c>
      <c r="B222" s="14"/>
      <c r="C222" s="10"/>
      <c r="D222" s="14"/>
      <c r="F222" s="3" t="s">
        <v>265</v>
      </c>
      <c r="G222" s="3"/>
      <c r="H222" s="10"/>
      <c r="I222" s="18"/>
    </row>
    <row r="223" spans="1:9" ht="17.399999999999999" x14ac:dyDescent="0.3">
      <c r="A223" s="121">
        <v>101722000</v>
      </c>
      <c r="B223" s="14"/>
      <c r="C223" s="6"/>
      <c r="D223" s="20"/>
      <c r="F223" s="126" t="s">
        <v>266</v>
      </c>
      <c r="G223" s="3"/>
      <c r="H223" s="6"/>
      <c r="I223" s="18"/>
    </row>
    <row r="224" spans="1:9" ht="79.2" x14ac:dyDescent="0.3">
      <c r="A224" s="121"/>
      <c r="B224" s="27"/>
      <c r="C224" s="8"/>
      <c r="D224" s="9" t="s">
        <v>267</v>
      </c>
      <c r="F224" s="3"/>
      <c r="G224" s="3"/>
      <c r="H224" s="8"/>
      <c r="I224" s="18" t="s">
        <v>268</v>
      </c>
    </row>
    <row r="225" spans="1:9" ht="17.399999999999999" x14ac:dyDescent="0.3">
      <c r="A225" s="121">
        <v>101722100</v>
      </c>
      <c r="B225" s="14"/>
      <c r="C225" s="10"/>
      <c r="D225" s="14"/>
      <c r="F225" s="3" t="s">
        <v>269</v>
      </c>
      <c r="G225" s="3"/>
      <c r="H225" s="10"/>
      <c r="I225" s="18"/>
    </row>
    <row r="226" spans="1:9" ht="26.4" x14ac:dyDescent="0.3">
      <c r="A226" s="121">
        <v>101722110</v>
      </c>
      <c r="B226" s="14"/>
      <c r="C226" s="10"/>
      <c r="D226" s="14"/>
      <c r="F226" s="3" t="s">
        <v>270</v>
      </c>
      <c r="G226" s="3"/>
      <c r="H226" s="10"/>
      <c r="I226" s="18"/>
    </row>
    <row r="227" spans="1:9" ht="17.399999999999999" x14ac:dyDescent="0.3">
      <c r="A227" s="121">
        <v>101722200</v>
      </c>
      <c r="B227" s="14"/>
      <c r="C227" s="10"/>
      <c r="D227" s="14"/>
      <c r="F227" s="3" t="s">
        <v>271</v>
      </c>
      <c r="G227" s="3"/>
      <c r="H227" s="10"/>
      <c r="I227" s="18"/>
    </row>
    <row r="228" spans="1:9" ht="26.4" x14ac:dyDescent="0.3">
      <c r="A228" s="121">
        <v>101722210</v>
      </c>
      <c r="B228" s="14"/>
      <c r="C228" s="10"/>
      <c r="D228" s="14"/>
      <c r="F228" s="3" t="s">
        <v>272</v>
      </c>
      <c r="G228" s="3"/>
      <c r="H228" s="10"/>
      <c r="I228" s="18"/>
    </row>
    <row r="229" spans="1:9" ht="17.399999999999999" x14ac:dyDescent="0.3">
      <c r="A229" s="121">
        <v>101722300</v>
      </c>
      <c r="B229" s="14"/>
      <c r="C229" s="10"/>
      <c r="D229" s="14"/>
      <c r="F229" s="3" t="s">
        <v>273</v>
      </c>
      <c r="G229" s="3"/>
      <c r="H229" s="10"/>
      <c r="I229" s="18"/>
    </row>
    <row r="230" spans="1:9" ht="26.4" x14ac:dyDescent="0.3">
      <c r="A230" s="121">
        <v>101722310</v>
      </c>
      <c r="B230" s="14"/>
      <c r="C230" s="10"/>
      <c r="D230" s="14"/>
      <c r="F230" s="3" t="s">
        <v>274</v>
      </c>
      <c r="G230" s="3"/>
      <c r="H230" s="10"/>
      <c r="I230" s="18"/>
    </row>
    <row r="231" spans="1:9" ht="17.399999999999999" x14ac:dyDescent="0.3">
      <c r="A231" s="121">
        <v>101723000</v>
      </c>
      <c r="B231" s="14"/>
      <c r="C231" s="10"/>
      <c r="D231" s="14"/>
      <c r="F231" s="6" t="s">
        <v>275</v>
      </c>
      <c r="G231" s="3"/>
      <c r="H231" s="10"/>
      <c r="I231" s="18"/>
    </row>
    <row r="232" spans="1:9" ht="17.399999999999999" x14ac:dyDescent="0.3">
      <c r="A232" s="121">
        <v>101723100</v>
      </c>
      <c r="B232" s="14"/>
      <c r="C232" s="10"/>
      <c r="D232" s="14"/>
      <c r="F232" s="10" t="s">
        <v>276</v>
      </c>
      <c r="G232" s="3"/>
      <c r="H232" s="10"/>
      <c r="I232" s="18"/>
    </row>
    <row r="233" spans="1:9" ht="52.8" x14ac:dyDescent="0.3">
      <c r="A233" s="121"/>
      <c r="B233" s="27"/>
      <c r="C233" s="8"/>
      <c r="D233" s="9" t="s">
        <v>277</v>
      </c>
      <c r="F233" s="9"/>
      <c r="G233" s="3"/>
      <c r="H233" s="8"/>
      <c r="I233" s="18" t="s">
        <v>278</v>
      </c>
    </row>
    <row r="234" spans="1:9" ht="17.399999999999999" x14ac:dyDescent="0.3">
      <c r="A234" s="121">
        <v>101723110</v>
      </c>
      <c r="B234" s="14"/>
      <c r="C234" s="10"/>
      <c r="D234" s="14"/>
      <c r="F234" s="3" t="s">
        <v>279</v>
      </c>
      <c r="G234" s="3"/>
      <c r="H234" s="10"/>
      <c r="I234" s="18"/>
    </row>
    <row r="235" spans="1:9" ht="17.399999999999999" x14ac:dyDescent="0.3">
      <c r="A235" s="121">
        <v>101723200</v>
      </c>
      <c r="B235" s="14"/>
      <c r="C235" s="10"/>
      <c r="D235" s="14"/>
      <c r="F235" s="3" t="s">
        <v>280</v>
      </c>
      <c r="G235" s="3"/>
      <c r="H235" s="10"/>
      <c r="I235" s="18"/>
    </row>
    <row r="236" spans="1:9" ht="79.2" x14ac:dyDescent="0.3">
      <c r="A236" s="121"/>
      <c r="B236" s="27"/>
      <c r="C236" s="8"/>
      <c r="D236" s="9" t="s">
        <v>281</v>
      </c>
      <c r="F236" s="3"/>
      <c r="G236" s="3"/>
      <c r="H236" s="8"/>
      <c r="I236" s="18" t="s">
        <v>282</v>
      </c>
    </row>
    <row r="237" spans="1:9" ht="26.4" x14ac:dyDescent="0.3">
      <c r="A237" s="121">
        <v>101723210</v>
      </c>
      <c r="B237" s="14"/>
      <c r="C237" s="10"/>
      <c r="D237" s="14"/>
      <c r="F237" s="3" t="s">
        <v>283</v>
      </c>
      <c r="G237" s="3"/>
      <c r="H237" s="10"/>
      <c r="I237" s="18"/>
    </row>
    <row r="238" spans="1:9" ht="17.399999999999999" x14ac:dyDescent="0.3">
      <c r="A238" s="121">
        <v>101723300</v>
      </c>
      <c r="B238" s="14"/>
      <c r="C238" s="10"/>
      <c r="D238" s="14"/>
      <c r="F238" s="3" t="s">
        <v>284</v>
      </c>
      <c r="G238" s="3"/>
      <c r="H238" s="10"/>
      <c r="I238" s="18"/>
    </row>
    <row r="239" spans="1:9" ht="66" x14ac:dyDescent="0.3">
      <c r="A239" s="121"/>
      <c r="B239" s="27"/>
      <c r="C239" s="8"/>
      <c r="D239" s="9" t="s">
        <v>285</v>
      </c>
      <c r="F239" s="3"/>
      <c r="G239" s="3"/>
      <c r="H239" s="8"/>
      <c r="I239" s="18" t="s">
        <v>286</v>
      </c>
    </row>
    <row r="240" spans="1:9" ht="17.399999999999999" x14ac:dyDescent="0.3">
      <c r="A240" s="121">
        <v>101723310</v>
      </c>
      <c r="B240" s="14"/>
      <c r="C240" s="10"/>
      <c r="D240" s="14"/>
      <c r="F240" s="3" t="s">
        <v>287</v>
      </c>
      <c r="G240" s="3"/>
      <c r="H240" s="10"/>
      <c r="I240" s="18"/>
    </row>
    <row r="241" spans="1:9" ht="17.399999999999999" x14ac:dyDescent="0.3">
      <c r="A241" s="121">
        <v>101730000</v>
      </c>
      <c r="B241" s="14"/>
      <c r="C241" s="6"/>
      <c r="D241" s="20"/>
      <c r="F241" s="126" t="s">
        <v>288</v>
      </c>
      <c r="G241" s="3"/>
      <c r="H241" s="6"/>
      <c r="I241" s="18"/>
    </row>
    <row r="242" spans="1:9" ht="66" x14ac:dyDescent="0.3">
      <c r="A242" s="121"/>
      <c r="B242" s="27"/>
      <c r="C242" s="11"/>
      <c r="D242" s="9" t="s">
        <v>289</v>
      </c>
      <c r="F242" s="9"/>
      <c r="G242" s="3"/>
      <c r="H242" s="11"/>
      <c r="I242" s="125" t="s">
        <v>290</v>
      </c>
    </row>
    <row r="243" spans="1:9" ht="17.399999999999999" x14ac:dyDescent="0.3">
      <c r="A243" s="121">
        <v>101730200</v>
      </c>
      <c r="B243" s="14"/>
      <c r="C243" s="10"/>
      <c r="D243" s="14"/>
      <c r="F243" s="10" t="s">
        <v>291</v>
      </c>
      <c r="G243" s="10"/>
      <c r="H243" s="10"/>
      <c r="I243" s="18"/>
    </row>
    <row r="244" spans="1:9" ht="26.4" x14ac:dyDescent="0.3">
      <c r="A244" s="121">
        <v>101730210</v>
      </c>
      <c r="B244" s="14"/>
      <c r="C244" s="10"/>
      <c r="D244" s="14"/>
      <c r="F244" s="3" t="s">
        <v>292</v>
      </c>
      <c r="G244" s="3"/>
      <c r="H244" s="10"/>
      <c r="I244" s="18"/>
    </row>
    <row r="245" spans="1:9" ht="17.399999999999999" x14ac:dyDescent="0.3">
      <c r="A245" s="121">
        <v>101730300</v>
      </c>
      <c r="B245" s="14"/>
      <c r="C245" s="10"/>
      <c r="D245" s="14"/>
      <c r="F245" s="3" t="s">
        <v>293</v>
      </c>
      <c r="G245" s="3"/>
      <c r="H245" s="10"/>
      <c r="I245" s="18"/>
    </row>
    <row r="246" spans="1:9" ht="26.4" x14ac:dyDescent="0.3">
      <c r="A246" s="121">
        <v>101730310</v>
      </c>
      <c r="B246" s="14"/>
      <c r="C246" s="10"/>
      <c r="D246" s="14"/>
      <c r="F246" s="3" t="s">
        <v>294</v>
      </c>
      <c r="G246" s="3"/>
      <c r="H246" s="10"/>
      <c r="I246" s="18"/>
    </row>
    <row r="247" spans="1:9" ht="17.399999999999999" x14ac:dyDescent="0.3">
      <c r="A247" s="121">
        <v>101740000</v>
      </c>
      <c r="B247" s="14"/>
      <c r="C247" s="6"/>
      <c r="D247" s="20"/>
      <c r="F247" s="126" t="s">
        <v>295</v>
      </c>
      <c r="G247" s="3"/>
      <c r="H247" s="6"/>
      <c r="I247" s="18"/>
    </row>
    <row r="248" spans="1:9" ht="79.2" x14ac:dyDescent="0.3">
      <c r="A248" s="121"/>
      <c r="B248" s="27"/>
      <c r="C248" s="11"/>
      <c r="D248" s="9" t="s">
        <v>296</v>
      </c>
      <c r="F248" s="9"/>
      <c r="G248" s="3"/>
      <c r="H248" s="11"/>
      <c r="I248" s="18" t="s">
        <v>297</v>
      </c>
    </row>
    <row r="249" spans="1:9" ht="17.399999999999999" x14ac:dyDescent="0.3">
      <c r="A249" s="121">
        <v>101741000</v>
      </c>
      <c r="B249" s="14"/>
      <c r="C249" s="6"/>
      <c r="D249" s="20"/>
      <c r="F249" s="126" t="s">
        <v>298</v>
      </c>
      <c r="G249" s="3"/>
      <c r="H249" s="6"/>
      <c r="I249" s="18"/>
    </row>
    <row r="250" spans="1:9" ht="66" x14ac:dyDescent="0.3">
      <c r="A250" s="121"/>
      <c r="B250" s="14"/>
      <c r="C250" s="6"/>
      <c r="D250" s="9" t="s">
        <v>299</v>
      </c>
      <c r="F250" s="126"/>
      <c r="G250" s="3"/>
      <c r="H250" s="6"/>
      <c r="I250" s="6" t="s">
        <v>300</v>
      </c>
    </row>
    <row r="251" spans="1:9" ht="17.399999999999999" x14ac:dyDescent="0.3">
      <c r="A251" s="121">
        <v>101741100</v>
      </c>
      <c r="B251" s="14"/>
      <c r="C251" s="10"/>
      <c r="D251" s="14"/>
      <c r="F251" s="10" t="s">
        <v>301</v>
      </c>
      <c r="G251" s="10"/>
      <c r="H251" s="10"/>
      <c r="I251" s="18"/>
    </row>
    <row r="252" spans="1:9" ht="92.4" x14ac:dyDescent="0.3">
      <c r="A252" s="121"/>
      <c r="B252" s="27"/>
      <c r="C252" s="8"/>
      <c r="D252" s="9" t="s">
        <v>302</v>
      </c>
      <c r="F252" s="3"/>
      <c r="G252" s="3"/>
      <c r="H252" s="8"/>
      <c r="I252" s="18" t="s">
        <v>303</v>
      </c>
    </row>
    <row r="253" spans="1:9" ht="17.399999999999999" x14ac:dyDescent="0.3">
      <c r="A253" s="121">
        <v>101741110</v>
      </c>
      <c r="B253" s="14"/>
      <c r="C253" s="10"/>
      <c r="D253" s="14"/>
      <c r="F253" s="3" t="s">
        <v>304</v>
      </c>
      <c r="G253" s="3"/>
      <c r="H253" s="10"/>
      <c r="I253" s="18"/>
    </row>
    <row r="254" spans="1:9" ht="17.399999999999999" x14ac:dyDescent="0.3">
      <c r="A254" s="121">
        <v>101741200</v>
      </c>
      <c r="B254" s="14"/>
      <c r="C254" s="10"/>
      <c r="D254" s="14"/>
      <c r="F254" s="10" t="s">
        <v>305</v>
      </c>
      <c r="G254" s="10"/>
      <c r="H254" s="10"/>
      <c r="I254" s="18"/>
    </row>
    <row r="255" spans="1:9" ht="92.4" x14ac:dyDescent="0.3">
      <c r="A255" s="121"/>
      <c r="B255" s="27"/>
      <c r="C255" s="8"/>
      <c r="D255" s="9" t="s">
        <v>306</v>
      </c>
      <c r="F255" s="3"/>
      <c r="G255" s="3"/>
      <c r="H255" s="8"/>
      <c r="I255" s="18" t="s">
        <v>307</v>
      </c>
    </row>
    <row r="256" spans="1:9" ht="17.399999999999999" x14ac:dyDescent="0.3">
      <c r="A256" s="121">
        <v>101741210</v>
      </c>
      <c r="B256" s="14"/>
      <c r="C256" s="10"/>
      <c r="D256" s="14"/>
      <c r="F256" s="3" t="s">
        <v>308</v>
      </c>
      <c r="G256" s="3"/>
      <c r="H256" s="10"/>
      <c r="I256" s="18"/>
    </row>
    <row r="257" spans="1:9" ht="26.4" x14ac:dyDescent="0.3">
      <c r="A257" s="121">
        <v>101741300</v>
      </c>
      <c r="B257" s="14"/>
      <c r="C257" s="10"/>
      <c r="D257" s="14"/>
      <c r="F257" s="10" t="s">
        <v>309</v>
      </c>
      <c r="G257" s="10"/>
      <c r="H257" s="10"/>
      <c r="I257" s="18"/>
    </row>
    <row r="258" spans="1:9" ht="145.19999999999999" x14ac:dyDescent="0.3">
      <c r="A258" s="121"/>
      <c r="B258" s="27"/>
      <c r="C258" s="8"/>
      <c r="D258" s="9" t="s">
        <v>310</v>
      </c>
      <c r="F258" s="3"/>
      <c r="G258" s="3"/>
      <c r="H258" s="8"/>
      <c r="I258" s="18" t="s">
        <v>311</v>
      </c>
    </row>
    <row r="259" spans="1:9" ht="17.399999999999999" x14ac:dyDescent="0.3">
      <c r="A259" s="121">
        <v>101741310</v>
      </c>
      <c r="B259" s="14"/>
      <c r="C259" s="10"/>
      <c r="D259" s="14"/>
      <c r="F259" s="3" t="s">
        <v>312</v>
      </c>
      <c r="G259" s="3"/>
      <c r="H259" s="10"/>
      <c r="I259" s="18"/>
    </row>
    <row r="260" spans="1:9" ht="17.399999999999999" x14ac:dyDescent="0.3">
      <c r="A260" s="121">
        <v>101741400</v>
      </c>
      <c r="B260" s="14"/>
      <c r="C260" s="10"/>
      <c r="D260" s="14"/>
      <c r="F260" s="3" t="s">
        <v>313</v>
      </c>
      <c r="G260" s="3"/>
      <c r="H260" s="10"/>
      <c r="I260" s="18"/>
    </row>
    <row r="261" spans="1:9" ht="79.2" x14ac:dyDescent="0.3">
      <c r="A261" s="121"/>
      <c r="B261" s="27"/>
      <c r="C261" s="8"/>
      <c r="D261" s="9" t="s">
        <v>314</v>
      </c>
      <c r="F261" s="3"/>
      <c r="G261" s="3"/>
      <c r="H261" s="8"/>
      <c r="I261" s="18" t="s">
        <v>315</v>
      </c>
    </row>
    <row r="262" spans="1:9" ht="26.4" x14ac:dyDescent="0.3">
      <c r="A262" s="121">
        <v>101741410</v>
      </c>
      <c r="B262" s="14"/>
      <c r="C262" s="10"/>
      <c r="D262" s="14"/>
      <c r="F262" s="3" t="s">
        <v>316</v>
      </c>
      <c r="G262" s="3"/>
      <c r="H262" s="10"/>
      <c r="I262" s="18"/>
    </row>
    <row r="263" spans="1:9" ht="39.6" x14ac:dyDescent="0.3">
      <c r="A263" s="121">
        <v>101742100</v>
      </c>
      <c r="B263" s="14"/>
      <c r="C263" s="10"/>
      <c r="D263" s="14"/>
      <c r="F263" s="3" t="s">
        <v>317</v>
      </c>
      <c r="G263" s="3"/>
      <c r="H263" s="10"/>
      <c r="I263" s="18"/>
    </row>
    <row r="264" spans="1:9" ht="158.4" x14ac:dyDescent="0.3">
      <c r="A264" s="121"/>
      <c r="B264" s="27"/>
      <c r="C264" s="8"/>
      <c r="D264" s="9" t="s">
        <v>318</v>
      </c>
      <c r="F264" s="3"/>
      <c r="G264" s="3"/>
      <c r="H264" s="8"/>
      <c r="I264" s="18" t="s">
        <v>319</v>
      </c>
    </row>
    <row r="265" spans="1:9" ht="17.399999999999999" x14ac:dyDescent="0.3">
      <c r="A265" s="121">
        <v>101742110</v>
      </c>
      <c r="B265" s="14"/>
      <c r="C265" s="10"/>
      <c r="D265" s="14"/>
      <c r="F265" s="3" t="s">
        <v>320</v>
      </c>
      <c r="G265" s="3"/>
      <c r="H265" s="10"/>
      <c r="I265" s="18"/>
    </row>
    <row r="266" spans="1:9" ht="39.6" x14ac:dyDescent="0.3">
      <c r="A266" s="121">
        <v>101800100</v>
      </c>
      <c r="B266" s="14"/>
      <c r="C266" s="10"/>
      <c r="D266" s="14"/>
      <c r="F266" s="3" t="s">
        <v>321</v>
      </c>
      <c r="G266" s="3"/>
      <c r="H266" s="10"/>
      <c r="I266" s="18"/>
    </row>
    <row r="267" spans="1:9" ht="26.4" x14ac:dyDescent="0.3">
      <c r="A267" s="121">
        <v>102000000</v>
      </c>
      <c r="B267" s="14"/>
      <c r="C267" s="6"/>
      <c r="D267" s="7"/>
      <c r="F267" s="126" t="s">
        <v>322</v>
      </c>
      <c r="G267" s="3"/>
      <c r="H267" s="5"/>
      <c r="I267" s="18"/>
    </row>
    <row r="268" spans="1:9" ht="132" x14ac:dyDescent="0.3">
      <c r="A268" s="121"/>
      <c r="B268" s="27"/>
      <c r="C268" s="11"/>
      <c r="D268" s="9" t="s">
        <v>323</v>
      </c>
      <c r="F268" s="9"/>
      <c r="G268" s="3"/>
      <c r="H268" s="11"/>
      <c r="I268" s="125" t="s">
        <v>324</v>
      </c>
    </row>
    <row r="269" spans="1:9" ht="26.4" x14ac:dyDescent="0.3">
      <c r="A269" s="121">
        <v>102100000</v>
      </c>
      <c r="B269" s="14"/>
      <c r="C269" s="6"/>
      <c r="D269" s="20"/>
      <c r="F269" s="126" t="s">
        <v>325</v>
      </c>
      <c r="G269" s="3"/>
      <c r="H269" s="6"/>
      <c r="I269" s="18"/>
    </row>
    <row r="270" spans="1:9" ht="105.6" x14ac:dyDescent="0.3">
      <c r="A270" s="121"/>
      <c r="B270" s="14"/>
      <c r="C270" s="6"/>
      <c r="D270" s="25" t="s">
        <v>326</v>
      </c>
      <c r="F270" s="126"/>
      <c r="G270" s="3"/>
      <c r="H270" s="6"/>
      <c r="I270" s="3" t="s">
        <v>327</v>
      </c>
    </row>
    <row r="271" spans="1:9" ht="39.6" x14ac:dyDescent="0.3">
      <c r="A271" s="121">
        <v>102100100</v>
      </c>
      <c r="B271" s="14"/>
      <c r="C271" s="10"/>
      <c r="D271" s="14"/>
      <c r="F271" s="3" t="s">
        <v>328</v>
      </c>
      <c r="G271" s="3"/>
      <c r="H271" s="10"/>
      <c r="I271" s="18"/>
    </row>
    <row r="272" spans="1:9" ht="39.6" x14ac:dyDescent="0.3">
      <c r="A272" s="121">
        <v>102100110</v>
      </c>
      <c r="B272" s="14"/>
      <c r="C272" s="10"/>
      <c r="D272" s="14"/>
      <c r="F272" s="3" t="s">
        <v>329</v>
      </c>
      <c r="G272" s="3"/>
      <c r="H272" s="10"/>
      <c r="I272" s="18"/>
    </row>
    <row r="273" spans="1:9" ht="39.6" x14ac:dyDescent="0.3">
      <c r="A273" s="121">
        <v>102100200</v>
      </c>
      <c r="B273" s="14"/>
      <c r="C273" s="10"/>
      <c r="D273" s="14"/>
      <c r="F273" s="3" t="s">
        <v>330</v>
      </c>
      <c r="G273" s="3"/>
      <c r="H273" s="10"/>
      <c r="I273" s="18"/>
    </row>
    <row r="274" spans="1:9" ht="39.6" x14ac:dyDescent="0.3">
      <c r="A274" s="121">
        <v>102100210</v>
      </c>
      <c r="B274" s="14"/>
      <c r="C274" s="10"/>
      <c r="D274" s="14"/>
      <c r="F274" s="3" t="s">
        <v>331</v>
      </c>
      <c r="G274" s="3"/>
      <c r="H274" s="10"/>
      <c r="I274" s="18"/>
    </row>
    <row r="275" spans="1:9" ht="39.6" x14ac:dyDescent="0.3">
      <c r="A275" s="121">
        <v>102100300</v>
      </c>
      <c r="B275" s="14"/>
      <c r="C275" s="10"/>
      <c r="D275" s="14"/>
      <c r="F275" s="3" t="s">
        <v>332</v>
      </c>
      <c r="G275" s="3"/>
      <c r="H275" s="10"/>
      <c r="I275" s="18"/>
    </row>
    <row r="276" spans="1:9" ht="39.6" x14ac:dyDescent="0.3">
      <c r="A276" s="121">
        <v>102100310</v>
      </c>
      <c r="B276" s="14"/>
      <c r="C276" s="10"/>
      <c r="D276" s="14"/>
      <c r="F276" s="3" t="s">
        <v>333</v>
      </c>
      <c r="G276" s="3"/>
      <c r="H276" s="10"/>
      <c r="I276" s="18"/>
    </row>
    <row r="277" spans="1:9" ht="39.6" x14ac:dyDescent="0.3">
      <c r="A277" s="121">
        <v>102100400</v>
      </c>
      <c r="B277" s="14"/>
      <c r="C277" s="10"/>
      <c r="D277" s="14"/>
      <c r="F277" s="3" t="s">
        <v>334</v>
      </c>
      <c r="G277" s="3"/>
      <c r="H277" s="10"/>
      <c r="I277" s="18"/>
    </row>
    <row r="278" spans="1:9" ht="39.6" x14ac:dyDescent="0.3">
      <c r="A278" s="121">
        <v>102100410</v>
      </c>
      <c r="B278" s="14"/>
      <c r="C278" s="10"/>
      <c r="D278" s="14"/>
      <c r="F278" s="3" t="s">
        <v>335</v>
      </c>
      <c r="G278" s="3"/>
      <c r="H278" s="10"/>
      <c r="I278" s="18"/>
    </row>
    <row r="279" spans="1:9" ht="39.6" x14ac:dyDescent="0.3">
      <c r="A279" s="121">
        <v>102100500</v>
      </c>
      <c r="B279" s="14"/>
      <c r="C279" s="10"/>
      <c r="D279" s="14"/>
      <c r="F279" s="3" t="s">
        <v>336</v>
      </c>
      <c r="G279" s="3"/>
      <c r="H279" s="10"/>
      <c r="I279" s="18"/>
    </row>
    <row r="280" spans="1:9" ht="39.6" x14ac:dyDescent="0.3">
      <c r="A280" s="121">
        <v>102100510</v>
      </c>
      <c r="B280" s="14"/>
      <c r="C280" s="10"/>
      <c r="D280" s="14"/>
      <c r="F280" s="3" t="s">
        <v>337</v>
      </c>
      <c r="G280" s="3"/>
      <c r="H280" s="10"/>
      <c r="I280" s="18"/>
    </row>
    <row r="281" spans="1:9" ht="39.6" x14ac:dyDescent="0.3">
      <c r="A281" s="121">
        <v>102100600</v>
      </c>
      <c r="B281" s="14"/>
      <c r="C281" s="10"/>
      <c r="D281" s="14"/>
      <c r="F281" s="3" t="s">
        <v>338</v>
      </c>
      <c r="G281" s="3"/>
      <c r="H281" s="10"/>
      <c r="I281" s="18"/>
    </row>
    <row r="282" spans="1:9" ht="39.6" x14ac:dyDescent="0.3">
      <c r="A282" s="121">
        <v>102100610</v>
      </c>
      <c r="B282" s="14"/>
      <c r="C282" s="10"/>
      <c r="D282" s="14"/>
      <c r="F282" s="3" t="s">
        <v>339</v>
      </c>
      <c r="G282" s="3"/>
      <c r="H282" s="10"/>
      <c r="I282" s="18"/>
    </row>
    <row r="283" spans="1:9" ht="39.6" x14ac:dyDescent="0.3">
      <c r="A283" s="121">
        <v>102100700</v>
      </c>
      <c r="B283" s="14"/>
      <c r="C283" s="10"/>
      <c r="D283" s="14"/>
      <c r="F283" s="3" t="s">
        <v>340</v>
      </c>
      <c r="G283" s="3"/>
      <c r="H283" s="10"/>
      <c r="I283" s="18"/>
    </row>
    <row r="284" spans="1:9" ht="39.6" x14ac:dyDescent="0.3">
      <c r="A284" s="121">
        <v>102100710</v>
      </c>
      <c r="B284" s="14"/>
      <c r="C284" s="10"/>
      <c r="D284" s="14"/>
      <c r="F284" s="3" t="s">
        <v>341</v>
      </c>
      <c r="G284" s="3"/>
      <c r="H284" s="10"/>
      <c r="I284" s="18"/>
    </row>
    <row r="285" spans="1:9" ht="39.6" x14ac:dyDescent="0.3">
      <c r="A285" s="121">
        <v>102200000</v>
      </c>
      <c r="B285" s="14"/>
      <c r="C285" s="6"/>
      <c r="D285" s="20"/>
      <c r="F285" s="126" t="s">
        <v>342</v>
      </c>
      <c r="G285" s="3"/>
      <c r="H285" s="6"/>
      <c r="I285" s="18"/>
    </row>
    <row r="286" spans="1:9" ht="132" x14ac:dyDescent="0.3">
      <c r="A286" s="121"/>
      <c r="B286" s="14"/>
      <c r="C286" s="6"/>
      <c r="D286" s="25" t="s">
        <v>343</v>
      </c>
      <c r="F286" s="126"/>
      <c r="G286" s="3"/>
      <c r="H286" s="6"/>
      <c r="I286" s="3" t="s">
        <v>344</v>
      </c>
    </row>
    <row r="287" spans="1:9" ht="39.6" x14ac:dyDescent="0.3">
      <c r="A287" s="121">
        <v>102200010</v>
      </c>
      <c r="B287" s="14"/>
      <c r="C287" s="10"/>
      <c r="D287" s="14"/>
      <c r="F287" s="3" t="s">
        <v>345</v>
      </c>
      <c r="G287" s="3"/>
      <c r="H287" s="10"/>
      <c r="I287" s="18"/>
    </row>
    <row r="288" spans="1:9" ht="39.6" x14ac:dyDescent="0.3">
      <c r="A288" s="121">
        <v>102200011</v>
      </c>
      <c r="B288" s="10"/>
      <c r="C288" s="10"/>
      <c r="D288" s="10"/>
      <c r="F288" s="3" t="s">
        <v>346</v>
      </c>
      <c r="G288" s="3"/>
      <c r="H288" s="10"/>
      <c r="I288" s="18"/>
    </row>
    <row r="289" spans="1:9" ht="39.6" x14ac:dyDescent="0.3">
      <c r="A289" s="121">
        <v>102200020</v>
      </c>
      <c r="B289" s="10"/>
      <c r="C289" s="10"/>
      <c r="D289" s="10"/>
      <c r="F289" s="3" t="s">
        <v>347</v>
      </c>
      <c r="G289" s="3"/>
      <c r="H289" s="10"/>
      <c r="I289" s="18"/>
    </row>
    <row r="290" spans="1:9" ht="39.6" x14ac:dyDescent="0.3">
      <c r="A290" s="121">
        <v>102200021</v>
      </c>
      <c r="B290" s="10"/>
      <c r="C290" s="10"/>
      <c r="D290" s="10"/>
      <c r="F290" s="3" t="s">
        <v>348</v>
      </c>
      <c r="G290" s="3"/>
      <c r="H290" s="10"/>
      <c r="I290" s="18"/>
    </row>
    <row r="291" spans="1:9" ht="39.6" x14ac:dyDescent="0.3">
      <c r="A291" s="121">
        <v>102200030</v>
      </c>
      <c r="B291" s="10"/>
      <c r="C291" s="10"/>
      <c r="D291" s="10"/>
      <c r="F291" s="3" t="s">
        <v>349</v>
      </c>
      <c r="G291" s="3"/>
      <c r="H291" s="10"/>
      <c r="I291" s="18"/>
    </row>
    <row r="292" spans="1:9" ht="39.6" x14ac:dyDescent="0.3">
      <c r="A292" s="121">
        <v>102200031</v>
      </c>
      <c r="B292" s="10"/>
      <c r="C292" s="10"/>
      <c r="D292" s="10"/>
      <c r="F292" s="3" t="s">
        <v>350</v>
      </c>
      <c r="G292" s="3"/>
      <c r="H292" s="10"/>
      <c r="I292" s="18"/>
    </row>
    <row r="293" spans="1:9" ht="39.6" x14ac:dyDescent="0.3">
      <c r="A293" s="121">
        <v>102200040</v>
      </c>
      <c r="B293" s="10"/>
      <c r="C293" s="10"/>
      <c r="D293" s="10"/>
      <c r="F293" s="3" t="s">
        <v>351</v>
      </c>
      <c r="G293" s="3"/>
      <c r="H293" s="10"/>
      <c r="I293" s="18"/>
    </row>
    <row r="294" spans="1:9" ht="39.6" x14ac:dyDescent="0.3">
      <c r="A294" s="121">
        <v>102200041</v>
      </c>
      <c r="B294" s="10"/>
      <c r="C294" s="10"/>
      <c r="D294" s="10"/>
      <c r="F294" s="3" t="s">
        <v>352</v>
      </c>
      <c r="G294" s="3"/>
      <c r="H294" s="10"/>
      <c r="I294" s="18"/>
    </row>
    <row r="295" spans="1:9" ht="39.6" x14ac:dyDescent="0.3">
      <c r="A295" s="121">
        <v>102200050</v>
      </c>
      <c r="B295" s="10"/>
      <c r="C295" s="10"/>
      <c r="D295" s="10"/>
      <c r="F295" s="3" t="s">
        <v>353</v>
      </c>
      <c r="G295" s="3"/>
      <c r="H295" s="10"/>
      <c r="I295" s="18"/>
    </row>
    <row r="296" spans="1:9" ht="39.6" x14ac:dyDescent="0.3">
      <c r="A296" s="121">
        <v>102200051</v>
      </c>
      <c r="B296" s="10"/>
      <c r="C296" s="10"/>
      <c r="D296" s="10"/>
      <c r="F296" s="3" t="s">
        <v>354</v>
      </c>
      <c r="G296" s="3"/>
      <c r="H296" s="10"/>
      <c r="I296" s="18"/>
    </row>
    <row r="297" spans="1:9" ht="39.6" x14ac:dyDescent="0.3">
      <c r="A297" s="121">
        <v>102200060</v>
      </c>
      <c r="B297" s="10"/>
      <c r="C297" s="10"/>
      <c r="D297" s="10"/>
      <c r="F297" s="3" t="s">
        <v>355</v>
      </c>
      <c r="G297" s="3"/>
      <c r="H297" s="10"/>
      <c r="I297" s="18"/>
    </row>
    <row r="298" spans="1:9" ht="39.6" x14ac:dyDescent="0.3">
      <c r="A298" s="121">
        <v>102200061</v>
      </c>
      <c r="B298" s="10"/>
      <c r="C298" s="10"/>
      <c r="D298" s="10"/>
      <c r="F298" s="3" t="s">
        <v>356</v>
      </c>
      <c r="G298" s="3"/>
      <c r="H298" s="10"/>
      <c r="I298" s="18"/>
    </row>
    <row r="299" spans="1:9" ht="39.6" x14ac:dyDescent="0.3">
      <c r="A299" s="121">
        <v>102200070</v>
      </c>
      <c r="B299" s="10"/>
      <c r="C299" s="10"/>
      <c r="D299" s="10"/>
      <c r="F299" s="3" t="s">
        <v>357</v>
      </c>
      <c r="G299" s="3"/>
      <c r="H299" s="10"/>
      <c r="I299" s="18"/>
    </row>
    <row r="300" spans="1:9" ht="39.6" x14ac:dyDescent="0.3">
      <c r="A300" s="121">
        <v>102200071</v>
      </c>
      <c r="B300" s="10"/>
      <c r="C300" s="10"/>
      <c r="D300" s="10"/>
      <c r="F300" s="3" t="s">
        <v>358</v>
      </c>
      <c r="G300" s="3"/>
      <c r="H300" s="10"/>
      <c r="I300" s="18"/>
    </row>
    <row r="301" spans="1:9" ht="39.6" x14ac:dyDescent="0.3">
      <c r="A301" s="121">
        <v>102200080</v>
      </c>
      <c r="B301" s="10"/>
      <c r="C301" s="10"/>
      <c r="D301" s="10"/>
      <c r="F301" s="3" t="s">
        <v>359</v>
      </c>
      <c r="G301" s="3"/>
      <c r="H301" s="10"/>
      <c r="I301" s="18"/>
    </row>
    <row r="302" spans="1:9" ht="39.6" x14ac:dyDescent="0.3">
      <c r="A302" s="121">
        <v>102200081</v>
      </c>
      <c r="B302" s="10"/>
      <c r="C302" s="10"/>
      <c r="D302" s="10"/>
      <c r="F302" s="3" t="s">
        <v>360</v>
      </c>
      <c r="G302" s="3"/>
      <c r="H302" s="10"/>
      <c r="I302" s="18"/>
    </row>
    <row r="303" spans="1:9" ht="39.6" x14ac:dyDescent="0.3">
      <c r="A303" s="121">
        <v>102200090</v>
      </c>
      <c r="B303" s="10"/>
      <c r="C303" s="10"/>
      <c r="D303" s="10"/>
      <c r="F303" s="3" t="s">
        <v>361</v>
      </c>
      <c r="G303" s="3"/>
      <c r="H303" s="10"/>
      <c r="I303" s="18"/>
    </row>
    <row r="304" spans="1:9" ht="52.8" x14ac:dyDescent="0.3">
      <c r="A304" s="121">
        <v>102200091</v>
      </c>
      <c r="B304" s="10"/>
      <c r="C304" s="10"/>
      <c r="D304" s="10"/>
      <c r="F304" s="3" t="s">
        <v>362</v>
      </c>
      <c r="G304" s="3"/>
      <c r="H304" s="10"/>
      <c r="I304" s="18"/>
    </row>
    <row r="305" spans="1:9" ht="52.8" x14ac:dyDescent="0.3">
      <c r="A305" s="121">
        <v>102200100</v>
      </c>
      <c r="B305" s="10"/>
      <c r="C305" s="10"/>
      <c r="D305" s="10"/>
      <c r="F305" s="3" t="s">
        <v>363</v>
      </c>
      <c r="G305" s="3"/>
      <c r="H305" s="10"/>
      <c r="I305" s="18"/>
    </row>
    <row r="306" spans="1:9" ht="52.8" x14ac:dyDescent="0.3">
      <c r="A306" s="121">
        <v>102200101</v>
      </c>
      <c r="B306" s="10"/>
      <c r="C306" s="10"/>
      <c r="D306" s="10"/>
      <c r="F306" s="3" t="s">
        <v>364</v>
      </c>
      <c r="G306" s="3"/>
      <c r="H306" s="10"/>
      <c r="I306" s="18"/>
    </row>
    <row r="307" spans="1:9" ht="39.6" x14ac:dyDescent="0.3">
      <c r="A307" s="121">
        <v>102200110</v>
      </c>
      <c r="B307" s="10"/>
      <c r="C307" s="10"/>
      <c r="D307" s="10"/>
      <c r="F307" s="3" t="s">
        <v>365</v>
      </c>
      <c r="G307" s="3"/>
      <c r="H307" s="10"/>
      <c r="I307" s="18"/>
    </row>
    <row r="308" spans="1:9" ht="39.6" x14ac:dyDescent="0.3">
      <c r="A308" s="121">
        <v>102200111</v>
      </c>
      <c r="B308" s="10"/>
      <c r="C308" s="10"/>
      <c r="D308" s="10"/>
      <c r="F308" s="3" t="s">
        <v>366</v>
      </c>
      <c r="G308" s="3"/>
      <c r="H308" s="10"/>
      <c r="I308" s="18"/>
    </row>
    <row r="309" spans="1:9" ht="39.6" x14ac:dyDescent="0.3">
      <c r="A309" s="121">
        <v>102200120</v>
      </c>
      <c r="B309" s="10"/>
      <c r="C309" s="10"/>
      <c r="D309" s="10"/>
      <c r="F309" s="3" t="s">
        <v>367</v>
      </c>
      <c r="G309" s="3"/>
      <c r="H309" s="10"/>
      <c r="I309" s="18"/>
    </row>
    <row r="310" spans="1:9" ht="39.6" x14ac:dyDescent="0.3">
      <c r="A310" s="121">
        <v>102200121</v>
      </c>
      <c r="B310" s="10"/>
      <c r="C310" s="10"/>
      <c r="D310" s="10"/>
      <c r="F310" s="3" t="s">
        <v>368</v>
      </c>
      <c r="G310" s="3"/>
      <c r="H310" s="10"/>
      <c r="I310" s="18"/>
    </row>
    <row r="311" spans="1:9" ht="39.6" x14ac:dyDescent="0.3">
      <c r="A311" s="121">
        <v>102200130</v>
      </c>
      <c r="B311" s="10"/>
      <c r="C311" s="10"/>
      <c r="D311" s="10"/>
      <c r="F311" s="3" t="s">
        <v>369</v>
      </c>
      <c r="G311" s="3"/>
      <c r="H311" s="10"/>
      <c r="I311" s="18"/>
    </row>
    <row r="312" spans="1:9" ht="39.6" x14ac:dyDescent="0.3">
      <c r="A312" s="121">
        <v>102200131</v>
      </c>
      <c r="B312" s="10"/>
      <c r="C312" s="10"/>
      <c r="D312" s="10"/>
      <c r="F312" s="3" t="s">
        <v>370</v>
      </c>
      <c r="G312" s="3"/>
      <c r="H312" s="10"/>
      <c r="I312" s="18"/>
    </row>
    <row r="313" spans="1:9" ht="39.6" x14ac:dyDescent="0.3">
      <c r="A313" s="121">
        <v>102300100</v>
      </c>
      <c r="B313" s="10"/>
      <c r="C313" s="10"/>
      <c r="D313" s="13"/>
      <c r="F313" s="3" t="s">
        <v>371</v>
      </c>
      <c r="G313" s="3"/>
      <c r="H313" s="13"/>
      <c r="I313" s="18"/>
    </row>
    <row r="314" spans="1:9" ht="26.4" x14ac:dyDescent="0.3">
      <c r="A314" s="121">
        <v>103000000</v>
      </c>
      <c r="B314" s="14"/>
      <c r="C314" s="6"/>
      <c r="D314" s="7"/>
      <c r="F314" s="126" t="s">
        <v>372</v>
      </c>
      <c r="G314" s="3"/>
      <c r="H314" s="5"/>
      <c r="I314" s="18"/>
    </row>
    <row r="315" spans="1:9" ht="105.6" x14ac:dyDescent="0.3">
      <c r="A315" s="121"/>
      <c r="B315" s="27"/>
      <c r="C315" s="11"/>
      <c r="D315" s="9" t="s">
        <v>373</v>
      </c>
      <c r="F315" s="9"/>
      <c r="G315" s="3"/>
      <c r="H315" s="11"/>
      <c r="I315" s="125" t="s">
        <v>374</v>
      </c>
    </row>
    <row r="316" spans="1:9" ht="17.399999999999999" x14ac:dyDescent="0.3">
      <c r="A316" s="121">
        <v>103000100</v>
      </c>
      <c r="B316" s="14"/>
      <c r="C316" s="10"/>
      <c r="D316" s="14"/>
      <c r="F316" s="3" t="s">
        <v>375</v>
      </c>
      <c r="G316" s="3"/>
      <c r="H316" s="10"/>
      <c r="I316" s="18"/>
    </row>
    <row r="317" spans="1:9" ht="92.4" x14ac:dyDescent="0.3">
      <c r="A317" s="121"/>
      <c r="B317" s="27"/>
      <c r="C317" s="8"/>
      <c r="D317" s="9" t="s">
        <v>376</v>
      </c>
      <c r="F317" s="3"/>
      <c r="G317" s="3"/>
      <c r="H317" s="8"/>
      <c r="I317" s="18" t="s">
        <v>377</v>
      </c>
    </row>
    <row r="318" spans="1:9" ht="26.4" x14ac:dyDescent="0.3">
      <c r="A318" s="121">
        <v>103000110</v>
      </c>
      <c r="B318" s="14"/>
      <c r="C318" s="10"/>
      <c r="D318" s="14"/>
      <c r="F318" s="3" t="s">
        <v>378</v>
      </c>
      <c r="G318" s="3"/>
      <c r="H318" s="10"/>
      <c r="I318" s="18"/>
    </row>
    <row r="319" spans="1:9" ht="17.399999999999999" x14ac:dyDescent="0.3">
      <c r="A319" s="121">
        <v>103000200</v>
      </c>
      <c r="B319" s="14"/>
      <c r="C319" s="10"/>
      <c r="D319" s="14"/>
      <c r="F319" s="3" t="s">
        <v>379</v>
      </c>
      <c r="G319" s="3"/>
      <c r="H319" s="10"/>
      <c r="I319" s="18"/>
    </row>
    <row r="320" spans="1:9" ht="92.4" x14ac:dyDescent="0.3">
      <c r="A320" s="121"/>
      <c r="B320" s="27"/>
      <c r="C320" s="8"/>
      <c r="D320" s="129" t="s">
        <v>380</v>
      </c>
      <c r="F320" s="3"/>
      <c r="G320" s="3"/>
      <c r="H320" s="8"/>
      <c r="I320" s="18" t="s">
        <v>381</v>
      </c>
    </row>
    <row r="321" spans="1:9" ht="26.4" x14ac:dyDescent="0.3">
      <c r="A321" s="121">
        <v>103000210</v>
      </c>
      <c r="B321" s="14"/>
      <c r="C321" s="10"/>
      <c r="D321" s="14"/>
      <c r="F321" s="3" t="s">
        <v>382</v>
      </c>
      <c r="G321" s="3"/>
      <c r="H321" s="10"/>
      <c r="I321" s="18"/>
    </row>
    <row r="322" spans="1:9" ht="17.399999999999999" x14ac:dyDescent="0.3">
      <c r="A322" s="121">
        <v>103000300</v>
      </c>
      <c r="B322" s="14"/>
      <c r="C322" s="10"/>
      <c r="D322" s="14"/>
      <c r="F322" s="3" t="s">
        <v>383</v>
      </c>
      <c r="G322" s="3"/>
      <c r="H322" s="10"/>
      <c r="I322" s="18"/>
    </row>
    <row r="323" spans="1:9" ht="92.4" x14ac:dyDescent="0.3">
      <c r="A323" s="121"/>
      <c r="B323" s="27"/>
      <c r="C323" s="8"/>
      <c r="D323" s="9" t="s">
        <v>384</v>
      </c>
      <c r="F323" s="3"/>
      <c r="G323" s="3"/>
      <c r="H323" s="8"/>
      <c r="I323" s="18" t="s">
        <v>385</v>
      </c>
    </row>
    <row r="324" spans="1:9" ht="26.4" x14ac:dyDescent="0.3">
      <c r="A324" s="121">
        <v>103000310</v>
      </c>
      <c r="B324" s="14"/>
      <c r="C324" s="10"/>
      <c r="D324" s="14"/>
      <c r="F324" s="3" t="s">
        <v>386</v>
      </c>
      <c r="G324" s="3"/>
      <c r="H324" s="10"/>
      <c r="I324" s="18"/>
    </row>
    <row r="325" spans="1:9" ht="17.399999999999999" x14ac:dyDescent="0.3">
      <c r="A325" s="121">
        <v>103000400</v>
      </c>
      <c r="B325" s="22"/>
      <c r="C325" s="21"/>
      <c r="D325" s="22"/>
      <c r="F325" s="3" t="s">
        <v>387</v>
      </c>
      <c r="G325" s="3"/>
      <c r="H325" s="21"/>
      <c r="I325" s="18"/>
    </row>
    <row r="326" spans="1:9" ht="92.4" x14ac:dyDescent="0.3">
      <c r="A326" s="121"/>
      <c r="B326" s="27"/>
      <c r="C326" s="8"/>
      <c r="D326" s="9" t="s">
        <v>388</v>
      </c>
      <c r="F326" s="3"/>
      <c r="G326" s="3"/>
      <c r="H326" s="8"/>
      <c r="I326" s="18" t="s">
        <v>389</v>
      </c>
    </row>
    <row r="327" spans="1:9" ht="26.4" x14ac:dyDescent="0.3">
      <c r="A327" s="121">
        <v>103000410</v>
      </c>
      <c r="B327" s="14"/>
      <c r="C327" s="10"/>
      <c r="D327" s="14"/>
      <c r="F327" s="3" t="s">
        <v>390</v>
      </c>
      <c r="G327" s="3"/>
      <c r="H327" s="10"/>
      <c r="I327" s="18"/>
    </row>
    <row r="328" spans="1:9" ht="17.399999999999999" x14ac:dyDescent="0.3">
      <c r="A328" s="121">
        <v>103000500</v>
      </c>
      <c r="B328" s="22"/>
      <c r="C328" s="21"/>
      <c r="D328" s="22"/>
      <c r="F328" s="3" t="s">
        <v>391</v>
      </c>
      <c r="G328" s="3"/>
      <c r="H328" s="21"/>
      <c r="I328" s="18"/>
    </row>
    <row r="329" spans="1:9" ht="92.4" x14ac:dyDescent="0.3">
      <c r="A329" s="121"/>
      <c r="B329" s="27"/>
      <c r="C329" s="8"/>
      <c r="D329" s="9" t="s">
        <v>2931</v>
      </c>
      <c r="F329" s="3"/>
      <c r="G329" s="3"/>
      <c r="H329" s="8"/>
      <c r="I329" s="18" t="s">
        <v>392</v>
      </c>
    </row>
    <row r="330" spans="1:9" ht="26.4" x14ac:dyDescent="0.3">
      <c r="A330" s="121">
        <v>103000510</v>
      </c>
      <c r="B330" s="14"/>
      <c r="C330" s="10"/>
      <c r="D330" s="14"/>
      <c r="F330" s="3" t="s">
        <v>393</v>
      </c>
      <c r="G330" s="3"/>
      <c r="H330" s="10"/>
      <c r="I330" s="18"/>
    </row>
    <row r="331" spans="1:9" ht="17.399999999999999" x14ac:dyDescent="0.3">
      <c r="A331" s="121">
        <v>103000600</v>
      </c>
      <c r="B331" s="14"/>
      <c r="C331" s="10"/>
      <c r="D331" s="14"/>
      <c r="F331" s="3" t="s">
        <v>394</v>
      </c>
      <c r="G331" s="3"/>
      <c r="H331" s="10"/>
      <c r="I331" s="18"/>
    </row>
    <row r="332" spans="1:9" ht="79.2" x14ac:dyDescent="0.3">
      <c r="A332" s="121"/>
      <c r="B332" s="27"/>
      <c r="C332" s="8"/>
      <c r="D332" s="9" t="s">
        <v>395</v>
      </c>
      <c r="F332" s="3"/>
      <c r="G332" s="3"/>
      <c r="H332" s="8"/>
      <c r="I332" s="18" t="s">
        <v>396</v>
      </c>
    </row>
    <row r="333" spans="1:9" ht="17.399999999999999" x14ac:dyDescent="0.3">
      <c r="A333" s="121">
        <v>103000610</v>
      </c>
      <c r="B333" s="14"/>
      <c r="C333" s="10"/>
      <c r="D333" s="14"/>
      <c r="F333" s="3" t="s">
        <v>397</v>
      </c>
      <c r="G333" s="3"/>
      <c r="H333" s="10"/>
      <c r="I333" s="18"/>
    </row>
    <row r="334" spans="1:9" ht="26.4" x14ac:dyDescent="0.3">
      <c r="A334" s="121">
        <v>104000000</v>
      </c>
      <c r="B334" s="22"/>
      <c r="C334" s="21"/>
      <c r="D334" s="22"/>
      <c r="F334" s="3" t="s">
        <v>398</v>
      </c>
      <c r="G334" s="3"/>
      <c r="H334" s="21"/>
      <c r="I334" s="18"/>
    </row>
    <row r="335" spans="1:9" ht="105.6" x14ac:dyDescent="0.3">
      <c r="A335" s="121"/>
      <c r="B335" s="27"/>
      <c r="C335" s="8"/>
      <c r="D335" s="9" t="s">
        <v>399</v>
      </c>
      <c r="F335" s="9"/>
      <c r="G335" s="3"/>
      <c r="H335" s="8"/>
      <c r="I335" s="125" t="s">
        <v>400</v>
      </c>
    </row>
    <row r="336" spans="1:9" ht="17.399999999999999" x14ac:dyDescent="0.3">
      <c r="A336" s="121">
        <v>105000000</v>
      </c>
      <c r="B336" s="14"/>
      <c r="C336" s="6"/>
      <c r="D336" s="7"/>
      <c r="F336" s="126" t="s">
        <v>401</v>
      </c>
      <c r="G336" s="3"/>
      <c r="H336" s="5"/>
      <c r="I336" s="18"/>
    </row>
    <row r="337" spans="1:9" ht="52.8" x14ac:dyDescent="0.3">
      <c r="A337" s="121"/>
      <c r="B337" s="27"/>
      <c r="C337" s="11"/>
      <c r="D337" s="9" t="s">
        <v>402</v>
      </c>
      <c r="F337" s="9"/>
      <c r="G337" s="3"/>
      <c r="H337" s="11"/>
      <c r="I337" s="125" t="s">
        <v>403</v>
      </c>
    </row>
    <row r="338" spans="1:9" ht="39.6" x14ac:dyDescent="0.3">
      <c r="A338" s="121"/>
      <c r="B338" s="27" t="s">
        <v>404</v>
      </c>
      <c r="C338" s="8"/>
      <c r="D338" s="9"/>
      <c r="F338" s="9"/>
      <c r="G338" s="3" t="s">
        <v>405</v>
      </c>
      <c r="H338" s="8"/>
      <c r="I338" s="10"/>
    </row>
    <row r="339" spans="1:9" ht="79.2" x14ac:dyDescent="0.3">
      <c r="A339" s="121"/>
      <c r="B339" s="27" t="s">
        <v>406</v>
      </c>
      <c r="C339" s="26"/>
      <c r="D339" s="9"/>
      <c r="F339" s="2"/>
      <c r="G339" s="130" t="s">
        <v>407</v>
      </c>
      <c r="H339" s="26"/>
      <c r="I339" s="10"/>
    </row>
    <row r="340" spans="1:9" ht="39.6" x14ac:dyDescent="0.3">
      <c r="A340" s="121"/>
      <c r="B340" s="27" t="s">
        <v>408</v>
      </c>
      <c r="C340" s="10"/>
      <c r="D340" s="9"/>
      <c r="F340" s="9"/>
      <c r="G340" s="3" t="s">
        <v>409</v>
      </c>
      <c r="H340" s="10"/>
      <c r="I340" s="18"/>
    </row>
    <row r="341" spans="1:9" ht="92.4" x14ac:dyDescent="0.3">
      <c r="A341" s="121"/>
      <c r="B341" s="27" t="s">
        <v>410</v>
      </c>
      <c r="C341" s="6"/>
      <c r="D341" s="9"/>
      <c r="F341" s="9"/>
      <c r="G341" s="126" t="s">
        <v>411</v>
      </c>
      <c r="H341" s="6"/>
      <c r="I341" s="18"/>
    </row>
    <row r="342" spans="1:9" ht="52.8" x14ac:dyDescent="0.3">
      <c r="A342" s="121"/>
      <c r="B342" s="27" t="s">
        <v>412</v>
      </c>
      <c r="C342" s="10"/>
      <c r="D342" s="9"/>
      <c r="F342" s="9"/>
      <c r="G342" s="10" t="s">
        <v>413</v>
      </c>
      <c r="H342" s="10"/>
      <c r="I342" s="18"/>
    </row>
    <row r="343" spans="1:9" ht="66" x14ac:dyDescent="0.3">
      <c r="A343" s="121"/>
      <c r="B343" s="27" t="s">
        <v>414</v>
      </c>
      <c r="C343" s="10"/>
      <c r="D343" s="9"/>
      <c r="F343" s="9"/>
      <c r="G343" s="3" t="s">
        <v>415</v>
      </c>
      <c r="H343" s="10"/>
      <c r="I343" s="18"/>
    </row>
    <row r="344" spans="1:9" ht="79.2" x14ac:dyDescent="0.3">
      <c r="A344" s="121"/>
      <c r="B344" s="27" t="s">
        <v>416</v>
      </c>
      <c r="C344" s="10"/>
      <c r="D344" s="9"/>
      <c r="F344" s="9"/>
      <c r="G344" s="3" t="s">
        <v>417</v>
      </c>
      <c r="H344" s="10"/>
      <c r="I344" s="18"/>
    </row>
    <row r="345" spans="1:9" ht="52.8" x14ac:dyDescent="0.3">
      <c r="A345" s="121"/>
      <c r="B345" s="27" t="s">
        <v>418</v>
      </c>
      <c r="C345" s="10"/>
      <c r="D345" s="9"/>
      <c r="F345" s="9"/>
      <c r="G345" s="3" t="s">
        <v>419</v>
      </c>
      <c r="H345" s="10"/>
      <c r="I345" s="18"/>
    </row>
    <row r="346" spans="1:9" ht="79.2" x14ac:dyDescent="0.3">
      <c r="A346" s="121"/>
      <c r="B346" s="27" t="s">
        <v>420</v>
      </c>
      <c r="C346" s="6"/>
      <c r="D346" s="9"/>
      <c r="F346" s="9"/>
      <c r="G346" s="126" t="s">
        <v>421</v>
      </c>
      <c r="H346" s="6"/>
      <c r="I346" s="18"/>
    </row>
    <row r="347" spans="1:9" ht="52.8" x14ac:dyDescent="0.3">
      <c r="A347" s="121"/>
      <c r="B347" s="27" t="s">
        <v>422</v>
      </c>
      <c r="C347" s="10"/>
      <c r="D347" s="9"/>
      <c r="F347" s="9"/>
      <c r="G347" s="3" t="s">
        <v>423</v>
      </c>
      <c r="H347" s="10"/>
      <c r="I347" s="18"/>
    </row>
    <row r="348" spans="1:9" ht="92.4" x14ac:dyDescent="0.3">
      <c r="A348" s="121"/>
      <c r="B348" s="27" t="s">
        <v>424</v>
      </c>
      <c r="C348" s="10"/>
      <c r="D348" s="9"/>
      <c r="F348" s="9"/>
      <c r="G348" s="3" t="s">
        <v>425</v>
      </c>
      <c r="H348" s="10"/>
      <c r="I348" s="18"/>
    </row>
    <row r="349" spans="1:9" ht="92.4" x14ac:dyDescent="0.3">
      <c r="A349" s="121"/>
      <c r="B349" s="27" t="s">
        <v>426</v>
      </c>
      <c r="C349" s="10"/>
      <c r="D349" s="9"/>
      <c r="F349" s="9"/>
      <c r="G349" s="3" t="s">
        <v>427</v>
      </c>
      <c r="H349" s="10"/>
      <c r="I349" s="18"/>
    </row>
    <row r="350" spans="1:9" ht="52.8" x14ac:dyDescent="0.3">
      <c r="A350" s="121"/>
      <c r="B350" s="27" t="s">
        <v>428</v>
      </c>
      <c r="C350" s="10"/>
      <c r="D350" s="9"/>
      <c r="F350" s="9"/>
      <c r="G350" s="3" t="s">
        <v>429</v>
      </c>
      <c r="H350" s="10"/>
      <c r="I350" s="18"/>
    </row>
    <row r="351" spans="1:9" ht="26.4" x14ac:dyDescent="0.3">
      <c r="A351" s="121"/>
      <c r="B351" s="27" t="s">
        <v>430</v>
      </c>
      <c r="C351" s="10"/>
      <c r="D351" s="9"/>
      <c r="F351" s="9"/>
      <c r="G351" s="3" t="s">
        <v>431</v>
      </c>
      <c r="H351" s="10"/>
      <c r="I351" s="18"/>
    </row>
    <row r="352" spans="1:9" ht="52.8" x14ac:dyDescent="0.3">
      <c r="A352" s="121"/>
      <c r="B352" s="27" t="s">
        <v>432</v>
      </c>
      <c r="C352" s="10"/>
      <c r="D352" s="9"/>
      <c r="F352" s="9"/>
      <c r="G352" s="3" t="s">
        <v>433</v>
      </c>
      <c r="H352" s="10"/>
      <c r="I352" s="18"/>
    </row>
    <row r="353" spans="1:9" ht="66" x14ac:dyDescent="0.3">
      <c r="A353" s="121"/>
      <c r="B353" s="27" t="s">
        <v>434</v>
      </c>
      <c r="C353" s="10"/>
      <c r="D353" s="9"/>
      <c r="F353" s="9"/>
      <c r="G353" s="3" t="s">
        <v>435</v>
      </c>
      <c r="H353" s="10"/>
      <c r="I353" s="18"/>
    </row>
    <row r="354" spans="1:9" ht="92.4" x14ac:dyDescent="0.3">
      <c r="A354" s="121"/>
      <c r="B354" s="27" t="s">
        <v>436</v>
      </c>
      <c r="C354" s="10"/>
      <c r="D354" s="9"/>
      <c r="F354" s="9"/>
      <c r="G354" s="3" t="s">
        <v>437</v>
      </c>
      <c r="H354" s="10"/>
      <c r="I354" s="18"/>
    </row>
    <row r="355" spans="1:9" ht="26.4" x14ac:dyDescent="0.3">
      <c r="A355" s="121"/>
      <c r="B355" s="27" t="s">
        <v>438</v>
      </c>
      <c r="C355" s="10"/>
      <c r="D355" s="9"/>
      <c r="F355" s="9"/>
      <c r="G355" s="3" t="s">
        <v>439</v>
      </c>
      <c r="H355" s="10"/>
      <c r="I355" s="18"/>
    </row>
    <row r="356" spans="1:9" ht="105.6" x14ac:dyDescent="0.3">
      <c r="A356" s="121"/>
      <c r="B356" s="27" t="s">
        <v>440</v>
      </c>
      <c r="C356" s="6"/>
      <c r="D356" s="9"/>
      <c r="F356" s="9"/>
      <c r="G356" s="126" t="s">
        <v>441</v>
      </c>
      <c r="H356" s="6"/>
      <c r="I356" s="18"/>
    </row>
    <row r="357" spans="1:9" ht="39.6" x14ac:dyDescent="0.3">
      <c r="A357" s="121"/>
      <c r="B357" s="27" t="s">
        <v>442</v>
      </c>
      <c r="C357" s="10"/>
      <c r="D357" s="9"/>
      <c r="F357" s="9"/>
      <c r="G357" s="3" t="s">
        <v>443</v>
      </c>
      <c r="H357" s="10"/>
      <c r="I357" s="18"/>
    </row>
    <row r="358" spans="1:9" ht="26.4" x14ac:dyDescent="0.3">
      <c r="A358" s="121"/>
      <c r="B358" s="27" t="s">
        <v>444</v>
      </c>
      <c r="C358" s="10"/>
      <c r="D358" s="9"/>
      <c r="F358" s="9"/>
      <c r="G358" s="3" t="s">
        <v>445</v>
      </c>
      <c r="H358" s="10"/>
      <c r="I358" s="18"/>
    </row>
    <row r="359" spans="1:9" ht="39.6" x14ac:dyDescent="0.3">
      <c r="A359" s="121"/>
      <c r="B359" s="27" t="s">
        <v>446</v>
      </c>
      <c r="C359" s="10"/>
      <c r="D359" s="9"/>
      <c r="F359" s="9"/>
      <c r="G359" s="3" t="s">
        <v>447</v>
      </c>
      <c r="H359" s="10"/>
      <c r="I359" s="18"/>
    </row>
    <row r="360" spans="1:9" ht="79.2" x14ac:dyDescent="0.3">
      <c r="A360" s="121"/>
      <c r="B360" s="27" t="s">
        <v>448</v>
      </c>
      <c r="C360" s="10"/>
      <c r="D360" s="9"/>
      <c r="F360" s="9"/>
      <c r="G360" s="3" t="s">
        <v>449</v>
      </c>
      <c r="H360" s="10"/>
      <c r="I360" s="18"/>
    </row>
    <row r="361" spans="1:9" ht="39.6" x14ac:dyDescent="0.3">
      <c r="A361" s="121"/>
      <c r="B361" s="27" t="s">
        <v>450</v>
      </c>
      <c r="C361" s="10"/>
      <c r="D361" s="9"/>
      <c r="F361" s="9"/>
      <c r="G361" s="3" t="s">
        <v>451</v>
      </c>
      <c r="H361" s="10"/>
      <c r="I361" s="18"/>
    </row>
    <row r="362" spans="1:9" ht="26.4" x14ac:dyDescent="0.3">
      <c r="A362" s="121"/>
      <c r="B362" s="27" t="s">
        <v>452</v>
      </c>
      <c r="C362" s="10"/>
      <c r="D362" s="9"/>
      <c r="F362" s="9"/>
      <c r="G362" s="3" t="s">
        <v>453</v>
      </c>
      <c r="H362" s="10"/>
      <c r="I362" s="18"/>
    </row>
    <row r="363" spans="1:9" ht="66" x14ac:dyDescent="0.3">
      <c r="A363" s="121"/>
      <c r="B363" s="27" t="s">
        <v>454</v>
      </c>
      <c r="C363" s="10"/>
      <c r="D363" s="9"/>
      <c r="F363" s="9"/>
      <c r="G363" s="3" t="s">
        <v>455</v>
      </c>
      <c r="H363" s="10"/>
      <c r="I363" s="18"/>
    </row>
    <row r="364" spans="1:9" ht="92.4" x14ac:dyDescent="0.3">
      <c r="A364" s="121"/>
      <c r="B364" s="27" t="s">
        <v>456</v>
      </c>
      <c r="C364" s="10"/>
      <c r="D364" s="9"/>
      <c r="F364" s="9"/>
      <c r="G364" s="3" t="s">
        <v>457</v>
      </c>
      <c r="H364" s="10"/>
      <c r="I364" s="18"/>
    </row>
    <row r="365" spans="1:9" ht="79.2" x14ac:dyDescent="0.3">
      <c r="A365" s="121"/>
      <c r="B365" s="27" t="s">
        <v>458</v>
      </c>
      <c r="C365" s="6"/>
      <c r="D365" s="9"/>
      <c r="F365" s="9"/>
      <c r="G365" s="126" t="s">
        <v>459</v>
      </c>
      <c r="H365" s="6"/>
      <c r="I365" s="18"/>
    </row>
    <row r="366" spans="1:9" ht="79.2" x14ac:dyDescent="0.3">
      <c r="A366" s="121"/>
      <c r="B366" s="27" t="s">
        <v>460</v>
      </c>
      <c r="C366" s="26"/>
      <c r="D366" s="9"/>
      <c r="F366" s="2"/>
      <c r="G366" s="130" t="s">
        <v>461</v>
      </c>
      <c r="H366" s="26"/>
      <c r="I366" s="10"/>
    </row>
    <row r="367" spans="1:9" ht="52.8" x14ac:dyDescent="0.3">
      <c r="A367" s="121"/>
      <c r="B367" s="27" t="s">
        <v>462</v>
      </c>
      <c r="C367" s="10"/>
      <c r="D367" s="9"/>
      <c r="F367" s="9"/>
      <c r="G367" s="3" t="s">
        <v>463</v>
      </c>
      <c r="H367" s="10"/>
      <c r="I367" s="18"/>
    </row>
    <row r="368" spans="1:9" ht="52.8" x14ac:dyDescent="0.3">
      <c r="A368" s="121"/>
      <c r="B368" s="27" t="s">
        <v>464</v>
      </c>
      <c r="C368" s="10"/>
      <c r="D368" s="9"/>
      <c r="F368" s="9"/>
      <c r="G368" s="3" t="s">
        <v>465</v>
      </c>
      <c r="H368" s="10"/>
      <c r="I368" s="18"/>
    </row>
    <row r="369" spans="1:9" ht="52.8" x14ac:dyDescent="0.3">
      <c r="A369" s="121"/>
      <c r="B369" s="27" t="s">
        <v>466</v>
      </c>
      <c r="C369" s="10"/>
      <c r="D369" s="9"/>
      <c r="F369" s="9"/>
      <c r="G369" s="3" t="s">
        <v>467</v>
      </c>
      <c r="H369" s="10"/>
      <c r="I369" s="18"/>
    </row>
    <row r="370" spans="1:9" ht="52.8" x14ac:dyDescent="0.3">
      <c r="A370" s="121"/>
      <c r="B370" s="27" t="s">
        <v>468</v>
      </c>
      <c r="C370" s="10"/>
      <c r="D370" s="9"/>
      <c r="F370" s="9"/>
      <c r="G370" s="3" t="s">
        <v>469</v>
      </c>
      <c r="H370" s="10"/>
      <c r="I370" s="18"/>
    </row>
    <row r="371" spans="1:9" ht="26.4" x14ac:dyDescent="0.3">
      <c r="A371" s="121"/>
      <c r="B371" s="27" t="s">
        <v>470</v>
      </c>
      <c r="C371" s="10"/>
      <c r="D371" s="9"/>
      <c r="F371" s="9"/>
      <c r="G371" s="3" t="s">
        <v>471</v>
      </c>
      <c r="H371" s="10"/>
      <c r="I371" s="18"/>
    </row>
    <row r="372" spans="1:9" ht="26.4" x14ac:dyDescent="0.3">
      <c r="A372" s="121"/>
      <c r="B372" s="27" t="s">
        <v>472</v>
      </c>
      <c r="C372" s="10"/>
      <c r="D372" s="9"/>
      <c r="F372" s="9"/>
      <c r="G372" s="3" t="s">
        <v>473</v>
      </c>
      <c r="H372" s="10"/>
      <c r="I372" s="18"/>
    </row>
    <row r="373" spans="1:9" ht="79.2" x14ac:dyDescent="0.3">
      <c r="A373" s="121"/>
      <c r="B373" s="27" t="s">
        <v>2932</v>
      </c>
      <c r="C373" s="10"/>
      <c r="D373" s="9"/>
      <c r="F373" s="9"/>
      <c r="G373" s="3" t="s">
        <v>474</v>
      </c>
      <c r="H373" s="10"/>
      <c r="I373" s="18"/>
    </row>
    <row r="374" spans="1:9" ht="66" x14ac:dyDescent="0.3">
      <c r="A374" s="121"/>
      <c r="B374" s="27" t="s">
        <v>475</v>
      </c>
      <c r="C374" s="10"/>
      <c r="D374" s="9"/>
      <c r="F374" s="9"/>
      <c r="G374" s="3" t="s">
        <v>476</v>
      </c>
      <c r="H374" s="10"/>
      <c r="I374" s="18"/>
    </row>
    <row r="375" spans="1:9" ht="39.6" x14ac:dyDescent="0.3">
      <c r="A375" s="121"/>
      <c r="B375" s="27" t="s">
        <v>477</v>
      </c>
      <c r="C375" s="10"/>
      <c r="D375" s="9"/>
      <c r="F375" s="9"/>
      <c r="G375" s="3" t="s">
        <v>478</v>
      </c>
      <c r="H375" s="10"/>
      <c r="I375" s="18"/>
    </row>
    <row r="376" spans="1:9" ht="79.2" x14ac:dyDescent="0.3">
      <c r="A376" s="121"/>
      <c r="B376" s="27" t="s">
        <v>479</v>
      </c>
      <c r="C376" s="6"/>
      <c r="D376" s="9"/>
      <c r="F376" s="9"/>
      <c r="G376" s="3" t="s">
        <v>480</v>
      </c>
      <c r="H376" s="6"/>
      <c r="I376" s="18"/>
    </row>
    <row r="377" spans="1:9" ht="66" x14ac:dyDescent="0.3">
      <c r="A377" s="121"/>
      <c r="B377" s="27" t="s">
        <v>481</v>
      </c>
      <c r="C377" s="26"/>
      <c r="D377" s="9"/>
      <c r="F377" s="2"/>
      <c r="G377" s="126" t="s">
        <v>482</v>
      </c>
      <c r="H377" s="26"/>
      <c r="I377" s="10"/>
    </row>
    <row r="378" spans="1:9" ht="26.4" x14ac:dyDescent="0.3">
      <c r="A378" s="121"/>
      <c r="B378" s="27" t="s">
        <v>483</v>
      </c>
      <c r="C378" s="10"/>
      <c r="D378" s="9"/>
      <c r="F378" s="9"/>
      <c r="G378" s="3" t="s">
        <v>484</v>
      </c>
      <c r="H378" s="10"/>
      <c r="I378" s="18"/>
    </row>
    <row r="379" spans="1:9" ht="39.6" x14ac:dyDescent="0.3">
      <c r="A379" s="121"/>
      <c r="B379" s="27" t="s">
        <v>485</v>
      </c>
      <c r="C379" s="10"/>
      <c r="D379" s="9"/>
      <c r="F379" s="9"/>
      <c r="G379" s="3" t="s">
        <v>486</v>
      </c>
      <c r="H379" s="10"/>
      <c r="I379" s="18"/>
    </row>
    <row r="380" spans="1:9" ht="39.6" x14ac:dyDescent="0.3">
      <c r="A380" s="121"/>
      <c r="B380" s="27" t="s">
        <v>487</v>
      </c>
      <c r="C380" s="10"/>
      <c r="D380" s="9"/>
      <c r="F380" s="9"/>
      <c r="G380" s="3" t="s">
        <v>488</v>
      </c>
      <c r="H380" s="10"/>
      <c r="I380" s="18"/>
    </row>
    <row r="381" spans="1:9" ht="39.6" x14ac:dyDescent="0.3">
      <c r="A381" s="121"/>
      <c r="B381" s="27" t="s">
        <v>489</v>
      </c>
      <c r="C381" s="10"/>
      <c r="D381" s="9"/>
      <c r="F381" s="9"/>
      <c r="G381" s="3" t="s">
        <v>490</v>
      </c>
      <c r="H381" s="10"/>
      <c r="I381" s="18"/>
    </row>
    <row r="382" spans="1:9" ht="66" x14ac:dyDescent="0.3">
      <c r="A382" s="121"/>
      <c r="B382" s="27" t="s">
        <v>491</v>
      </c>
      <c r="C382" s="10"/>
      <c r="D382" s="9"/>
      <c r="F382" s="9"/>
      <c r="G382" s="3" t="s">
        <v>492</v>
      </c>
      <c r="H382" s="10"/>
      <c r="I382" s="18"/>
    </row>
    <row r="383" spans="1:9" ht="39.6" x14ac:dyDescent="0.3">
      <c r="A383" s="121"/>
      <c r="B383" s="27" t="s">
        <v>493</v>
      </c>
      <c r="C383" s="10"/>
      <c r="D383" s="9"/>
      <c r="F383" s="9"/>
      <c r="G383" s="3" t="s">
        <v>494</v>
      </c>
      <c r="H383" s="10"/>
      <c r="I383" s="18"/>
    </row>
    <row r="384" spans="1:9" ht="79.2" x14ac:dyDescent="0.3">
      <c r="A384" s="121"/>
      <c r="B384" s="27" t="s">
        <v>495</v>
      </c>
      <c r="C384" s="10"/>
      <c r="D384" s="9"/>
      <c r="F384" s="9"/>
      <c r="G384" s="3" t="s">
        <v>496</v>
      </c>
      <c r="H384" s="10"/>
      <c r="I384" s="18"/>
    </row>
    <row r="385" spans="1:9" ht="92.4" x14ac:dyDescent="0.3">
      <c r="A385" s="121"/>
      <c r="B385" s="27" t="s">
        <v>497</v>
      </c>
      <c r="C385" s="10"/>
      <c r="D385" s="9"/>
      <c r="F385" s="9"/>
      <c r="G385" s="3" t="s">
        <v>498</v>
      </c>
      <c r="H385" s="10"/>
      <c r="I385" s="18"/>
    </row>
    <row r="386" spans="1:9" ht="39.6" x14ac:dyDescent="0.3">
      <c r="A386" s="121"/>
      <c r="B386" s="27" t="s">
        <v>499</v>
      </c>
      <c r="C386" s="10"/>
      <c r="D386" s="9"/>
      <c r="F386" s="9"/>
      <c r="G386" s="3" t="s">
        <v>500</v>
      </c>
      <c r="H386" s="10"/>
      <c r="I386" s="18"/>
    </row>
    <row r="387" spans="1:9" ht="66" x14ac:dyDescent="0.3">
      <c r="A387" s="121"/>
      <c r="B387" s="27" t="s">
        <v>501</v>
      </c>
      <c r="C387" s="10"/>
      <c r="D387" s="9"/>
      <c r="F387" s="9"/>
      <c r="G387" s="3" t="s">
        <v>502</v>
      </c>
      <c r="H387" s="10"/>
      <c r="I387" s="18"/>
    </row>
    <row r="388" spans="1:9" ht="79.2" x14ac:dyDescent="0.3">
      <c r="A388" s="121"/>
      <c r="B388" s="27" t="s">
        <v>503</v>
      </c>
      <c r="C388" s="10"/>
      <c r="D388" s="9"/>
      <c r="F388" s="9"/>
      <c r="G388" s="3" t="s">
        <v>504</v>
      </c>
      <c r="H388" s="10"/>
      <c r="I388" s="18"/>
    </row>
    <row r="389" spans="1:9" ht="79.2" x14ac:dyDescent="0.3">
      <c r="A389" s="121"/>
      <c r="B389" s="27" t="s">
        <v>505</v>
      </c>
      <c r="C389" s="6"/>
      <c r="D389" s="9"/>
      <c r="F389" s="9"/>
      <c r="G389" s="126" t="s">
        <v>506</v>
      </c>
      <c r="H389" s="6"/>
      <c r="I389" s="18"/>
    </row>
    <row r="390" spans="1:9" ht="105.6" x14ac:dyDescent="0.3">
      <c r="A390" s="121"/>
      <c r="B390" s="27" t="s">
        <v>507</v>
      </c>
      <c r="C390" s="6"/>
      <c r="D390" s="9"/>
      <c r="F390" s="9"/>
      <c r="G390" s="126" t="s">
        <v>508</v>
      </c>
      <c r="H390" s="6"/>
      <c r="I390" s="18"/>
    </row>
    <row r="391" spans="1:9" ht="52.8" x14ac:dyDescent="0.3">
      <c r="A391" s="121"/>
      <c r="B391" s="27" t="s">
        <v>509</v>
      </c>
      <c r="C391" s="26"/>
      <c r="D391" s="9"/>
      <c r="F391" s="9"/>
      <c r="G391" s="130" t="s">
        <v>510</v>
      </c>
      <c r="H391" s="26"/>
      <c r="I391" s="10"/>
    </row>
    <row r="392" spans="1:9" ht="26.4" x14ac:dyDescent="0.3">
      <c r="A392" s="121"/>
      <c r="B392" s="27" t="s">
        <v>511</v>
      </c>
      <c r="C392" s="10"/>
      <c r="D392" s="9"/>
      <c r="F392" s="9"/>
      <c r="G392" s="3" t="s">
        <v>512</v>
      </c>
      <c r="H392" s="10"/>
      <c r="I392" s="18"/>
    </row>
    <row r="393" spans="1:9" ht="92.4" x14ac:dyDescent="0.3">
      <c r="A393" s="121"/>
      <c r="B393" s="27" t="s">
        <v>513</v>
      </c>
      <c r="C393" s="6"/>
      <c r="D393" s="9"/>
      <c r="F393" s="9"/>
      <c r="G393" s="126" t="s">
        <v>514</v>
      </c>
      <c r="H393" s="6"/>
      <c r="I393" s="18"/>
    </row>
    <row r="394" spans="1:9" ht="52.8" x14ac:dyDescent="0.3">
      <c r="A394" s="121"/>
      <c r="B394" s="27" t="s">
        <v>515</v>
      </c>
      <c r="C394" s="10"/>
      <c r="D394" s="9"/>
      <c r="F394" s="9"/>
      <c r="G394" s="3" t="s">
        <v>516</v>
      </c>
      <c r="H394" s="10"/>
      <c r="I394" s="18"/>
    </row>
    <row r="395" spans="1:9" ht="39.6" x14ac:dyDescent="0.3">
      <c r="A395" s="121"/>
      <c r="B395" s="27" t="s">
        <v>517</v>
      </c>
      <c r="C395" s="10"/>
      <c r="D395" s="9"/>
      <c r="F395" s="9"/>
      <c r="G395" s="3" t="s">
        <v>518</v>
      </c>
      <c r="H395" s="10"/>
      <c r="I395" s="18"/>
    </row>
    <row r="396" spans="1:9" ht="26.4" x14ac:dyDescent="0.3">
      <c r="A396" s="121"/>
      <c r="B396" s="27" t="s">
        <v>519</v>
      </c>
      <c r="C396" s="6"/>
      <c r="D396" s="9"/>
      <c r="F396" s="9"/>
      <c r="G396" s="126" t="s">
        <v>520</v>
      </c>
      <c r="H396" s="6"/>
      <c r="I396" s="18"/>
    </row>
    <row r="397" spans="1:9" ht="17.399999999999999" x14ac:dyDescent="0.3">
      <c r="A397" s="121">
        <v>105000100</v>
      </c>
      <c r="B397" s="14"/>
      <c r="C397" s="10"/>
      <c r="D397" s="14"/>
      <c r="F397" s="3" t="s">
        <v>521</v>
      </c>
      <c r="G397" s="3"/>
      <c r="H397" s="10"/>
      <c r="I397" s="18"/>
    </row>
    <row r="398" spans="1:9" ht="52.8" x14ac:dyDescent="0.3">
      <c r="A398" s="121"/>
      <c r="B398" s="27"/>
      <c r="C398" s="8"/>
      <c r="D398" s="9" t="s">
        <v>522</v>
      </c>
      <c r="F398" s="3"/>
      <c r="G398" s="3"/>
      <c r="H398" s="8"/>
      <c r="I398" s="18" t="s">
        <v>523</v>
      </c>
    </row>
    <row r="399" spans="1:9" ht="17.399999999999999" x14ac:dyDescent="0.3">
      <c r="A399" s="121">
        <v>105000200</v>
      </c>
      <c r="B399" s="14"/>
      <c r="C399" s="10"/>
      <c r="D399" s="14"/>
      <c r="F399" s="3" t="s">
        <v>524</v>
      </c>
      <c r="G399" s="3"/>
      <c r="H399" s="10"/>
      <c r="I399" s="18"/>
    </row>
    <row r="400" spans="1:9" ht="79.2" x14ac:dyDescent="0.3">
      <c r="A400" s="121"/>
      <c r="B400" s="27"/>
      <c r="C400" s="8"/>
      <c r="D400" s="9" t="s">
        <v>525</v>
      </c>
      <c r="F400" s="3"/>
      <c r="G400" s="3"/>
      <c r="H400" s="8"/>
      <c r="I400" s="18" t="s">
        <v>526</v>
      </c>
    </row>
    <row r="401" spans="1:9" ht="17.399999999999999" x14ac:dyDescent="0.3">
      <c r="A401" s="121">
        <v>105000300</v>
      </c>
      <c r="B401" s="14"/>
      <c r="C401" s="10"/>
      <c r="D401" s="14"/>
      <c r="F401" s="3" t="s">
        <v>527</v>
      </c>
      <c r="G401" s="3"/>
      <c r="H401" s="10"/>
      <c r="I401" s="18"/>
    </row>
    <row r="402" spans="1:9" ht="92.4" x14ac:dyDescent="0.3">
      <c r="A402" s="121"/>
      <c r="B402" s="27"/>
      <c r="C402" s="8"/>
      <c r="D402" s="9" t="s">
        <v>528</v>
      </c>
      <c r="F402" s="9"/>
      <c r="G402" s="3"/>
      <c r="H402" s="8"/>
      <c r="I402" s="18" t="s">
        <v>529</v>
      </c>
    </row>
    <row r="403" spans="1:9" ht="17.399999999999999" x14ac:dyDescent="0.3">
      <c r="A403" s="121" t="s">
        <v>530</v>
      </c>
      <c r="B403" s="27"/>
      <c r="C403" s="8"/>
      <c r="D403" s="9"/>
      <c r="F403" s="3" t="s">
        <v>531</v>
      </c>
      <c r="G403" s="3"/>
      <c r="H403" s="8"/>
      <c r="I403" s="18"/>
    </row>
    <row r="404" spans="1:9" ht="17.399999999999999" x14ac:dyDescent="0.3">
      <c r="A404" s="121" t="s">
        <v>532</v>
      </c>
      <c r="B404" s="27"/>
      <c r="C404" s="8"/>
      <c r="D404" s="9"/>
      <c r="F404" s="3" t="s">
        <v>533</v>
      </c>
      <c r="G404" s="3"/>
      <c r="H404" s="8"/>
      <c r="I404" s="18"/>
    </row>
    <row r="405" spans="1:9" ht="26.4" x14ac:dyDescent="0.3">
      <c r="A405" s="121">
        <v>106000000</v>
      </c>
      <c r="B405" s="14"/>
      <c r="C405" s="6"/>
      <c r="D405" s="7"/>
      <c r="F405" s="126" t="s">
        <v>534</v>
      </c>
      <c r="G405" s="3"/>
      <c r="H405" s="5"/>
      <c r="I405" s="18"/>
    </row>
    <row r="406" spans="1:9" ht="26.4" x14ac:dyDescent="0.3">
      <c r="A406" s="121">
        <v>106100000</v>
      </c>
      <c r="B406" s="14"/>
      <c r="C406" s="6"/>
      <c r="D406" s="20"/>
      <c r="F406" s="126" t="s">
        <v>535</v>
      </c>
      <c r="G406" s="3"/>
      <c r="H406" s="6"/>
      <c r="I406" s="18"/>
    </row>
    <row r="407" spans="1:9" ht="26.4" x14ac:dyDescent="0.3">
      <c r="A407" s="121">
        <v>106101000</v>
      </c>
      <c r="B407" s="14"/>
      <c r="C407" s="6"/>
      <c r="D407" s="20"/>
      <c r="F407" s="126" t="s">
        <v>536</v>
      </c>
      <c r="G407" s="3"/>
      <c r="H407" s="6"/>
      <c r="I407" s="18"/>
    </row>
    <row r="408" spans="1:9" ht="132" x14ac:dyDescent="0.3">
      <c r="A408" s="121"/>
      <c r="B408" s="14"/>
      <c r="C408" s="6"/>
      <c r="D408" s="9" t="s">
        <v>537</v>
      </c>
      <c r="F408" s="126"/>
      <c r="G408" s="3"/>
      <c r="H408" s="6"/>
      <c r="I408" s="18" t="s">
        <v>538</v>
      </c>
    </row>
    <row r="409" spans="1:9" ht="26.4" x14ac:dyDescent="0.3">
      <c r="A409" s="121">
        <v>106102000</v>
      </c>
      <c r="B409" s="14"/>
      <c r="C409" s="6"/>
      <c r="D409" s="20"/>
      <c r="F409" s="126" t="s">
        <v>539</v>
      </c>
      <c r="G409" s="3"/>
      <c r="H409" s="6"/>
      <c r="I409" s="18"/>
    </row>
    <row r="410" spans="1:9" ht="145.19999999999999" x14ac:dyDescent="0.3">
      <c r="A410" s="121"/>
      <c r="B410" s="14"/>
      <c r="C410" s="6"/>
      <c r="D410" s="9" t="s">
        <v>540</v>
      </c>
      <c r="F410" s="126"/>
      <c r="G410" s="3"/>
      <c r="H410" s="6"/>
      <c r="I410" s="18" t="s">
        <v>541</v>
      </c>
    </row>
    <row r="411" spans="1:9" ht="26.4" x14ac:dyDescent="0.3">
      <c r="A411" s="121">
        <v>106110000</v>
      </c>
      <c r="B411" s="31"/>
      <c r="C411" s="28"/>
      <c r="D411" s="29"/>
      <c r="F411" s="126" t="s">
        <v>542</v>
      </c>
      <c r="G411" s="3"/>
      <c r="H411" s="28"/>
      <c r="I411" s="18"/>
    </row>
    <row r="412" spans="1:9" ht="26.4" x14ac:dyDescent="0.3">
      <c r="A412" s="121">
        <v>106110100</v>
      </c>
      <c r="B412" s="31"/>
      <c r="C412" s="30"/>
      <c r="D412" s="31"/>
      <c r="F412" s="3" t="s">
        <v>543</v>
      </c>
      <c r="G412" s="3"/>
      <c r="H412" s="30"/>
      <c r="I412" s="18"/>
    </row>
    <row r="413" spans="1:9" ht="52.8" x14ac:dyDescent="0.3">
      <c r="A413" s="121"/>
      <c r="B413" s="27" t="s">
        <v>544</v>
      </c>
      <c r="C413" s="32"/>
      <c r="D413" s="9"/>
      <c r="F413" s="9"/>
      <c r="G413" s="3" t="s">
        <v>545</v>
      </c>
      <c r="H413" s="32"/>
      <c r="I413" s="10"/>
    </row>
    <row r="414" spans="1:9" ht="105.6" x14ac:dyDescent="0.3">
      <c r="A414" s="121"/>
      <c r="B414" s="30" t="s">
        <v>546</v>
      </c>
      <c r="C414" s="10"/>
      <c r="D414" s="9"/>
      <c r="F414" s="9"/>
      <c r="G414" s="2" t="s">
        <v>547</v>
      </c>
      <c r="H414" s="10"/>
      <c r="I414" s="18"/>
    </row>
    <row r="415" spans="1:9" ht="66" x14ac:dyDescent="0.3">
      <c r="A415" s="121"/>
      <c r="B415" s="30" t="s">
        <v>548</v>
      </c>
      <c r="C415" s="10"/>
      <c r="D415" s="9"/>
      <c r="F415" s="9"/>
      <c r="G415" s="2" t="s">
        <v>549</v>
      </c>
      <c r="H415" s="10"/>
      <c r="I415" s="18"/>
    </row>
    <row r="416" spans="1:9" ht="79.2" x14ac:dyDescent="0.3">
      <c r="A416" s="121"/>
      <c r="B416" s="30" t="s">
        <v>550</v>
      </c>
      <c r="C416" s="10"/>
      <c r="D416" s="9"/>
      <c r="F416" s="9"/>
      <c r="G416" s="2" t="s">
        <v>551</v>
      </c>
      <c r="H416" s="10"/>
      <c r="I416" s="18"/>
    </row>
    <row r="417" spans="1:9" ht="66" x14ac:dyDescent="0.3">
      <c r="A417" s="121"/>
      <c r="B417" s="30" t="s">
        <v>552</v>
      </c>
      <c r="C417" s="10"/>
      <c r="D417" s="9"/>
      <c r="F417" s="9"/>
      <c r="G417" s="2" t="s">
        <v>553</v>
      </c>
      <c r="H417" s="10"/>
      <c r="I417" s="18"/>
    </row>
    <row r="418" spans="1:9" ht="66" x14ac:dyDescent="0.3">
      <c r="A418" s="121"/>
      <c r="B418" s="30" t="s">
        <v>554</v>
      </c>
      <c r="C418" s="10"/>
      <c r="D418" s="9"/>
      <c r="F418" s="9"/>
      <c r="G418" s="2" t="s">
        <v>555</v>
      </c>
      <c r="H418" s="10"/>
      <c r="I418" s="18"/>
    </row>
    <row r="419" spans="1:9" ht="26.4" x14ac:dyDescent="0.3">
      <c r="A419" s="121">
        <v>106110200</v>
      </c>
      <c r="B419" s="31"/>
      <c r="C419" s="30"/>
      <c r="D419" s="31"/>
      <c r="F419" s="3" t="s">
        <v>556</v>
      </c>
      <c r="G419" s="3"/>
      <c r="H419" s="30"/>
      <c r="I419" s="18"/>
    </row>
    <row r="420" spans="1:9" ht="52.8" x14ac:dyDescent="0.3">
      <c r="A420" s="121"/>
      <c r="B420" s="27" t="s">
        <v>557</v>
      </c>
      <c r="C420" s="32"/>
      <c r="D420" s="9"/>
      <c r="F420" s="9"/>
      <c r="G420" s="3" t="s">
        <v>558</v>
      </c>
      <c r="H420" s="32"/>
      <c r="I420" s="10"/>
    </row>
    <row r="421" spans="1:9" ht="79.2" x14ac:dyDescent="0.3">
      <c r="A421" s="121"/>
      <c r="B421" s="30" t="s">
        <v>559</v>
      </c>
      <c r="C421" s="10"/>
      <c r="D421" s="9"/>
      <c r="F421" s="9"/>
      <c r="G421" s="2" t="s">
        <v>560</v>
      </c>
      <c r="H421" s="10"/>
      <c r="I421" s="18"/>
    </row>
    <row r="422" spans="1:9" ht="79.2" x14ac:dyDescent="0.3">
      <c r="A422" s="121"/>
      <c r="B422" s="30" t="s">
        <v>561</v>
      </c>
      <c r="C422" s="10"/>
      <c r="D422" s="9"/>
      <c r="F422" s="9"/>
      <c r="G422" s="2" t="s">
        <v>562</v>
      </c>
      <c r="H422" s="10"/>
      <c r="I422" s="18"/>
    </row>
    <row r="423" spans="1:9" ht="79.2" x14ac:dyDescent="0.3">
      <c r="A423" s="121"/>
      <c r="B423" s="30" t="s">
        <v>563</v>
      </c>
      <c r="C423" s="10"/>
      <c r="D423" s="9"/>
      <c r="F423" s="9"/>
      <c r="G423" s="2" t="s">
        <v>564</v>
      </c>
      <c r="H423" s="10"/>
      <c r="I423" s="18"/>
    </row>
    <row r="424" spans="1:9" ht="79.2" x14ac:dyDescent="0.3">
      <c r="A424" s="121"/>
      <c r="B424" s="30" t="s">
        <v>565</v>
      </c>
      <c r="C424" s="10"/>
      <c r="D424" s="9"/>
      <c r="F424" s="9"/>
      <c r="G424" s="2" t="s">
        <v>566</v>
      </c>
      <c r="H424" s="10"/>
      <c r="I424" s="18"/>
    </row>
    <row r="425" spans="1:9" ht="66" x14ac:dyDescent="0.3">
      <c r="A425" s="121"/>
      <c r="B425" s="30" t="s">
        <v>567</v>
      </c>
      <c r="C425" s="10"/>
      <c r="D425" s="9"/>
      <c r="F425" s="9"/>
      <c r="G425" s="2" t="s">
        <v>568</v>
      </c>
      <c r="H425" s="10"/>
      <c r="I425" s="18"/>
    </row>
    <row r="426" spans="1:9" ht="26.4" x14ac:dyDescent="0.3">
      <c r="A426" s="121">
        <v>106120000</v>
      </c>
      <c r="B426" s="31"/>
      <c r="C426" s="28"/>
      <c r="D426" s="29"/>
      <c r="F426" s="126" t="s">
        <v>569</v>
      </c>
      <c r="G426" s="3"/>
      <c r="H426" s="28"/>
      <c r="I426" s="18"/>
    </row>
    <row r="427" spans="1:9" ht="26.4" x14ac:dyDescent="0.3">
      <c r="A427" s="121">
        <v>106120100</v>
      </c>
      <c r="B427" s="31"/>
      <c r="C427" s="30"/>
      <c r="D427" s="31"/>
      <c r="F427" s="3" t="s">
        <v>570</v>
      </c>
      <c r="G427" s="3"/>
      <c r="H427" s="30"/>
      <c r="I427" s="18"/>
    </row>
    <row r="428" spans="1:9" ht="52.8" x14ac:dyDescent="0.3">
      <c r="A428" s="121"/>
      <c r="B428" s="27" t="s">
        <v>544</v>
      </c>
      <c r="C428" s="32"/>
      <c r="D428" s="9"/>
      <c r="F428" s="9"/>
      <c r="G428" s="3" t="s">
        <v>545</v>
      </c>
      <c r="H428" s="32"/>
      <c r="I428" s="10"/>
    </row>
    <row r="429" spans="1:9" ht="105.6" x14ac:dyDescent="0.3">
      <c r="A429" s="121"/>
      <c r="B429" s="30" t="s">
        <v>546</v>
      </c>
      <c r="C429" s="10"/>
      <c r="D429" s="9"/>
      <c r="F429" s="9"/>
      <c r="G429" s="2" t="s">
        <v>547</v>
      </c>
      <c r="H429" s="10"/>
      <c r="I429" s="18"/>
    </row>
    <row r="430" spans="1:9" ht="66" x14ac:dyDescent="0.3">
      <c r="A430" s="121"/>
      <c r="B430" s="30" t="s">
        <v>548</v>
      </c>
      <c r="C430" s="10"/>
      <c r="D430" s="9"/>
      <c r="F430" s="9"/>
      <c r="G430" s="2" t="s">
        <v>549</v>
      </c>
      <c r="H430" s="10"/>
      <c r="I430" s="18"/>
    </row>
    <row r="431" spans="1:9" ht="79.2" x14ac:dyDescent="0.3">
      <c r="A431" s="121"/>
      <c r="B431" s="30" t="s">
        <v>550</v>
      </c>
      <c r="C431" s="10"/>
      <c r="D431" s="9"/>
      <c r="F431" s="9"/>
      <c r="G431" s="2" t="s">
        <v>551</v>
      </c>
      <c r="H431" s="10"/>
      <c r="I431" s="18"/>
    </row>
    <row r="432" spans="1:9" ht="66" x14ac:dyDescent="0.3">
      <c r="A432" s="121"/>
      <c r="B432" s="30" t="s">
        <v>552</v>
      </c>
      <c r="C432" s="10"/>
      <c r="D432" s="9"/>
      <c r="F432" s="9"/>
      <c r="G432" s="2" t="s">
        <v>553</v>
      </c>
      <c r="H432" s="10"/>
      <c r="I432" s="18"/>
    </row>
    <row r="433" spans="1:9" ht="66" x14ac:dyDescent="0.3">
      <c r="A433" s="121"/>
      <c r="B433" s="30" t="s">
        <v>554</v>
      </c>
      <c r="C433" s="10"/>
      <c r="D433" s="9"/>
      <c r="F433" s="9"/>
      <c r="G433" s="2" t="s">
        <v>555</v>
      </c>
      <c r="H433" s="10"/>
      <c r="I433" s="18"/>
    </row>
    <row r="434" spans="1:9" ht="26.4" x14ac:dyDescent="0.3">
      <c r="A434" s="121">
        <v>106120200</v>
      </c>
      <c r="B434" s="31"/>
      <c r="C434" s="30"/>
      <c r="D434" s="31"/>
      <c r="F434" s="3" t="s">
        <v>571</v>
      </c>
      <c r="G434" s="3"/>
      <c r="H434" s="30"/>
      <c r="I434" s="18"/>
    </row>
    <row r="435" spans="1:9" ht="52.8" x14ac:dyDescent="0.3">
      <c r="A435" s="121"/>
      <c r="B435" s="27" t="s">
        <v>557</v>
      </c>
      <c r="C435" s="32"/>
      <c r="D435" s="9"/>
      <c r="F435" s="9"/>
      <c r="G435" s="3" t="s">
        <v>558</v>
      </c>
      <c r="H435" s="32"/>
      <c r="I435" s="10"/>
    </row>
    <row r="436" spans="1:9" ht="79.2" x14ac:dyDescent="0.3">
      <c r="A436" s="121"/>
      <c r="B436" s="30" t="s">
        <v>559</v>
      </c>
      <c r="C436" s="10"/>
      <c r="D436" s="9"/>
      <c r="F436" s="9"/>
      <c r="G436" s="2" t="s">
        <v>560</v>
      </c>
      <c r="H436" s="10"/>
      <c r="I436" s="18"/>
    </row>
    <row r="437" spans="1:9" ht="79.2" x14ac:dyDescent="0.3">
      <c r="A437" s="121"/>
      <c r="B437" s="30" t="s">
        <v>561</v>
      </c>
      <c r="C437" s="10"/>
      <c r="D437" s="9"/>
      <c r="F437" s="9"/>
      <c r="G437" s="2" t="s">
        <v>562</v>
      </c>
      <c r="H437" s="10"/>
      <c r="I437" s="18"/>
    </row>
    <row r="438" spans="1:9" ht="79.2" x14ac:dyDescent="0.3">
      <c r="A438" s="121"/>
      <c r="B438" s="30" t="s">
        <v>563</v>
      </c>
      <c r="C438" s="10"/>
      <c r="D438" s="9"/>
      <c r="F438" s="9"/>
      <c r="G438" s="2" t="s">
        <v>564</v>
      </c>
      <c r="H438" s="10"/>
      <c r="I438" s="18"/>
    </row>
    <row r="439" spans="1:9" ht="79.2" x14ac:dyDescent="0.3">
      <c r="A439" s="121"/>
      <c r="B439" s="30" t="s">
        <v>565</v>
      </c>
      <c r="C439" s="10"/>
      <c r="D439" s="9"/>
      <c r="F439" s="9"/>
      <c r="G439" s="2" t="s">
        <v>566</v>
      </c>
      <c r="H439" s="10"/>
      <c r="I439" s="18"/>
    </row>
    <row r="440" spans="1:9" ht="66" x14ac:dyDescent="0.3">
      <c r="A440" s="121"/>
      <c r="B440" s="30" t="s">
        <v>567</v>
      </c>
      <c r="C440" s="10"/>
      <c r="D440" s="9"/>
      <c r="F440" s="9"/>
      <c r="G440" s="2" t="s">
        <v>568</v>
      </c>
      <c r="H440" s="10"/>
      <c r="I440" s="18"/>
    </row>
    <row r="441" spans="1:9" ht="39.6" x14ac:dyDescent="0.3">
      <c r="A441" s="121">
        <v>106130000</v>
      </c>
      <c r="B441" s="10"/>
      <c r="C441" s="6"/>
      <c r="D441" s="6"/>
      <c r="F441" s="126" t="s">
        <v>572</v>
      </c>
      <c r="G441" s="3"/>
      <c r="H441" s="6"/>
      <c r="I441" s="18"/>
    </row>
    <row r="442" spans="1:9" ht="39.6" x14ac:dyDescent="0.3">
      <c r="A442" s="121">
        <v>106130100</v>
      </c>
      <c r="B442" s="10"/>
      <c r="C442" s="10"/>
      <c r="D442" s="10"/>
      <c r="F442" s="3" t="s">
        <v>573</v>
      </c>
      <c r="G442" s="3"/>
      <c r="H442" s="10"/>
      <c r="I442" s="18"/>
    </row>
    <row r="443" spans="1:9" ht="52.8" x14ac:dyDescent="0.3">
      <c r="A443" s="121"/>
      <c r="B443" s="27" t="s">
        <v>544</v>
      </c>
      <c r="C443" s="32"/>
      <c r="D443" s="9"/>
      <c r="F443" s="9"/>
      <c r="G443" s="3" t="s">
        <v>545</v>
      </c>
      <c r="H443" s="32"/>
      <c r="I443" s="10"/>
    </row>
    <row r="444" spans="1:9" ht="105.6" x14ac:dyDescent="0.3">
      <c r="A444" s="121"/>
      <c r="B444" s="30" t="s">
        <v>546</v>
      </c>
      <c r="C444" s="10"/>
      <c r="D444" s="9"/>
      <c r="F444" s="9"/>
      <c r="G444" s="2" t="s">
        <v>547</v>
      </c>
      <c r="H444" s="10"/>
      <c r="I444" s="18"/>
    </row>
    <row r="445" spans="1:9" ht="66" x14ac:dyDescent="0.3">
      <c r="A445" s="121"/>
      <c r="B445" s="30" t="s">
        <v>548</v>
      </c>
      <c r="C445" s="10"/>
      <c r="D445" s="9"/>
      <c r="F445" s="9"/>
      <c r="G445" s="2" t="s">
        <v>549</v>
      </c>
      <c r="H445" s="10"/>
      <c r="I445" s="18"/>
    </row>
    <row r="446" spans="1:9" ht="79.2" x14ac:dyDescent="0.3">
      <c r="A446" s="121"/>
      <c r="B446" s="30" t="s">
        <v>550</v>
      </c>
      <c r="C446" s="10"/>
      <c r="D446" s="9"/>
      <c r="F446" s="9"/>
      <c r="G446" s="2" t="s">
        <v>551</v>
      </c>
      <c r="H446" s="10"/>
      <c r="I446" s="18"/>
    </row>
    <row r="447" spans="1:9" ht="66" x14ac:dyDescent="0.3">
      <c r="A447" s="121"/>
      <c r="B447" s="30" t="s">
        <v>552</v>
      </c>
      <c r="C447" s="10"/>
      <c r="D447" s="9"/>
      <c r="F447" s="9"/>
      <c r="G447" s="2" t="s">
        <v>553</v>
      </c>
      <c r="H447" s="10"/>
      <c r="I447" s="18"/>
    </row>
    <row r="448" spans="1:9" ht="66" x14ac:dyDescent="0.3">
      <c r="A448" s="121"/>
      <c r="B448" s="30" t="s">
        <v>554</v>
      </c>
      <c r="C448" s="10"/>
      <c r="D448" s="9"/>
      <c r="F448" s="9"/>
      <c r="G448" s="2" t="s">
        <v>555</v>
      </c>
      <c r="H448" s="10"/>
      <c r="I448" s="18"/>
    </row>
    <row r="449" spans="1:9" ht="39.6" x14ac:dyDescent="0.3">
      <c r="A449" s="121">
        <v>106130200</v>
      </c>
      <c r="B449" s="10"/>
      <c r="C449" s="10"/>
      <c r="D449" s="10"/>
      <c r="F449" s="3" t="s">
        <v>574</v>
      </c>
      <c r="G449" s="3"/>
      <c r="H449" s="10"/>
      <c r="I449" s="18"/>
    </row>
    <row r="450" spans="1:9" ht="52.8" x14ac:dyDescent="0.3">
      <c r="A450" s="121"/>
      <c r="B450" s="27" t="s">
        <v>557</v>
      </c>
      <c r="C450" s="32"/>
      <c r="D450" s="9"/>
      <c r="F450" s="9"/>
      <c r="G450" s="3" t="s">
        <v>558</v>
      </c>
      <c r="H450" s="32"/>
      <c r="I450" s="10"/>
    </row>
    <row r="451" spans="1:9" ht="79.2" x14ac:dyDescent="0.3">
      <c r="A451" s="121"/>
      <c r="B451" s="30" t="s">
        <v>559</v>
      </c>
      <c r="C451" s="10"/>
      <c r="D451" s="9"/>
      <c r="F451" s="9"/>
      <c r="G451" s="2" t="s">
        <v>560</v>
      </c>
      <c r="H451" s="10"/>
      <c r="I451" s="18"/>
    </row>
    <row r="452" spans="1:9" ht="79.2" x14ac:dyDescent="0.3">
      <c r="A452" s="121"/>
      <c r="B452" s="30" t="s">
        <v>561</v>
      </c>
      <c r="C452" s="10"/>
      <c r="D452" s="9"/>
      <c r="F452" s="9"/>
      <c r="G452" s="2" t="s">
        <v>562</v>
      </c>
      <c r="H452" s="10"/>
      <c r="I452" s="18"/>
    </row>
    <row r="453" spans="1:9" ht="79.2" x14ac:dyDescent="0.3">
      <c r="A453" s="121"/>
      <c r="B453" s="30" t="s">
        <v>563</v>
      </c>
      <c r="C453" s="10"/>
      <c r="D453" s="9"/>
      <c r="F453" s="9"/>
      <c r="G453" s="2" t="s">
        <v>564</v>
      </c>
      <c r="H453" s="10"/>
      <c r="I453" s="18"/>
    </row>
    <row r="454" spans="1:9" ht="79.2" x14ac:dyDescent="0.3">
      <c r="A454" s="121"/>
      <c r="B454" s="30" t="s">
        <v>565</v>
      </c>
      <c r="C454" s="10"/>
      <c r="D454" s="9"/>
      <c r="F454" s="9"/>
      <c r="G454" s="2" t="s">
        <v>566</v>
      </c>
      <c r="H454" s="10"/>
      <c r="I454" s="18"/>
    </row>
    <row r="455" spans="1:9" ht="66" x14ac:dyDescent="0.3">
      <c r="A455" s="121"/>
      <c r="B455" s="30" t="s">
        <v>567</v>
      </c>
      <c r="C455" s="10"/>
      <c r="D455" s="9"/>
      <c r="F455" s="9"/>
      <c r="G455" s="2" t="s">
        <v>568</v>
      </c>
      <c r="H455" s="10"/>
      <c r="I455" s="18"/>
    </row>
    <row r="456" spans="1:9" ht="26.4" x14ac:dyDescent="0.3">
      <c r="A456" s="121">
        <v>106140000</v>
      </c>
      <c r="B456" s="14"/>
      <c r="C456" s="6"/>
      <c r="D456" s="20"/>
      <c r="F456" s="126" t="s">
        <v>575</v>
      </c>
      <c r="G456" s="3"/>
      <c r="H456" s="6"/>
      <c r="I456" s="18"/>
    </row>
    <row r="457" spans="1:9" ht="26.4" x14ac:dyDescent="0.3">
      <c r="A457" s="121">
        <v>106140100</v>
      </c>
      <c r="B457" s="14"/>
      <c r="C457" s="10"/>
      <c r="D457" s="14"/>
      <c r="F457" s="3" t="s">
        <v>576</v>
      </c>
      <c r="G457" s="3"/>
      <c r="H457" s="10"/>
      <c r="I457" s="18"/>
    </row>
    <row r="458" spans="1:9" ht="52.8" x14ac:dyDescent="0.3">
      <c r="A458" s="121"/>
      <c r="B458" s="27" t="s">
        <v>544</v>
      </c>
      <c r="C458" s="32"/>
      <c r="D458" s="9"/>
      <c r="F458" s="9"/>
      <c r="G458" s="3" t="s">
        <v>545</v>
      </c>
      <c r="H458" s="32"/>
      <c r="I458" s="10"/>
    </row>
    <row r="459" spans="1:9" ht="105.6" x14ac:dyDescent="0.3">
      <c r="A459" s="121"/>
      <c r="B459" s="30" t="s">
        <v>546</v>
      </c>
      <c r="C459" s="10"/>
      <c r="D459" s="9"/>
      <c r="F459" s="9"/>
      <c r="G459" s="2" t="s">
        <v>547</v>
      </c>
      <c r="H459" s="10"/>
      <c r="I459" s="18"/>
    </row>
    <row r="460" spans="1:9" ht="66" x14ac:dyDescent="0.3">
      <c r="A460" s="121"/>
      <c r="B460" s="30" t="s">
        <v>548</v>
      </c>
      <c r="C460" s="10"/>
      <c r="D460" s="9"/>
      <c r="F460" s="9"/>
      <c r="G460" s="2" t="s">
        <v>549</v>
      </c>
      <c r="H460" s="10"/>
      <c r="I460" s="18"/>
    </row>
    <row r="461" spans="1:9" ht="79.2" x14ac:dyDescent="0.3">
      <c r="A461" s="121"/>
      <c r="B461" s="30" t="s">
        <v>550</v>
      </c>
      <c r="C461" s="10"/>
      <c r="D461" s="9"/>
      <c r="F461" s="9"/>
      <c r="G461" s="2" t="s">
        <v>551</v>
      </c>
      <c r="H461" s="10"/>
      <c r="I461" s="18"/>
    </row>
    <row r="462" spans="1:9" ht="66" x14ac:dyDescent="0.3">
      <c r="A462" s="121"/>
      <c r="B462" s="30" t="s">
        <v>552</v>
      </c>
      <c r="C462" s="10"/>
      <c r="D462" s="9"/>
      <c r="F462" s="9"/>
      <c r="G462" s="2" t="s">
        <v>553</v>
      </c>
      <c r="H462" s="10"/>
      <c r="I462" s="18"/>
    </row>
    <row r="463" spans="1:9" ht="66" x14ac:dyDescent="0.3">
      <c r="A463" s="121"/>
      <c r="B463" s="30" t="s">
        <v>554</v>
      </c>
      <c r="C463" s="10"/>
      <c r="D463" s="9"/>
      <c r="F463" s="9"/>
      <c r="G463" s="2" t="s">
        <v>555</v>
      </c>
      <c r="H463" s="10"/>
      <c r="I463" s="18"/>
    </row>
    <row r="464" spans="1:9" ht="26.4" x14ac:dyDescent="0.3">
      <c r="A464" s="121">
        <v>106140200</v>
      </c>
      <c r="B464" s="14"/>
      <c r="C464" s="10"/>
      <c r="D464" s="14"/>
      <c r="F464" s="3" t="s">
        <v>577</v>
      </c>
      <c r="G464" s="3"/>
      <c r="H464" s="10"/>
      <c r="I464" s="18"/>
    </row>
    <row r="465" spans="1:9" ht="52.8" x14ac:dyDescent="0.3">
      <c r="A465" s="121"/>
      <c r="B465" s="27" t="s">
        <v>557</v>
      </c>
      <c r="C465" s="32"/>
      <c r="D465" s="9"/>
      <c r="F465" s="9"/>
      <c r="G465" s="3" t="s">
        <v>558</v>
      </c>
      <c r="H465" s="32"/>
      <c r="I465" s="10"/>
    </row>
    <row r="466" spans="1:9" ht="79.2" x14ac:dyDescent="0.3">
      <c r="A466" s="121"/>
      <c r="B466" s="30" t="s">
        <v>559</v>
      </c>
      <c r="C466" s="10"/>
      <c r="D466" s="9"/>
      <c r="F466" s="9"/>
      <c r="G466" s="2" t="s">
        <v>560</v>
      </c>
      <c r="H466" s="10"/>
      <c r="I466" s="18"/>
    </row>
    <row r="467" spans="1:9" ht="79.2" x14ac:dyDescent="0.3">
      <c r="A467" s="121"/>
      <c r="B467" s="30" t="s">
        <v>561</v>
      </c>
      <c r="C467" s="10"/>
      <c r="D467" s="9"/>
      <c r="F467" s="9"/>
      <c r="G467" s="2" t="s">
        <v>562</v>
      </c>
      <c r="H467" s="10"/>
      <c r="I467" s="18"/>
    </row>
    <row r="468" spans="1:9" ht="79.2" x14ac:dyDescent="0.3">
      <c r="A468" s="121"/>
      <c r="B468" s="30" t="s">
        <v>563</v>
      </c>
      <c r="C468" s="10"/>
      <c r="D468" s="9"/>
      <c r="F468" s="9"/>
      <c r="G468" s="2" t="s">
        <v>564</v>
      </c>
      <c r="H468" s="10"/>
      <c r="I468" s="18"/>
    </row>
    <row r="469" spans="1:9" ht="79.2" x14ac:dyDescent="0.3">
      <c r="A469" s="121"/>
      <c r="B469" s="30" t="s">
        <v>565</v>
      </c>
      <c r="C469" s="10"/>
      <c r="D469" s="9"/>
      <c r="F469" s="9"/>
      <c r="G469" s="2" t="s">
        <v>566</v>
      </c>
      <c r="H469" s="10"/>
      <c r="I469" s="18"/>
    </row>
    <row r="470" spans="1:9" ht="66" x14ac:dyDescent="0.3">
      <c r="A470" s="121"/>
      <c r="B470" s="30" t="s">
        <v>567</v>
      </c>
      <c r="C470" s="10"/>
      <c r="D470" s="9"/>
      <c r="F470" s="9"/>
      <c r="G470" s="2" t="s">
        <v>568</v>
      </c>
      <c r="H470" s="10"/>
      <c r="I470" s="18"/>
    </row>
    <row r="471" spans="1:9" ht="26.4" x14ac:dyDescent="0.3">
      <c r="A471" s="121">
        <v>106150100</v>
      </c>
      <c r="B471" s="14"/>
      <c r="C471" s="10"/>
      <c r="D471" s="14"/>
      <c r="F471" s="3" t="s">
        <v>578</v>
      </c>
      <c r="G471" s="3"/>
      <c r="H471" s="10"/>
      <c r="I471" s="18"/>
    </row>
    <row r="472" spans="1:9" ht="52.8" x14ac:dyDescent="0.3">
      <c r="A472" s="121"/>
      <c r="B472" s="27" t="s">
        <v>544</v>
      </c>
      <c r="C472" s="32"/>
      <c r="D472" s="9"/>
      <c r="F472" s="9"/>
      <c r="G472" s="3" t="s">
        <v>545</v>
      </c>
      <c r="H472" s="32"/>
      <c r="I472" s="10"/>
    </row>
    <row r="473" spans="1:9" ht="105.6" x14ac:dyDescent="0.3">
      <c r="A473" s="121"/>
      <c r="B473" s="30" t="s">
        <v>546</v>
      </c>
      <c r="C473" s="10"/>
      <c r="D473" s="9"/>
      <c r="F473" s="9"/>
      <c r="G473" s="2" t="s">
        <v>547</v>
      </c>
      <c r="H473" s="10"/>
      <c r="I473" s="18"/>
    </row>
    <row r="474" spans="1:9" ht="66" x14ac:dyDescent="0.3">
      <c r="A474" s="121"/>
      <c r="B474" s="30" t="s">
        <v>548</v>
      </c>
      <c r="C474" s="10"/>
      <c r="D474" s="9"/>
      <c r="F474" s="9"/>
      <c r="G474" s="2" t="s">
        <v>549</v>
      </c>
      <c r="H474" s="10"/>
      <c r="I474" s="18"/>
    </row>
    <row r="475" spans="1:9" ht="79.2" x14ac:dyDescent="0.3">
      <c r="A475" s="121"/>
      <c r="B475" s="30" t="s">
        <v>550</v>
      </c>
      <c r="C475" s="10"/>
      <c r="D475" s="9"/>
      <c r="F475" s="9"/>
      <c r="G475" s="2" t="s">
        <v>551</v>
      </c>
      <c r="H475" s="10"/>
      <c r="I475" s="18"/>
    </row>
    <row r="476" spans="1:9" ht="66" x14ac:dyDescent="0.3">
      <c r="A476" s="121"/>
      <c r="B476" s="30" t="s">
        <v>552</v>
      </c>
      <c r="C476" s="10"/>
      <c r="D476" s="9"/>
      <c r="F476" s="9"/>
      <c r="G476" s="2" t="s">
        <v>553</v>
      </c>
      <c r="H476" s="10"/>
      <c r="I476" s="18"/>
    </row>
    <row r="477" spans="1:9" ht="66" x14ac:dyDescent="0.3">
      <c r="A477" s="121"/>
      <c r="B477" s="30" t="s">
        <v>554</v>
      </c>
      <c r="C477" s="10"/>
      <c r="D477" s="9"/>
      <c r="F477" s="9"/>
      <c r="G477" s="2" t="s">
        <v>555</v>
      </c>
      <c r="H477" s="10"/>
      <c r="I477" s="18"/>
    </row>
    <row r="478" spans="1:9" ht="26.4" x14ac:dyDescent="0.3">
      <c r="A478" s="121">
        <v>106160100</v>
      </c>
      <c r="B478" s="14"/>
      <c r="C478" s="10"/>
      <c r="D478" s="14"/>
      <c r="F478" s="3" t="s">
        <v>579</v>
      </c>
      <c r="G478" s="3"/>
      <c r="H478" s="10"/>
      <c r="I478" s="18"/>
    </row>
    <row r="479" spans="1:9" ht="26.4" x14ac:dyDescent="0.3">
      <c r="A479" s="121">
        <v>106200000</v>
      </c>
      <c r="B479" s="14"/>
      <c r="C479" s="6"/>
      <c r="D479" s="20"/>
      <c r="F479" s="126" t="s">
        <v>580</v>
      </c>
      <c r="G479" s="3"/>
      <c r="H479" s="6"/>
      <c r="I479" s="18"/>
    </row>
    <row r="480" spans="1:9" ht="39.6" x14ac:dyDescent="0.3">
      <c r="A480" s="121">
        <v>106201000</v>
      </c>
      <c r="B480" s="14"/>
      <c r="C480" s="6"/>
      <c r="D480" s="20"/>
      <c r="F480" s="126" t="s">
        <v>581</v>
      </c>
      <c r="G480" s="3"/>
      <c r="H480" s="6"/>
      <c r="I480" s="18"/>
    </row>
    <row r="481" spans="1:9" ht="145.19999999999999" x14ac:dyDescent="0.3">
      <c r="A481" s="121"/>
      <c r="B481" s="14"/>
      <c r="C481" s="6"/>
      <c r="D481" s="33" t="s">
        <v>582</v>
      </c>
      <c r="F481" s="126"/>
      <c r="G481" s="3"/>
      <c r="H481" s="6"/>
      <c r="I481" s="18" t="s">
        <v>583</v>
      </c>
    </row>
    <row r="482" spans="1:9" ht="39.6" x14ac:dyDescent="0.3">
      <c r="A482" s="121">
        <v>106202000</v>
      </c>
      <c r="B482" s="14"/>
      <c r="C482" s="6"/>
      <c r="D482" s="20"/>
      <c r="F482" s="126" t="s">
        <v>584</v>
      </c>
      <c r="G482" s="3"/>
      <c r="H482" s="6"/>
      <c r="I482" s="18"/>
    </row>
    <row r="483" spans="1:9" ht="145.19999999999999" x14ac:dyDescent="0.3">
      <c r="A483" s="121"/>
      <c r="B483" s="14"/>
      <c r="C483" s="6"/>
      <c r="D483" s="33" t="s">
        <v>585</v>
      </c>
      <c r="F483" s="126"/>
      <c r="G483" s="3"/>
      <c r="H483" s="6"/>
      <c r="I483" s="18" t="s">
        <v>586</v>
      </c>
    </row>
    <row r="484" spans="1:9" ht="39.6" x14ac:dyDescent="0.3">
      <c r="A484" s="121">
        <v>106203000</v>
      </c>
      <c r="B484" s="14"/>
      <c r="C484" s="6"/>
      <c r="D484" s="20"/>
      <c r="F484" s="126" t="s">
        <v>587</v>
      </c>
      <c r="G484" s="3"/>
      <c r="H484" s="6"/>
      <c r="I484" s="18"/>
    </row>
    <row r="485" spans="1:9" ht="145.19999999999999" x14ac:dyDescent="0.3">
      <c r="A485" s="121"/>
      <c r="B485" s="14"/>
      <c r="C485" s="6"/>
      <c r="D485" s="33" t="s">
        <v>588</v>
      </c>
      <c r="F485" s="126"/>
      <c r="G485" s="3"/>
      <c r="H485" s="6"/>
      <c r="I485" s="18" t="s">
        <v>589</v>
      </c>
    </row>
    <row r="486" spans="1:9" ht="39.6" x14ac:dyDescent="0.3">
      <c r="A486" s="121">
        <v>106204000</v>
      </c>
      <c r="B486" s="14"/>
      <c r="C486" s="6"/>
      <c r="D486" s="20"/>
      <c r="F486" s="126" t="s">
        <v>584</v>
      </c>
      <c r="G486" s="3"/>
      <c r="H486" s="6"/>
      <c r="I486" s="18"/>
    </row>
    <row r="487" spans="1:9" ht="145.19999999999999" x14ac:dyDescent="0.3">
      <c r="A487" s="121"/>
      <c r="B487" s="14"/>
      <c r="C487" s="6"/>
      <c r="D487" s="33" t="s">
        <v>590</v>
      </c>
      <c r="F487" s="6"/>
      <c r="G487" s="3"/>
      <c r="H487" s="6"/>
      <c r="I487" s="18" t="s">
        <v>586</v>
      </c>
    </row>
    <row r="488" spans="1:9" ht="26.4" x14ac:dyDescent="0.3">
      <c r="A488" s="121">
        <v>106210000</v>
      </c>
      <c r="B488" s="31"/>
      <c r="C488" s="28"/>
      <c r="D488" s="29"/>
      <c r="F488" s="126" t="s">
        <v>591</v>
      </c>
      <c r="G488" s="3"/>
      <c r="H488" s="28"/>
      <c r="I488" s="18"/>
    </row>
    <row r="489" spans="1:9" ht="26.4" x14ac:dyDescent="0.3">
      <c r="A489" s="121">
        <v>106210100</v>
      </c>
      <c r="B489" s="31"/>
      <c r="C489" s="30"/>
      <c r="D489" s="31"/>
      <c r="F489" s="3" t="s">
        <v>592</v>
      </c>
      <c r="G489" s="3"/>
      <c r="H489" s="30"/>
      <c r="I489" s="18"/>
    </row>
    <row r="490" spans="1:9" ht="66" x14ac:dyDescent="0.3">
      <c r="A490" s="121"/>
      <c r="B490" s="27" t="s">
        <v>593</v>
      </c>
      <c r="C490" s="32"/>
      <c r="D490" s="4"/>
      <c r="F490" s="3"/>
      <c r="G490" s="3" t="s">
        <v>594</v>
      </c>
      <c r="H490" s="3"/>
      <c r="I490" s="4"/>
    </row>
    <row r="491" spans="1:9" ht="39.6" x14ac:dyDescent="0.3">
      <c r="A491" s="121"/>
      <c r="B491" s="27" t="s">
        <v>595</v>
      </c>
      <c r="C491" s="30"/>
      <c r="D491" s="4"/>
      <c r="F491" s="131"/>
      <c r="G491" s="131" t="s">
        <v>596</v>
      </c>
      <c r="H491" s="131"/>
      <c r="I491" s="42"/>
    </row>
    <row r="492" spans="1:9" ht="39.6" x14ac:dyDescent="0.3">
      <c r="A492" s="121"/>
      <c r="B492" s="27" t="s">
        <v>597</v>
      </c>
      <c r="C492" s="34"/>
      <c r="D492" s="4"/>
      <c r="F492" s="131"/>
      <c r="G492" s="131" t="s">
        <v>598</v>
      </c>
      <c r="H492" s="131"/>
      <c r="I492" s="42"/>
    </row>
    <row r="493" spans="1:9" ht="79.2" x14ac:dyDescent="0.3">
      <c r="A493" s="121"/>
      <c r="B493" s="27" t="s">
        <v>599</v>
      </c>
      <c r="C493" s="30"/>
      <c r="D493" s="4"/>
      <c r="F493" s="131"/>
      <c r="G493" s="131" t="s">
        <v>600</v>
      </c>
      <c r="H493" s="131"/>
      <c r="I493" s="42"/>
    </row>
    <row r="494" spans="1:9" ht="92.4" x14ac:dyDescent="0.3">
      <c r="A494" s="121"/>
      <c r="B494" s="27" t="s">
        <v>601</v>
      </c>
      <c r="C494" s="10"/>
      <c r="D494" s="4"/>
      <c r="F494" s="131"/>
      <c r="G494" s="131" t="s">
        <v>602</v>
      </c>
      <c r="H494" s="131"/>
      <c r="I494" s="42"/>
    </row>
    <row r="495" spans="1:9" ht="79.2" x14ac:dyDescent="0.3">
      <c r="A495" s="121"/>
      <c r="B495" s="27" t="s">
        <v>603</v>
      </c>
      <c r="C495" s="30"/>
      <c r="D495" s="4"/>
      <c r="F495" s="131"/>
      <c r="G495" s="131" t="s">
        <v>604</v>
      </c>
      <c r="H495" s="131"/>
      <c r="I495" s="42"/>
    </row>
    <row r="496" spans="1:9" ht="39.6" x14ac:dyDescent="0.3">
      <c r="A496" s="121"/>
      <c r="B496" s="27" t="s">
        <v>605</v>
      </c>
      <c r="C496" s="34"/>
      <c r="D496" s="4"/>
      <c r="F496" s="131"/>
      <c r="G496" s="131" t="s">
        <v>606</v>
      </c>
      <c r="H496" s="131"/>
      <c r="I496" s="42"/>
    </row>
    <row r="497" spans="1:9" ht="52.8" x14ac:dyDescent="0.3">
      <c r="A497" s="121"/>
      <c r="B497" s="27" t="s">
        <v>607</v>
      </c>
      <c r="C497" s="10"/>
      <c r="D497" s="4"/>
      <c r="F497" s="131"/>
      <c r="G497" s="131" t="s">
        <v>608</v>
      </c>
      <c r="H497" s="131"/>
      <c r="I497" s="42"/>
    </row>
    <row r="498" spans="1:9" ht="39.6" x14ac:dyDescent="0.3">
      <c r="A498" s="121"/>
      <c r="B498" s="27" t="s">
        <v>609</v>
      </c>
      <c r="C498" s="10"/>
      <c r="D498" s="4"/>
      <c r="F498" s="131"/>
      <c r="G498" s="131" t="s">
        <v>610</v>
      </c>
      <c r="H498" s="131"/>
      <c r="I498" s="42"/>
    </row>
    <row r="499" spans="1:9" ht="92.4" x14ac:dyDescent="0.3">
      <c r="A499" s="121"/>
      <c r="B499" s="27" t="s">
        <v>611</v>
      </c>
      <c r="C499" s="10"/>
      <c r="D499" s="4"/>
      <c r="F499" s="131"/>
      <c r="G499" s="131" t="s">
        <v>612</v>
      </c>
      <c r="H499" s="131"/>
      <c r="I499" s="42"/>
    </row>
    <row r="500" spans="1:9" ht="26.4" x14ac:dyDescent="0.3">
      <c r="A500" s="121">
        <v>106210200</v>
      </c>
      <c r="B500" s="31"/>
      <c r="C500" s="30"/>
      <c r="D500" s="31"/>
      <c r="F500" s="3" t="s">
        <v>613</v>
      </c>
      <c r="G500" s="3"/>
      <c r="H500" s="30"/>
      <c r="I500" s="18"/>
    </row>
    <row r="501" spans="1:9" ht="66" x14ac:dyDescent="0.3">
      <c r="A501" s="121"/>
      <c r="B501" s="27" t="s">
        <v>614</v>
      </c>
      <c r="C501" s="32"/>
      <c r="D501" s="9"/>
      <c r="F501" s="3"/>
      <c r="G501" s="3" t="s">
        <v>615</v>
      </c>
      <c r="H501" s="32"/>
      <c r="I501" s="10"/>
    </row>
    <row r="502" spans="1:9" ht="52.8" x14ac:dyDescent="0.3">
      <c r="A502" s="121"/>
      <c r="B502" s="27" t="s">
        <v>616</v>
      </c>
      <c r="C502" s="30"/>
      <c r="D502" s="9"/>
      <c r="F502" s="131"/>
      <c r="G502" s="131" t="s">
        <v>617</v>
      </c>
      <c r="H502" s="30"/>
      <c r="I502" s="18"/>
    </row>
    <row r="503" spans="1:9" ht="52.8" x14ac:dyDescent="0.3">
      <c r="A503" s="121"/>
      <c r="B503" s="27" t="s">
        <v>618</v>
      </c>
      <c r="C503" s="34"/>
      <c r="D503" s="9"/>
      <c r="F503" s="131"/>
      <c r="G503" s="131" t="s">
        <v>619</v>
      </c>
      <c r="H503" s="34"/>
      <c r="I503" s="18"/>
    </row>
    <row r="504" spans="1:9" ht="79.2" x14ac:dyDescent="0.3">
      <c r="A504" s="121"/>
      <c r="B504" s="27" t="s">
        <v>620</v>
      </c>
      <c r="C504" s="30"/>
      <c r="D504" s="9"/>
      <c r="F504" s="131"/>
      <c r="G504" s="131" t="s">
        <v>621</v>
      </c>
      <c r="H504" s="30"/>
      <c r="I504" s="18"/>
    </row>
    <row r="505" spans="1:9" ht="105.6" x14ac:dyDescent="0.3">
      <c r="A505" s="121"/>
      <c r="B505" s="27" t="s">
        <v>622</v>
      </c>
      <c r="C505" s="10"/>
      <c r="D505" s="9"/>
      <c r="F505" s="131"/>
      <c r="G505" s="131" t="s">
        <v>623</v>
      </c>
      <c r="H505" s="10"/>
      <c r="I505" s="18"/>
    </row>
    <row r="506" spans="1:9" ht="92.4" x14ac:dyDescent="0.3">
      <c r="A506" s="121"/>
      <c r="B506" s="27" t="s">
        <v>624</v>
      </c>
      <c r="C506" s="30"/>
      <c r="D506" s="9"/>
      <c r="F506" s="131"/>
      <c r="G506" s="131" t="s">
        <v>625</v>
      </c>
      <c r="H506" s="30"/>
      <c r="I506" s="18"/>
    </row>
    <row r="507" spans="1:9" ht="52.8" x14ac:dyDescent="0.3">
      <c r="A507" s="121"/>
      <c r="B507" s="27" t="s">
        <v>626</v>
      </c>
      <c r="C507" s="34"/>
      <c r="D507" s="9"/>
      <c r="F507" s="131"/>
      <c r="G507" s="131" t="s">
        <v>627</v>
      </c>
      <c r="H507" s="34"/>
      <c r="I507" s="18"/>
    </row>
    <row r="508" spans="1:9" ht="66" x14ac:dyDescent="0.3">
      <c r="A508" s="121"/>
      <c r="B508" s="27" t="s">
        <v>628</v>
      </c>
      <c r="C508" s="10"/>
      <c r="D508" s="9"/>
      <c r="F508" s="131"/>
      <c r="G508" s="131" t="s">
        <v>629</v>
      </c>
      <c r="H508" s="10"/>
      <c r="I508" s="18"/>
    </row>
    <row r="509" spans="1:9" ht="52.8" x14ac:dyDescent="0.3">
      <c r="A509" s="121"/>
      <c r="B509" s="27" t="s">
        <v>630</v>
      </c>
      <c r="C509" s="10"/>
      <c r="D509" s="9"/>
      <c r="F509" s="131"/>
      <c r="G509" s="131" t="s">
        <v>631</v>
      </c>
      <c r="H509" s="10"/>
      <c r="I509" s="18"/>
    </row>
    <row r="510" spans="1:9" ht="92.4" x14ac:dyDescent="0.3">
      <c r="A510" s="121"/>
      <c r="B510" s="27" t="s">
        <v>632</v>
      </c>
      <c r="C510" s="10"/>
      <c r="D510" s="9"/>
      <c r="F510" s="131"/>
      <c r="G510" s="131" t="s">
        <v>633</v>
      </c>
      <c r="H510" s="10"/>
      <c r="I510" s="18"/>
    </row>
    <row r="511" spans="1:9" ht="39.6" x14ac:dyDescent="0.3">
      <c r="A511" s="121">
        <v>106220000</v>
      </c>
      <c r="B511" s="10"/>
      <c r="C511" s="6"/>
      <c r="D511" s="6"/>
      <c r="F511" s="126" t="s">
        <v>634</v>
      </c>
      <c r="G511" s="3"/>
      <c r="H511" s="6"/>
      <c r="I511" s="18"/>
    </row>
    <row r="512" spans="1:9" ht="39.6" x14ac:dyDescent="0.3">
      <c r="A512" s="121">
        <v>106220100</v>
      </c>
      <c r="B512" s="10"/>
      <c r="C512" s="10"/>
      <c r="D512" s="10"/>
      <c r="F512" s="3" t="s">
        <v>635</v>
      </c>
      <c r="G512" s="3"/>
      <c r="H512" s="10"/>
      <c r="I512" s="18"/>
    </row>
    <row r="513" spans="1:9" ht="66" x14ac:dyDescent="0.3">
      <c r="A513" s="121"/>
      <c r="B513" s="27" t="s">
        <v>593</v>
      </c>
      <c r="C513" s="32"/>
      <c r="D513" s="4"/>
      <c r="F513" s="3"/>
      <c r="G513" s="3" t="s">
        <v>594</v>
      </c>
      <c r="H513" s="3"/>
      <c r="I513" s="4"/>
    </row>
    <row r="514" spans="1:9" ht="39.6" x14ac:dyDescent="0.3">
      <c r="A514" s="121"/>
      <c r="B514" s="27" t="s">
        <v>595</v>
      </c>
      <c r="C514" s="30"/>
      <c r="D514" s="4"/>
      <c r="F514" s="131"/>
      <c r="G514" s="131" t="s">
        <v>596</v>
      </c>
      <c r="H514" s="131"/>
      <c r="I514" s="42"/>
    </row>
    <row r="515" spans="1:9" ht="39.6" x14ac:dyDescent="0.3">
      <c r="A515" s="121"/>
      <c r="B515" s="27" t="s">
        <v>597</v>
      </c>
      <c r="C515" s="34"/>
      <c r="D515" s="4"/>
      <c r="F515" s="131"/>
      <c r="G515" s="131" t="s">
        <v>598</v>
      </c>
      <c r="H515" s="131"/>
      <c r="I515" s="42"/>
    </row>
    <row r="516" spans="1:9" ht="79.2" x14ac:dyDescent="0.3">
      <c r="A516" s="121"/>
      <c r="B516" s="27" t="s">
        <v>599</v>
      </c>
      <c r="C516" s="30"/>
      <c r="D516" s="4"/>
      <c r="F516" s="131"/>
      <c r="G516" s="131" t="s">
        <v>600</v>
      </c>
      <c r="H516" s="131"/>
      <c r="I516" s="42"/>
    </row>
    <row r="517" spans="1:9" ht="92.4" x14ac:dyDescent="0.3">
      <c r="A517" s="121"/>
      <c r="B517" s="27" t="s">
        <v>601</v>
      </c>
      <c r="C517" s="10"/>
      <c r="D517" s="4"/>
      <c r="F517" s="131"/>
      <c r="G517" s="131" t="s">
        <v>602</v>
      </c>
      <c r="H517" s="131"/>
      <c r="I517" s="42"/>
    </row>
    <row r="518" spans="1:9" ht="79.2" x14ac:dyDescent="0.3">
      <c r="A518" s="121"/>
      <c r="B518" s="27" t="s">
        <v>603</v>
      </c>
      <c r="C518" s="30"/>
      <c r="D518" s="4"/>
      <c r="F518" s="131"/>
      <c r="G518" s="131" t="s">
        <v>604</v>
      </c>
      <c r="H518" s="131"/>
      <c r="I518" s="42"/>
    </row>
    <row r="519" spans="1:9" ht="39.6" x14ac:dyDescent="0.3">
      <c r="A519" s="121"/>
      <c r="B519" s="27" t="s">
        <v>605</v>
      </c>
      <c r="C519" s="34"/>
      <c r="D519" s="4"/>
      <c r="F519" s="131"/>
      <c r="G519" s="131" t="s">
        <v>606</v>
      </c>
      <c r="H519" s="131"/>
      <c r="I519" s="42"/>
    </row>
    <row r="520" spans="1:9" ht="52.8" x14ac:dyDescent="0.3">
      <c r="A520" s="121"/>
      <c r="B520" s="27" t="s">
        <v>607</v>
      </c>
      <c r="C520" s="10"/>
      <c r="D520" s="4"/>
      <c r="F520" s="131"/>
      <c r="G520" s="131" t="s">
        <v>608</v>
      </c>
      <c r="H520" s="131"/>
      <c r="I520" s="42"/>
    </row>
    <row r="521" spans="1:9" ht="39.6" x14ac:dyDescent="0.3">
      <c r="A521" s="121"/>
      <c r="B521" s="27" t="s">
        <v>609</v>
      </c>
      <c r="C521" s="10"/>
      <c r="D521" s="4"/>
      <c r="F521" s="131"/>
      <c r="G521" s="131" t="s">
        <v>610</v>
      </c>
      <c r="H521" s="131"/>
      <c r="I521" s="42"/>
    </row>
    <row r="522" spans="1:9" ht="92.4" x14ac:dyDescent="0.3">
      <c r="A522" s="121"/>
      <c r="B522" s="27" t="s">
        <v>611</v>
      </c>
      <c r="C522" s="10"/>
      <c r="D522" s="4"/>
      <c r="F522" s="131"/>
      <c r="G522" s="131" t="s">
        <v>612</v>
      </c>
      <c r="H522" s="131"/>
      <c r="I522" s="42"/>
    </row>
    <row r="523" spans="1:9" ht="39.6" x14ac:dyDescent="0.3">
      <c r="A523" s="121">
        <v>106220200</v>
      </c>
      <c r="B523" s="10"/>
      <c r="C523" s="10"/>
      <c r="D523" s="10"/>
      <c r="F523" s="3" t="s">
        <v>636</v>
      </c>
      <c r="G523" s="3"/>
      <c r="H523" s="10"/>
      <c r="I523" s="18"/>
    </row>
    <row r="524" spans="1:9" ht="66" x14ac:dyDescent="0.3">
      <c r="A524" s="121"/>
      <c r="B524" s="27" t="s">
        <v>614</v>
      </c>
      <c r="C524" s="32"/>
      <c r="D524" s="9"/>
      <c r="F524" s="3"/>
      <c r="G524" s="3" t="s">
        <v>615</v>
      </c>
      <c r="H524" s="32"/>
      <c r="I524" s="10"/>
    </row>
    <row r="525" spans="1:9" ht="52.8" x14ac:dyDescent="0.3">
      <c r="A525" s="121"/>
      <c r="B525" s="27" t="s">
        <v>616</v>
      </c>
      <c r="C525" s="30"/>
      <c r="D525" s="9"/>
      <c r="F525" s="131"/>
      <c r="G525" s="131" t="s">
        <v>617</v>
      </c>
      <c r="H525" s="30"/>
      <c r="I525" s="18"/>
    </row>
    <row r="526" spans="1:9" ht="52.8" x14ac:dyDescent="0.3">
      <c r="A526" s="121"/>
      <c r="B526" s="27" t="s">
        <v>618</v>
      </c>
      <c r="C526" s="34"/>
      <c r="D526" s="9"/>
      <c r="F526" s="131"/>
      <c r="G526" s="131" t="s">
        <v>619</v>
      </c>
      <c r="H526" s="34"/>
      <c r="I526" s="18"/>
    </row>
    <row r="527" spans="1:9" ht="79.2" x14ac:dyDescent="0.3">
      <c r="A527" s="121"/>
      <c r="B527" s="27" t="s">
        <v>620</v>
      </c>
      <c r="C527" s="30"/>
      <c r="D527" s="9"/>
      <c r="F527" s="131"/>
      <c r="G527" s="131" t="s">
        <v>621</v>
      </c>
      <c r="H527" s="30"/>
      <c r="I527" s="18"/>
    </row>
    <row r="528" spans="1:9" ht="105.6" x14ac:dyDescent="0.3">
      <c r="A528" s="121"/>
      <c r="B528" s="27" t="s">
        <v>622</v>
      </c>
      <c r="C528" s="10"/>
      <c r="D528" s="9"/>
      <c r="F528" s="131"/>
      <c r="G528" s="131" t="s">
        <v>623</v>
      </c>
      <c r="H528" s="10"/>
      <c r="I528" s="18"/>
    </row>
    <row r="529" spans="1:9" ht="92.4" x14ac:dyDescent="0.3">
      <c r="A529" s="121"/>
      <c r="B529" s="27" t="s">
        <v>624</v>
      </c>
      <c r="C529" s="30"/>
      <c r="D529" s="9"/>
      <c r="F529" s="131"/>
      <c r="G529" s="131" t="s">
        <v>625</v>
      </c>
      <c r="H529" s="30"/>
      <c r="I529" s="18"/>
    </row>
    <row r="530" spans="1:9" ht="52.8" x14ac:dyDescent="0.3">
      <c r="A530" s="121"/>
      <c r="B530" s="27" t="s">
        <v>626</v>
      </c>
      <c r="C530" s="34"/>
      <c r="D530" s="9"/>
      <c r="F530" s="131"/>
      <c r="G530" s="131" t="s">
        <v>627</v>
      </c>
      <c r="H530" s="34"/>
      <c r="I530" s="18"/>
    </row>
    <row r="531" spans="1:9" ht="66" x14ac:dyDescent="0.3">
      <c r="A531" s="121"/>
      <c r="B531" s="27" t="s">
        <v>628</v>
      </c>
      <c r="C531" s="10"/>
      <c r="D531" s="9"/>
      <c r="F531" s="131"/>
      <c r="G531" s="131" t="s">
        <v>629</v>
      </c>
      <c r="H531" s="10"/>
      <c r="I531" s="18"/>
    </row>
    <row r="532" spans="1:9" ht="52.8" x14ac:dyDescent="0.3">
      <c r="A532" s="121"/>
      <c r="B532" s="27" t="s">
        <v>630</v>
      </c>
      <c r="C532" s="10"/>
      <c r="D532" s="9"/>
      <c r="F532" s="131"/>
      <c r="G532" s="131" t="s">
        <v>631</v>
      </c>
      <c r="H532" s="10"/>
      <c r="I532" s="18"/>
    </row>
    <row r="533" spans="1:9" ht="92.4" x14ac:dyDescent="0.3">
      <c r="A533" s="121"/>
      <c r="B533" s="27" t="s">
        <v>632</v>
      </c>
      <c r="C533" s="10"/>
      <c r="D533" s="9"/>
      <c r="F533" s="131"/>
      <c r="G533" s="131" t="s">
        <v>633</v>
      </c>
      <c r="H533" s="10"/>
      <c r="I533" s="18"/>
    </row>
    <row r="534" spans="1:9" ht="26.4" x14ac:dyDescent="0.3">
      <c r="A534" s="121">
        <v>106230000</v>
      </c>
      <c r="B534" s="14"/>
      <c r="C534" s="6"/>
      <c r="D534" s="20"/>
      <c r="F534" s="126" t="s">
        <v>637</v>
      </c>
      <c r="G534" s="3"/>
      <c r="H534" s="6"/>
      <c r="I534" s="18"/>
    </row>
    <row r="535" spans="1:9" ht="26.4" x14ac:dyDescent="0.3">
      <c r="A535" s="121">
        <v>106230100</v>
      </c>
      <c r="B535" s="14"/>
      <c r="C535" s="10"/>
      <c r="D535" s="14"/>
      <c r="F535" s="3" t="s">
        <v>638</v>
      </c>
      <c r="G535" s="3"/>
      <c r="H535" s="10"/>
      <c r="I535" s="18"/>
    </row>
    <row r="536" spans="1:9" ht="66" x14ac:dyDescent="0.3">
      <c r="A536" s="121"/>
      <c r="B536" s="27" t="s">
        <v>593</v>
      </c>
      <c r="C536" s="32"/>
      <c r="D536" s="4"/>
      <c r="F536" s="3"/>
      <c r="G536" s="3" t="s">
        <v>594</v>
      </c>
      <c r="H536" s="3"/>
      <c r="I536" s="4"/>
    </row>
    <row r="537" spans="1:9" ht="39.6" x14ac:dyDescent="0.3">
      <c r="A537" s="121"/>
      <c r="B537" s="27" t="s">
        <v>595</v>
      </c>
      <c r="C537" s="30"/>
      <c r="D537" s="4"/>
      <c r="F537" s="131"/>
      <c r="G537" s="131" t="s">
        <v>596</v>
      </c>
      <c r="H537" s="131"/>
      <c r="I537" s="42"/>
    </row>
    <row r="538" spans="1:9" ht="39.6" x14ac:dyDescent="0.3">
      <c r="A538" s="121"/>
      <c r="B538" s="27" t="s">
        <v>597</v>
      </c>
      <c r="C538" s="34"/>
      <c r="D538" s="4"/>
      <c r="F538" s="131"/>
      <c r="G538" s="131" t="s">
        <v>598</v>
      </c>
      <c r="H538" s="131"/>
      <c r="I538" s="42"/>
    </row>
    <row r="539" spans="1:9" ht="79.2" x14ac:dyDescent="0.3">
      <c r="A539" s="121"/>
      <c r="B539" s="27" t="s">
        <v>599</v>
      </c>
      <c r="C539" s="30"/>
      <c r="D539" s="4"/>
      <c r="F539" s="131"/>
      <c r="G539" s="131" t="s">
        <v>600</v>
      </c>
      <c r="H539" s="131"/>
      <c r="I539" s="42"/>
    </row>
    <row r="540" spans="1:9" ht="92.4" x14ac:dyDescent="0.3">
      <c r="A540" s="121"/>
      <c r="B540" s="27" t="s">
        <v>601</v>
      </c>
      <c r="C540" s="10"/>
      <c r="D540" s="4"/>
      <c r="F540" s="131"/>
      <c r="G540" s="131" t="s">
        <v>602</v>
      </c>
      <c r="H540" s="131"/>
      <c r="I540" s="42"/>
    </row>
    <row r="541" spans="1:9" ht="79.2" x14ac:dyDescent="0.3">
      <c r="A541" s="121"/>
      <c r="B541" s="27" t="s">
        <v>603</v>
      </c>
      <c r="C541" s="30"/>
      <c r="D541" s="4"/>
      <c r="F541" s="131"/>
      <c r="G541" s="131" t="s">
        <v>604</v>
      </c>
      <c r="H541" s="131"/>
      <c r="I541" s="42"/>
    </row>
    <row r="542" spans="1:9" ht="39.6" x14ac:dyDescent="0.3">
      <c r="A542" s="121"/>
      <c r="B542" s="27" t="s">
        <v>605</v>
      </c>
      <c r="C542" s="34"/>
      <c r="D542" s="4"/>
      <c r="F542" s="131"/>
      <c r="G542" s="131" t="s">
        <v>606</v>
      </c>
      <c r="H542" s="131"/>
      <c r="I542" s="42"/>
    </row>
    <row r="543" spans="1:9" ht="52.8" x14ac:dyDescent="0.3">
      <c r="A543" s="121"/>
      <c r="B543" s="27" t="s">
        <v>607</v>
      </c>
      <c r="C543" s="10"/>
      <c r="D543" s="4"/>
      <c r="F543" s="131"/>
      <c r="G543" s="131" t="s">
        <v>608</v>
      </c>
      <c r="H543" s="131"/>
      <c r="I543" s="42"/>
    </row>
    <row r="544" spans="1:9" ht="39.6" x14ac:dyDescent="0.3">
      <c r="A544" s="121"/>
      <c r="B544" s="27" t="s">
        <v>609</v>
      </c>
      <c r="C544" s="10"/>
      <c r="D544" s="4"/>
      <c r="F544" s="131"/>
      <c r="G544" s="131" t="s">
        <v>610</v>
      </c>
      <c r="H544" s="131"/>
      <c r="I544" s="42"/>
    </row>
    <row r="545" spans="1:9" ht="92.4" x14ac:dyDescent="0.3">
      <c r="A545" s="121"/>
      <c r="B545" s="27" t="s">
        <v>611</v>
      </c>
      <c r="C545" s="10"/>
      <c r="D545" s="4"/>
      <c r="F545" s="131"/>
      <c r="G545" s="131" t="s">
        <v>612</v>
      </c>
      <c r="H545" s="131"/>
      <c r="I545" s="42"/>
    </row>
    <row r="546" spans="1:9" ht="39.6" x14ac:dyDescent="0.3">
      <c r="A546" s="121">
        <v>106230200</v>
      </c>
      <c r="B546" s="14"/>
      <c r="C546" s="10"/>
      <c r="D546" s="14"/>
      <c r="F546" s="3" t="s">
        <v>639</v>
      </c>
      <c r="G546" s="3"/>
      <c r="H546" s="10"/>
      <c r="I546" s="18"/>
    </row>
    <row r="547" spans="1:9" ht="66" x14ac:dyDescent="0.3">
      <c r="A547" s="121"/>
      <c r="B547" s="27" t="s">
        <v>614</v>
      </c>
      <c r="C547" s="32"/>
      <c r="D547" s="9"/>
      <c r="F547" s="3"/>
      <c r="G547" s="3" t="s">
        <v>615</v>
      </c>
      <c r="H547" s="32"/>
      <c r="I547" s="10"/>
    </row>
    <row r="548" spans="1:9" ht="52.8" x14ac:dyDescent="0.3">
      <c r="A548" s="121"/>
      <c r="B548" s="27" t="s">
        <v>616</v>
      </c>
      <c r="C548" s="30"/>
      <c r="D548" s="9"/>
      <c r="F548" s="131"/>
      <c r="G548" s="131" t="s">
        <v>617</v>
      </c>
      <c r="H548" s="30"/>
      <c r="I548" s="18"/>
    </row>
    <row r="549" spans="1:9" ht="52.8" x14ac:dyDescent="0.3">
      <c r="A549" s="121"/>
      <c r="B549" s="27" t="s">
        <v>618</v>
      </c>
      <c r="C549" s="34"/>
      <c r="D549" s="9"/>
      <c r="F549" s="131"/>
      <c r="G549" s="131" t="s">
        <v>619</v>
      </c>
      <c r="H549" s="34"/>
      <c r="I549" s="18"/>
    </row>
    <row r="550" spans="1:9" ht="79.2" x14ac:dyDescent="0.3">
      <c r="A550" s="121"/>
      <c r="B550" s="27" t="s">
        <v>620</v>
      </c>
      <c r="C550" s="30"/>
      <c r="D550" s="9"/>
      <c r="F550" s="131"/>
      <c r="G550" s="131" t="s">
        <v>621</v>
      </c>
      <c r="H550" s="30"/>
      <c r="I550" s="18"/>
    </row>
    <row r="551" spans="1:9" ht="105.6" x14ac:dyDescent="0.3">
      <c r="A551" s="121"/>
      <c r="B551" s="27" t="s">
        <v>622</v>
      </c>
      <c r="C551" s="10"/>
      <c r="D551" s="9"/>
      <c r="F551" s="131"/>
      <c r="G551" s="131" t="s">
        <v>623</v>
      </c>
      <c r="H551" s="10"/>
      <c r="I551" s="18"/>
    </row>
    <row r="552" spans="1:9" ht="92.4" x14ac:dyDescent="0.3">
      <c r="A552" s="121"/>
      <c r="B552" s="27" t="s">
        <v>624</v>
      </c>
      <c r="C552" s="30"/>
      <c r="D552" s="9"/>
      <c r="F552" s="131"/>
      <c r="G552" s="131" t="s">
        <v>625</v>
      </c>
      <c r="H552" s="30"/>
      <c r="I552" s="18"/>
    </row>
    <row r="553" spans="1:9" ht="52.8" x14ac:dyDescent="0.3">
      <c r="A553" s="121"/>
      <c r="B553" s="27" t="s">
        <v>626</v>
      </c>
      <c r="C553" s="34"/>
      <c r="D553" s="9"/>
      <c r="F553" s="131"/>
      <c r="G553" s="131" t="s">
        <v>627</v>
      </c>
      <c r="H553" s="34"/>
      <c r="I553" s="18"/>
    </row>
    <row r="554" spans="1:9" ht="66" x14ac:dyDescent="0.3">
      <c r="A554" s="121"/>
      <c r="B554" s="27" t="s">
        <v>628</v>
      </c>
      <c r="C554" s="10"/>
      <c r="D554" s="9"/>
      <c r="F554" s="131"/>
      <c r="G554" s="131" t="s">
        <v>629</v>
      </c>
      <c r="H554" s="10"/>
      <c r="I554" s="18"/>
    </row>
    <row r="555" spans="1:9" ht="52.8" x14ac:dyDescent="0.3">
      <c r="A555" s="121"/>
      <c r="B555" s="27" t="s">
        <v>630</v>
      </c>
      <c r="C555" s="10"/>
      <c r="D555" s="9"/>
      <c r="F555" s="131"/>
      <c r="G555" s="131" t="s">
        <v>631</v>
      </c>
      <c r="H555" s="10"/>
      <c r="I555" s="18"/>
    </row>
    <row r="556" spans="1:9" ht="92.4" x14ac:dyDescent="0.3">
      <c r="A556" s="121"/>
      <c r="B556" s="27" t="s">
        <v>632</v>
      </c>
      <c r="C556" s="10"/>
      <c r="D556" s="9"/>
      <c r="F556" s="131"/>
      <c r="G556" s="131" t="s">
        <v>633</v>
      </c>
      <c r="H556" s="10"/>
      <c r="I556" s="18"/>
    </row>
    <row r="557" spans="1:9" ht="26.4" x14ac:dyDescent="0.3">
      <c r="A557" s="121">
        <v>106240100</v>
      </c>
      <c r="B557" s="14"/>
      <c r="C557" s="10"/>
      <c r="D557" s="14"/>
      <c r="F557" s="3" t="s">
        <v>640</v>
      </c>
      <c r="G557" s="3"/>
      <c r="H557" s="10"/>
      <c r="I557" s="18"/>
    </row>
    <row r="558" spans="1:9" ht="66" x14ac:dyDescent="0.3">
      <c r="A558" s="121"/>
      <c r="B558" s="27" t="s">
        <v>593</v>
      </c>
      <c r="C558" s="32"/>
      <c r="D558" s="4"/>
      <c r="F558" s="3"/>
      <c r="G558" s="3" t="s">
        <v>594</v>
      </c>
      <c r="H558" s="3"/>
      <c r="I558" s="4"/>
    </row>
    <row r="559" spans="1:9" ht="39.6" x14ac:dyDescent="0.3">
      <c r="A559" s="121"/>
      <c r="B559" s="27" t="s">
        <v>595</v>
      </c>
      <c r="C559" s="30"/>
      <c r="D559" s="4"/>
      <c r="F559" s="131"/>
      <c r="G559" s="131" t="s">
        <v>596</v>
      </c>
      <c r="H559" s="131"/>
      <c r="I559" s="42"/>
    </row>
    <row r="560" spans="1:9" ht="39.6" x14ac:dyDescent="0.3">
      <c r="A560" s="121"/>
      <c r="B560" s="27" t="s">
        <v>597</v>
      </c>
      <c r="C560" s="34"/>
      <c r="D560" s="4"/>
      <c r="F560" s="131"/>
      <c r="G560" s="131" t="s">
        <v>598</v>
      </c>
      <c r="H560" s="131"/>
      <c r="I560" s="42"/>
    </row>
    <row r="561" spans="1:9" ht="79.2" x14ac:dyDescent="0.3">
      <c r="A561" s="121"/>
      <c r="B561" s="27" t="s">
        <v>599</v>
      </c>
      <c r="C561" s="30"/>
      <c r="D561" s="4"/>
      <c r="F561" s="131"/>
      <c r="G561" s="131" t="s">
        <v>600</v>
      </c>
      <c r="H561" s="131"/>
      <c r="I561" s="42"/>
    </row>
    <row r="562" spans="1:9" ht="92.4" x14ac:dyDescent="0.3">
      <c r="A562" s="121"/>
      <c r="B562" s="27" t="s">
        <v>601</v>
      </c>
      <c r="C562" s="10"/>
      <c r="D562" s="4"/>
      <c r="F562" s="131"/>
      <c r="G562" s="131" t="s">
        <v>602</v>
      </c>
      <c r="H562" s="131"/>
      <c r="I562" s="42"/>
    </row>
    <row r="563" spans="1:9" ht="79.2" x14ac:dyDescent="0.3">
      <c r="A563" s="121"/>
      <c r="B563" s="27" t="s">
        <v>603</v>
      </c>
      <c r="C563" s="30"/>
      <c r="D563" s="4"/>
      <c r="F563" s="131"/>
      <c r="G563" s="131" t="s">
        <v>604</v>
      </c>
      <c r="H563" s="131"/>
      <c r="I563" s="42"/>
    </row>
    <row r="564" spans="1:9" ht="39.6" x14ac:dyDescent="0.3">
      <c r="A564" s="121"/>
      <c r="B564" s="27" t="s">
        <v>605</v>
      </c>
      <c r="C564" s="34"/>
      <c r="D564" s="4"/>
      <c r="F564" s="131"/>
      <c r="G564" s="131" t="s">
        <v>606</v>
      </c>
      <c r="H564" s="131"/>
      <c r="I564" s="42"/>
    </row>
    <row r="565" spans="1:9" ht="52.8" x14ac:dyDescent="0.3">
      <c r="A565" s="121"/>
      <c r="B565" s="27" t="s">
        <v>607</v>
      </c>
      <c r="C565" s="10"/>
      <c r="D565" s="4"/>
      <c r="F565" s="131"/>
      <c r="G565" s="131" t="s">
        <v>608</v>
      </c>
      <c r="H565" s="131"/>
      <c r="I565" s="42"/>
    </row>
    <row r="566" spans="1:9" ht="39.6" x14ac:dyDescent="0.3">
      <c r="A566" s="121"/>
      <c r="B566" s="27" t="s">
        <v>609</v>
      </c>
      <c r="C566" s="10"/>
      <c r="D566" s="4"/>
      <c r="F566" s="131"/>
      <c r="G566" s="131" t="s">
        <v>610</v>
      </c>
      <c r="H566" s="131"/>
      <c r="I566" s="42"/>
    </row>
    <row r="567" spans="1:9" ht="92.4" x14ac:dyDescent="0.3">
      <c r="A567" s="121"/>
      <c r="B567" s="27" t="s">
        <v>611</v>
      </c>
      <c r="C567" s="10"/>
      <c r="D567" s="4"/>
      <c r="F567" s="131"/>
      <c r="G567" s="131" t="s">
        <v>612</v>
      </c>
      <c r="H567" s="131"/>
      <c r="I567" s="42"/>
    </row>
    <row r="568" spans="1:9" ht="26.4" x14ac:dyDescent="0.3">
      <c r="A568" s="121">
        <v>106250100</v>
      </c>
      <c r="B568" s="10"/>
      <c r="C568" s="10"/>
      <c r="D568" s="10"/>
      <c r="F568" s="3" t="s">
        <v>641</v>
      </c>
      <c r="G568" s="3"/>
      <c r="H568" s="10"/>
      <c r="I568" s="18"/>
    </row>
    <row r="569" spans="1:9" ht="26.4" x14ac:dyDescent="0.3">
      <c r="A569" s="121" t="s">
        <v>642</v>
      </c>
      <c r="B569" s="10"/>
      <c r="C569" s="10"/>
      <c r="D569" s="10"/>
      <c r="F569" s="3" t="s">
        <v>643</v>
      </c>
      <c r="G569" s="3"/>
      <c r="H569" s="10"/>
      <c r="I569" s="18"/>
    </row>
    <row r="570" spans="1:9" ht="39.6" x14ac:dyDescent="0.3">
      <c r="A570" s="121">
        <v>106300000</v>
      </c>
      <c r="B570" s="10"/>
      <c r="C570" s="6"/>
      <c r="D570" s="6"/>
      <c r="F570" s="126" t="s">
        <v>644</v>
      </c>
      <c r="G570" s="3"/>
      <c r="H570" s="6"/>
      <c r="I570" s="18"/>
    </row>
    <row r="571" spans="1:9" ht="39.6" x14ac:dyDescent="0.3">
      <c r="A571" s="121">
        <v>106301000</v>
      </c>
      <c r="B571" s="10"/>
      <c r="C571" s="6"/>
      <c r="D571" s="6"/>
      <c r="F571" s="3" t="s">
        <v>645</v>
      </c>
      <c r="G571" s="3"/>
      <c r="H571" s="6"/>
      <c r="I571" s="18"/>
    </row>
    <row r="572" spans="1:9" ht="184.8" x14ac:dyDescent="0.3">
      <c r="A572" s="121"/>
      <c r="B572" s="10"/>
      <c r="C572" s="6"/>
      <c r="D572" s="35" t="s">
        <v>646</v>
      </c>
      <c r="F572" s="3"/>
      <c r="G572" s="3"/>
      <c r="H572" s="6"/>
      <c r="I572" s="18" t="s">
        <v>647</v>
      </c>
    </row>
    <row r="573" spans="1:9" ht="39.6" x14ac:dyDescent="0.3">
      <c r="A573" s="121">
        <v>106302000</v>
      </c>
      <c r="B573" s="10"/>
      <c r="C573" s="6"/>
      <c r="D573" s="10"/>
      <c r="F573" s="126" t="s">
        <v>648</v>
      </c>
      <c r="G573" s="3"/>
      <c r="H573" s="6"/>
      <c r="I573" s="18"/>
    </row>
    <row r="574" spans="1:9" ht="184.8" x14ac:dyDescent="0.3">
      <c r="A574" s="121"/>
      <c r="B574" s="10"/>
      <c r="C574" s="6"/>
      <c r="D574" s="35" t="s">
        <v>649</v>
      </c>
      <c r="F574" s="3"/>
      <c r="G574" s="3"/>
      <c r="H574" s="6"/>
      <c r="I574" s="18" t="s">
        <v>650</v>
      </c>
    </row>
    <row r="575" spans="1:9" ht="39.6" x14ac:dyDescent="0.3">
      <c r="A575" s="121">
        <v>106310000</v>
      </c>
      <c r="B575" s="30"/>
      <c r="C575" s="28"/>
      <c r="D575" s="28"/>
      <c r="F575" s="126" t="s">
        <v>651</v>
      </c>
      <c r="G575" s="3"/>
      <c r="H575" s="28"/>
      <c r="I575" s="18"/>
    </row>
    <row r="576" spans="1:9" ht="39.6" x14ac:dyDescent="0.3">
      <c r="A576" s="121">
        <v>106310100</v>
      </c>
      <c r="B576" s="30"/>
      <c r="C576" s="30"/>
      <c r="D576" s="30"/>
      <c r="F576" s="3" t="s">
        <v>652</v>
      </c>
      <c r="G576" s="3"/>
      <c r="H576" s="30"/>
      <c r="I576" s="18"/>
    </row>
    <row r="577" spans="1:9" ht="39.6" x14ac:dyDescent="0.3">
      <c r="A577" s="121">
        <v>106310200</v>
      </c>
      <c r="B577" s="30"/>
      <c r="C577" s="30"/>
      <c r="D577" s="30"/>
      <c r="F577" s="3" t="s">
        <v>653</v>
      </c>
      <c r="G577" s="3"/>
      <c r="H577" s="30"/>
      <c r="I577" s="18"/>
    </row>
    <row r="578" spans="1:9" ht="39.6" x14ac:dyDescent="0.3">
      <c r="A578" s="121">
        <v>106320000</v>
      </c>
      <c r="B578" s="30"/>
      <c r="C578" s="28"/>
      <c r="D578" s="28"/>
      <c r="F578" s="126" t="s">
        <v>654</v>
      </c>
      <c r="G578" s="3"/>
      <c r="H578" s="28"/>
      <c r="I578" s="18"/>
    </row>
    <row r="579" spans="1:9" ht="39.6" x14ac:dyDescent="0.3">
      <c r="A579" s="121">
        <v>106320100</v>
      </c>
      <c r="B579" s="30"/>
      <c r="C579" s="30"/>
      <c r="D579" s="30"/>
      <c r="F579" s="3" t="s">
        <v>655</v>
      </c>
      <c r="G579" s="3"/>
      <c r="H579" s="30"/>
      <c r="I579" s="18"/>
    </row>
    <row r="580" spans="1:9" ht="39.6" x14ac:dyDescent="0.3">
      <c r="A580" s="121">
        <v>106320200</v>
      </c>
      <c r="B580" s="30"/>
      <c r="C580" s="30"/>
      <c r="D580" s="30"/>
      <c r="F580" s="3" t="s">
        <v>656</v>
      </c>
      <c r="G580" s="3"/>
      <c r="H580" s="30"/>
      <c r="I580" s="18"/>
    </row>
    <row r="581" spans="1:9" ht="52.8" x14ac:dyDescent="0.3">
      <c r="A581" s="121">
        <v>106330000</v>
      </c>
      <c r="B581" s="30"/>
      <c r="C581" s="28"/>
      <c r="D581" s="28"/>
      <c r="F581" s="126" t="s">
        <v>657</v>
      </c>
      <c r="G581" s="3"/>
      <c r="H581" s="28"/>
      <c r="I581" s="18"/>
    </row>
    <row r="582" spans="1:9" ht="52.8" x14ac:dyDescent="0.3">
      <c r="A582" s="121">
        <v>106330100</v>
      </c>
      <c r="B582" s="30"/>
      <c r="C582" s="30"/>
      <c r="D582" s="30"/>
      <c r="F582" s="3" t="s">
        <v>658</v>
      </c>
      <c r="G582" s="3"/>
      <c r="H582" s="30"/>
      <c r="I582" s="18"/>
    </row>
    <row r="583" spans="1:9" ht="52.8" x14ac:dyDescent="0.3">
      <c r="A583" s="121">
        <v>106330200</v>
      </c>
      <c r="B583" s="30"/>
      <c r="C583" s="30"/>
      <c r="D583" s="30"/>
      <c r="F583" s="3" t="s">
        <v>659</v>
      </c>
      <c r="G583" s="3"/>
      <c r="H583" s="30"/>
      <c r="I583" s="18"/>
    </row>
    <row r="584" spans="1:9" ht="39.6" x14ac:dyDescent="0.3">
      <c r="A584" s="121">
        <v>106340000</v>
      </c>
      <c r="B584" s="30"/>
      <c r="C584" s="28"/>
      <c r="D584" s="28"/>
      <c r="F584" s="126" t="s">
        <v>660</v>
      </c>
      <c r="G584" s="3"/>
      <c r="H584" s="28"/>
      <c r="I584" s="18"/>
    </row>
    <row r="585" spans="1:9" ht="39.6" x14ac:dyDescent="0.3">
      <c r="A585" s="121">
        <v>106340100</v>
      </c>
      <c r="B585" s="30"/>
      <c r="C585" s="30"/>
      <c r="D585" s="30"/>
      <c r="F585" s="3" t="s">
        <v>661</v>
      </c>
      <c r="G585" s="3"/>
      <c r="H585" s="30"/>
      <c r="I585" s="18"/>
    </row>
    <row r="586" spans="1:9" ht="39.6" x14ac:dyDescent="0.3">
      <c r="A586" s="121">
        <v>106340200</v>
      </c>
      <c r="B586" s="30"/>
      <c r="C586" s="30"/>
      <c r="D586" s="30"/>
      <c r="F586" s="3" t="s">
        <v>662</v>
      </c>
      <c r="G586" s="3"/>
      <c r="H586" s="30"/>
      <c r="I586" s="18"/>
    </row>
    <row r="587" spans="1:9" ht="39.6" x14ac:dyDescent="0.3">
      <c r="A587" s="121">
        <v>106350100</v>
      </c>
      <c r="B587" s="10"/>
      <c r="C587" s="10"/>
      <c r="D587" s="10"/>
      <c r="F587" s="3" t="s">
        <v>663</v>
      </c>
      <c r="G587" s="3"/>
      <c r="H587" s="10"/>
      <c r="I587" s="18"/>
    </row>
    <row r="588" spans="1:9" ht="39.6" x14ac:dyDescent="0.3">
      <c r="A588" s="121">
        <v>106360100</v>
      </c>
      <c r="B588" s="21"/>
      <c r="C588" s="21"/>
      <c r="D588" s="21"/>
      <c r="F588" s="3" t="s">
        <v>664</v>
      </c>
      <c r="G588" s="3"/>
      <c r="H588" s="21"/>
      <c r="I588" s="18"/>
    </row>
    <row r="589" spans="1:9" ht="17.399999999999999" x14ac:dyDescent="0.3">
      <c r="A589" s="121">
        <v>107000000</v>
      </c>
      <c r="B589" s="14"/>
      <c r="C589" s="6"/>
      <c r="D589" s="7"/>
      <c r="F589" s="126" t="s">
        <v>665</v>
      </c>
      <c r="G589" s="3"/>
      <c r="H589" s="5"/>
      <c r="I589" s="18"/>
    </row>
    <row r="590" spans="1:9" ht="79.2" x14ac:dyDescent="0.3">
      <c r="A590" s="121"/>
      <c r="B590" s="27"/>
      <c r="C590" s="8"/>
      <c r="D590" s="9" t="s">
        <v>666</v>
      </c>
      <c r="F590" s="3"/>
      <c r="G590" s="3"/>
      <c r="H590" s="8"/>
      <c r="I590" s="18" t="s">
        <v>667</v>
      </c>
    </row>
    <row r="591" spans="1:9" ht="17.399999999999999" x14ac:dyDescent="0.3">
      <c r="A591" s="121">
        <v>107000100</v>
      </c>
      <c r="B591" s="14"/>
      <c r="C591" s="10"/>
      <c r="D591" s="14"/>
      <c r="F591" s="3" t="s">
        <v>668</v>
      </c>
      <c r="G591" s="3"/>
      <c r="H591" s="10"/>
      <c r="I591" s="18"/>
    </row>
    <row r="592" spans="1:9" ht="17.399999999999999" x14ac:dyDescent="0.3">
      <c r="A592" s="121">
        <v>107000200</v>
      </c>
      <c r="B592" s="14"/>
      <c r="C592" s="10"/>
      <c r="D592" s="14"/>
      <c r="F592" s="3" t="s">
        <v>669</v>
      </c>
      <c r="G592" s="3"/>
      <c r="H592" s="10"/>
      <c r="I592" s="18"/>
    </row>
    <row r="593" spans="1:9" ht="17.399999999999999" x14ac:dyDescent="0.3">
      <c r="A593" s="121">
        <v>107000300</v>
      </c>
      <c r="B593" s="14"/>
      <c r="C593" s="10"/>
      <c r="D593" s="14"/>
      <c r="F593" s="3" t="s">
        <v>670</v>
      </c>
      <c r="G593" s="3"/>
      <c r="H593" s="10"/>
      <c r="I593" s="18"/>
    </row>
    <row r="594" spans="1:9" ht="26.4" x14ac:dyDescent="0.3">
      <c r="A594" s="121">
        <v>107000400</v>
      </c>
      <c r="B594" s="14"/>
      <c r="C594" s="10"/>
      <c r="D594" s="14"/>
      <c r="F594" s="10" t="s">
        <v>671</v>
      </c>
      <c r="G594" s="10"/>
      <c r="H594" s="10"/>
      <c r="I594" s="18"/>
    </row>
    <row r="595" spans="1:9" ht="26.4" x14ac:dyDescent="0.3">
      <c r="A595" s="121">
        <v>108000000</v>
      </c>
      <c r="B595" s="14"/>
      <c r="C595" s="10"/>
      <c r="D595" s="15"/>
      <c r="F595" s="13" t="s">
        <v>672</v>
      </c>
      <c r="G595" s="3"/>
      <c r="H595" s="13"/>
      <c r="I595" s="18"/>
    </row>
    <row r="596" spans="1:9" ht="118.8" x14ac:dyDescent="0.3">
      <c r="A596" s="121"/>
      <c r="B596" s="27"/>
      <c r="C596" s="8"/>
      <c r="D596" s="9" t="s">
        <v>673</v>
      </c>
      <c r="F596" s="3"/>
      <c r="G596" s="3"/>
      <c r="H596" s="8"/>
      <c r="I596" s="18" t="s">
        <v>674</v>
      </c>
    </row>
    <row r="597" spans="1:9" ht="17.399999999999999" x14ac:dyDescent="0.3">
      <c r="A597" s="121">
        <v>109000000</v>
      </c>
      <c r="B597" s="14"/>
      <c r="C597" s="6"/>
      <c r="D597" s="7"/>
      <c r="F597" s="5" t="s">
        <v>675</v>
      </c>
      <c r="G597" s="3"/>
      <c r="H597" s="5"/>
      <c r="I597" s="18"/>
    </row>
    <row r="598" spans="1:9" ht="79.2" x14ac:dyDescent="0.3">
      <c r="A598" s="121"/>
      <c r="B598" s="27"/>
      <c r="C598" s="8"/>
      <c r="D598" s="9" t="s">
        <v>676</v>
      </c>
      <c r="F598" s="3"/>
      <c r="G598" s="3"/>
      <c r="H598" s="8"/>
      <c r="I598" s="18" t="s">
        <v>677</v>
      </c>
    </row>
    <row r="599" spans="1:9" ht="17.399999999999999" x14ac:dyDescent="0.3">
      <c r="A599" s="121">
        <v>109000100</v>
      </c>
      <c r="B599" s="14"/>
      <c r="C599" s="10"/>
      <c r="D599" s="14"/>
      <c r="F599" s="3" t="s">
        <v>678</v>
      </c>
      <c r="G599" s="3"/>
      <c r="H599" s="10"/>
      <c r="I599" s="18"/>
    </row>
    <row r="600" spans="1:9" ht="17.399999999999999" x14ac:dyDescent="0.3">
      <c r="A600" s="121">
        <v>109000200</v>
      </c>
      <c r="B600" s="14"/>
      <c r="C600" s="10"/>
      <c r="D600" s="14"/>
      <c r="F600" s="3" t="s">
        <v>679</v>
      </c>
      <c r="G600" s="3"/>
      <c r="H600" s="10"/>
      <c r="I600" s="18"/>
    </row>
    <row r="601" spans="1:9" ht="17.399999999999999" x14ac:dyDescent="0.3">
      <c r="A601" s="121">
        <v>109000300</v>
      </c>
      <c r="B601" s="14"/>
      <c r="C601" s="10"/>
      <c r="D601" s="14"/>
      <c r="F601" s="3" t="s">
        <v>680</v>
      </c>
      <c r="G601" s="3"/>
      <c r="H601" s="10"/>
      <c r="I601" s="18"/>
    </row>
    <row r="602" spans="1:9" ht="17.399999999999999" x14ac:dyDescent="0.3">
      <c r="A602" s="121">
        <v>109000400</v>
      </c>
      <c r="B602" s="14"/>
      <c r="C602" s="10"/>
      <c r="D602" s="14"/>
      <c r="F602" s="10" t="s">
        <v>413</v>
      </c>
      <c r="G602" s="10"/>
      <c r="H602" s="10"/>
      <c r="I602" s="18"/>
    </row>
    <row r="603" spans="1:9" ht="39.6" x14ac:dyDescent="0.3">
      <c r="A603" s="121" t="s">
        <v>681</v>
      </c>
      <c r="B603" s="14"/>
      <c r="C603" s="10"/>
      <c r="D603" s="14"/>
      <c r="F603" s="10" t="s">
        <v>682</v>
      </c>
      <c r="G603" s="10"/>
      <c r="H603" s="10"/>
      <c r="I603" s="18"/>
    </row>
    <row r="604" spans="1:9" ht="17.399999999999999" x14ac:dyDescent="0.3">
      <c r="A604" s="121">
        <v>110000000</v>
      </c>
      <c r="B604" s="14"/>
      <c r="C604" s="6"/>
      <c r="D604" s="7"/>
      <c r="F604" s="126" t="s">
        <v>683</v>
      </c>
      <c r="G604" s="3"/>
      <c r="H604" s="5"/>
      <c r="I604" s="18"/>
    </row>
    <row r="605" spans="1:9" ht="92.4" x14ac:dyDescent="0.3">
      <c r="A605" s="121"/>
      <c r="B605" s="27"/>
      <c r="C605" s="8"/>
      <c r="D605" s="9" t="s">
        <v>684</v>
      </c>
      <c r="F605" s="3"/>
      <c r="G605" s="3"/>
      <c r="H605" s="12"/>
      <c r="I605" s="18" t="s">
        <v>685</v>
      </c>
    </row>
    <row r="606" spans="1:9" ht="26.4" x14ac:dyDescent="0.3">
      <c r="A606" s="121">
        <v>110100000</v>
      </c>
      <c r="B606" s="14"/>
      <c r="C606" s="6"/>
      <c r="D606" s="20"/>
      <c r="F606" s="126" t="s">
        <v>686</v>
      </c>
      <c r="G606" s="3"/>
      <c r="H606" s="6"/>
      <c r="I606" s="18"/>
    </row>
    <row r="607" spans="1:9" ht="17.399999999999999" x14ac:dyDescent="0.3">
      <c r="A607" s="121">
        <v>110100100</v>
      </c>
      <c r="B607" s="14"/>
      <c r="C607" s="10"/>
      <c r="D607" s="14"/>
      <c r="F607" s="3" t="s">
        <v>687</v>
      </c>
      <c r="G607" s="3"/>
      <c r="H607" s="10"/>
      <c r="I607" s="18"/>
    </row>
    <row r="608" spans="1:9" ht="17.399999999999999" x14ac:dyDescent="0.3">
      <c r="A608" s="121">
        <v>110100200</v>
      </c>
      <c r="B608" s="14"/>
      <c r="C608" s="10"/>
      <c r="D608" s="14"/>
      <c r="F608" s="3" t="s">
        <v>688</v>
      </c>
      <c r="G608" s="3"/>
      <c r="H608" s="10"/>
      <c r="I608" s="18"/>
    </row>
    <row r="609" spans="1:9" ht="26.4" x14ac:dyDescent="0.3">
      <c r="A609" s="121">
        <v>110200000</v>
      </c>
      <c r="B609" s="14"/>
      <c r="C609" s="6"/>
      <c r="D609" s="20"/>
      <c r="F609" s="126" t="s">
        <v>689</v>
      </c>
      <c r="G609" s="3"/>
      <c r="H609" s="6"/>
      <c r="I609" s="18"/>
    </row>
    <row r="610" spans="1:9" ht="26.4" x14ac:dyDescent="0.3">
      <c r="A610" s="121">
        <v>110200100</v>
      </c>
      <c r="B610" s="14"/>
      <c r="C610" s="10"/>
      <c r="D610" s="14"/>
      <c r="F610" s="3" t="s">
        <v>690</v>
      </c>
      <c r="G610" s="3"/>
      <c r="H610" s="10"/>
      <c r="I610" s="18"/>
    </row>
    <row r="611" spans="1:9" ht="52.8" x14ac:dyDescent="0.3">
      <c r="A611" s="121"/>
      <c r="B611" s="27" t="s">
        <v>118</v>
      </c>
      <c r="C611" s="8"/>
      <c r="D611" s="9"/>
      <c r="F611" s="3"/>
      <c r="G611" s="3" t="s">
        <v>691</v>
      </c>
      <c r="H611" s="8"/>
      <c r="I611" s="10"/>
    </row>
    <row r="612" spans="1:9" ht="39.6" x14ac:dyDescent="0.3">
      <c r="A612" s="121"/>
      <c r="B612" s="27" t="s">
        <v>692</v>
      </c>
      <c r="C612" s="10"/>
      <c r="D612" s="9"/>
      <c r="F612" s="3"/>
      <c r="G612" s="3" t="s">
        <v>121</v>
      </c>
      <c r="H612" s="10"/>
      <c r="I612" s="18"/>
    </row>
    <row r="613" spans="1:9" ht="52.8" x14ac:dyDescent="0.3">
      <c r="A613" s="121"/>
      <c r="B613" s="27" t="s">
        <v>693</v>
      </c>
      <c r="C613" s="10"/>
      <c r="D613" s="9"/>
      <c r="F613" s="3"/>
      <c r="G613" s="3" t="s">
        <v>123</v>
      </c>
      <c r="H613" s="10"/>
      <c r="I613" s="18"/>
    </row>
    <row r="614" spans="1:9" ht="52.8" x14ac:dyDescent="0.3">
      <c r="A614" s="121"/>
      <c r="B614" s="27" t="s">
        <v>694</v>
      </c>
      <c r="C614" s="10"/>
      <c r="D614" s="9"/>
      <c r="F614" s="3"/>
      <c r="G614" s="3" t="s">
        <v>125</v>
      </c>
      <c r="H614" s="10"/>
      <c r="I614" s="18"/>
    </row>
    <row r="615" spans="1:9" ht="52.8" x14ac:dyDescent="0.3">
      <c r="A615" s="121"/>
      <c r="B615" s="27" t="s">
        <v>695</v>
      </c>
      <c r="C615" s="10"/>
      <c r="D615" s="9"/>
      <c r="F615" s="3"/>
      <c r="G615" s="3" t="s">
        <v>127</v>
      </c>
      <c r="H615" s="10"/>
      <c r="I615" s="18"/>
    </row>
    <row r="616" spans="1:9" ht="26.4" x14ac:dyDescent="0.3">
      <c r="A616" s="121">
        <v>110200200</v>
      </c>
      <c r="B616" s="14"/>
      <c r="C616" s="10"/>
      <c r="D616" s="14"/>
      <c r="F616" s="3" t="s">
        <v>696</v>
      </c>
      <c r="G616" s="3"/>
      <c r="H616" s="10"/>
      <c r="I616" s="18"/>
    </row>
    <row r="617" spans="1:9" ht="26.4" x14ac:dyDescent="0.3">
      <c r="A617" s="121">
        <v>110200300</v>
      </c>
      <c r="B617" s="14"/>
      <c r="C617" s="10"/>
      <c r="D617" s="14"/>
      <c r="F617" s="3" t="s">
        <v>697</v>
      </c>
      <c r="G617" s="3"/>
      <c r="H617" s="10"/>
      <c r="I617" s="18"/>
    </row>
    <row r="618" spans="1:9" ht="26.4" x14ac:dyDescent="0.3">
      <c r="A618" s="121">
        <v>110300100</v>
      </c>
      <c r="B618" s="14"/>
      <c r="C618" s="10"/>
      <c r="D618" s="14"/>
      <c r="F618" s="3" t="s">
        <v>698</v>
      </c>
      <c r="G618" s="3"/>
      <c r="H618" s="10"/>
      <c r="I618" s="18"/>
    </row>
    <row r="619" spans="1:9" ht="17.399999999999999" x14ac:dyDescent="0.3">
      <c r="A619" s="121">
        <v>110400100</v>
      </c>
      <c r="B619" s="14"/>
      <c r="C619" s="10"/>
      <c r="D619" s="14"/>
      <c r="F619" s="3" t="s">
        <v>699</v>
      </c>
      <c r="G619" s="3"/>
      <c r="H619" s="10"/>
      <c r="I619" s="18"/>
    </row>
    <row r="620" spans="1:9" ht="17.399999999999999" x14ac:dyDescent="0.3">
      <c r="A620" s="121">
        <v>111000000</v>
      </c>
      <c r="B620" s="14"/>
      <c r="C620" s="6"/>
      <c r="D620" s="7"/>
      <c r="F620" s="126" t="s">
        <v>700</v>
      </c>
      <c r="G620" s="3"/>
      <c r="H620" s="5"/>
      <c r="I620" s="18"/>
    </row>
    <row r="621" spans="1:9" ht="66" x14ac:dyDescent="0.3">
      <c r="A621" s="121"/>
      <c r="B621" s="27"/>
      <c r="C621" s="8"/>
      <c r="D621" s="9" t="s">
        <v>701</v>
      </c>
      <c r="F621" s="3"/>
      <c r="G621" s="3"/>
      <c r="H621" s="8"/>
      <c r="I621" s="18" t="s">
        <v>702</v>
      </c>
    </row>
    <row r="622" spans="1:9" ht="17.399999999999999" x14ac:dyDescent="0.3">
      <c r="A622" s="121">
        <v>111000100</v>
      </c>
      <c r="B622" s="14"/>
      <c r="C622" s="10"/>
      <c r="D622" s="14"/>
      <c r="F622" s="3" t="s">
        <v>703</v>
      </c>
      <c r="G622" s="3"/>
      <c r="H622" s="10"/>
      <c r="I622" s="18"/>
    </row>
    <row r="623" spans="1:9" ht="17.399999999999999" x14ac:dyDescent="0.3">
      <c r="A623" s="121">
        <v>111000200</v>
      </c>
      <c r="B623" s="14"/>
      <c r="C623" s="10"/>
      <c r="D623" s="14"/>
      <c r="F623" s="3" t="s">
        <v>704</v>
      </c>
      <c r="G623" s="3"/>
      <c r="H623" s="10"/>
      <c r="I623" s="18"/>
    </row>
    <row r="624" spans="1:9" ht="17.399999999999999" x14ac:dyDescent="0.3">
      <c r="A624" s="121">
        <v>111000300</v>
      </c>
      <c r="B624" s="14"/>
      <c r="C624" s="10"/>
      <c r="D624" s="14"/>
      <c r="F624" s="3" t="s">
        <v>705</v>
      </c>
      <c r="G624" s="3"/>
      <c r="H624" s="10"/>
      <c r="I624" s="18"/>
    </row>
    <row r="625" spans="1:9" ht="26.4" x14ac:dyDescent="0.3">
      <c r="A625" s="121" t="s">
        <v>706</v>
      </c>
      <c r="B625" s="14"/>
      <c r="C625" s="10"/>
      <c r="D625" s="14"/>
      <c r="F625" s="3" t="s">
        <v>707</v>
      </c>
      <c r="G625" s="3"/>
      <c r="H625" s="10"/>
      <c r="I625" s="18"/>
    </row>
    <row r="626" spans="1:9" ht="26.4" x14ac:dyDescent="0.3">
      <c r="A626" s="121" t="s">
        <v>708</v>
      </c>
      <c r="B626" s="14"/>
      <c r="C626" s="10"/>
      <c r="D626" s="14"/>
      <c r="F626" s="3" t="s">
        <v>709</v>
      </c>
      <c r="G626" s="3"/>
      <c r="H626" s="10"/>
      <c r="I626" s="18"/>
    </row>
    <row r="627" spans="1:9" ht="17.399999999999999" x14ac:dyDescent="0.3">
      <c r="A627" s="121" t="s">
        <v>710</v>
      </c>
      <c r="B627" s="14"/>
      <c r="C627" s="10"/>
      <c r="D627" s="14"/>
      <c r="F627" s="3" t="s">
        <v>711</v>
      </c>
      <c r="G627" s="3"/>
      <c r="H627" s="10"/>
      <c r="I627" s="18"/>
    </row>
    <row r="628" spans="1:9" ht="17.399999999999999" x14ac:dyDescent="0.3">
      <c r="A628" s="121">
        <v>112000000</v>
      </c>
      <c r="B628" s="14"/>
      <c r="C628" s="10"/>
      <c r="D628" s="15"/>
      <c r="F628" s="3" t="s">
        <v>712</v>
      </c>
      <c r="G628" s="3"/>
      <c r="H628" s="13"/>
      <c r="I628" s="18"/>
    </row>
    <row r="629" spans="1:9" ht="52.8" x14ac:dyDescent="0.3">
      <c r="A629" s="121"/>
      <c r="B629" s="27"/>
      <c r="C629" s="8"/>
      <c r="D629" s="9" t="s">
        <v>713</v>
      </c>
      <c r="F629" s="3"/>
      <c r="G629" s="3"/>
      <c r="H629" s="8"/>
      <c r="I629" s="18" t="s">
        <v>714</v>
      </c>
    </row>
    <row r="630" spans="1:9" ht="17.399999999999999" x14ac:dyDescent="0.3">
      <c r="A630" s="121">
        <v>113000000</v>
      </c>
      <c r="B630" s="14"/>
      <c r="C630" s="10"/>
      <c r="D630" s="15"/>
      <c r="F630" s="3" t="s">
        <v>715</v>
      </c>
      <c r="G630" s="3"/>
      <c r="H630" s="13"/>
      <c r="I630" s="18"/>
    </row>
    <row r="631" spans="1:9" ht="79.2" x14ac:dyDescent="0.3">
      <c r="A631" s="121"/>
      <c r="B631" s="27"/>
      <c r="C631" s="8"/>
      <c r="D631" s="9" t="s">
        <v>716</v>
      </c>
      <c r="F631" s="3"/>
      <c r="G631" s="3"/>
      <c r="H631" s="8"/>
      <c r="I631" s="18" t="s">
        <v>717</v>
      </c>
    </row>
    <row r="632" spans="1:9" ht="17.399999999999999" x14ac:dyDescent="0.3">
      <c r="A632" s="121">
        <v>114000000</v>
      </c>
      <c r="B632" s="14"/>
      <c r="C632" s="6"/>
      <c r="D632" s="7"/>
      <c r="F632" s="126" t="s">
        <v>718</v>
      </c>
      <c r="G632" s="3"/>
      <c r="H632" s="5"/>
      <c r="I632" s="18"/>
    </row>
    <row r="633" spans="1:9" ht="79.2" x14ac:dyDescent="0.3">
      <c r="A633" s="121"/>
      <c r="B633" s="27"/>
      <c r="C633" s="8"/>
      <c r="D633" s="9" t="s">
        <v>719</v>
      </c>
      <c r="F633" s="3"/>
      <c r="G633" s="3"/>
      <c r="H633" s="8"/>
      <c r="I633" s="18" t="s">
        <v>720</v>
      </c>
    </row>
    <row r="634" spans="1:9" ht="17.399999999999999" x14ac:dyDescent="0.3">
      <c r="A634" s="121">
        <v>114000100</v>
      </c>
      <c r="B634" s="14"/>
      <c r="C634" s="10"/>
      <c r="D634" s="14"/>
      <c r="F634" s="3" t="s">
        <v>721</v>
      </c>
      <c r="G634" s="3"/>
      <c r="H634" s="10"/>
      <c r="I634" s="18"/>
    </row>
    <row r="635" spans="1:9" ht="17.399999999999999" x14ac:dyDescent="0.3">
      <c r="A635" s="121">
        <v>114000200</v>
      </c>
      <c r="B635" s="14"/>
      <c r="C635" s="10"/>
      <c r="D635" s="14"/>
      <c r="F635" s="3" t="s">
        <v>722</v>
      </c>
      <c r="G635" s="3"/>
      <c r="H635" s="10"/>
      <c r="I635" s="18"/>
    </row>
    <row r="636" spans="1:9" ht="17.399999999999999" x14ac:dyDescent="0.3">
      <c r="A636" s="121">
        <v>114000300</v>
      </c>
      <c r="B636" s="14"/>
      <c r="C636" s="10"/>
      <c r="D636" s="14"/>
      <c r="F636" s="3" t="s">
        <v>723</v>
      </c>
      <c r="G636" s="3"/>
      <c r="H636" s="10"/>
      <c r="I636" s="18"/>
    </row>
    <row r="637" spans="1:9" ht="17.399999999999999" x14ac:dyDescent="0.3">
      <c r="A637" s="121">
        <v>114000400</v>
      </c>
      <c r="B637" s="14"/>
      <c r="C637" s="10"/>
      <c r="D637" s="14"/>
      <c r="F637" s="3" t="s">
        <v>724</v>
      </c>
      <c r="G637" s="3"/>
      <c r="H637" s="10"/>
      <c r="I637" s="18"/>
    </row>
    <row r="638" spans="1:9" ht="17.399999999999999" x14ac:dyDescent="0.3">
      <c r="A638" s="132" t="s">
        <v>725</v>
      </c>
      <c r="B638" s="14"/>
      <c r="C638" s="10"/>
      <c r="D638" s="15"/>
      <c r="F638" s="15" t="s">
        <v>726</v>
      </c>
      <c r="G638" s="13"/>
      <c r="H638" s="13"/>
      <c r="I638" s="18"/>
    </row>
    <row r="639" spans="1:9" ht="17.399999999999999" x14ac:dyDescent="0.3">
      <c r="A639" s="121">
        <v>200000000</v>
      </c>
      <c r="B639" s="14"/>
      <c r="C639" s="6"/>
      <c r="D639" s="7"/>
      <c r="F639" s="5" t="s">
        <v>727</v>
      </c>
      <c r="G639" s="13"/>
      <c r="H639" s="5"/>
      <c r="I639" s="18"/>
    </row>
    <row r="640" spans="1:9" ht="39.6" x14ac:dyDescent="0.3">
      <c r="A640" s="121"/>
      <c r="B640" s="27" t="s">
        <v>4</v>
      </c>
      <c r="C640" s="8"/>
      <c r="D640" s="9"/>
      <c r="F640" s="13"/>
      <c r="G640" s="13" t="s">
        <v>5</v>
      </c>
      <c r="H640" s="8"/>
      <c r="I640" s="10"/>
    </row>
    <row r="641" spans="1:9" ht="17.399999999999999" x14ac:dyDescent="0.3">
      <c r="A641" s="121"/>
      <c r="B641" s="27" t="s">
        <v>6</v>
      </c>
      <c r="C641" s="10"/>
      <c r="D641" s="9"/>
      <c r="F641" s="13"/>
      <c r="G641" s="13" t="s">
        <v>7</v>
      </c>
      <c r="H641" s="10"/>
      <c r="I641" s="18"/>
    </row>
    <row r="642" spans="1:9" ht="17.399999999999999" x14ac:dyDescent="0.3">
      <c r="A642" s="121"/>
      <c r="B642" s="27" t="s">
        <v>8</v>
      </c>
      <c r="C642" s="10"/>
      <c r="D642" s="9"/>
      <c r="F642" s="13"/>
      <c r="G642" s="13" t="s">
        <v>9</v>
      </c>
      <c r="H642" s="10"/>
      <c r="I642" s="18"/>
    </row>
    <row r="643" spans="1:9" ht="17.399999999999999" x14ac:dyDescent="0.3">
      <c r="A643" s="121"/>
      <c r="B643" s="27" t="s">
        <v>10</v>
      </c>
      <c r="C643" s="10"/>
      <c r="D643" s="9"/>
      <c r="F643" s="13"/>
      <c r="G643" s="13" t="s">
        <v>11</v>
      </c>
      <c r="H643" s="10"/>
      <c r="I643" s="18"/>
    </row>
    <row r="644" spans="1:9" ht="17.399999999999999" x14ac:dyDescent="0.3">
      <c r="A644" s="121"/>
      <c r="B644" s="27" t="s">
        <v>12</v>
      </c>
      <c r="C644" s="10"/>
      <c r="D644" s="9"/>
      <c r="F644" s="13"/>
      <c r="G644" s="13" t="s">
        <v>13</v>
      </c>
      <c r="H644" s="10"/>
      <c r="I644" s="18"/>
    </row>
    <row r="645" spans="1:9" ht="17.399999999999999" x14ac:dyDescent="0.3">
      <c r="A645" s="121"/>
      <c r="B645" s="27" t="s">
        <v>14</v>
      </c>
      <c r="C645" s="10"/>
      <c r="D645" s="9"/>
      <c r="F645" s="13"/>
      <c r="G645" s="13" t="s">
        <v>15</v>
      </c>
      <c r="H645" s="10"/>
      <c r="I645" s="18"/>
    </row>
    <row r="646" spans="1:9" ht="17.399999999999999" x14ac:dyDescent="0.3">
      <c r="A646" s="121"/>
      <c r="B646" s="27" t="s">
        <v>16</v>
      </c>
      <c r="C646" s="10"/>
      <c r="D646" s="9"/>
      <c r="F646" s="3"/>
      <c r="G646" s="3" t="s">
        <v>17</v>
      </c>
      <c r="H646" s="10"/>
      <c r="I646" s="18"/>
    </row>
    <row r="647" spans="1:9" ht="17.399999999999999" x14ac:dyDescent="0.3">
      <c r="A647" s="133" t="s">
        <v>728</v>
      </c>
      <c r="B647" s="14"/>
      <c r="C647" s="6"/>
      <c r="D647" s="7"/>
      <c r="F647" s="134" t="s">
        <v>729</v>
      </c>
      <c r="G647" s="3"/>
      <c r="H647" s="5"/>
      <c r="I647" s="10"/>
    </row>
    <row r="648" spans="1:9" ht="171.6" x14ac:dyDescent="0.3">
      <c r="A648" s="121"/>
      <c r="B648" s="4"/>
      <c r="C648" s="11"/>
      <c r="D648" s="9" t="s">
        <v>730</v>
      </c>
      <c r="F648" s="3"/>
      <c r="G648" s="3"/>
      <c r="H648" s="11"/>
      <c r="I648" s="135" t="s">
        <v>731</v>
      </c>
    </row>
    <row r="649" spans="1:9" ht="17.399999999999999" x14ac:dyDescent="0.3">
      <c r="A649" s="121">
        <v>201000000</v>
      </c>
      <c r="B649" s="14"/>
      <c r="C649" s="6"/>
      <c r="D649" s="7"/>
      <c r="F649" s="126" t="s">
        <v>732</v>
      </c>
      <c r="G649" s="3"/>
      <c r="H649" s="5"/>
      <c r="I649" s="18"/>
    </row>
    <row r="650" spans="1:9" ht="17.399999999999999" x14ac:dyDescent="0.3">
      <c r="A650" s="121">
        <v>201100000</v>
      </c>
      <c r="B650" s="14"/>
      <c r="C650" s="6"/>
      <c r="D650" s="7"/>
      <c r="F650" s="126" t="s">
        <v>733</v>
      </c>
      <c r="G650" s="3"/>
      <c r="H650" s="5"/>
      <c r="I650" s="18"/>
    </row>
    <row r="651" spans="1:9" ht="26.4" x14ac:dyDescent="0.3">
      <c r="A651" s="121">
        <v>201101000</v>
      </c>
      <c r="B651" s="14"/>
      <c r="C651" s="6"/>
      <c r="D651" s="20"/>
      <c r="F651" s="126" t="s">
        <v>734</v>
      </c>
      <c r="G651" s="3"/>
      <c r="H651" s="6"/>
      <c r="I651" s="18"/>
    </row>
    <row r="652" spans="1:9" ht="118.8" x14ac:dyDescent="0.3">
      <c r="A652" s="121"/>
      <c r="B652" s="14"/>
      <c r="C652" s="6"/>
      <c r="D652" s="9" t="s">
        <v>735</v>
      </c>
      <c r="F652" s="126"/>
      <c r="G652" s="3"/>
      <c r="H652" s="6"/>
      <c r="I652" s="18" t="s">
        <v>736</v>
      </c>
    </row>
    <row r="653" spans="1:9" ht="26.4" x14ac:dyDescent="0.3">
      <c r="A653" s="121">
        <v>201102000</v>
      </c>
      <c r="B653" s="14"/>
      <c r="C653" s="6"/>
      <c r="D653" s="20"/>
      <c r="F653" s="126" t="s">
        <v>737</v>
      </c>
      <c r="G653" s="3"/>
      <c r="H653" s="6"/>
      <c r="I653" s="18"/>
    </row>
    <row r="654" spans="1:9" ht="118.8" x14ac:dyDescent="0.3">
      <c r="A654" s="121"/>
      <c r="B654" s="14"/>
      <c r="C654" s="6"/>
      <c r="D654" s="9" t="s">
        <v>738</v>
      </c>
      <c r="F654" s="126"/>
      <c r="G654" s="3"/>
      <c r="H654" s="6"/>
      <c r="I654" s="18" t="s">
        <v>739</v>
      </c>
    </row>
    <row r="655" spans="1:9" ht="17.399999999999999" x14ac:dyDescent="0.3">
      <c r="A655" s="121">
        <v>201110000</v>
      </c>
      <c r="B655" s="31"/>
      <c r="C655" s="28"/>
      <c r="D655" s="29"/>
      <c r="F655" s="126" t="s">
        <v>740</v>
      </c>
      <c r="G655" s="3"/>
      <c r="H655" s="28"/>
      <c r="I655" s="18"/>
    </row>
    <row r="656" spans="1:9" ht="26.4" x14ac:dyDescent="0.3">
      <c r="A656" s="121">
        <v>201110100</v>
      </c>
      <c r="B656" s="31"/>
      <c r="C656" s="30"/>
      <c r="D656" s="31"/>
      <c r="F656" s="3" t="s">
        <v>741</v>
      </c>
      <c r="G656" s="3"/>
      <c r="H656" s="30"/>
      <c r="I656" s="18"/>
    </row>
    <row r="657" spans="1:9" ht="52.8" x14ac:dyDescent="0.3">
      <c r="A657" s="121"/>
      <c r="B657" s="27" t="s">
        <v>544</v>
      </c>
      <c r="C657" s="32"/>
      <c r="D657" s="9"/>
      <c r="F657" s="3"/>
      <c r="G657" s="3" t="s">
        <v>545</v>
      </c>
      <c r="H657" s="32"/>
      <c r="I657" s="10"/>
    </row>
    <row r="658" spans="1:9" ht="105.6" x14ac:dyDescent="0.3">
      <c r="A658" s="121"/>
      <c r="B658" s="27" t="s">
        <v>742</v>
      </c>
      <c r="C658" s="10"/>
      <c r="D658" s="9"/>
      <c r="F658" s="2"/>
      <c r="G658" s="2" t="s">
        <v>743</v>
      </c>
      <c r="H658" s="10"/>
      <c r="I658" s="18"/>
    </row>
    <row r="659" spans="1:9" ht="105.6" x14ac:dyDescent="0.3">
      <c r="A659" s="121"/>
      <c r="B659" s="30" t="s">
        <v>546</v>
      </c>
      <c r="C659" s="10"/>
      <c r="D659" s="9"/>
      <c r="F659" s="2"/>
      <c r="G659" s="2" t="s">
        <v>547</v>
      </c>
      <c r="H659" s="10"/>
      <c r="I659" s="18"/>
    </row>
    <row r="660" spans="1:9" ht="66" x14ac:dyDescent="0.3">
      <c r="A660" s="121"/>
      <c r="B660" s="30" t="s">
        <v>548</v>
      </c>
      <c r="C660" s="10"/>
      <c r="D660" s="9"/>
      <c r="F660" s="2"/>
      <c r="G660" s="2" t="s">
        <v>549</v>
      </c>
      <c r="H660" s="10"/>
      <c r="I660" s="18"/>
    </row>
    <row r="661" spans="1:9" ht="79.2" x14ac:dyDescent="0.3">
      <c r="A661" s="121"/>
      <c r="B661" s="30" t="s">
        <v>550</v>
      </c>
      <c r="C661" s="10"/>
      <c r="D661" s="9"/>
      <c r="F661" s="2"/>
      <c r="G661" s="2" t="s">
        <v>551</v>
      </c>
      <c r="H661" s="10"/>
      <c r="I661" s="18"/>
    </row>
    <row r="662" spans="1:9" ht="105.6" x14ac:dyDescent="0.3">
      <c r="A662" s="121"/>
      <c r="B662" s="27" t="s">
        <v>744</v>
      </c>
      <c r="C662" s="10"/>
      <c r="D662" s="9"/>
      <c r="F662" s="2"/>
      <c r="G662" s="2" t="s">
        <v>745</v>
      </c>
      <c r="H662" s="10"/>
      <c r="I662" s="18"/>
    </row>
    <row r="663" spans="1:9" ht="66" x14ac:dyDescent="0.3">
      <c r="A663" s="121"/>
      <c r="B663" s="27" t="s">
        <v>746</v>
      </c>
      <c r="C663" s="10"/>
      <c r="D663" s="9"/>
      <c r="F663" s="2"/>
      <c r="G663" s="2" t="s">
        <v>747</v>
      </c>
      <c r="H663" s="10"/>
      <c r="I663" s="18"/>
    </row>
    <row r="664" spans="1:9" ht="39.6" x14ac:dyDescent="0.3">
      <c r="A664" s="121"/>
      <c r="B664" s="27" t="s">
        <v>748</v>
      </c>
      <c r="C664" s="10"/>
      <c r="D664" s="9"/>
      <c r="F664" s="2"/>
      <c r="G664" s="2" t="s">
        <v>749</v>
      </c>
      <c r="H664" s="10"/>
      <c r="I664" s="18"/>
    </row>
    <row r="665" spans="1:9" ht="66" x14ac:dyDescent="0.3">
      <c r="A665" s="121"/>
      <c r="B665" s="30" t="s">
        <v>552</v>
      </c>
      <c r="C665" s="10"/>
      <c r="D665" s="9"/>
      <c r="F665" s="2"/>
      <c r="G665" s="2" t="s">
        <v>553</v>
      </c>
      <c r="H665" s="10"/>
      <c r="I665" s="18"/>
    </row>
    <row r="666" spans="1:9" ht="66" x14ac:dyDescent="0.3">
      <c r="A666" s="121"/>
      <c r="B666" s="30" t="s">
        <v>554</v>
      </c>
      <c r="C666" s="10"/>
      <c r="D666" s="9"/>
      <c r="F666" s="2"/>
      <c r="G666" s="2" t="s">
        <v>555</v>
      </c>
      <c r="H666" s="10"/>
      <c r="I666" s="18"/>
    </row>
    <row r="667" spans="1:9" ht="26.4" x14ac:dyDescent="0.3">
      <c r="A667" s="121">
        <v>201110200</v>
      </c>
      <c r="B667" s="27"/>
      <c r="C667" s="30"/>
      <c r="D667" s="31"/>
      <c r="F667" s="3" t="s">
        <v>750</v>
      </c>
      <c r="G667" s="3"/>
      <c r="H667" s="30"/>
      <c r="I667" s="18"/>
    </row>
    <row r="668" spans="1:9" ht="52.8" x14ac:dyDescent="0.3">
      <c r="A668" s="121"/>
      <c r="B668" s="27" t="s">
        <v>557</v>
      </c>
      <c r="C668" s="32"/>
      <c r="D668" s="9"/>
      <c r="F668" s="3"/>
      <c r="G668" s="3" t="s">
        <v>558</v>
      </c>
      <c r="H668" s="32"/>
      <c r="I668" s="10"/>
    </row>
    <row r="669" spans="1:9" ht="79.2" x14ac:dyDescent="0.3">
      <c r="A669" s="121"/>
      <c r="B669" s="30" t="s">
        <v>559</v>
      </c>
      <c r="C669" s="10"/>
      <c r="D669" s="9"/>
      <c r="F669" s="2"/>
      <c r="G669" s="2" t="s">
        <v>560</v>
      </c>
      <c r="H669" s="10"/>
      <c r="I669" s="18"/>
    </row>
    <row r="670" spans="1:9" ht="79.2" x14ac:dyDescent="0.3">
      <c r="A670" s="121"/>
      <c r="B670" s="30" t="s">
        <v>561</v>
      </c>
      <c r="C670" s="10"/>
      <c r="D670" s="9"/>
      <c r="F670" s="2"/>
      <c r="G670" s="2" t="s">
        <v>562</v>
      </c>
      <c r="H670" s="10"/>
      <c r="I670" s="18"/>
    </row>
    <row r="671" spans="1:9" ht="79.2" x14ac:dyDescent="0.3">
      <c r="A671" s="121"/>
      <c r="B671" s="30" t="s">
        <v>563</v>
      </c>
      <c r="C671" s="10"/>
      <c r="D671" s="9"/>
      <c r="F671" s="2"/>
      <c r="G671" s="2" t="s">
        <v>564</v>
      </c>
      <c r="H671" s="10"/>
      <c r="I671" s="18"/>
    </row>
    <row r="672" spans="1:9" ht="79.2" x14ac:dyDescent="0.3">
      <c r="A672" s="121"/>
      <c r="B672" s="30" t="s">
        <v>565</v>
      </c>
      <c r="C672" s="10"/>
      <c r="D672" s="9"/>
      <c r="F672" s="2"/>
      <c r="G672" s="2" t="s">
        <v>566</v>
      </c>
      <c r="H672" s="10"/>
      <c r="I672" s="18"/>
    </row>
    <row r="673" spans="1:9" ht="66" x14ac:dyDescent="0.3">
      <c r="A673" s="121"/>
      <c r="B673" s="30" t="s">
        <v>567</v>
      </c>
      <c r="C673" s="10"/>
      <c r="D673" s="9"/>
      <c r="F673" s="2"/>
      <c r="G673" s="2" t="s">
        <v>568</v>
      </c>
      <c r="H673" s="10"/>
      <c r="I673" s="18"/>
    </row>
    <row r="674" spans="1:9" ht="52.8" x14ac:dyDescent="0.3">
      <c r="A674" s="121"/>
      <c r="B674" s="27" t="s">
        <v>751</v>
      </c>
      <c r="C674" s="32"/>
      <c r="D674" s="9"/>
      <c r="F674" s="3"/>
      <c r="G674" s="3" t="s">
        <v>752</v>
      </c>
      <c r="H674" s="32"/>
      <c r="I674" s="10"/>
    </row>
    <row r="675" spans="1:9" ht="17.399999999999999" x14ac:dyDescent="0.3">
      <c r="A675" s="121"/>
      <c r="B675" s="27" t="s">
        <v>753</v>
      </c>
      <c r="C675" s="10"/>
      <c r="D675" s="9"/>
      <c r="F675" s="3"/>
      <c r="G675" s="3" t="s">
        <v>754</v>
      </c>
      <c r="H675" s="10"/>
      <c r="I675" s="18"/>
    </row>
    <row r="676" spans="1:9" ht="26.4" x14ac:dyDescent="0.3">
      <c r="A676" s="121"/>
      <c r="B676" s="27" t="s">
        <v>755</v>
      </c>
      <c r="C676" s="10"/>
      <c r="D676" s="9"/>
      <c r="F676" s="3"/>
      <c r="G676" s="3" t="s">
        <v>756</v>
      </c>
      <c r="H676" s="10"/>
      <c r="I676" s="18"/>
    </row>
    <row r="677" spans="1:9" ht="52.8" x14ac:dyDescent="0.3">
      <c r="A677" s="121"/>
      <c r="B677" s="27" t="s">
        <v>757</v>
      </c>
      <c r="C677" s="10"/>
      <c r="D677" s="9"/>
      <c r="F677" s="3"/>
      <c r="G677" s="3" t="s">
        <v>758</v>
      </c>
      <c r="H677" s="10"/>
      <c r="I677" s="18"/>
    </row>
    <row r="678" spans="1:9" ht="26.4" x14ac:dyDescent="0.3">
      <c r="A678" s="121"/>
      <c r="B678" s="27" t="s">
        <v>759</v>
      </c>
      <c r="C678" s="10"/>
      <c r="D678" s="9"/>
      <c r="F678" s="3"/>
      <c r="G678" s="3" t="s">
        <v>760</v>
      </c>
      <c r="H678" s="10"/>
      <c r="I678" s="18"/>
    </row>
    <row r="679" spans="1:9" ht="26.4" x14ac:dyDescent="0.3">
      <c r="A679" s="121"/>
      <c r="B679" s="27" t="s">
        <v>761</v>
      </c>
      <c r="C679" s="10"/>
      <c r="D679" s="9"/>
      <c r="F679" s="3"/>
      <c r="G679" s="3" t="s">
        <v>762</v>
      </c>
      <c r="H679" s="10"/>
      <c r="I679" s="18"/>
    </row>
    <row r="680" spans="1:9" ht="39.6" x14ac:dyDescent="0.3">
      <c r="A680" s="121"/>
      <c r="B680" s="27" t="s">
        <v>763</v>
      </c>
      <c r="C680" s="32"/>
      <c r="D680" s="9"/>
      <c r="F680" s="3"/>
      <c r="G680" s="3" t="s">
        <v>764</v>
      </c>
      <c r="H680" s="32"/>
      <c r="I680" s="10"/>
    </row>
    <row r="681" spans="1:9" ht="26.4" x14ac:dyDescent="0.3">
      <c r="A681" s="121"/>
      <c r="B681" s="27" t="s">
        <v>765</v>
      </c>
      <c r="C681" s="10"/>
      <c r="D681" s="9"/>
      <c r="F681" s="3"/>
      <c r="G681" s="3" t="s">
        <v>766</v>
      </c>
      <c r="H681" s="10"/>
      <c r="I681" s="18"/>
    </row>
    <row r="682" spans="1:9" ht="26.4" x14ac:dyDescent="0.3">
      <c r="A682" s="121"/>
      <c r="B682" s="27" t="s">
        <v>767</v>
      </c>
      <c r="C682" s="10"/>
      <c r="D682" s="9"/>
      <c r="F682" s="3"/>
      <c r="G682" s="3" t="s">
        <v>768</v>
      </c>
      <c r="H682" s="10"/>
      <c r="I682" s="18"/>
    </row>
    <row r="683" spans="1:9" ht="17.399999999999999" x14ac:dyDescent="0.3">
      <c r="A683" s="121"/>
      <c r="B683" s="27" t="s">
        <v>769</v>
      </c>
      <c r="C683" s="10"/>
      <c r="D683" s="9"/>
      <c r="F683" s="3"/>
      <c r="G683" s="3" t="s">
        <v>17</v>
      </c>
      <c r="H683" s="10"/>
      <c r="I683" s="18"/>
    </row>
    <row r="684" spans="1:9" ht="66" x14ac:dyDescent="0.3">
      <c r="A684" s="121"/>
      <c r="B684" s="27" t="s">
        <v>770</v>
      </c>
      <c r="C684" s="32"/>
      <c r="D684" s="9"/>
      <c r="F684" s="3"/>
      <c r="G684" s="3" t="s">
        <v>771</v>
      </c>
      <c r="H684" s="32"/>
      <c r="I684" s="10"/>
    </row>
    <row r="685" spans="1:9" ht="26.4" x14ac:dyDescent="0.3">
      <c r="A685" s="121"/>
      <c r="B685" s="27" t="s">
        <v>772</v>
      </c>
      <c r="C685" s="10"/>
      <c r="D685" s="9"/>
      <c r="F685" s="3"/>
      <c r="G685" s="3" t="s">
        <v>773</v>
      </c>
      <c r="H685" s="10"/>
      <c r="I685" s="18"/>
    </row>
    <row r="686" spans="1:9" ht="26.4" x14ac:dyDescent="0.3">
      <c r="A686" s="121"/>
      <c r="B686" s="27" t="s">
        <v>774</v>
      </c>
      <c r="C686" s="10"/>
      <c r="D686" s="9"/>
      <c r="F686" s="3"/>
      <c r="G686" s="3" t="s">
        <v>775</v>
      </c>
      <c r="H686" s="10"/>
      <c r="I686" s="18"/>
    </row>
    <row r="687" spans="1:9" ht="17.399999999999999" x14ac:dyDescent="0.3">
      <c r="A687" s="121">
        <v>201120000</v>
      </c>
      <c r="B687" s="27"/>
      <c r="C687" s="28"/>
      <c r="D687" s="29"/>
      <c r="F687" s="126" t="s">
        <v>776</v>
      </c>
      <c r="G687" s="3"/>
      <c r="H687" s="28"/>
      <c r="I687" s="18"/>
    </row>
    <row r="688" spans="1:9" ht="26.4" x14ac:dyDescent="0.3">
      <c r="A688" s="121">
        <v>201120100</v>
      </c>
      <c r="B688" s="27"/>
      <c r="C688" s="30"/>
      <c r="D688" s="31"/>
      <c r="F688" s="3" t="s">
        <v>777</v>
      </c>
      <c r="G688" s="3"/>
      <c r="H688" s="30"/>
      <c r="I688" s="18"/>
    </row>
    <row r="689" spans="1:9" ht="52.8" x14ac:dyDescent="0.3">
      <c r="A689" s="121"/>
      <c r="B689" s="27" t="s">
        <v>544</v>
      </c>
      <c r="C689" s="32"/>
      <c r="D689" s="9"/>
      <c r="F689" s="3"/>
      <c r="G689" s="3" t="s">
        <v>545</v>
      </c>
      <c r="H689" s="32"/>
      <c r="I689" s="10"/>
    </row>
    <row r="690" spans="1:9" ht="105.6" x14ac:dyDescent="0.3">
      <c r="A690" s="121"/>
      <c r="B690" s="27" t="s">
        <v>742</v>
      </c>
      <c r="C690" s="10"/>
      <c r="D690" s="9"/>
      <c r="F690" s="2"/>
      <c r="G690" s="2" t="s">
        <v>743</v>
      </c>
      <c r="H690" s="2"/>
      <c r="I690" s="18"/>
    </row>
    <row r="691" spans="1:9" ht="105.6" x14ac:dyDescent="0.3">
      <c r="A691" s="121"/>
      <c r="B691" s="30" t="s">
        <v>546</v>
      </c>
      <c r="C691" s="10"/>
      <c r="D691" s="9"/>
      <c r="F691" s="2"/>
      <c r="G691" s="2" t="s">
        <v>547</v>
      </c>
      <c r="H691" s="10"/>
      <c r="I691" s="18"/>
    </row>
    <row r="692" spans="1:9" ht="52.8" x14ac:dyDescent="0.3">
      <c r="A692" s="121"/>
      <c r="B692" s="9"/>
      <c r="C692" s="27" t="s">
        <v>778</v>
      </c>
      <c r="D692" s="4"/>
      <c r="F692" s="3"/>
      <c r="G692" s="3"/>
      <c r="H692" s="3" t="s">
        <v>779</v>
      </c>
      <c r="I692" s="18"/>
    </row>
    <row r="693" spans="1:9" ht="39.6" x14ac:dyDescent="0.3">
      <c r="A693" s="121"/>
      <c r="B693" s="9"/>
      <c r="C693" s="27" t="s">
        <v>780</v>
      </c>
      <c r="D693" s="4"/>
      <c r="F693" s="3"/>
      <c r="G693" s="3"/>
      <c r="H693" s="3" t="s">
        <v>781</v>
      </c>
      <c r="I693" s="18"/>
    </row>
    <row r="694" spans="1:9" ht="66" x14ac:dyDescent="0.3">
      <c r="A694" s="121"/>
      <c r="B694" s="30" t="s">
        <v>548</v>
      </c>
      <c r="C694" s="10"/>
      <c r="D694" s="9"/>
      <c r="F694" s="2"/>
      <c r="G694" s="2" t="s">
        <v>549</v>
      </c>
      <c r="H694" s="10"/>
      <c r="I694" s="18"/>
    </row>
    <row r="695" spans="1:9" ht="26.4" x14ac:dyDescent="0.3">
      <c r="A695" s="121"/>
      <c r="B695" s="9"/>
      <c r="C695" s="27" t="s">
        <v>782</v>
      </c>
      <c r="D695" s="4"/>
      <c r="F695" s="3"/>
      <c r="G695" s="3"/>
      <c r="H695" s="3" t="s">
        <v>783</v>
      </c>
      <c r="I695" s="18"/>
    </row>
    <row r="696" spans="1:9" ht="26.4" x14ac:dyDescent="0.3">
      <c r="A696" s="121"/>
      <c r="B696" s="17"/>
      <c r="C696" s="27" t="s">
        <v>784</v>
      </c>
      <c r="D696" s="4"/>
      <c r="F696" s="3"/>
      <c r="G696" s="3"/>
      <c r="H696" s="3" t="s">
        <v>785</v>
      </c>
      <c r="I696" s="18"/>
    </row>
    <row r="697" spans="1:9" ht="79.2" x14ac:dyDescent="0.3">
      <c r="A697" s="121"/>
      <c r="B697" s="30" t="s">
        <v>550</v>
      </c>
      <c r="C697" s="10"/>
      <c r="D697" s="9"/>
      <c r="F697" s="2"/>
      <c r="G697" s="2" t="s">
        <v>551</v>
      </c>
      <c r="H697" s="10"/>
      <c r="I697" s="18"/>
    </row>
    <row r="698" spans="1:9" ht="105.6" x14ac:dyDescent="0.3">
      <c r="A698" s="121"/>
      <c r="B698" s="27" t="s">
        <v>744</v>
      </c>
      <c r="C698" s="10"/>
      <c r="D698" s="9"/>
      <c r="F698" s="2"/>
      <c r="G698" s="2" t="s">
        <v>745</v>
      </c>
      <c r="H698" s="2"/>
      <c r="I698" s="18"/>
    </row>
    <row r="699" spans="1:9" ht="52.8" x14ac:dyDescent="0.3">
      <c r="A699" s="121"/>
      <c r="B699" s="9"/>
      <c r="C699" s="27" t="s">
        <v>786</v>
      </c>
      <c r="D699" s="4"/>
      <c r="F699" s="3"/>
      <c r="G699" s="3"/>
      <c r="H699" s="3" t="s">
        <v>787</v>
      </c>
      <c r="I699" s="18"/>
    </row>
    <row r="700" spans="1:9" ht="52.8" x14ac:dyDescent="0.3">
      <c r="A700" s="121"/>
      <c r="B700" s="9"/>
      <c r="C700" s="27" t="s">
        <v>788</v>
      </c>
      <c r="D700" s="4"/>
      <c r="F700" s="3"/>
      <c r="G700" s="3"/>
      <c r="H700" s="3" t="s">
        <v>789</v>
      </c>
      <c r="I700" s="18"/>
    </row>
    <row r="701" spans="1:9" ht="26.4" x14ac:dyDescent="0.3">
      <c r="A701" s="121"/>
      <c r="B701" s="9"/>
      <c r="C701" s="27" t="s">
        <v>790</v>
      </c>
      <c r="D701" s="4"/>
      <c r="F701" s="3"/>
      <c r="G701" s="3"/>
      <c r="H701" s="3" t="s">
        <v>791</v>
      </c>
      <c r="I701" s="18"/>
    </row>
    <row r="702" spans="1:9" ht="26.4" x14ac:dyDescent="0.3">
      <c r="A702" s="121"/>
      <c r="B702" s="9"/>
      <c r="C702" s="27" t="s">
        <v>792</v>
      </c>
      <c r="D702" s="4"/>
      <c r="F702" s="3"/>
      <c r="G702" s="3"/>
      <c r="H702" s="3" t="s">
        <v>793</v>
      </c>
      <c r="I702" s="18"/>
    </row>
    <row r="703" spans="1:9" ht="66" x14ac:dyDescent="0.3">
      <c r="A703" s="121"/>
      <c r="B703" s="27" t="s">
        <v>746</v>
      </c>
      <c r="C703" s="10"/>
      <c r="D703" s="9"/>
      <c r="F703" s="2"/>
      <c r="G703" s="2" t="s">
        <v>747</v>
      </c>
      <c r="H703" s="2"/>
      <c r="I703" s="18"/>
    </row>
    <row r="704" spans="1:9" ht="39.6" x14ac:dyDescent="0.3">
      <c r="A704" s="121"/>
      <c r="B704" s="27" t="s">
        <v>748</v>
      </c>
      <c r="C704" s="10"/>
      <c r="D704" s="9"/>
      <c r="F704" s="2"/>
      <c r="G704" s="2" t="s">
        <v>749</v>
      </c>
      <c r="H704" s="2"/>
      <c r="I704" s="18"/>
    </row>
    <row r="705" spans="1:9" ht="66" x14ac:dyDescent="0.3">
      <c r="A705" s="121"/>
      <c r="B705" s="30" t="s">
        <v>552</v>
      </c>
      <c r="C705" s="10"/>
      <c r="D705" s="9"/>
      <c r="F705" s="2"/>
      <c r="G705" s="2" t="s">
        <v>553</v>
      </c>
      <c r="H705" s="10"/>
      <c r="I705" s="18"/>
    </row>
    <row r="706" spans="1:9" ht="66" x14ac:dyDescent="0.3">
      <c r="A706" s="121"/>
      <c r="B706" s="30" t="s">
        <v>554</v>
      </c>
      <c r="C706" s="10"/>
      <c r="D706" s="9"/>
      <c r="F706" s="2"/>
      <c r="G706" s="2" t="s">
        <v>555</v>
      </c>
      <c r="H706" s="10"/>
      <c r="I706" s="18"/>
    </row>
    <row r="707" spans="1:9" ht="105.6" x14ac:dyDescent="0.3">
      <c r="A707" s="121"/>
      <c r="B707" s="27" t="s">
        <v>794</v>
      </c>
      <c r="C707" s="32"/>
      <c r="D707" s="9"/>
      <c r="F707" s="3"/>
      <c r="G707" s="3" t="s">
        <v>795</v>
      </c>
      <c r="H707" s="3"/>
      <c r="I707" s="10"/>
    </row>
    <row r="708" spans="1:9" ht="105.6" x14ac:dyDescent="0.3">
      <c r="A708" s="121"/>
      <c r="B708" s="27" t="s">
        <v>742</v>
      </c>
      <c r="C708" s="3"/>
      <c r="D708" s="9"/>
      <c r="F708" s="2"/>
      <c r="G708" s="2" t="s">
        <v>743</v>
      </c>
      <c r="H708" s="2"/>
      <c r="I708" s="10"/>
    </row>
    <row r="709" spans="1:9" ht="52.8" x14ac:dyDescent="0.3">
      <c r="A709" s="121"/>
      <c r="B709" s="27" t="s">
        <v>796</v>
      </c>
      <c r="C709" s="30"/>
      <c r="D709" s="9"/>
      <c r="F709" s="3"/>
      <c r="G709" s="3" t="s">
        <v>797</v>
      </c>
      <c r="H709" s="3"/>
      <c r="I709" s="18"/>
    </row>
    <row r="710" spans="1:9" ht="26.4" x14ac:dyDescent="0.3">
      <c r="A710" s="121"/>
      <c r="B710" s="27" t="s">
        <v>798</v>
      </c>
      <c r="C710" s="30"/>
      <c r="D710" s="9"/>
      <c r="F710" s="3"/>
      <c r="G710" s="3" t="s">
        <v>799</v>
      </c>
      <c r="H710" s="3"/>
      <c r="I710" s="18"/>
    </row>
    <row r="711" spans="1:9" ht="105.6" x14ac:dyDescent="0.3">
      <c r="A711" s="121"/>
      <c r="B711" s="30" t="s">
        <v>546</v>
      </c>
      <c r="C711" s="3"/>
      <c r="D711" s="9"/>
      <c r="F711" s="4"/>
      <c r="G711" s="2" t="s">
        <v>547</v>
      </c>
      <c r="H711" s="4"/>
      <c r="I711" s="10"/>
    </row>
    <row r="712" spans="1:9" ht="52.8" x14ac:dyDescent="0.3">
      <c r="A712" s="121"/>
      <c r="B712" s="27" t="s">
        <v>796</v>
      </c>
      <c r="C712" s="30"/>
      <c r="D712" s="9"/>
      <c r="F712" s="3"/>
      <c r="G712" s="3" t="s">
        <v>797</v>
      </c>
      <c r="H712" s="3"/>
      <c r="I712" s="18"/>
    </row>
    <row r="713" spans="1:9" ht="26.4" x14ac:dyDescent="0.3">
      <c r="A713" s="121"/>
      <c r="B713" s="27" t="s">
        <v>798</v>
      </c>
      <c r="C713" s="30"/>
      <c r="D713" s="9"/>
      <c r="F713" s="3"/>
      <c r="G713" s="3" t="s">
        <v>799</v>
      </c>
      <c r="H713" s="3"/>
      <c r="I713" s="18"/>
    </row>
    <row r="714" spans="1:9" ht="66" x14ac:dyDescent="0.3">
      <c r="A714" s="121"/>
      <c r="B714" s="30" t="s">
        <v>548</v>
      </c>
      <c r="C714" s="3"/>
      <c r="D714" s="9"/>
      <c r="F714" s="4"/>
      <c r="G714" s="2" t="s">
        <v>549</v>
      </c>
      <c r="H714" s="4"/>
      <c r="I714" s="10"/>
    </row>
    <row r="715" spans="1:9" ht="52.8" x14ac:dyDescent="0.3">
      <c r="A715" s="121"/>
      <c r="B715" s="27" t="s">
        <v>796</v>
      </c>
      <c r="C715" s="30"/>
      <c r="D715" s="9"/>
      <c r="F715" s="3"/>
      <c r="G715" s="3" t="s">
        <v>797</v>
      </c>
      <c r="H715" s="3"/>
      <c r="I715" s="18"/>
    </row>
    <row r="716" spans="1:9" ht="26.4" x14ac:dyDescent="0.3">
      <c r="A716" s="121"/>
      <c r="B716" s="27" t="s">
        <v>798</v>
      </c>
      <c r="C716" s="30"/>
      <c r="D716" s="9"/>
      <c r="F716" s="3"/>
      <c r="G716" s="3" t="s">
        <v>799</v>
      </c>
      <c r="H716" s="3"/>
      <c r="I716" s="18"/>
    </row>
    <row r="717" spans="1:9" ht="79.2" x14ac:dyDescent="0.3">
      <c r="A717" s="121"/>
      <c r="B717" s="30" t="s">
        <v>550</v>
      </c>
      <c r="C717" s="3"/>
      <c r="D717" s="9"/>
      <c r="F717" s="4"/>
      <c r="G717" s="2" t="s">
        <v>551</v>
      </c>
      <c r="H717" s="4"/>
      <c r="I717" s="10"/>
    </row>
    <row r="718" spans="1:9" ht="52.8" x14ac:dyDescent="0.3">
      <c r="A718" s="121"/>
      <c r="B718" s="27" t="s">
        <v>796</v>
      </c>
      <c r="C718" s="30"/>
      <c r="D718" s="9"/>
      <c r="F718" s="3"/>
      <c r="G718" s="3" t="s">
        <v>797</v>
      </c>
      <c r="H718" s="3"/>
      <c r="I718" s="18"/>
    </row>
    <row r="719" spans="1:9" ht="26.4" x14ac:dyDescent="0.3">
      <c r="A719" s="121"/>
      <c r="B719" s="27" t="s">
        <v>798</v>
      </c>
      <c r="C719" s="30"/>
      <c r="D719" s="9"/>
      <c r="F719" s="3"/>
      <c r="G719" s="3" t="s">
        <v>799</v>
      </c>
      <c r="H719" s="3"/>
      <c r="I719" s="18"/>
    </row>
    <row r="720" spans="1:9" ht="105.6" x14ac:dyDescent="0.3">
      <c r="A720" s="121"/>
      <c r="B720" s="27" t="s">
        <v>744</v>
      </c>
      <c r="C720" s="3"/>
      <c r="D720" s="9"/>
      <c r="F720" s="2"/>
      <c r="G720" s="2" t="s">
        <v>745</v>
      </c>
      <c r="H720" s="2"/>
      <c r="I720" s="10"/>
    </row>
    <row r="721" spans="1:9" ht="52.8" x14ac:dyDescent="0.3">
      <c r="A721" s="121"/>
      <c r="B721" s="27" t="s">
        <v>796</v>
      </c>
      <c r="C721" s="30"/>
      <c r="D721" s="9"/>
      <c r="F721" s="3"/>
      <c r="G721" s="3" t="s">
        <v>797</v>
      </c>
      <c r="H721" s="3"/>
      <c r="I721" s="18"/>
    </row>
    <row r="722" spans="1:9" ht="26.4" x14ac:dyDescent="0.3">
      <c r="A722" s="121"/>
      <c r="B722" s="27" t="s">
        <v>798</v>
      </c>
      <c r="C722" s="30"/>
      <c r="D722" s="9"/>
      <c r="F722" s="3"/>
      <c r="G722" s="3" t="s">
        <v>799</v>
      </c>
      <c r="H722" s="3"/>
      <c r="I722" s="18"/>
    </row>
    <row r="723" spans="1:9" ht="66" x14ac:dyDescent="0.3">
      <c r="A723" s="121"/>
      <c r="B723" s="27" t="s">
        <v>746</v>
      </c>
      <c r="C723" s="3"/>
      <c r="D723" s="9"/>
      <c r="F723" s="2"/>
      <c r="G723" s="2" t="s">
        <v>747</v>
      </c>
      <c r="H723" s="2"/>
      <c r="I723" s="10"/>
    </row>
    <row r="724" spans="1:9" ht="52.8" x14ac:dyDescent="0.3">
      <c r="A724" s="121"/>
      <c r="B724" s="27" t="s">
        <v>796</v>
      </c>
      <c r="C724" s="30"/>
      <c r="D724" s="9"/>
      <c r="F724" s="3"/>
      <c r="G724" s="3" t="s">
        <v>797</v>
      </c>
      <c r="H724" s="3"/>
      <c r="I724" s="18"/>
    </row>
    <row r="725" spans="1:9" ht="26.4" x14ac:dyDescent="0.3">
      <c r="A725" s="121"/>
      <c r="B725" s="27" t="s">
        <v>798</v>
      </c>
      <c r="C725" s="30"/>
      <c r="D725" s="9"/>
      <c r="F725" s="3"/>
      <c r="G725" s="3" t="s">
        <v>799</v>
      </c>
      <c r="H725" s="3"/>
      <c r="I725" s="18"/>
    </row>
    <row r="726" spans="1:9" ht="39.6" x14ac:dyDescent="0.3">
      <c r="A726" s="121"/>
      <c r="B726" s="27" t="s">
        <v>748</v>
      </c>
      <c r="C726" s="3"/>
      <c r="D726" s="9"/>
      <c r="F726" s="2"/>
      <c r="G726" s="2" t="s">
        <v>749</v>
      </c>
      <c r="H726" s="2"/>
      <c r="I726" s="10"/>
    </row>
    <row r="727" spans="1:9" ht="52.8" x14ac:dyDescent="0.3">
      <c r="A727" s="121"/>
      <c r="B727" s="27" t="s">
        <v>796</v>
      </c>
      <c r="C727" s="30"/>
      <c r="D727" s="9"/>
      <c r="F727" s="3"/>
      <c r="G727" s="3" t="s">
        <v>797</v>
      </c>
      <c r="H727" s="3"/>
      <c r="I727" s="18"/>
    </row>
    <row r="728" spans="1:9" ht="26.4" x14ac:dyDescent="0.3">
      <c r="A728" s="121"/>
      <c r="B728" s="27" t="s">
        <v>798</v>
      </c>
      <c r="C728" s="30"/>
      <c r="D728" s="9"/>
      <c r="F728" s="3"/>
      <c r="G728" s="3" t="s">
        <v>799</v>
      </c>
      <c r="H728" s="3"/>
      <c r="I728" s="18"/>
    </row>
    <row r="729" spans="1:9" ht="39.6" x14ac:dyDescent="0.3">
      <c r="A729" s="121"/>
      <c r="B729" s="27" t="s">
        <v>4</v>
      </c>
      <c r="C729" s="32"/>
      <c r="D729" s="9"/>
      <c r="F729" s="3"/>
      <c r="G729" s="3" t="s">
        <v>800</v>
      </c>
      <c r="H729" s="3"/>
      <c r="I729" s="10"/>
    </row>
    <row r="730" spans="1:9" ht="105.6" x14ac:dyDescent="0.3">
      <c r="A730" s="121"/>
      <c r="B730" s="27" t="s">
        <v>742</v>
      </c>
      <c r="C730" s="3"/>
      <c r="D730" s="9"/>
      <c r="F730" s="2"/>
      <c r="G730" s="2" t="s">
        <v>743</v>
      </c>
      <c r="H730" s="2"/>
      <c r="I730" s="10"/>
    </row>
    <row r="731" spans="1:9" ht="17.399999999999999" x14ac:dyDescent="0.3">
      <c r="A731" s="121"/>
      <c r="B731" s="27" t="s">
        <v>6</v>
      </c>
      <c r="C731" s="10"/>
      <c r="D731" s="9"/>
      <c r="F731" s="3"/>
      <c r="G731" s="3" t="s">
        <v>801</v>
      </c>
      <c r="H731" s="3"/>
      <c r="I731" s="18"/>
    </row>
    <row r="732" spans="1:9" ht="17.399999999999999" x14ac:dyDescent="0.3">
      <c r="A732" s="121"/>
      <c r="B732" s="27" t="s">
        <v>8</v>
      </c>
      <c r="C732" s="10"/>
      <c r="D732" s="9"/>
      <c r="F732" s="3"/>
      <c r="G732" s="3" t="s">
        <v>9</v>
      </c>
      <c r="H732" s="3"/>
      <c r="I732" s="18"/>
    </row>
    <row r="733" spans="1:9" ht="17.399999999999999" x14ac:dyDescent="0.3">
      <c r="A733" s="121"/>
      <c r="B733" s="27" t="s">
        <v>10</v>
      </c>
      <c r="C733" s="10"/>
      <c r="D733" s="9"/>
      <c r="F733" s="3"/>
      <c r="G733" s="3" t="s">
        <v>11</v>
      </c>
      <c r="H733" s="3"/>
      <c r="I733" s="18"/>
    </row>
    <row r="734" spans="1:9" ht="17.399999999999999" x14ac:dyDescent="0.3">
      <c r="A734" s="121"/>
      <c r="B734" s="27" t="s">
        <v>12</v>
      </c>
      <c r="C734" s="10"/>
      <c r="D734" s="9"/>
      <c r="F734" s="3"/>
      <c r="G734" s="3" t="s">
        <v>13</v>
      </c>
      <c r="H734" s="3"/>
      <c r="I734" s="18"/>
    </row>
    <row r="735" spans="1:9" ht="17.399999999999999" x14ac:dyDescent="0.3">
      <c r="A735" s="121"/>
      <c r="B735" s="27" t="s">
        <v>16</v>
      </c>
      <c r="C735" s="10"/>
      <c r="D735" s="9"/>
      <c r="F735" s="3"/>
      <c r="G735" s="3" t="s">
        <v>17</v>
      </c>
      <c r="H735" s="3"/>
      <c r="I735" s="18"/>
    </row>
    <row r="736" spans="1:9" ht="105.6" x14ac:dyDescent="0.3">
      <c r="A736" s="121"/>
      <c r="B736" s="30" t="s">
        <v>546</v>
      </c>
      <c r="C736" s="3"/>
      <c r="D736" s="9"/>
      <c r="F736" s="2"/>
      <c r="G736" s="2" t="s">
        <v>547</v>
      </c>
      <c r="H736" s="2"/>
      <c r="I736" s="10"/>
    </row>
    <row r="737" spans="1:9" ht="17.399999999999999" x14ac:dyDescent="0.3">
      <c r="A737" s="121"/>
      <c r="B737" s="27" t="s">
        <v>6</v>
      </c>
      <c r="C737" s="10"/>
      <c r="D737" s="9"/>
      <c r="F737" s="3"/>
      <c r="G737" s="3" t="s">
        <v>801</v>
      </c>
      <c r="H737" s="3"/>
      <c r="I737" s="18"/>
    </row>
    <row r="738" spans="1:9" ht="17.399999999999999" x14ac:dyDescent="0.3">
      <c r="A738" s="121"/>
      <c r="B738" s="27" t="s">
        <v>8</v>
      </c>
      <c r="C738" s="10"/>
      <c r="D738" s="9"/>
      <c r="F738" s="3"/>
      <c r="G738" s="3" t="s">
        <v>9</v>
      </c>
      <c r="H738" s="3"/>
      <c r="I738" s="18"/>
    </row>
    <row r="739" spans="1:9" ht="17.399999999999999" x14ac:dyDescent="0.3">
      <c r="A739" s="121"/>
      <c r="B739" s="27" t="s">
        <v>10</v>
      </c>
      <c r="C739" s="10"/>
      <c r="D739" s="9"/>
      <c r="F739" s="3"/>
      <c r="G739" s="3" t="s">
        <v>11</v>
      </c>
      <c r="H739" s="3"/>
      <c r="I739" s="18"/>
    </row>
    <row r="740" spans="1:9" ht="17.399999999999999" x14ac:dyDescent="0.3">
      <c r="A740" s="121"/>
      <c r="B740" s="27" t="s">
        <v>12</v>
      </c>
      <c r="C740" s="10"/>
      <c r="D740" s="9"/>
      <c r="F740" s="3"/>
      <c r="G740" s="3" t="s">
        <v>13</v>
      </c>
      <c r="H740" s="3"/>
      <c r="I740" s="18"/>
    </row>
    <row r="741" spans="1:9" ht="17.399999999999999" x14ac:dyDescent="0.3">
      <c r="A741" s="121"/>
      <c r="B741" s="27" t="s">
        <v>16</v>
      </c>
      <c r="C741" s="10"/>
      <c r="D741" s="9"/>
      <c r="F741" s="3"/>
      <c r="G741" s="3" t="s">
        <v>17</v>
      </c>
      <c r="H741" s="3"/>
      <c r="I741" s="18"/>
    </row>
    <row r="742" spans="1:9" ht="66" x14ac:dyDescent="0.3">
      <c r="A742" s="121"/>
      <c r="B742" s="30" t="s">
        <v>548</v>
      </c>
      <c r="C742" s="3"/>
      <c r="D742" s="9"/>
      <c r="F742" s="4"/>
      <c r="G742" s="2" t="s">
        <v>549</v>
      </c>
      <c r="H742" s="4"/>
      <c r="I742" s="10"/>
    </row>
    <row r="743" spans="1:9" ht="17.399999999999999" x14ac:dyDescent="0.3">
      <c r="A743" s="121"/>
      <c r="B743" s="27" t="s">
        <v>6</v>
      </c>
      <c r="C743" s="10"/>
      <c r="D743" s="9"/>
      <c r="F743" s="3"/>
      <c r="G743" s="3" t="s">
        <v>801</v>
      </c>
      <c r="H743" s="3"/>
      <c r="I743" s="18"/>
    </row>
    <row r="744" spans="1:9" ht="17.399999999999999" x14ac:dyDescent="0.3">
      <c r="A744" s="121"/>
      <c r="B744" s="27" t="s">
        <v>8</v>
      </c>
      <c r="C744" s="10"/>
      <c r="D744" s="9"/>
      <c r="F744" s="3"/>
      <c r="G744" s="3" t="s">
        <v>9</v>
      </c>
      <c r="H744" s="3"/>
      <c r="I744" s="18"/>
    </row>
    <row r="745" spans="1:9" ht="17.399999999999999" x14ac:dyDescent="0.3">
      <c r="A745" s="121"/>
      <c r="B745" s="27" t="s">
        <v>10</v>
      </c>
      <c r="C745" s="10"/>
      <c r="D745" s="9"/>
      <c r="F745" s="3"/>
      <c r="G745" s="3" t="s">
        <v>11</v>
      </c>
      <c r="H745" s="3"/>
      <c r="I745" s="18"/>
    </row>
    <row r="746" spans="1:9" ht="17.399999999999999" x14ac:dyDescent="0.3">
      <c r="A746" s="121"/>
      <c r="B746" s="27" t="s">
        <v>12</v>
      </c>
      <c r="C746" s="10"/>
      <c r="D746" s="9"/>
      <c r="F746" s="3"/>
      <c r="G746" s="3" t="s">
        <v>13</v>
      </c>
      <c r="H746" s="3"/>
      <c r="I746" s="18"/>
    </row>
    <row r="747" spans="1:9" ht="17.399999999999999" x14ac:dyDescent="0.3">
      <c r="A747" s="121"/>
      <c r="B747" s="27" t="s">
        <v>16</v>
      </c>
      <c r="C747" s="10"/>
      <c r="D747" s="9"/>
      <c r="F747" s="3"/>
      <c r="G747" s="3" t="s">
        <v>17</v>
      </c>
      <c r="H747" s="3"/>
      <c r="I747" s="18"/>
    </row>
    <row r="748" spans="1:9" ht="79.2" x14ac:dyDescent="0.3">
      <c r="A748" s="121"/>
      <c r="B748" s="30" t="s">
        <v>550</v>
      </c>
      <c r="C748" s="3"/>
      <c r="D748" s="9"/>
      <c r="F748" s="4"/>
      <c r="G748" s="2" t="s">
        <v>551</v>
      </c>
      <c r="H748" s="4"/>
      <c r="I748" s="10"/>
    </row>
    <row r="749" spans="1:9" ht="17.399999999999999" x14ac:dyDescent="0.3">
      <c r="A749" s="121"/>
      <c r="B749" s="27" t="s">
        <v>6</v>
      </c>
      <c r="C749" s="10"/>
      <c r="D749" s="9"/>
      <c r="F749" s="3"/>
      <c r="G749" s="3" t="s">
        <v>801</v>
      </c>
      <c r="H749" s="3"/>
      <c r="I749" s="18"/>
    </row>
    <row r="750" spans="1:9" ht="17.399999999999999" x14ac:dyDescent="0.3">
      <c r="A750" s="121"/>
      <c r="B750" s="27" t="s">
        <v>8</v>
      </c>
      <c r="C750" s="10"/>
      <c r="D750" s="9"/>
      <c r="F750" s="3"/>
      <c r="G750" s="3" t="s">
        <v>9</v>
      </c>
      <c r="H750" s="3"/>
      <c r="I750" s="18"/>
    </row>
    <row r="751" spans="1:9" ht="17.399999999999999" x14ac:dyDescent="0.3">
      <c r="A751" s="121"/>
      <c r="B751" s="27" t="s">
        <v>10</v>
      </c>
      <c r="C751" s="10"/>
      <c r="D751" s="9"/>
      <c r="F751" s="3"/>
      <c r="G751" s="3" t="s">
        <v>11</v>
      </c>
      <c r="H751" s="3"/>
      <c r="I751" s="18"/>
    </row>
    <row r="752" spans="1:9" ht="17.399999999999999" x14ac:dyDescent="0.3">
      <c r="A752" s="121"/>
      <c r="B752" s="27" t="s">
        <v>12</v>
      </c>
      <c r="C752" s="10"/>
      <c r="D752" s="9"/>
      <c r="F752" s="3"/>
      <c r="G752" s="3" t="s">
        <v>13</v>
      </c>
      <c r="H752" s="3"/>
      <c r="I752" s="18"/>
    </row>
    <row r="753" spans="1:9" ht="17.399999999999999" x14ac:dyDescent="0.3">
      <c r="A753" s="121"/>
      <c r="B753" s="27" t="s">
        <v>16</v>
      </c>
      <c r="C753" s="10"/>
      <c r="D753" s="9"/>
      <c r="F753" s="3"/>
      <c r="G753" s="3" t="s">
        <v>17</v>
      </c>
      <c r="H753" s="3"/>
      <c r="I753" s="18"/>
    </row>
    <row r="754" spans="1:9" ht="105.6" x14ac:dyDescent="0.3">
      <c r="A754" s="121"/>
      <c r="B754" s="27" t="s">
        <v>744</v>
      </c>
      <c r="C754" s="3"/>
      <c r="D754" s="9"/>
      <c r="F754" s="2"/>
      <c r="G754" s="2" t="s">
        <v>745</v>
      </c>
      <c r="H754" s="2"/>
      <c r="I754" s="10"/>
    </row>
    <row r="755" spans="1:9" ht="17.399999999999999" x14ac:dyDescent="0.3">
      <c r="A755" s="121"/>
      <c r="B755" s="27" t="s">
        <v>6</v>
      </c>
      <c r="C755" s="10"/>
      <c r="D755" s="9"/>
      <c r="F755" s="3"/>
      <c r="G755" s="3" t="s">
        <v>801</v>
      </c>
      <c r="H755" s="3"/>
      <c r="I755" s="18"/>
    </row>
    <row r="756" spans="1:9" ht="17.399999999999999" x14ac:dyDescent="0.3">
      <c r="A756" s="121"/>
      <c r="B756" s="27" t="s">
        <v>8</v>
      </c>
      <c r="C756" s="10"/>
      <c r="D756" s="9"/>
      <c r="F756" s="3"/>
      <c r="G756" s="3" t="s">
        <v>9</v>
      </c>
      <c r="H756" s="3"/>
      <c r="I756" s="18"/>
    </row>
    <row r="757" spans="1:9" ht="17.399999999999999" x14ac:dyDescent="0.3">
      <c r="A757" s="121"/>
      <c r="B757" s="27" t="s">
        <v>10</v>
      </c>
      <c r="C757" s="10"/>
      <c r="D757" s="9"/>
      <c r="F757" s="3"/>
      <c r="G757" s="3" t="s">
        <v>11</v>
      </c>
      <c r="H757" s="3"/>
      <c r="I757" s="18"/>
    </row>
    <row r="758" spans="1:9" ht="17.399999999999999" x14ac:dyDescent="0.3">
      <c r="A758" s="121"/>
      <c r="B758" s="27" t="s">
        <v>12</v>
      </c>
      <c r="C758" s="10"/>
      <c r="D758" s="9"/>
      <c r="F758" s="3"/>
      <c r="G758" s="3" t="s">
        <v>13</v>
      </c>
      <c r="H758" s="3"/>
      <c r="I758" s="18"/>
    </row>
    <row r="759" spans="1:9" ht="17.399999999999999" x14ac:dyDescent="0.3">
      <c r="A759" s="121"/>
      <c r="B759" s="27" t="s">
        <v>16</v>
      </c>
      <c r="C759" s="10"/>
      <c r="D759" s="9"/>
      <c r="F759" s="3"/>
      <c r="G759" s="3" t="s">
        <v>17</v>
      </c>
      <c r="H759" s="3"/>
      <c r="I759" s="18"/>
    </row>
    <row r="760" spans="1:9" ht="66" x14ac:dyDescent="0.3">
      <c r="A760" s="121"/>
      <c r="B760" s="27" t="s">
        <v>746</v>
      </c>
      <c r="C760" s="3"/>
      <c r="D760" s="9"/>
      <c r="F760" s="2"/>
      <c r="G760" s="2" t="s">
        <v>747</v>
      </c>
      <c r="H760" s="2"/>
      <c r="I760" s="10"/>
    </row>
    <row r="761" spans="1:9" ht="17.399999999999999" x14ac:dyDescent="0.3">
      <c r="A761" s="121"/>
      <c r="B761" s="27" t="s">
        <v>6</v>
      </c>
      <c r="C761" s="10"/>
      <c r="D761" s="9"/>
      <c r="F761" s="3"/>
      <c r="G761" s="3" t="s">
        <v>801</v>
      </c>
      <c r="H761" s="3"/>
      <c r="I761" s="18"/>
    </row>
    <row r="762" spans="1:9" ht="17.399999999999999" x14ac:dyDescent="0.3">
      <c r="A762" s="121"/>
      <c r="B762" s="27" t="s">
        <v>8</v>
      </c>
      <c r="C762" s="10"/>
      <c r="D762" s="9"/>
      <c r="F762" s="3"/>
      <c r="G762" s="3" t="s">
        <v>9</v>
      </c>
      <c r="H762" s="3"/>
      <c r="I762" s="18"/>
    </row>
    <row r="763" spans="1:9" ht="17.399999999999999" x14ac:dyDescent="0.3">
      <c r="A763" s="121"/>
      <c r="B763" s="27" t="s">
        <v>10</v>
      </c>
      <c r="C763" s="10"/>
      <c r="D763" s="9"/>
      <c r="F763" s="3"/>
      <c r="G763" s="3" t="s">
        <v>11</v>
      </c>
      <c r="H763" s="3"/>
      <c r="I763" s="18"/>
    </row>
    <row r="764" spans="1:9" ht="17.399999999999999" x14ac:dyDescent="0.3">
      <c r="A764" s="121"/>
      <c r="B764" s="27" t="s">
        <v>12</v>
      </c>
      <c r="C764" s="10"/>
      <c r="D764" s="9"/>
      <c r="F764" s="3"/>
      <c r="G764" s="3" t="s">
        <v>13</v>
      </c>
      <c r="H764" s="3"/>
      <c r="I764" s="18"/>
    </row>
    <row r="765" spans="1:9" ht="17.399999999999999" x14ac:dyDescent="0.3">
      <c r="A765" s="121"/>
      <c r="B765" s="27" t="s">
        <v>16</v>
      </c>
      <c r="C765" s="10"/>
      <c r="D765" s="9"/>
      <c r="F765" s="3"/>
      <c r="G765" s="3" t="s">
        <v>17</v>
      </c>
      <c r="H765" s="3"/>
      <c r="I765" s="18"/>
    </row>
    <row r="766" spans="1:9" ht="39.6" x14ac:dyDescent="0.3">
      <c r="A766" s="121"/>
      <c r="B766" s="27" t="s">
        <v>748</v>
      </c>
      <c r="C766" s="3"/>
      <c r="D766" s="9"/>
      <c r="F766" s="2"/>
      <c r="G766" s="2" t="s">
        <v>749</v>
      </c>
      <c r="H766" s="2"/>
      <c r="I766" s="10"/>
    </row>
    <row r="767" spans="1:9" ht="17.399999999999999" x14ac:dyDescent="0.3">
      <c r="A767" s="121"/>
      <c r="B767" s="27" t="s">
        <v>6</v>
      </c>
      <c r="C767" s="10"/>
      <c r="D767" s="9"/>
      <c r="F767" s="3"/>
      <c r="G767" s="3" t="s">
        <v>801</v>
      </c>
      <c r="H767" s="3"/>
      <c r="I767" s="18"/>
    </row>
    <row r="768" spans="1:9" ht="17.399999999999999" x14ac:dyDescent="0.3">
      <c r="A768" s="121"/>
      <c r="B768" s="27" t="s">
        <v>8</v>
      </c>
      <c r="C768" s="10"/>
      <c r="D768" s="9"/>
      <c r="F768" s="3"/>
      <c r="G768" s="3" t="s">
        <v>9</v>
      </c>
      <c r="H768" s="3"/>
      <c r="I768" s="18"/>
    </row>
    <row r="769" spans="1:9" ht="17.399999999999999" x14ac:dyDescent="0.3">
      <c r="A769" s="121"/>
      <c r="B769" s="27" t="s">
        <v>10</v>
      </c>
      <c r="C769" s="10"/>
      <c r="D769" s="9"/>
      <c r="F769" s="3"/>
      <c r="G769" s="3" t="s">
        <v>11</v>
      </c>
      <c r="H769" s="3"/>
      <c r="I769" s="18"/>
    </row>
    <row r="770" spans="1:9" ht="17.399999999999999" x14ac:dyDescent="0.3">
      <c r="A770" s="121"/>
      <c r="B770" s="27" t="s">
        <v>12</v>
      </c>
      <c r="C770" s="10"/>
      <c r="D770" s="9"/>
      <c r="F770" s="3"/>
      <c r="G770" s="3" t="s">
        <v>13</v>
      </c>
      <c r="H770" s="3"/>
      <c r="I770" s="18"/>
    </row>
    <row r="771" spans="1:9" ht="17.399999999999999" x14ac:dyDescent="0.3">
      <c r="A771" s="121"/>
      <c r="B771" s="27" t="s">
        <v>16</v>
      </c>
      <c r="C771" s="10"/>
      <c r="D771" s="9"/>
      <c r="F771" s="3"/>
      <c r="G771" s="3" t="s">
        <v>17</v>
      </c>
      <c r="H771" s="3"/>
      <c r="I771" s="18"/>
    </row>
    <row r="772" spans="1:9" ht="39.6" x14ac:dyDescent="0.3">
      <c r="A772" s="121"/>
      <c r="B772" s="27" t="s">
        <v>802</v>
      </c>
      <c r="C772" s="32"/>
      <c r="D772" s="9"/>
      <c r="F772" s="3"/>
      <c r="G772" s="3" t="s">
        <v>803</v>
      </c>
      <c r="H772" s="3"/>
      <c r="I772" s="10"/>
    </row>
    <row r="773" spans="1:9" ht="105.6" x14ac:dyDescent="0.3">
      <c r="A773" s="121"/>
      <c r="B773" s="27" t="s">
        <v>742</v>
      </c>
      <c r="C773" s="3"/>
      <c r="D773" s="9"/>
      <c r="F773" s="2"/>
      <c r="G773" s="2" t="s">
        <v>743</v>
      </c>
      <c r="H773" s="2"/>
      <c r="I773" s="18"/>
    </row>
    <row r="774" spans="1:9" ht="66" x14ac:dyDescent="0.3">
      <c r="A774" s="121"/>
      <c r="B774" s="27"/>
      <c r="C774" s="27" t="s">
        <v>796</v>
      </c>
      <c r="D774" s="4"/>
      <c r="F774" s="3"/>
      <c r="G774" s="3"/>
      <c r="H774" s="3" t="s">
        <v>797</v>
      </c>
      <c r="I774" s="18"/>
    </row>
    <row r="775" spans="1:9" ht="26.4" x14ac:dyDescent="0.3">
      <c r="A775" s="121"/>
      <c r="B775" s="27"/>
      <c r="C775" s="27" t="s">
        <v>798</v>
      </c>
      <c r="D775" s="4"/>
      <c r="F775" s="3"/>
      <c r="G775" s="3"/>
      <c r="H775" s="3" t="s">
        <v>799</v>
      </c>
      <c r="I775" s="18"/>
    </row>
    <row r="776" spans="1:9" ht="105.6" x14ac:dyDescent="0.3">
      <c r="A776" s="121"/>
      <c r="B776" s="30" t="s">
        <v>546</v>
      </c>
      <c r="C776" s="10"/>
      <c r="D776" s="9"/>
      <c r="F776" s="2"/>
      <c r="G776" s="2" t="s">
        <v>547</v>
      </c>
      <c r="H776" s="2"/>
      <c r="I776" s="18"/>
    </row>
    <row r="777" spans="1:9" ht="66" x14ac:dyDescent="0.3">
      <c r="A777" s="121"/>
      <c r="B777" s="27"/>
      <c r="C777" s="27" t="s">
        <v>796</v>
      </c>
      <c r="D777" s="4"/>
      <c r="F777" s="3"/>
      <c r="G777" s="3"/>
      <c r="H777" s="3" t="s">
        <v>797</v>
      </c>
      <c r="I777" s="18"/>
    </row>
    <row r="778" spans="1:9" ht="26.4" x14ac:dyDescent="0.3">
      <c r="A778" s="121"/>
      <c r="B778" s="27"/>
      <c r="C778" s="27" t="s">
        <v>798</v>
      </c>
      <c r="D778" s="4"/>
      <c r="F778" s="3"/>
      <c r="G778" s="3"/>
      <c r="H778" s="3" t="s">
        <v>799</v>
      </c>
      <c r="I778" s="18"/>
    </row>
    <row r="779" spans="1:9" ht="66" x14ac:dyDescent="0.3">
      <c r="A779" s="121"/>
      <c r="B779" s="30" t="s">
        <v>548</v>
      </c>
      <c r="C779" s="10"/>
      <c r="D779" s="9"/>
      <c r="F779" s="2"/>
      <c r="G779" s="2" t="s">
        <v>549</v>
      </c>
      <c r="H779" s="2"/>
      <c r="I779" s="18"/>
    </row>
    <row r="780" spans="1:9" ht="66" x14ac:dyDescent="0.3">
      <c r="A780" s="121"/>
      <c r="B780" s="27"/>
      <c r="C780" s="27" t="s">
        <v>796</v>
      </c>
      <c r="D780" s="4"/>
      <c r="F780" s="3"/>
      <c r="G780" s="3"/>
      <c r="H780" s="3" t="s">
        <v>797</v>
      </c>
      <c r="I780" s="18"/>
    </row>
    <row r="781" spans="1:9" ht="26.4" x14ac:dyDescent="0.3">
      <c r="A781" s="121"/>
      <c r="B781" s="27"/>
      <c r="C781" s="27" t="s">
        <v>798</v>
      </c>
      <c r="D781" s="4"/>
      <c r="F781" s="3"/>
      <c r="G781" s="3"/>
      <c r="H781" s="3" t="s">
        <v>799</v>
      </c>
      <c r="I781" s="18"/>
    </row>
    <row r="782" spans="1:9" ht="79.2" x14ac:dyDescent="0.3">
      <c r="A782" s="121"/>
      <c r="B782" s="30" t="s">
        <v>550</v>
      </c>
      <c r="C782" s="10"/>
      <c r="D782" s="9"/>
      <c r="F782" s="2"/>
      <c r="G782" s="2" t="s">
        <v>551</v>
      </c>
      <c r="H782" s="2"/>
      <c r="I782" s="18"/>
    </row>
    <row r="783" spans="1:9" ht="66" x14ac:dyDescent="0.3">
      <c r="A783" s="121"/>
      <c r="B783" s="27"/>
      <c r="C783" s="27" t="s">
        <v>796</v>
      </c>
      <c r="D783" s="4"/>
      <c r="F783" s="3"/>
      <c r="G783" s="3"/>
      <c r="H783" s="3" t="s">
        <v>797</v>
      </c>
      <c r="I783" s="18"/>
    </row>
    <row r="784" spans="1:9" ht="26.4" x14ac:dyDescent="0.3">
      <c r="A784" s="121"/>
      <c r="B784" s="27"/>
      <c r="C784" s="27" t="s">
        <v>798</v>
      </c>
      <c r="D784" s="4"/>
      <c r="F784" s="3"/>
      <c r="G784" s="3"/>
      <c r="H784" s="3" t="s">
        <v>799</v>
      </c>
      <c r="I784" s="18"/>
    </row>
    <row r="785" spans="1:9" ht="105.6" x14ac:dyDescent="0.3">
      <c r="A785" s="121"/>
      <c r="B785" s="27" t="s">
        <v>744</v>
      </c>
      <c r="C785" s="10"/>
      <c r="D785" s="9"/>
      <c r="F785" s="2"/>
      <c r="G785" s="2" t="s">
        <v>745</v>
      </c>
      <c r="H785" s="2"/>
      <c r="I785" s="18"/>
    </row>
    <row r="786" spans="1:9" ht="66" x14ac:dyDescent="0.3">
      <c r="A786" s="121"/>
      <c r="B786" s="27"/>
      <c r="C786" s="27" t="s">
        <v>796</v>
      </c>
      <c r="D786" s="4"/>
      <c r="F786" s="3"/>
      <c r="G786" s="3"/>
      <c r="H786" s="3" t="s">
        <v>797</v>
      </c>
      <c r="I786" s="18"/>
    </row>
    <row r="787" spans="1:9" ht="26.4" x14ac:dyDescent="0.3">
      <c r="A787" s="121"/>
      <c r="B787" s="27"/>
      <c r="C787" s="27" t="s">
        <v>798</v>
      </c>
      <c r="D787" s="4"/>
      <c r="F787" s="3"/>
      <c r="G787" s="3"/>
      <c r="H787" s="3" t="s">
        <v>799</v>
      </c>
      <c r="I787" s="18"/>
    </row>
    <row r="788" spans="1:9" ht="66" x14ac:dyDescent="0.3">
      <c r="A788" s="121"/>
      <c r="B788" s="27" t="s">
        <v>746</v>
      </c>
      <c r="C788" s="31"/>
      <c r="D788" s="9"/>
      <c r="F788" s="2"/>
      <c r="G788" s="2" t="s">
        <v>747</v>
      </c>
      <c r="H788" s="2"/>
      <c r="I788" s="18"/>
    </row>
    <row r="789" spans="1:9" ht="66" x14ac:dyDescent="0.3">
      <c r="A789" s="121"/>
      <c r="B789" s="27"/>
      <c r="C789" s="27" t="s">
        <v>796</v>
      </c>
      <c r="D789" s="4"/>
      <c r="F789" s="3"/>
      <c r="G789" s="3"/>
      <c r="H789" s="3" t="s">
        <v>797</v>
      </c>
      <c r="I789" s="18"/>
    </row>
    <row r="790" spans="1:9" ht="26.4" x14ac:dyDescent="0.3">
      <c r="A790" s="121"/>
      <c r="B790" s="27"/>
      <c r="C790" s="27" t="s">
        <v>798</v>
      </c>
      <c r="D790" s="4"/>
      <c r="F790" s="3"/>
      <c r="G790" s="3"/>
      <c r="H790" s="3" t="s">
        <v>799</v>
      </c>
      <c r="I790" s="18"/>
    </row>
    <row r="791" spans="1:9" ht="39.6" x14ac:dyDescent="0.3">
      <c r="A791" s="121"/>
      <c r="B791" s="27" t="s">
        <v>748</v>
      </c>
      <c r="C791" s="31"/>
      <c r="D791" s="9"/>
      <c r="F791" s="2"/>
      <c r="G791" s="2" t="s">
        <v>749</v>
      </c>
      <c r="H791" s="2"/>
      <c r="I791" s="18"/>
    </row>
    <row r="792" spans="1:9" ht="66" x14ac:dyDescent="0.3">
      <c r="A792" s="121"/>
      <c r="B792" s="27"/>
      <c r="C792" s="27" t="s">
        <v>796</v>
      </c>
      <c r="D792" s="4"/>
      <c r="F792" s="3"/>
      <c r="G792" s="3"/>
      <c r="H792" s="3" t="s">
        <v>797</v>
      </c>
      <c r="I792" s="18"/>
    </row>
    <row r="793" spans="1:9" ht="26.4" x14ac:dyDescent="0.3">
      <c r="A793" s="121"/>
      <c r="B793" s="27"/>
      <c r="C793" s="27" t="s">
        <v>798</v>
      </c>
      <c r="D793" s="4"/>
      <c r="F793" s="3"/>
      <c r="G793" s="3"/>
      <c r="H793" s="3" t="s">
        <v>799</v>
      </c>
      <c r="I793" s="18"/>
    </row>
    <row r="794" spans="1:9" ht="26.4" x14ac:dyDescent="0.3">
      <c r="A794" s="121"/>
      <c r="B794" s="27" t="s">
        <v>804</v>
      </c>
      <c r="C794" s="36"/>
      <c r="D794" s="9"/>
      <c r="F794" s="3"/>
      <c r="G794" s="3" t="s">
        <v>805</v>
      </c>
      <c r="H794" s="3"/>
      <c r="I794" s="10"/>
    </row>
    <row r="795" spans="1:9" ht="105.6" x14ac:dyDescent="0.3">
      <c r="A795" s="121"/>
      <c r="B795" s="27" t="s">
        <v>742</v>
      </c>
      <c r="C795" s="10"/>
      <c r="D795" s="9"/>
      <c r="F795" s="2"/>
      <c r="G795" s="2" t="s">
        <v>743</v>
      </c>
      <c r="H795" s="2"/>
      <c r="I795" s="18"/>
    </row>
    <row r="796" spans="1:9" ht="66" x14ac:dyDescent="0.3">
      <c r="A796" s="121"/>
      <c r="B796" s="27"/>
      <c r="C796" s="27" t="s">
        <v>796</v>
      </c>
      <c r="D796" s="4"/>
      <c r="F796" s="3"/>
      <c r="G796" s="3"/>
      <c r="H796" s="3" t="s">
        <v>797</v>
      </c>
      <c r="I796" s="18"/>
    </row>
    <row r="797" spans="1:9" ht="26.4" x14ac:dyDescent="0.3">
      <c r="A797" s="121"/>
      <c r="B797" s="27"/>
      <c r="C797" s="27" t="s">
        <v>798</v>
      </c>
      <c r="D797" s="4"/>
      <c r="F797" s="3"/>
      <c r="G797" s="3"/>
      <c r="H797" s="3" t="s">
        <v>799</v>
      </c>
      <c r="I797" s="18"/>
    </row>
    <row r="798" spans="1:9" ht="105.6" x14ac:dyDescent="0.3">
      <c r="A798" s="121"/>
      <c r="B798" s="30" t="s">
        <v>546</v>
      </c>
      <c r="C798" s="10"/>
      <c r="D798" s="9"/>
      <c r="F798" s="2"/>
      <c r="G798" s="2" t="s">
        <v>547</v>
      </c>
      <c r="H798" s="2"/>
      <c r="I798" s="18"/>
    </row>
    <row r="799" spans="1:9" ht="66" x14ac:dyDescent="0.3">
      <c r="A799" s="121"/>
      <c r="B799" s="27"/>
      <c r="C799" s="27" t="s">
        <v>796</v>
      </c>
      <c r="D799" s="4"/>
      <c r="F799" s="3"/>
      <c r="G799" s="3"/>
      <c r="H799" s="3" t="s">
        <v>797</v>
      </c>
      <c r="I799" s="18"/>
    </row>
    <row r="800" spans="1:9" ht="26.4" x14ac:dyDescent="0.3">
      <c r="A800" s="121"/>
      <c r="B800" s="27"/>
      <c r="C800" s="27" t="s">
        <v>798</v>
      </c>
      <c r="D800" s="4"/>
      <c r="F800" s="3"/>
      <c r="G800" s="3"/>
      <c r="H800" s="3" t="s">
        <v>799</v>
      </c>
      <c r="I800" s="18"/>
    </row>
    <row r="801" spans="1:9" ht="66" x14ac:dyDescent="0.3">
      <c r="A801" s="121"/>
      <c r="B801" s="30" t="s">
        <v>548</v>
      </c>
      <c r="C801" s="10"/>
      <c r="D801" s="9"/>
      <c r="F801" s="2"/>
      <c r="G801" s="2" t="s">
        <v>549</v>
      </c>
      <c r="H801" s="2"/>
      <c r="I801" s="18"/>
    </row>
    <row r="802" spans="1:9" ht="66" x14ac:dyDescent="0.3">
      <c r="A802" s="121"/>
      <c r="B802" s="27"/>
      <c r="C802" s="27" t="s">
        <v>796</v>
      </c>
      <c r="D802" s="4"/>
      <c r="F802" s="3"/>
      <c r="G802" s="3"/>
      <c r="H802" s="3" t="s">
        <v>797</v>
      </c>
      <c r="I802" s="18"/>
    </row>
    <row r="803" spans="1:9" ht="26.4" x14ac:dyDescent="0.3">
      <c r="A803" s="121"/>
      <c r="B803" s="27"/>
      <c r="C803" s="27" t="s">
        <v>798</v>
      </c>
      <c r="D803" s="4"/>
      <c r="F803" s="3"/>
      <c r="G803" s="3"/>
      <c r="H803" s="3" t="s">
        <v>799</v>
      </c>
      <c r="I803" s="18"/>
    </row>
    <row r="804" spans="1:9" ht="79.2" x14ac:dyDescent="0.3">
      <c r="A804" s="121"/>
      <c r="B804" s="30" t="s">
        <v>550</v>
      </c>
      <c r="C804" s="10"/>
      <c r="D804" s="9"/>
      <c r="F804" s="2"/>
      <c r="G804" s="2" t="s">
        <v>551</v>
      </c>
      <c r="H804" s="2"/>
      <c r="I804" s="18"/>
    </row>
    <row r="805" spans="1:9" ht="66" x14ac:dyDescent="0.3">
      <c r="A805" s="121"/>
      <c r="B805" s="27"/>
      <c r="C805" s="27" t="s">
        <v>796</v>
      </c>
      <c r="D805" s="4"/>
      <c r="F805" s="3"/>
      <c r="G805" s="3"/>
      <c r="H805" s="3" t="s">
        <v>797</v>
      </c>
      <c r="I805" s="18"/>
    </row>
    <row r="806" spans="1:9" ht="26.4" x14ac:dyDescent="0.3">
      <c r="A806" s="121"/>
      <c r="B806" s="27"/>
      <c r="C806" s="27" t="s">
        <v>798</v>
      </c>
      <c r="D806" s="4"/>
      <c r="F806" s="3"/>
      <c r="G806" s="3"/>
      <c r="H806" s="3" t="s">
        <v>799</v>
      </c>
      <c r="I806" s="18"/>
    </row>
    <row r="807" spans="1:9" ht="105.6" x14ac:dyDescent="0.3">
      <c r="A807" s="121"/>
      <c r="B807" s="27" t="s">
        <v>744</v>
      </c>
      <c r="C807" s="10"/>
      <c r="D807" s="9"/>
      <c r="F807" s="2"/>
      <c r="G807" s="2" t="s">
        <v>745</v>
      </c>
      <c r="H807" s="2"/>
      <c r="I807" s="18"/>
    </row>
    <row r="808" spans="1:9" ht="66" x14ac:dyDescent="0.3">
      <c r="A808" s="121"/>
      <c r="B808" s="27"/>
      <c r="C808" s="27" t="s">
        <v>796</v>
      </c>
      <c r="D808" s="4"/>
      <c r="F808" s="3"/>
      <c r="G808" s="3"/>
      <c r="H808" s="3" t="s">
        <v>797</v>
      </c>
      <c r="I808" s="18"/>
    </row>
    <row r="809" spans="1:9" ht="26.4" x14ac:dyDescent="0.3">
      <c r="A809" s="121"/>
      <c r="B809" s="27"/>
      <c r="C809" s="27" t="s">
        <v>798</v>
      </c>
      <c r="D809" s="4"/>
      <c r="F809" s="3"/>
      <c r="G809" s="3"/>
      <c r="H809" s="3" t="s">
        <v>799</v>
      </c>
      <c r="I809" s="18"/>
    </row>
    <row r="810" spans="1:9" ht="66" x14ac:dyDescent="0.3">
      <c r="A810" s="121"/>
      <c r="B810" s="27" t="s">
        <v>746</v>
      </c>
      <c r="C810" s="31"/>
      <c r="D810" s="9"/>
      <c r="F810" s="2"/>
      <c r="G810" s="2" t="s">
        <v>747</v>
      </c>
      <c r="H810" s="2"/>
      <c r="I810" s="18"/>
    </row>
    <row r="811" spans="1:9" ht="66" x14ac:dyDescent="0.3">
      <c r="A811" s="121"/>
      <c r="B811" s="27"/>
      <c r="C811" s="27" t="s">
        <v>796</v>
      </c>
      <c r="D811" s="4"/>
      <c r="F811" s="3"/>
      <c r="G811" s="3"/>
      <c r="H811" s="3" t="s">
        <v>797</v>
      </c>
      <c r="I811" s="18"/>
    </row>
    <row r="812" spans="1:9" ht="26.4" x14ac:dyDescent="0.3">
      <c r="A812" s="121"/>
      <c r="B812" s="27"/>
      <c r="C812" s="27" t="s">
        <v>798</v>
      </c>
      <c r="D812" s="4"/>
      <c r="F812" s="3"/>
      <c r="G812" s="3"/>
      <c r="H812" s="3" t="s">
        <v>799</v>
      </c>
      <c r="I812" s="18"/>
    </row>
    <row r="813" spans="1:9" ht="39.6" x14ac:dyDescent="0.3">
      <c r="A813" s="121"/>
      <c r="B813" s="27" t="s">
        <v>748</v>
      </c>
      <c r="C813" s="31"/>
      <c r="D813" s="9"/>
      <c r="F813" s="2"/>
      <c r="G813" s="2" t="s">
        <v>749</v>
      </c>
      <c r="H813" s="2"/>
      <c r="I813" s="18"/>
    </row>
    <row r="814" spans="1:9" ht="66" x14ac:dyDescent="0.3">
      <c r="A814" s="121"/>
      <c r="B814" s="27"/>
      <c r="C814" s="27" t="s">
        <v>796</v>
      </c>
      <c r="D814" s="4"/>
      <c r="F814" s="3"/>
      <c r="G814" s="3"/>
      <c r="H814" s="3" t="s">
        <v>797</v>
      </c>
      <c r="I814" s="18"/>
    </row>
    <row r="815" spans="1:9" ht="26.4" x14ac:dyDescent="0.3">
      <c r="A815" s="121"/>
      <c r="B815" s="27"/>
      <c r="C815" s="27" t="s">
        <v>798</v>
      </c>
      <c r="D815" s="4"/>
      <c r="F815" s="3"/>
      <c r="G815" s="3"/>
      <c r="H815" s="3" t="s">
        <v>799</v>
      </c>
      <c r="I815" s="18"/>
    </row>
    <row r="816" spans="1:9" ht="26.4" x14ac:dyDescent="0.3">
      <c r="A816" s="121">
        <v>201120200</v>
      </c>
      <c r="B816" s="27"/>
      <c r="C816" s="30"/>
      <c r="D816" s="31"/>
      <c r="F816" s="3" t="s">
        <v>806</v>
      </c>
      <c r="G816" s="3"/>
      <c r="H816" s="3"/>
      <c r="I816" s="18"/>
    </row>
    <row r="817" spans="1:9" ht="52.8" x14ac:dyDescent="0.3">
      <c r="A817" s="121"/>
      <c r="B817" s="27" t="s">
        <v>557</v>
      </c>
      <c r="C817" s="32"/>
      <c r="D817" s="9"/>
      <c r="F817" s="3"/>
      <c r="G817" s="3" t="s">
        <v>558</v>
      </c>
      <c r="H817" s="3"/>
      <c r="I817" s="10"/>
    </row>
    <row r="818" spans="1:9" ht="79.2" x14ac:dyDescent="0.3">
      <c r="A818" s="121"/>
      <c r="B818" s="30" t="s">
        <v>559</v>
      </c>
      <c r="C818" s="10"/>
      <c r="D818" s="9"/>
      <c r="F818" s="2"/>
      <c r="G818" s="2" t="s">
        <v>560</v>
      </c>
      <c r="H818" s="2"/>
      <c r="I818" s="18"/>
    </row>
    <row r="819" spans="1:9" ht="79.2" x14ac:dyDescent="0.3">
      <c r="A819" s="121"/>
      <c r="B819" s="30" t="s">
        <v>561</v>
      </c>
      <c r="C819" s="10"/>
      <c r="D819" s="9"/>
      <c r="F819" s="2"/>
      <c r="G819" s="2" t="s">
        <v>562</v>
      </c>
      <c r="H819" s="2"/>
      <c r="I819" s="18"/>
    </row>
    <row r="820" spans="1:9" ht="79.2" x14ac:dyDescent="0.3">
      <c r="A820" s="121"/>
      <c r="B820" s="30" t="s">
        <v>563</v>
      </c>
      <c r="C820" s="10"/>
      <c r="D820" s="9"/>
      <c r="F820" s="2"/>
      <c r="G820" s="2" t="s">
        <v>564</v>
      </c>
      <c r="H820" s="2"/>
      <c r="I820" s="18"/>
    </row>
    <row r="821" spans="1:9" ht="79.2" x14ac:dyDescent="0.3">
      <c r="A821" s="121"/>
      <c r="B821" s="30" t="s">
        <v>565</v>
      </c>
      <c r="C821" s="10"/>
      <c r="D821" s="9"/>
      <c r="F821" s="2"/>
      <c r="G821" s="2" t="s">
        <v>566</v>
      </c>
      <c r="H821" s="2"/>
      <c r="I821" s="18"/>
    </row>
    <row r="822" spans="1:9" ht="66" x14ac:dyDescent="0.3">
      <c r="A822" s="121"/>
      <c r="B822" s="30" t="s">
        <v>567</v>
      </c>
      <c r="C822" s="10"/>
      <c r="D822" s="9"/>
      <c r="F822" s="2"/>
      <c r="G822" s="2" t="s">
        <v>568</v>
      </c>
      <c r="H822" s="2"/>
      <c r="I822" s="18"/>
    </row>
    <row r="823" spans="1:9" ht="52.8" x14ac:dyDescent="0.3">
      <c r="A823" s="121"/>
      <c r="B823" s="27" t="s">
        <v>751</v>
      </c>
      <c r="C823" s="32"/>
      <c r="D823" s="9"/>
      <c r="F823" s="3"/>
      <c r="G823" s="3" t="s">
        <v>752</v>
      </c>
      <c r="H823" s="3"/>
      <c r="I823" s="10"/>
    </row>
    <row r="824" spans="1:9" ht="17.399999999999999" x14ac:dyDescent="0.3">
      <c r="A824" s="121"/>
      <c r="B824" s="27" t="s">
        <v>753</v>
      </c>
      <c r="C824" s="10"/>
      <c r="D824" s="9"/>
      <c r="F824" s="3"/>
      <c r="G824" s="3" t="s">
        <v>754</v>
      </c>
      <c r="H824" s="3"/>
      <c r="I824" s="18"/>
    </row>
    <row r="825" spans="1:9" ht="26.4" x14ac:dyDescent="0.3">
      <c r="A825" s="121"/>
      <c r="B825" s="27" t="s">
        <v>755</v>
      </c>
      <c r="C825" s="10"/>
      <c r="D825" s="9"/>
      <c r="F825" s="3"/>
      <c r="G825" s="3" t="s">
        <v>756</v>
      </c>
      <c r="H825" s="3"/>
      <c r="I825" s="18"/>
    </row>
    <row r="826" spans="1:9" ht="52.8" x14ac:dyDescent="0.3">
      <c r="A826" s="121"/>
      <c r="B826" s="27" t="s">
        <v>757</v>
      </c>
      <c r="C826" s="10"/>
      <c r="D826" s="9"/>
      <c r="F826" s="3"/>
      <c r="G826" s="3" t="s">
        <v>758</v>
      </c>
      <c r="H826" s="3"/>
      <c r="I826" s="18"/>
    </row>
    <row r="827" spans="1:9" ht="26.4" x14ac:dyDescent="0.3">
      <c r="A827" s="121"/>
      <c r="B827" s="27" t="s">
        <v>759</v>
      </c>
      <c r="C827" s="10"/>
      <c r="D827" s="9"/>
      <c r="F827" s="3"/>
      <c r="G827" s="3" t="s">
        <v>760</v>
      </c>
      <c r="H827" s="3"/>
      <c r="I827" s="18"/>
    </row>
    <row r="828" spans="1:9" ht="26.4" x14ac:dyDescent="0.3">
      <c r="A828" s="121"/>
      <c r="B828" s="27" t="s">
        <v>761</v>
      </c>
      <c r="C828" s="10"/>
      <c r="D828" s="9"/>
      <c r="F828" s="3"/>
      <c r="G828" s="3" t="s">
        <v>762</v>
      </c>
      <c r="H828" s="3"/>
      <c r="I828" s="18"/>
    </row>
    <row r="829" spans="1:9" ht="39.6" x14ac:dyDescent="0.3">
      <c r="A829" s="121"/>
      <c r="B829" s="27" t="s">
        <v>763</v>
      </c>
      <c r="C829" s="32"/>
      <c r="D829" s="9"/>
      <c r="F829" s="3"/>
      <c r="G829" s="3" t="s">
        <v>764</v>
      </c>
      <c r="H829" s="3"/>
      <c r="I829" s="10"/>
    </row>
    <row r="830" spans="1:9" ht="26.4" x14ac:dyDescent="0.3">
      <c r="A830" s="121"/>
      <c r="B830" s="27" t="s">
        <v>765</v>
      </c>
      <c r="C830" s="10"/>
      <c r="D830" s="9"/>
      <c r="F830" s="3"/>
      <c r="G830" s="3" t="s">
        <v>766</v>
      </c>
      <c r="H830" s="3"/>
      <c r="I830" s="18"/>
    </row>
    <row r="831" spans="1:9" ht="26.4" x14ac:dyDescent="0.3">
      <c r="A831" s="121"/>
      <c r="B831" s="27" t="s">
        <v>767</v>
      </c>
      <c r="C831" s="10"/>
      <c r="D831" s="9"/>
      <c r="F831" s="3"/>
      <c r="G831" s="3" t="s">
        <v>768</v>
      </c>
      <c r="H831" s="3"/>
      <c r="I831" s="18"/>
    </row>
    <row r="832" spans="1:9" ht="17.399999999999999" x14ac:dyDescent="0.3">
      <c r="A832" s="121"/>
      <c r="B832" s="27" t="s">
        <v>769</v>
      </c>
      <c r="C832" s="10"/>
      <c r="D832" s="9"/>
      <c r="F832" s="3"/>
      <c r="G832" s="3" t="s">
        <v>17</v>
      </c>
      <c r="H832" s="3"/>
      <c r="I832" s="18"/>
    </row>
    <row r="833" spans="1:9" ht="66" x14ac:dyDescent="0.3">
      <c r="A833" s="121"/>
      <c r="B833" s="27" t="s">
        <v>770</v>
      </c>
      <c r="C833" s="32"/>
      <c r="D833" s="9"/>
      <c r="F833" s="3"/>
      <c r="G833" s="3" t="s">
        <v>771</v>
      </c>
      <c r="H833" s="3"/>
      <c r="I833" s="10"/>
    </row>
    <row r="834" spans="1:9" ht="26.4" x14ac:dyDescent="0.3">
      <c r="A834" s="121"/>
      <c r="B834" s="27" t="s">
        <v>772</v>
      </c>
      <c r="C834" s="10"/>
      <c r="D834" s="9"/>
      <c r="F834" s="3"/>
      <c r="G834" s="3" t="s">
        <v>773</v>
      </c>
      <c r="H834" s="3"/>
      <c r="I834" s="18"/>
    </row>
    <row r="835" spans="1:9" ht="26.4" x14ac:dyDescent="0.3">
      <c r="A835" s="121"/>
      <c r="B835" s="27" t="s">
        <v>774</v>
      </c>
      <c r="C835" s="10"/>
      <c r="D835" s="9"/>
      <c r="F835" s="3"/>
      <c r="G835" s="3" t="s">
        <v>775</v>
      </c>
      <c r="H835" s="3"/>
      <c r="I835" s="18"/>
    </row>
    <row r="836" spans="1:9" ht="66" x14ac:dyDescent="0.3">
      <c r="A836" s="121"/>
      <c r="B836" s="27" t="s">
        <v>807</v>
      </c>
      <c r="C836" s="32"/>
      <c r="D836" s="9"/>
      <c r="F836" s="3"/>
      <c r="G836" s="3" t="s">
        <v>808</v>
      </c>
      <c r="H836" s="3"/>
      <c r="I836" s="10"/>
    </row>
    <row r="837" spans="1:9" ht="17.399999999999999" x14ac:dyDescent="0.3">
      <c r="A837" s="121"/>
      <c r="B837" s="27"/>
      <c r="C837" s="37"/>
      <c r="D837" s="38"/>
      <c r="F837" s="37"/>
      <c r="G837" s="37" t="s">
        <v>809</v>
      </c>
      <c r="H837" s="37"/>
      <c r="I837" s="18"/>
    </row>
    <row r="838" spans="1:9" ht="17.399999999999999" x14ac:dyDescent="0.3">
      <c r="A838" s="121"/>
      <c r="B838" s="27"/>
      <c r="C838" s="37"/>
      <c r="D838" s="38"/>
      <c r="F838" s="37"/>
      <c r="G838" s="37" t="s">
        <v>810</v>
      </c>
      <c r="H838" s="37"/>
      <c r="I838" s="18"/>
    </row>
    <row r="839" spans="1:9" ht="17.399999999999999" x14ac:dyDescent="0.3">
      <c r="A839" s="121"/>
      <c r="B839" s="27"/>
      <c r="C839" s="37"/>
      <c r="D839" s="38"/>
      <c r="F839" s="37"/>
      <c r="G839" s="37" t="s">
        <v>811</v>
      </c>
      <c r="H839" s="37"/>
      <c r="I839" s="18"/>
    </row>
    <row r="840" spans="1:9" ht="17.399999999999999" x14ac:dyDescent="0.3">
      <c r="A840" s="121"/>
      <c r="B840" s="27"/>
      <c r="C840" s="37"/>
      <c r="D840" s="38"/>
      <c r="F840" s="37"/>
      <c r="G840" s="37" t="s">
        <v>812</v>
      </c>
      <c r="H840" s="37"/>
      <c r="I840" s="18"/>
    </row>
    <row r="841" spans="1:9" ht="17.399999999999999" x14ac:dyDescent="0.3">
      <c r="A841" s="121"/>
      <c r="B841" s="27"/>
      <c r="C841" s="37"/>
      <c r="D841" s="38"/>
      <c r="F841" s="37"/>
      <c r="G841" s="37" t="s">
        <v>813</v>
      </c>
      <c r="H841" s="37"/>
      <c r="I841" s="18"/>
    </row>
    <row r="842" spans="1:9" ht="17.399999999999999" x14ac:dyDescent="0.3">
      <c r="A842" s="121"/>
      <c r="B842" s="27"/>
      <c r="C842" s="37"/>
      <c r="D842" s="38"/>
      <c r="F842" s="37"/>
      <c r="G842" s="37" t="s">
        <v>814</v>
      </c>
      <c r="H842" s="37"/>
      <c r="I842" s="18"/>
    </row>
    <row r="843" spans="1:9" ht="17.399999999999999" x14ac:dyDescent="0.3">
      <c r="A843" s="121"/>
      <c r="B843" s="27"/>
      <c r="C843" s="37"/>
      <c r="D843" s="38"/>
      <c r="F843" s="37"/>
      <c r="G843" s="37" t="s">
        <v>815</v>
      </c>
      <c r="H843" s="37"/>
      <c r="I843" s="18"/>
    </row>
    <row r="844" spans="1:9" ht="17.399999999999999" x14ac:dyDescent="0.3">
      <c r="A844" s="121"/>
      <c r="B844" s="27"/>
      <c r="C844" s="37"/>
      <c r="D844" s="38"/>
      <c r="F844" s="37"/>
      <c r="G844" s="37" t="s">
        <v>816</v>
      </c>
      <c r="H844" s="37"/>
      <c r="I844" s="18"/>
    </row>
    <row r="845" spans="1:9" ht="17.399999999999999" x14ac:dyDescent="0.3">
      <c r="A845" s="121"/>
      <c r="B845" s="27"/>
      <c r="C845" s="37"/>
      <c r="D845" s="38"/>
      <c r="F845" s="37"/>
      <c r="G845" s="37" t="s">
        <v>817</v>
      </c>
      <c r="H845" s="37"/>
      <c r="I845" s="18"/>
    </row>
    <row r="846" spans="1:9" ht="17.399999999999999" x14ac:dyDescent="0.3">
      <c r="A846" s="121"/>
      <c r="B846" s="27"/>
      <c r="C846" s="37"/>
      <c r="D846" s="38"/>
      <c r="F846" s="37"/>
      <c r="G846" s="37" t="s">
        <v>818</v>
      </c>
      <c r="H846" s="37"/>
      <c r="I846" s="18"/>
    </row>
    <row r="847" spans="1:9" ht="17.399999999999999" x14ac:dyDescent="0.3">
      <c r="A847" s="121"/>
      <c r="B847" s="27"/>
      <c r="C847" s="37"/>
      <c r="D847" s="38"/>
      <c r="F847" s="37"/>
      <c r="G847" s="37" t="s">
        <v>819</v>
      </c>
      <c r="H847" s="37"/>
      <c r="I847" s="18"/>
    </row>
    <row r="848" spans="1:9" ht="17.399999999999999" x14ac:dyDescent="0.3">
      <c r="A848" s="121"/>
      <c r="B848" s="27"/>
      <c r="C848" s="37"/>
      <c r="D848" s="38"/>
      <c r="F848" s="37"/>
      <c r="G848" s="37" t="s">
        <v>820</v>
      </c>
      <c r="H848" s="37"/>
      <c r="I848" s="18"/>
    </row>
    <row r="849" spans="1:9" ht="17.399999999999999" x14ac:dyDescent="0.3">
      <c r="A849" s="121"/>
      <c r="B849" s="27"/>
      <c r="C849" s="37"/>
      <c r="D849" s="38"/>
      <c r="F849" s="37"/>
      <c r="G849" s="37" t="s">
        <v>821</v>
      </c>
      <c r="H849" s="37"/>
      <c r="I849" s="18"/>
    </row>
    <row r="850" spans="1:9" ht="17.399999999999999" x14ac:dyDescent="0.3">
      <c r="A850" s="121"/>
      <c r="B850" s="27"/>
      <c r="C850" s="37"/>
      <c r="D850" s="38"/>
      <c r="F850" s="37"/>
      <c r="G850" s="37" t="s">
        <v>822</v>
      </c>
      <c r="H850" s="37"/>
      <c r="I850" s="18"/>
    </row>
    <row r="851" spans="1:9" ht="17.399999999999999" x14ac:dyDescent="0.3">
      <c r="A851" s="121"/>
      <c r="B851" s="27"/>
      <c r="C851" s="37"/>
      <c r="D851" s="38"/>
      <c r="F851" s="37"/>
      <c r="G851" s="37" t="s">
        <v>823</v>
      </c>
      <c r="H851" s="37"/>
      <c r="I851" s="18"/>
    </row>
    <row r="852" spans="1:9" ht="17.399999999999999" x14ac:dyDescent="0.3">
      <c r="A852" s="121"/>
      <c r="B852" s="27"/>
      <c r="C852" s="37"/>
      <c r="D852" s="38"/>
      <c r="F852" s="37"/>
      <c r="G852" s="37" t="s">
        <v>824</v>
      </c>
      <c r="H852" s="37"/>
      <c r="I852" s="18"/>
    </row>
    <row r="853" spans="1:9" ht="17.399999999999999" x14ac:dyDescent="0.3">
      <c r="A853" s="121"/>
      <c r="B853" s="27"/>
      <c r="C853" s="37"/>
      <c r="D853" s="38"/>
      <c r="F853" s="37"/>
      <c r="G853" s="37" t="s">
        <v>825</v>
      </c>
      <c r="H853" s="37"/>
      <c r="I853" s="18"/>
    </row>
    <row r="854" spans="1:9" ht="17.399999999999999" x14ac:dyDescent="0.3">
      <c r="A854" s="121"/>
      <c r="B854" s="27"/>
      <c r="C854" s="37"/>
      <c r="D854" s="38"/>
      <c r="F854" s="37"/>
      <c r="G854" s="37" t="s">
        <v>826</v>
      </c>
      <c r="H854" s="37"/>
      <c r="I854" s="18"/>
    </row>
    <row r="855" spans="1:9" ht="17.399999999999999" x14ac:dyDescent="0.3">
      <c r="A855" s="121"/>
      <c r="B855" s="27"/>
      <c r="C855" s="37"/>
      <c r="D855" s="38"/>
      <c r="F855" s="37"/>
      <c r="G855" s="37" t="s">
        <v>827</v>
      </c>
      <c r="H855" s="37"/>
      <c r="I855" s="18"/>
    </row>
    <row r="856" spans="1:9" ht="17.399999999999999" x14ac:dyDescent="0.3">
      <c r="A856" s="121"/>
      <c r="B856" s="27"/>
      <c r="C856" s="37"/>
      <c r="D856" s="38"/>
      <c r="F856" s="37"/>
      <c r="G856" s="37" t="s">
        <v>828</v>
      </c>
      <c r="H856" s="37"/>
      <c r="I856" s="18"/>
    </row>
    <row r="857" spans="1:9" ht="39.6" x14ac:dyDescent="0.3">
      <c r="A857" s="121"/>
      <c r="B857" s="27" t="s">
        <v>829</v>
      </c>
      <c r="C857" s="32"/>
      <c r="D857" s="9"/>
      <c r="F857" s="3"/>
      <c r="G857" s="3" t="s">
        <v>830</v>
      </c>
      <c r="H857" s="3"/>
      <c r="I857" s="10"/>
    </row>
    <row r="858" spans="1:9" ht="66" x14ac:dyDescent="0.3">
      <c r="A858" s="121"/>
      <c r="B858" s="27" t="s">
        <v>831</v>
      </c>
      <c r="C858" s="32"/>
      <c r="D858" s="9"/>
      <c r="F858" s="3"/>
      <c r="G858" s="3" t="s">
        <v>832</v>
      </c>
      <c r="H858" s="3"/>
      <c r="I858" s="10"/>
    </row>
    <row r="859" spans="1:9" ht="79.2" x14ac:dyDescent="0.3">
      <c r="A859" s="121"/>
      <c r="B859" s="30" t="s">
        <v>559</v>
      </c>
      <c r="C859" s="10"/>
      <c r="D859" s="9"/>
      <c r="F859" s="2"/>
      <c r="G859" s="2" t="s">
        <v>560</v>
      </c>
      <c r="H859" s="2"/>
      <c r="I859" s="10"/>
    </row>
    <row r="860" spans="1:9" ht="52.8" x14ac:dyDescent="0.3">
      <c r="A860" s="121"/>
      <c r="B860" s="27" t="s">
        <v>833</v>
      </c>
      <c r="C860" s="10"/>
      <c r="D860" s="9"/>
      <c r="F860" s="3"/>
      <c r="G860" s="3" t="s">
        <v>834</v>
      </c>
      <c r="H860" s="3"/>
      <c r="I860" s="18"/>
    </row>
    <row r="861" spans="1:9" ht="52.8" x14ac:dyDescent="0.3">
      <c r="A861" s="121"/>
      <c r="B861" s="27" t="s">
        <v>835</v>
      </c>
      <c r="C861" s="10"/>
      <c r="D861" s="9"/>
      <c r="F861" s="3"/>
      <c r="G861" s="3" t="s">
        <v>836</v>
      </c>
      <c r="H861" s="3"/>
      <c r="I861" s="18"/>
    </row>
    <row r="862" spans="1:9" ht="52.8" x14ac:dyDescent="0.3">
      <c r="A862" s="121"/>
      <c r="B862" s="27" t="s">
        <v>837</v>
      </c>
      <c r="C862" s="10"/>
      <c r="D862" s="9"/>
      <c r="F862" s="3"/>
      <c r="G862" s="3" t="s">
        <v>838</v>
      </c>
      <c r="H862" s="3"/>
      <c r="I862" s="18"/>
    </row>
    <row r="863" spans="1:9" ht="52.8" x14ac:dyDescent="0.3">
      <c r="A863" s="121"/>
      <c r="B863" s="27" t="s">
        <v>839</v>
      </c>
      <c r="C863" s="10"/>
      <c r="D863" s="9"/>
      <c r="F863" s="3"/>
      <c r="G863" s="3" t="s">
        <v>840</v>
      </c>
      <c r="H863" s="3"/>
      <c r="I863" s="18"/>
    </row>
    <row r="864" spans="1:9" ht="66" x14ac:dyDescent="0.3">
      <c r="A864" s="121"/>
      <c r="B864" s="27" t="s">
        <v>841</v>
      </c>
      <c r="C864" s="10"/>
      <c r="D864" s="9"/>
      <c r="F864" s="3"/>
      <c r="G864" s="3" t="s">
        <v>842</v>
      </c>
      <c r="H864" s="3"/>
      <c r="I864" s="18"/>
    </row>
    <row r="865" spans="1:9" ht="52.8" x14ac:dyDescent="0.3">
      <c r="A865" s="121"/>
      <c r="B865" s="27" t="s">
        <v>843</v>
      </c>
      <c r="C865" s="10"/>
      <c r="D865" s="9"/>
      <c r="F865" s="3"/>
      <c r="G865" s="3" t="s">
        <v>844</v>
      </c>
      <c r="H865" s="3"/>
      <c r="I865" s="18"/>
    </row>
    <row r="866" spans="1:9" ht="39.6" x14ac:dyDescent="0.3">
      <c r="A866" s="121"/>
      <c r="B866" s="27" t="s">
        <v>845</v>
      </c>
      <c r="C866" s="10"/>
      <c r="D866" s="9"/>
      <c r="F866" s="3"/>
      <c r="G866" s="3" t="s">
        <v>846</v>
      </c>
      <c r="H866" s="3"/>
      <c r="I866" s="18"/>
    </row>
    <row r="867" spans="1:9" ht="17.399999999999999" x14ac:dyDescent="0.3">
      <c r="A867" s="121"/>
      <c r="B867" s="27" t="s">
        <v>847</v>
      </c>
      <c r="C867" s="10"/>
      <c r="D867" s="9"/>
      <c r="F867" s="3"/>
      <c r="G867" s="3" t="s">
        <v>17</v>
      </c>
      <c r="H867" s="3"/>
      <c r="I867" s="18"/>
    </row>
    <row r="868" spans="1:9" ht="79.2" x14ac:dyDescent="0.3">
      <c r="A868" s="121"/>
      <c r="B868" s="30" t="s">
        <v>561</v>
      </c>
      <c r="C868" s="10"/>
      <c r="D868" s="9"/>
      <c r="F868" s="2"/>
      <c r="G868" s="2" t="s">
        <v>562</v>
      </c>
      <c r="H868" s="2"/>
      <c r="I868" s="10"/>
    </row>
    <row r="869" spans="1:9" ht="52.8" x14ac:dyDescent="0.3">
      <c r="A869" s="121"/>
      <c r="B869" s="27" t="s">
        <v>833</v>
      </c>
      <c r="C869" s="10"/>
      <c r="D869" s="9"/>
      <c r="F869" s="3"/>
      <c r="G869" s="3" t="s">
        <v>834</v>
      </c>
      <c r="H869" s="3"/>
      <c r="I869" s="18"/>
    </row>
    <row r="870" spans="1:9" ht="52.8" x14ac:dyDescent="0.3">
      <c r="A870" s="121"/>
      <c r="B870" s="27" t="s">
        <v>835</v>
      </c>
      <c r="C870" s="10"/>
      <c r="D870" s="9"/>
      <c r="F870" s="3"/>
      <c r="G870" s="3" t="s">
        <v>836</v>
      </c>
      <c r="H870" s="3"/>
      <c r="I870" s="18"/>
    </row>
    <row r="871" spans="1:9" ht="52.8" x14ac:dyDescent="0.3">
      <c r="A871" s="121"/>
      <c r="B871" s="27" t="s">
        <v>837</v>
      </c>
      <c r="C871" s="10"/>
      <c r="D871" s="9"/>
      <c r="F871" s="3"/>
      <c r="G871" s="3" t="s">
        <v>838</v>
      </c>
      <c r="H871" s="3"/>
      <c r="I871" s="18"/>
    </row>
    <row r="872" spans="1:9" ht="52.8" x14ac:dyDescent="0.3">
      <c r="A872" s="121"/>
      <c r="B872" s="27" t="s">
        <v>839</v>
      </c>
      <c r="C872" s="10"/>
      <c r="D872" s="9"/>
      <c r="F872" s="3"/>
      <c r="G872" s="3" t="s">
        <v>840</v>
      </c>
      <c r="H872" s="3"/>
      <c r="I872" s="18"/>
    </row>
    <row r="873" spans="1:9" ht="66" x14ac:dyDescent="0.3">
      <c r="A873" s="121"/>
      <c r="B873" s="27" t="s">
        <v>841</v>
      </c>
      <c r="C873" s="10"/>
      <c r="D873" s="9"/>
      <c r="F873" s="3"/>
      <c r="G873" s="3" t="s">
        <v>842</v>
      </c>
      <c r="H873" s="3"/>
      <c r="I873" s="18"/>
    </row>
    <row r="874" spans="1:9" ht="52.8" x14ac:dyDescent="0.3">
      <c r="A874" s="121"/>
      <c r="B874" s="27" t="s">
        <v>843</v>
      </c>
      <c r="C874" s="10"/>
      <c r="D874" s="9"/>
      <c r="F874" s="3"/>
      <c r="G874" s="3" t="s">
        <v>844</v>
      </c>
      <c r="H874" s="3"/>
      <c r="I874" s="18"/>
    </row>
    <row r="875" spans="1:9" ht="39.6" x14ac:dyDescent="0.3">
      <c r="A875" s="121"/>
      <c r="B875" s="27" t="s">
        <v>845</v>
      </c>
      <c r="C875" s="10"/>
      <c r="D875" s="9"/>
      <c r="F875" s="3"/>
      <c r="G875" s="3" t="s">
        <v>846</v>
      </c>
      <c r="H875" s="3"/>
      <c r="I875" s="18"/>
    </row>
    <row r="876" spans="1:9" ht="17.399999999999999" x14ac:dyDescent="0.3">
      <c r="A876" s="121"/>
      <c r="B876" s="27" t="s">
        <v>847</v>
      </c>
      <c r="C876" s="10"/>
      <c r="D876" s="9"/>
      <c r="F876" s="3"/>
      <c r="G876" s="3" t="s">
        <v>17</v>
      </c>
      <c r="H876" s="3"/>
      <c r="I876" s="18"/>
    </row>
    <row r="877" spans="1:9" ht="79.2" x14ac:dyDescent="0.3">
      <c r="A877" s="121"/>
      <c r="B877" s="30" t="s">
        <v>563</v>
      </c>
      <c r="C877" s="10"/>
      <c r="D877" s="9"/>
      <c r="F877" s="2"/>
      <c r="G877" s="2" t="s">
        <v>564</v>
      </c>
      <c r="H877" s="2"/>
      <c r="I877" s="10"/>
    </row>
    <row r="878" spans="1:9" ht="52.8" x14ac:dyDescent="0.3">
      <c r="A878" s="121"/>
      <c r="B878" s="27" t="s">
        <v>833</v>
      </c>
      <c r="C878" s="10"/>
      <c r="D878" s="9"/>
      <c r="F878" s="3"/>
      <c r="G878" s="3" t="s">
        <v>834</v>
      </c>
      <c r="H878" s="3"/>
      <c r="I878" s="18"/>
    </row>
    <row r="879" spans="1:9" ht="52.8" x14ac:dyDescent="0.3">
      <c r="A879" s="121"/>
      <c r="B879" s="27" t="s">
        <v>835</v>
      </c>
      <c r="C879" s="10"/>
      <c r="D879" s="9"/>
      <c r="F879" s="3"/>
      <c r="G879" s="3" t="s">
        <v>836</v>
      </c>
      <c r="H879" s="3"/>
      <c r="I879" s="18"/>
    </row>
    <row r="880" spans="1:9" ht="52.8" x14ac:dyDescent="0.3">
      <c r="A880" s="121"/>
      <c r="B880" s="27" t="s">
        <v>837</v>
      </c>
      <c r="C880" s="10"/>
      <c r="D880" s="9"/>
      <c r="F880" s="3"/>
      <c r="G880" s="3" t="s">
        <v>838</v>
      </c>
      <c r="H880" s="3"/>
      <c r="I880" s="18"/>
    </row>
    <row r="881" spans="1:9" ht="52.8" x14ac:dyDescent="0.3">
      <c r="A881" s="121"/>
      <c r="B881" s="27" t="s">
        <v>839</v>
      </c>
      <c r="C881" s="10"/>
      <c r="D881" s="9"/>
      <c r="F881" s="3"/>
      <c r="G881" s="3" t="s">
        <v>840</v>
      </c>
      <c r="H881" s="3"/>
      <c r="I881" s="18"/>
    </row>
    <row r="882" spans="1:9" ht="66" x14ac:dyDescent="0.3">
      <c r="A882" s="121"/>
      <c r="B882" s="27" t="s">
        <v>841</v>
      </c>
      <c r="C882" s="10"/>
      <c r="D882" s="9"/>
      <c r="F882" s="3"/>
      <c r="G882" s="3" t="s">
        <v>842</v>
      </c>
      <c r="H882" s="3"/>
      <c r="I882" s="18"/>
    </row>
    <row r="883" spans="1:9" ht="52.8" x14ac:dyDescent="0.3">
      <c r="A883" s="121"/>
      <c r="B883" s="27" t="s">
        <v>843</v>
      </c>
      <c r="C883" s="10"/>
      <c r="D883" s="9"/>
      <c r="F883" s="3"/>
      <c r="G883" s="3" t="s">
        <v>844</v>
      </c>
      <c r="H883" s="3"/>
      <c r="I883" s="18"/>
    </row>
    <row r="884" spans="1:9" ht="39.6" x14ac:dyDescent="0.3">
      <c r="A884" s="121"/>
      <c r="B884" s="27" t="s">
        <v>845</v>
      </c>
      <c r="C884" s="10"/>
      <c r="D884" s="9"/>
      <c r="F884" s="3"/>
      <c r="G884" s="3" t="s">
        <v>846</v>
      </c>
      <c r="H884" s="3"/>
      <c r="I884" s="18"/>
    </row>
    <row r="885" spans="1:9" ht="17.399999999999999" x14ac:dyDescent="0.3">
      <c r="A885" s="121"/>
      <c r="B885" s="27" t="s">
        <v>847</v>
      </c>
      <c r="C885" s="10"/>
      <c r="D885" s="9"/>
      <c r="F885" s="3"/>
      <c r="G885" s="3" t="s">
        <v>17</v>
      </c>
      <c r="H885" s="3"/>
      <c r="I885" s="18"/>
    </row>
    <row r="886" spans="1:9" ht="79.2" x14ac:dyDescent="0.3">
      <c r="A886" s="121"/>
      <c r="B886" s="30" t="s">
        <v>565</v>
      </c>
      <c r="C886" s="10"/>
      <c r="D886" s="9"/>
      <c r="F886" s="2"/>
      <c r="G886" s="2" t="s">
        <v>566</v>
      </c>
      <c r="H886" s="2"/>
      <c r="I886" s="10"/>
    </row>
    <row r="887" spans="1:9" ht="52.8" x14ac:dyDescent="0.3">
      <c r="A887" s="121"/>
      <c r="B887" s="27" t="s">
        <v>833</v>
      </c>
      <c r="C887" s="10"/>
      <c r="D887" s="9"/>
      <c r="F887" s="3"/>
      <c r="G887" s="3" t="s">
        <v>834</v>
      </c>
      <c r="H887" s="3"/>
      <c r="I887" s="18"/>
    </row>
    <row r="888" spans="1:9" ht="52.8" x14ac:dyDescent="0.3">
      <c r="A888" s="121"/>
      <c r="B888" s="27" t="s">
        <v>835</v>
      </c>
      <c r="C888" s="10"/>
      <c r="D888" s="9"/>
      <c r="F888" s="3"/>
      <c r="G888" s="3" t="s">
        <v>836</v>
      </c>
      <c r="H888" s="3"/>
      <c r="I888" s="18"/>
    </row>
    <row r="889" spans="1:9" ht="52.8" x14ac:dyDescent="0.3">
      <c r="A889" s="121"/>
      <c r="B889" s="27" t="s">
        <v>837</v>
      </c>
      <c r="C889" s="10"/>
      <c r="D889" s="9"/>
      <c r="F889" s="3"/>
      <c r="G889" s="3" t="s">
        <v>838</v>
      </c>
      <c r="H889" s="3"/>
      <c r="I889" s="18"/>
    </row>
    <row r="890" spans="1:9" ht="52.8" x14ac:dyDescent="0.3">
      <c r="A890" s="121"/>
      <c r="B890" s="27" t="s">
        <v>839</v>
      </c>
      <c r="C890" s="10"/>
      <c r="D890" s="9"/>
      <c r="F890" s="3"/>
      <c r="G890" s="3" t="s">
        <v>840</v>
      </c>
      <c r="H890" s="3"/>
      <c r="I890" s="18"/>
    </row>
    <row r="891" spans="1:9" ht="66" x14ac:dyDescent="0.3">
      <c r="A891" s="121"/>
      <c r="B891" s="27" t="s">
        <v>841</v>
      </c>
      <c r="C891" s="10"/>
      <c r="D891" s="9"/>
      <c r="F891" s="3"/>
      <c r="G891" s="3" t="s">
        <v>842</v>
      </c>
      <c r="H891" s="3"/>
      <c r="I891" s="18"/>
    </row>
    <row r="892" spans="1:9" ht="52.8" x14ac:dyDescent="0.3">
      <c r="A892" s="121"/>
      <c r="B892" s="27" t="s">
        <v>843</v>
      </c>
      <c r="C892" s="10"/>
      <c r="D892" s="9"/>
      <c r="F892" s="3"/>
      <c r="G892" s="3" t="s">
        <v>844</v>
      </c>
      <c r="H892" s="3"/>
      <c r="I892" s="18"/>
    </row>
    <row r="893" spans="1:9" ht="39.6" x14ac:dyDescent="0.3">
      <c r="A893" s="121"/>
      <c r="B893" s="27" t="s">
        <v>845</v>
      </c>
      <c r="C893" s="10"/>
      <c r="D893" s="9"/>
      <c r="F893" s="3"/>
      <c r="G893" s="3" t="s">
        <v>846</v>
      </c>
      <c r="H893" s="3"/>
      <c r="I893" s="18"/>
    </row>
    <row r="894" spans="1:9" ht="17.399999999999999" x14ac:dyDescent="0.3">
      <c r="A894" s="121"/>
      <c r="B894" s="27" t="s">
        <v>847</v>
      </c>
      <c r="C894" s="10"/>
      <c r="D894" s="9"/>
      <c r="F894" s="3"/>
      <c r="G894" s="3" t="s">
        <v>17</v>
      </c>
      <c r="H894" s="3"/>
      <c r="I894" s="18"/>
    </row>
    <row r="895" spans="1:9" ht="66" x14ac:dyDescent="0.3">
      <c r="A895" s="121"/>
      <c r="B895" s="30" t="s">
        <v>567</v>
      </c>
      <c r="C895" s="10"/>
      <c r="D895" s="9"/>
      <c r="F895" s="2"/>
      <c r="G895" s="2" t="s">
        <v>568</v>
      </c>
      <c r="H895" s="2"/>
      <c r="I895" s="10"/>
    </row>
    <row r="896" spans="1:9" ht="52.8" x14ac:dyDescent="0.3">
      <c r="A896" s="121"/>
      <c r="B896" s="27" t="s">
        <v>833</v>
      </c>
      <c r="C896" s="10"/>
      <c r="D896" s="9"/>
      <c r="F896" s="3"/>
      <c r="G896" s="3" t="s">
        <v>834</v>
      </c>
      <c r="H896" s="3"/>
      <c r="I896" s="18"/>
    </row>
    <row r="897" spans="1:9" ht="52.8" x14ac:dyDescent="0.3">
      <c r="A897" s="121"/>
      <c r="B897" s="27" t="s">
        <v>835</v>
      </c>
      <c r="C897" s="10"/>
      <c r="D897" s="9"/>
      <c r="F897" s="3"/>
      <c r="G897" s="3" t="s">
        <v>836</v>
      </c>
      <c r="H897" s="3"/>
      <c r="I897" s="18"/>
    </row>
    <row r="898" spans="1:9" ht="52.8" x14ac:dyDescent="0.3">
      <c r="A898" s="121"/>
      <c r="B898" s="27" t="s">
        <v>837</v>
      </c>
      <c r="C898" s="10"/>
      <c r="D898" s="9"/>
      <c r="F898" s="3"/>
      <c r="G898" s="3" t="s">
        <v>838</v>
      </c>
      <c r="H898" s="3"/>
      <c r="I898" s="18"/>
    </row>
    <row r="899" spans="1:9" ht="52.8" x14ac:dyDescent="0.3">
      <c r="A899" s="121"/>
      <c r="B899" s="27" t="s">
        <v>839</v>
      </c>
      <c r="C899" s="10"/>
      <c r="D899" s="9"/>
      <c r="F899" s="3"/>
      <c r="G899" s="3" t="s">
        <v>840</v>
      </c>
      <c r="H899" s="3"/>
      <c r="I899" s="18"/>
    </row>
    <row r="900" spans="1:9" ht="66" x14ac:dyDescent="0.3">
      <c r="A900" s="121"/>
      <c r="B900" s="27" t="s">
        <v>841</v>
      </c>
      <c r="C900" s="10"/>
      <c r="D900" s="9"/>
      <c r="F900" s="3"/>
      <c r="G900" s="3" t="s">
        <v>842</v>
      </c>
      <c r="H900" s="3"/>
      <c r="I900" s="18"/>
    </row>
    <row r="901" spans="1:9" ht="52.8" x14ac:dyDescent="0.3">
      <c r="A901" s="121"/>
      <c r="B901" s="27" t="s">
        <v>843</v>
      </c>
      <c r="C901" s="10"/>
      <c r="D901" s="9"/>
      <c r="F901" s="3"/>
      <c r="G901" s="3" t="s">
        <v>844</v>
      </c>
      <c r="H901" s="3"/>
      <c r="I901" s="18"/>
    </row>
    <row r="902" spans="1:9" ht="39.6" x14ac:dyDescent="0.3">
      <c r="A902" s="121"/>
      <c r="B902" s="27" t="s">
        <v>845</v>
      </c>
      <c r="C902" s="10"/>
      <c r="D902" s="9"/>
      <c r="F902" s="3"/>
      <c r="G902" s="3" t="s">
        <v>846</v>
      </c>
      <c r="H902" s="3"/>
      <c r="I902" s="18"/>
    </row>
    <row r="903" spans="1:9" ht="17.399999999999999" x14ac:dyDescent="0.3">
      <c r="A903" s="121"/>
      <c r="B903" s="27" t="s">
        <v>847</v>
      </c>
      <c r="C903" s="10"/>
      <c r="D903" s="9"/>
      <c r="F903" s="3"/>
      <c r="G903" s="3" t="s">
        <v>17</v>
      </c>
      <c r="H903" s="3"/>
      <c r="I903" s="18"/>
    </row>
    <row r="904" spans="1:9" ht="26.4" x14ac:dyDescent="0.3">
      <c r="A904" s="121">
        <v>201130000</v>
      </c>
      <c r="B904" s="27"/>
      <c r="C904" s="6"/>
      <c r="D904" s="20"/>
      <c r="F904" s="126" t="s">
        <v>848</v>
      </c>
      <c r="G904" s="3"/>
      <c r="H904" s="3"/>
      <c r="I904" s="18"/>
    </row>
    <row r="905" spans="1:9" ht="39.6" x14ac:dyDescent="0.3">
      <c r="A905" s="121">
        <v>201130100</v>
      </c>
      <c r="B905" s="27"/>
      <c r="C905" s="10"/>
      <c r="D905" s="14"/>
      <c r="F905" s="3" t="s">
        <v>849</v>
      </c>
      <c r="G905" s="3"/>
      <c r="H905" s="3"/>
      <c r="I905" s="18"/>
    </row>
    <row r="906" spans="1:9" ht="52.8" x14ac:dyDescent="0.3">
      <c r="A906" s="121"/>
      <c r="B906" s="27" t="s">
        <v>544</v>
      </c>
      <c r="C906" s="32"/>
      <c r="D906" s="9"/>
      <c r="F906" s="3"/>
      <c r="G906" s="3" t="s">
        <v>545</v>
      </c>
      <c r="H906" s="32"/>
      <c r="I906" s="10"/>
    </row>
    <row r="907" spans="1:9" ht="105.6" x14ac:dyDescent="0.3">
      <c r="A907" s="121"/>
      <c r="B907" s="27" t="s">
        <v>742</v>
      </c>
      <c r="C907" s="10"/>
      <c r="D907" s="9"/>
      <c r="F907" s="2"/>
      <c r="G907" s="2" t="s">
        <v>743</v>
      </c>
      <c r="H907" s="10"/>
      <c r="I907" s="18"/>
    </row>
    <row r="908" spans="1:9" ht="105.6" x14ac:dyDescent="0.3">
      <c r="A908" s="121"/>
      <c r="B908" s="30" t="s">
        <v>546</v>
      </c>
      <c r="C908" s="10"/>
      <c r="D908" s="9"/>
      <c r="F908" s="2"/>
      <c r="G908" s="2" t="s">
        <v>547</v>
      </c>
      <c r="H908" s="10"/>
      <c r="I908" s="18"/>
    </row>
    <row r="909" spans="1:9" ht="66" x14ac:dyDescent="0.3">
      <c r="A909" s="121"/>
      <c r="B909" s="30" t="s">
        <v>548</v>
      </c>
      <c r="C909" s="10"/>
      <c r="D909" s="9"/>
      <c r="F909" s="2"/>
      <c r="G909" s="2" t="s">
        <v>549</v>
      </c>
      <c r="H909" s="10"/>
      <c r="I909" s="18"/>
    </row>
    <row r="910" spans="1:9" ht="79.2" x14ac:dyDescent="0.3">
      <c r="A910" s="121"/>
      <c r="B910" s="30" t="s">
        <v>550</v>
      </c>
      <c r="C910" s="10"/>
      <c r="D910" s="9"/>
      <c r="F910" s="2"/>
      <c r="G910" s="2" t="s">
        <v>551</v>
      </c>
      <c r="H910" s="10"/>
      <c r="I910" s="18"/>
    </row>
    <row r="911" spans="1:9" ht="105.6" x14ac:dyDescent="0.3">
      <c r="A911" s="121"/>
      <c r="B911" s="27" t="s">
        <v>744</v>
      </c>
      <c r="C911" s="10"/>
      <c r="D911" s="9"/>
      <c r="F911" s="2"/>
      <c r="G911" s="2" t="s">
        <v>745</v>
      </c>
      <c r="H911" s="10"/>
      <c r="I911" s="18"/>
    </row>
    <row r="912" spans="1:9" ht="66" x14ac:dyDescent="0.3">
      <c r="A912" s="121"/>
      <c r="B912" s="27" t="s">
        <v>746</v>
      </c>
      <c r="C912" s="10"/>
      <c r="D912" s="9"/>
      <c r="F912" s="2"/>
      <c r="G912" s="2" t="s">
        <v>747</v>
      </c>
      <c r="H912" s="10"/>
      <c r="I912" s="18"/>
    </row>
    <row r="913" spans="1:9" ht="39.6" x14ac:dyDescent="0.3">
      <c r="A913" s="121"/>
      <c r="B913" s="27" t="s">
        <v>748</v>
      </c>
      <c r="C913" s="10"/>
      <c r="D913" s="9"/>
      <c r="F913" s="2"/>
      <c r="G913" s="2" t="s">
        <v>749</v>
      </c>
      <c r="H913" s="10"/>
      <c r="I913" s="18"/>
    </row>
    <row r="914" spans="1:9" ht="66" x14ac:dyDescent="0.3">
      <c r="A914" s="121"/>
      <c r="B914" s="30" t="s">
        <v>552</v>
      </c>
      <c r="C914" s="10"/>
      <c r="D914" s="9"/>
      <c r="F914" s="2"/>
      <c r="G914" s="2" t="s">
        <v>553</v>
      </c>
      <c r="H914" s="10"/>
      <c r="I914" s="18"/>
    </row>
    <row r="915" spans="1:9" ht="66" x14ac:dyDescent="0.3">
      <c r="A915" s="121"/>
      <c r="B915" s="30" t="s">
        <v>554</v>
      </c>
      <c r="C915" s="10"/>
      <c r="D915" s="9"/>
      <c r="F915" s="2"/>
      <c r="G915" s="2" t="s">
        <v>555</v>
      </c>
      <c r="H915" s="10"/>
      <c r="I915" s="18"/>
    </row>
    <row r="916" spans="1:9" ht="66" x14ac:dyDescent="0.3">
      <c r="A916" s="121"/>
      <c r="B916" s="27" t="s">
        <v>850</v>
      </c>
      <c r="C916" s="32"/>
      <c r="D916" s="9"/>
      <c r="F916" s="3"/>
      <c r="G916" s="3" t="s">
        <v>851</v>
      </c>
      <c r="H916" s="3"/>
      <c r="I916" s="10"/>
    </row>
    <row r="917" spans="1:9" ht="17.399999999999999" x14ac:dyDescent="0.3">
      <c r="A917" s="121"/>
      <c r="B917" s="27" t="s">
        <v>852</v>
      </c>
      <c r="C917" s="30"/>
      <c r="D917" s="9"/>
      <c r="F917" s="3"/>
      <c r="G917" s="3" t="s">
        <v>853</v>
      </c>
      <c r="H917" s="3"/>
      <c r="I917" s="18"/>
    </row>
    <row r="918" spans="1:9" ht="17.399999999999999" x14ac:dyDescent="0.3">
      <c r="A918" s="121"/>
      <c r="B918" s="27" t="s">
        <v>854</v>
      </c>
      <c r="C918" s="30"/>
      <c r="D918" s="9"/>
      <c r="F918" s="3"/>
      <c r="G918" s="3" t="s">
        <v>17</v>
      </c>
      <c r="H918" s="3"/>
      <c r="I918" s="18"/>
    </row>
    <row r="919" spans="1:9" ht="39.6" x14ac:dyDescent="0.3">
      <c r="A919" s="121">
        <v>201130200</v>
      </c>
      <c r="B919" s="27"/>
      <c r="C919" s="10"/>
      <c r="D919" s="10"/>
      <c r="F919" s="3" t="s">
        <v>855</v>
      </c>
      <c r="G919" s="3"/>
      <c r="H919" s="3"/>
      <c r="I919" s="18"/>
    </row>
    <row r="920" spans="1:9" ht="52.8" x14ac:dyDescent="0.3">
      <c r="A920" s="121"/>
      <c r="B920" s="27" t="s">
        <v>557</v>
      </c>
      <c r="C920" s="32"/>
      <c r="D920" s="9"/>
      <c r="F920" s="3"/>
      <c r="G920" s="3" t="s">
        <v>558</v>
      </c>
      <c r="H920" s="3"/>
      <c r="I920" s="10"/>
    </row>
    <row r="921" spans="1:9" ht="79.2" x14ac:dyDescent="0.3">
      <c r="A921" s="121"/>
      <c r="B921" s="30" t="s">
        <v>559</v>
      </c>
      <c r="C921" s="10"/>
      <c r="D921" s="9"/>
      <c r="F921" s="2"/>
      <c r="G921" s="2" t="s">
        <v>560</v>
      </c>
      <c r="H921" s="2"/>
      <c r="I921" s="18"/>
    </row>
    <row r="922" spans="1:9" ht="79.2" x14ac:dyDescent="0.3">
      <c r="A922" s="121"/>
      <c r="B922" s="30" t="s">
        <v>561</v>
      </c>
      <c r="C922" s="10"/>
      <c r="D922" s="9"/>
      <c r="F922" s="2"/>
      <c r="G922" s="2" t="s">
        <v>562</v>
      </c>
      <c r="H922" s="2"/>
      <c r="I922" s="18"/>
    </row>
    <row r="923" spans="1:9" ht="79.2" x14ac:dyDescent="0.3">
      <c r="A923" s="121"/>
      <c r="B923" s="30" t="s">
        <v>563</v>
      </c>
      <c r="C923" s="10"/>
      <c r="D923" s="9"/>
      <c r="F923" s="2"/>
      <c r="G923" s="2" t="s">
        <v>564</v>
      </c>
      <c r="H923" s="2"/>
      <c r="I923" s="18"/>
    </row>
    <row r="924" spans="1:9" ht="79.2" x14ac:dyDescent="0.3">
      <c r="A924" s="121"/>
      <c r="B924" s="30" t="s">
        <v>565</v>
      </c>
      <c r="C924" s="10"/>
      <c r="D924" s="9"/>
      <c r="F924" s="2"/>
      <c r="G924" s="2" t="s">
        <v>566</v>
      </c>
      <c r="H924" s="2"/>
      <c r="I924" s="18"/>
    </row>
    <row r="925" spans="1:9" ht="66" x14ac:dyDescent="0.3">
      <c r="A925" s="121"/>
      <c r="B925" s="30" t="s">
        <v>567</v>
      </c>
      <c r="C925" s="10"/>
      <c r="D925" s="9"/>
      <c r="F925" s="2"/>
      <c r="G925" s="2" t="s">
        <v>568</v>
      </c>
      <c r="H925" s="2"/>
      <c r="I925" s="18"/>
    </row>
    <row r="926" spans="1:9" ht="52.8" x14ac:dyDescent="0.3">
      <c r="A926" s="121"/>
      <c r="B926" s="27" t="s">
        <v>751</v>
      </c>
      <c r="C926" s="32"/>
      <c r="D926" s="9"/>
      <c r="F926" s="3"/>
      <c r="G926" s="3" t="s">
        <v>752</v>
      </c>
      <c r="H926" s="3"/>
      <c r="I926" s="10"/>
    </row>
    <row r="927" spans="1:9" ht="17.399999999999999" x14ac:dyDescent="0.3">
      <c r="A927" s="121"/>
      <c r="B927" s="27" t="s">
        <v>753</v>
      </c>
      <c r="C927" s="10"/>
      <c r="D927" s="9"/>
      <c r="F927" s="3"/>
      <c r="G927" s="3" t="s">
        <v>754</v>
      </c>
      <c r="H927" s="3"/>
      <c r="I927" s="18"/>
    </row>
    <row r="928" spans="1:9" ht="26.4" x14ac:dyDescent="0.3">
      <c r="A928" s="121"/>
      <c r="B928" s="27" t="s">
        <v>755</v>
      </c>
      <c r="C928" s="10"/>
      <c r="D928" s="9"/>
      <c r="F928" s="3"/>
      <c r="G928" s="3" t="s">
        <v>756</v>
      </c>
      <c r="H928" s="3"/>
      <c r="I928" s="18"/>
    </row>
    <row r="929" spans="1:9" ht="52.8" x14ac:dyDescent="0.3">
      <c r="A929" s="121"/>
      <c r="B929" s="27" t="s">
        <v>757</v>
      </c>
      <c r="C929" s="10"/>
      <c r="D929" s="9"/>
      <c r="F929" s="3"/>
      <c r="G929" s="3" t="s">
        <v>758</v>
      </c>
      <c r="H929" s="3"/>
      <c r="I929" s="18"/>
    </row>
    <row r="930" spans="1:9" ht="26.4" x14ac:dyDescent="0.3">
      <c r="A930" s="121"/>
      <c r="B930" s="27" t="s">
        <v>759</v>
      </c>
      <c r="C930" s="10"/>
      <c r="D930" s="9"/>
      <c r="F930" s="3"/>
      <c r="G930" s="3" t="s">
        <v>760</v>
      </c>
      <c r="H930" s="3"/>
      <c r="I930" s="18"/>
    </row>
    <row r="931" spans="1:9" ht="26.4" x14ac:dyDescent="0.3">
      <c r="A931" s="121"/>
      <c r="B931" s="27" t="s">
        <v>761</v>
      </c>
      <c r="C931" s="10"/>
      <c r="D931" s="9"/>
      <c r="F931" s="3"/>
      <c r="G931" s="3" t="s">
        <v>762</v>
      </c>
      <c r="H931" s="3"/>
      <c r="I931" s="18"/>
    </row>
    <row r="932" spans="1:9" ht="39.6" x14ac:dyDescent="0.3">
      <c r="A932" s="121"/>
      <c r="B932" s="27" t="s">
        <v>763</v>
      </c>
      <c r="C932" s="32"/>
      <c r="D932" s="9"/>
      <c r="F932" s="3"/>
      <c r="G932" s="3" t="s">
        <v>764</v>
      </c>
      <c r="H932" s="3"/>
      <c r="I932" s="10"/>
    </row>
    <row r="933" spans="1:9" ht="26.4" x14ac:dyDescent="0.3">
      <c r="A933" s="121"/>
      <c r="B933" s="27" t="s">
        <v>765</v>
      </c>
      <c r="C933" s="10"/>
      <c r="D933" s="9"/>
      <c r="F933" s="3"/>
      <c r="G933" s="3" t="s">
        <v>766</v>
      </c>
      <c r="H933" s="3"/>
      <c r="I933" s="18"/>
    </row>
    <row r="934" spans="1:9" ht="26.4" x14ac:dyDescent="0.3">
      <c r="A934" s="121"/>
      <c r="B934" s="27" t="s">
        <v>767</v>
      </c>
      <c r="C934" s="10"/>
      <c r="D934" s="9"/>
      <c r="F934" s="3"/>
      <c r="G934" s="3" t="s">
        <v>768</v>
      </c>
      <c r="H934" s="3"/>
      <c r="I934" s="18"/>
    </row>
    <row r="935" spans="1:9" ht="17.399999999999999" x14ac:dyDescent="0.3">
      <c r="A935" s="121"/>
      <c r="B935" s="27" t="s">
        <v>769</v>
      </c>
      <c r="C935" s="10"/>
      <c r="D935" s="9"/>
      <c r="F935" s="3"/>
      <c r="G935" s="3" t="s">
        <v>17</v>
      </c>
      <c r="H935" s="3"/>
      <c r="I935" s="18"/>
    </row>
    <row r="936" spans="1:9" ht="66" x14ac:dyDescent="0.3">
      <c r="A936" s="121"/>
      <c r="B936" s="27" t="s">
        <v>770</v>
      </c>
      <c r="C936" s="32"/>
      <c r="D936" s="9"/>
      <c r="F936" s="3"/>
      <c r="G936" s="3" t="s">
        <v>771</v>
      </c>
      <c r="H936" s="3"/>
      <c r="I936" s="10"/>
    </row>
    <row r="937" spans="1:9" ht="26.4" x14ac:dyDescent="0.3">
      <c r="A937" s="121"/>
      <c r="B937" s="27" t="s">
        <v>772</v>
      </c>
      <c r="C937" s="10"/>
      <c r="D937" s="9"/>
      <c r="F937" s="3"/>
      <c r="G937" s="3" t="s">
        <v>773</v>
      </c>
      <c r="H937" s="3"/>
      <c r="I937" s="18"/>
    </row>
    <row r="938" spans="1:9" ht="26.4" x14ac:dyDescent="0.3">
      <c r="A938" s="121"/>
      <c r="B938" s="27" t="s">
        <v>774</v>
      </c>
      <c r="C938" s="10"/>
      <c r="D938" s="9"/>
      <c r="F938" s="3"/>
      <c r="G938" s="3" t="s">
        <v>775</v>
      </c>
      <c r="H938" s="3"/>
      <c r="I938" s="18"/>
    </row>
    <row r="939" spans="1:9" ht="17.399999999999999" x14ac:dyDescent="0.3">
      <c r="A939" s="121">
        <v>201140000</v>
      </c>
      <c r="B939" s="27"/>
      <c r="C939" s="6"/>
      <c r="D939" s="20"/>
      <c r="F939" s="126" t="s">
        <v>856</v>
      </c>
      <c r="G939" s="3"/>
      <c r="H939" s="3"/>
      <c r="I939" s="18"/>
    </row>
    <row r="940" spans="1:9" ht="26.4" x14ac:dyDescent="0.3">
      <c r="A940" s="121">
        <v>201140100</v>
      </c>
      <c r="B940" s="27"/>
      <c r="C940" s="10"/>
      <c r="D940" s="10"/>
      <c r="F940" s="3" t="s">
        <v>857</v>
      </c>
      <c r="G940" s="3"/>
      <c r="H940" s="3"/>
      <c r="I940" s="18"/>
    </row>
    <row r="941" spans="1:9" ht="52.8" x14ac:dyDescent="0.3">
      <c r="A941" s="121"/>
      <c r="B941" s="27" t="s">
        <v>544</v>
      </c>
      <c r="C941" s="32"/>
      <c r="D941" s="9"/>
      <c r="F941" s="3"/>
      <c r="G941" s="3" t="s">
        <v>545</v>
      </c>
      <c r="H941" s="32"/>
      <c r="I941" s="10"/>
    </row>
    <row r="942" spans="1:9" ht="105.6" x14ac:dyDescent="0.3">
      <c r="A942" s="121"/>
      <c r="B942" s="27" t="s">
        <v>742</v>
      </c>
      <c r="C942" s="10"/>
      <c r="D942" s="9"/>
      <c r="F942" s="2"/>
      <c r="G942" s="2" t="s">
        <v>743</v>
      </c>
      <c r="H942" s="10"/>
      <c r="I942" s="18"/>
    </row>
    <row r="943" spans="1:9" ht="105.6" x14ac:dyDescent="0.3">
      <c r="A943" s="121"/>
      <c r="B943" s="30" t="s">
        <v>546</v>
      </c>
      <c r="C943" s="10"/>
      <c r="D943" s="9"/>
      <c r="F943" s="2"/>
      <c r="G943" s="2" t="s">
        <v>547</v>
      </c>
      <c r="H943" s="10"/>
      <c r="I943" s="18"/>
    </row>
    <row r="944" spans="1:9" ht="66" x14ac:dyDescent="0.3">
      <c r="A944" s="121"/>
      <c r="B944" s="30" t="s">
        <v>548</v>
      </c>
      <c r="C944" s="10"/>
      <c r="D944" s="9"/>
      <c r="F944" s="2"/>
      <c r="G944" s="2" t="s">
        <v>549</v>
      </c>
      <c r="H944" s="10"/>
      <c r="I944" s="18"/>
    </row>
    <row r="945" spans="1:9" ht="79.2" x14ac:dyDescent="0.3">
      <c r="A945" s="121"/>
      <c r="B945" s="30" t="s">
        <v>550</v>
      </c>
      <c r="C945" s="10"/>
      <c r="D945" s="9"/>
      <c r="F945" s="2"/>
      <c r="G945" s="2" t="s">
        <v>551</v>
      </c>
      <c r="H945" s="10"/>
      <c r="I945" s="18"/>
    </row>
    <row r="946" spans="1:9" ht="105.6" x14ac:dyDescent="0.3">
      <c r="A946" s="121"/>
      <c r="B946" s="27" t="s">
        <v>744</v>
      </c>
      <c r="C946" s="10"/>
      <c r="D946" s="9"/>
      <c r="F946" s="2"/>
      <c r="G946" s="2" t="s">
        <v>745</v>
      </c>
      <c r="H946" s="10"/>
      <c r="I946" s="18"/>
    </row>
    <row r="947" spans="1:9" ht="66" x14ac:dyDescent="0.3">
      <c r="A947" s="121"/>
      <c r="B947" s="27" t="s">
        <v>746</v>
      </c>
      <c r="C947" s="10"/>
      <c r="D947" s="9"/>
      <c r="F947" s="2"/>
      <c r="G947" s="2" t="s">
        <v>747</v>
      </c>
      <c r="H947" s="10"/>
      <c r="I947" s="18"/>
    </row>
    <row r="948" spans="1:9" ht="39.6" x14ac:dyDescent="0.3">
      <c r="A948" s="121"/>
      <c r="B948" s="27" t="s">
        <v>748</v>
      </c>
      <c r="C948" s="10"/>
      <c r="D948" s="9"/>
      <c r="F948" s="2"/>
      <c r="G948" s="2" t="s">
        <v>749</v>
      </c>
      <c r="H948" s="10"/>
      <c r="I948" s="18"/>
    </row>
    <row r="949" spans="1:9" ht="66" x14ac:dyDescent="0.3">
      <c r="A949" s="121"/>
      <c r="B949" s="30" t="s">
        <v>552</v>
      </c>
      <c r="C949" s="10"/>
      <c r="D949" s="9"/>
      <c r="F949" s="2"/>
      <c r="G949" s="2" t="s">
        <v>553</v>
      </c>
      <c r="H949" s="10"/>
      <c r="I949" s="18"/>
    </row>
    <row r="950" spans="1:9" ht="66" x14ac:dyDescent="0.3">
      <c r="A950" s="121"/>
      <c r="B950" s="30" t="s">
        <v>554</v>
      </c>
      <c r="C950" s="10"/>
      <c r="D950" s="9"/>
      <c r="F950" s="2"/>
      <c r="G950" s="2" t="s">
        <v>555</v>
      </c>
      <c r="H950" s="10"/>
      <c r="I950" s="18"/>
    </row>
    <row r="951" spans="1:9" ht="26.4" x14ac:dyDescent="0.3">
      <c r="A951" s="121">
        <v>201140200</v>
      </c>
      <c r="B951" s="27"/>
      <c r="C951" s="10"/>
      <c r="D951" s="10"/>
      <c r="F951" s="3" t="s">
        <v>858</v>
      </c>
      <c r="G951" s="3"/>
      <c r="H951" s="3"/>
      <c r="I951" s="18"/>
    </row>
    <row r="952" spans="1:9" ht="52.8" x14ac:dyDescent="0.3">
      <c r="A952" s="121"/>
      <c r="B952" s="27" t="s">
        <v>557</v>
      </c>
      <c r="C952" s="32"/>
      <c r="D952" s="9"/>
      <c r="F952" s="3"/>
      <c r="G952" s="3" t="s">
        <v>558</v>
      </c>
      <c r="H952" s="3"/>
      <c r="I952" s="10"/>
    </row>
    <row r="953" spans="1:9" ht="79.2" x14ac:dyDescent="0.3">
      <c r="A953" s="121"/>
      <c r="B953" s="30" t="s">
        <v>559</v>
      </c>
      <c r="C953" s="10"/>
      <c r="D953" s="9"/>
      <c r="F953" s="2"/>
      <c r="G953" s="2" t="s">
        <v>560</v>
      </c>
      <c r="H953" s="2"/>
      <c r="I953" s="18"/>
    </row>
    <row r="954" spans="1:9" ht="79.2" x14ac:dyDescent="0.3">
      <c r="A954" s="121"/>
      <c r="B954" s="30" t="s">
        <v>561</v>
      </c>
      <c r="C954" s="10"/>
      <c r="D954" s="9"/>
      <c r="F954" s="2"/>
      <c r="G954" s="2" t="s">
        <v>562</v>
      </c>
      <c r="H954" s="2"/>
      <c r="I954" s="18"/>
    </row>
    <row r="955" spans="1:9" ht="79.2" x14ac:dyDescent="0.3">
      <c r="A955" s="121"/>
      <c r="B955" s="30" t="s">
        <v>563</v>
      </c>
      <c r="C955" s="10"/>
      <c r="D955" s="9"/>
      <c r="F955" s="2"/>
      <c r="G955" s="2" t="s">
        <v>564</v>
      </c>
      <c r="H955" s="2"/>
      <c r="I955" s="18"/>
    </row>
    <row r="956" spans="1:9" ht="79.2" x14ac:dyDescent="0.3">
      <c r="A956" s="121"/>
      <c r="B956" s="30" t="s">
        <v>565</v>
      </c>
      <c r="C956" s="10"/>
      <c r="D956" s="9"/>
      <c r="F956" s="2"/>
      <c r="G956" s="2" t="s">
        <v>566</v>
      </c>
      <c r="H956" s="2"/>
      <c r="I956" s="18"/>
    </row>
    <row r="957" spans="1:9" ht="66" x14ac:dyDescent="0.3">
      <c r="A957" s="121"/>
      <c r="B957" s="30" t="s">
        <v>567</v>
      </c>
      <c r="C957" s="10"/>
      <c r="D957" s="9"/>
      <c r="F957" s="2"/>
      <c r="G957" s="2" t="s">
        <v>568</v>
      </c>
      <c r="H957" s="2"/>
      <c r="I957" s="18"/>
    </row>
    <row r="958" spans="1:9" ht="26.4" x14ac:dyDescent="0.3">
      <c r="A958" s="121">
        <v>201150000</v>
      </c>
      <c r="B958" s="27"/>
      <c r="C958" s="6"/>
      <c r="D958" s="20"/>
      <c r="F958" s="126" t="s">
        <v>859</v>
      </c>
      <c r="G958" s="3"/>
      <c r="H958" s="3"/>
      <c r="I958" s="18"/>
    </row>
    <row r="959" spans="1:9" ht="17.399999999999999" x14ac:dyDescent="0.3">
      <c r="A959" s="121">
        <v>201150100</v>
      </c>
      <c r="B959" s="27"/>
      <c r="C959" s="10"/>
      <c r="D959" s="14"/>
      <c r="F959" s="3" t="s">
        <v>860</v>
      </c>
      <c r="G959" s="3"/>
      <c r="H959" s="3"/>
      <c r="I959" s="18"/>
    </row>
    <row r="960" spans="1:9" ht="17.399999999999999" x14ac:dyDescent="0.3">
      <c r="A960" s="121">
        <v>201150200</v>
      </c>
      <c r="B960" s="27"/>
      <c r="C960" s="10"/>
      <c r="D960" s="14"/>
      <c r="F960" s="3" t="s">
        <v>861</v>
      </c>
      <c r="G960" s="3"/>
      <c r="H960" s="3"/>
      <c r="I960" s="18"/>
    </row>
    <row r="961" spans="1:9" ht="26.4" x14ac:dyDescent="0.3">
      <c r="A961" s="121">
        <v>201150300</v>
      </c>
      <c r="B961" s="27"/>
      <c r="C961" s="10"/>
      <c r="D961" s="14"/>
      <c r="F961" s="3" t="s">
        <v>862</v>
      </c>
      <c r="G961" s="3"/>
      <c r="H961" s="3"/>
      <c r="I961" s="18"/>
    </row>
    <row r="962" spans="1:9" ht="52.8" x14ac:dyDescent="0.3">
      <c r="A962" s="121"/>
      <c r="B962" s="27" t="s">
        <v>544</v>
      </c>
      <c r="C962" s="32"/>
      <c r="D962" s="9"/>
      <c r="F962" s="3"/>
      <c r="G962" s="3" t="s">
        <v>545</v>
      </c>
      <c r="H962" s="32"/>
      <c r="I962" s="10"/>
    </row>
    <row r="963" spans="1:9" ht="105.6" x14ac:dyDescent="0.3">
      <c r="A963" s="121"/>
      <c r="B963" s="27" t="s">
        <v>742</v>
      </c>
      <c r="C963" s="10"/>
      <c r="D963" s="9"/>
      <c r="F963" s="2"/>
      <c r="G963" s="2" t="s">
        <v>743</v>
      </c>
      <c r="H963" s="10"/>
      <c r="I963" s="18"/>
    </row>
    <row r="964" spans="1:9" ht="105.6" x14ac:dyDescent="0.3">
      <c r="A964" s="121"/>
      <c r="B964" s="30" t="s">
        <v>546</v>
      </c>
      <c r="C964" s="10"/>
      <c r="D964" s="9"/>
      <c r="F964" s="2"/>
      <c r="G964" s="2" t="s">
        <v>547</v>
      </c>
      <c r="H964" s="10"/>
      <c r="I964" s="18"/>
    </row>
    <row r="965" spans="1:9" ht="66" x14ac:dyDescent="0.3">
      <c r="A965" s="121"/>
      <c r="B965" s="30" t="s">
        <v>548</v>
      </c>
      <c r="C965" s="10"/>
      <c r="D965" s="9"/>
      <c r="F965" s="2"/>
      <c r="G965" s="2" t="s">
        <v>549</v>
      </c>
      <c r="H965" s="10"/>
      <c r="I965" s="18"/>
    </row>
    <row r="966" spans="1:9" ht="79.2" x14ac:dyDescent="0.3">
      <c r="A966" s="121"/>
      <c r="B966" s="30" t="s">
        <v>550</v>
      </c>
      <c r="C966" s="10"/>
      <c r="D966" s="9"/>
      <c r="F966" s="2"/>
      <c r="G966" s="2" t="s">
        <v>551</v>
      </c>
      <c r="H966" s="10"/>
      <c r="I966" s="18"/>
    </row>
    <row r="967" spans="1:9" ht="105.6" x14ac:dyDescent="0.3">
      <c r="A967" s="121"/>
      <c r="B967" s="27" t="s">
        <v>744</v>
      </c>
      <c r="C967" s="10"/>
      <c r="D967" s="9"/>
      <c r="F967" s="2"/>
      <c r="G967" s="2" t="s">
        <v>745</v>
      </c>
      <c r="H967" s="10"/>
      <c r="I967" s="18"/>
    </row>
    <row r="968" spans="1:9" ht="66" x14ac:dyDescent="0.3">
      <c r="A968" s="121"/>
      <c r="B968" s="27" t="s">
        <v>746</v>
      </c>
      <c r="C968" s="10"/>
      <c r="D968" s="9"/>
      <c r="F968" s="2"/>
      <c r="G968" s="2" t="s">
        <v>747</v>
      </c>
      <c r="H968" s="10"/>
      <c r="I968" s="18"/>
    </row>
    <row r="969" spans="1:9" ht="39.6" x14ac:dyDescent="0.3">
      <c r="A969" s="121"/>
      <c r="B969" s="27" t="s">
        <v>748</v>
      </c>
      <c r="C969" s="10"/>
      <c r="D969" s="9"/>
      <c r="F969" s="2"/>
      <c r="G969" s="2" t="s">
        <v>749</v>
      </c>
      <c r="H969" s="10"/>
      <c r="I969" s="18"/>
    </row>
    <row r="970" spans="1:9" ht="66" x14ac:dyDescent="0.3">
      <c r="A970" s="121"/>
      <c r="B970" s="30" t="s">
        <v>552</v>
      </c>
      <c r="C970" s="10"/>
      <c r="D970" s="9"/>
      <c r="F970" s="2"/>
      <c r="G970" s="2" t="s">
        <v>553</v>
      </c>
      <c r="H970" s="10"/>
      <c r="I970" s="18"/>
    </row>
    <row r="971" spans="1:9" ht="66" x14ac:dyDescent="0.3">
      <c r="A971" s="121"/>
      <c r="B971" s="30" t="s">
        <v>554</v>
      </c>
      <c r="C971" s="10"/>
      <c r="D971" s="9"/>
      <c r="F971" s="2"/>
      <c r="G971" s="2" t="s">
        <v>555</v>
      </c>
      <c r="H971" s="10"/>
      <c r="I971" s="18"/>
    </row>
    <row r="972" spans="1:9" ht="26.4" x14ac:dyDescent="0.3">
      <c r="A972" s="121">
        <v>201150400</v>
      </c>
      <c r="B972" s="27"/>
      <c r="C972" s="10"/>
      <c r="D972" s="14"/>
      <c r="F972" s="3" t="s">
        <v>863</v>
      </c>
      <c r="G972" s="3"/>
      <c r="H972" s="3"/>
      <c r="I972" s="18"/>
    </row>
    <row r="973" spans="1:9" ht="52.8" x14ac:dyDescent="0.3">
      <c r="A973" s="121"/>
      <c r="B973" s="27" t="s">
        <v>557</v>
      </c>
      <c r="C973" s="32"/>
      <c r="D973" s="9"/>
      <c r="F973" s="3"/>
      <c r="G973" s="3" t="s">
        <v>558</v>
      </c>
      <c r="H973" s="3"/>
      <c r="I973" s="10"/>
    </row>
    <row r="974" spans="1:9" ht="79.2" x14ac:dyDescent="0.3">
      <c r="A974" s="121"/>
      <c r="B974" s="30" t="s">
        <v>559</v>
      </c>
      <c r="C974" s="10"/>
      <c r="D974" s="9"/>
      <c r="F974" s="2"/>
      <c r="G974" s="2" t="s">
        <v>560</v>
      </c>
      <c r="H974" s="2"/>
      <c r="I974" s="18"/>
    </row>
    <row r="975" spans="1:9" ht="79.2" x14ac:dyDescent="0.3">
      <c r="A975" s="121"/>
      <c r="B975" s="30" t="s">
        <v>561</v>
      </c>
      <c r="C975" s="10"/>
      <c r="D975" s="9"/>
      <c r="F975" s="2"/>
      <c r="G975" s="2" t="s">
        <v>562</v>
      </c>
      <c r="H975" s="2"/>
      <c r="I975" s="18"/>
    </row>
    <row r="976" spans="1:9" ht="79.2" x14ac:dyDescent="0.3">
      <c r="A976" s="121"/>
      <c r="B976" s="30" t="s">
        <v>563</v>
      </c>
      <c r="C976" s="10"/>
      <c r="D976" s="9"/>
      <c r="F976" s="2"/>
      <c r="G976" s="2" t="s">
        <v>564</v>
      </c>
      <c r="H976" s="2"/>
      <c r="I976" s="18"/>
    </row>
    <row r="977" spans="1:9" ht="79.2" x14ac:dyDescent="0.3">
      <c r="A977" s="121"/>
      <c r="B977" s="30" t="s">
        <v>565</v>
      </c>
      <c r="C977" s="10"/>
      <c r="D977" s="9"/>
      <c r="F977" s="2"/>
      <c r="G977" s="2" t="s">
        <v>566</v>
      </c>
      <c r="H977" s="2"/>
      <c r="I977" s="18"/>
    </row>
    <row r="978" spans="1:9" ht="66" x14ac:dyDescent="0.3">
      <c r="A978" s="121"/>
      <c r="B978" s="30" t="s">
        <v>567</v>
      </c>
      <c r="C978" s="10"/>
      <c r="D978" s="9"/>
      <c r="F978" s="2"/>
      <c r="G978" s="2" t="s">
        <v>568</v>
      </c>
      <c r="H978" s="2"/>
      <c r="I978" s="18"/>
    </row>
    <row r="979" spans="1:9" ht="52.8" x14ac:dyDescent="0.3">
      <c r="A979" s="121"/>
      <c r="B979" s="27" t="s">
        <v>751</v>
      </c>
      <c r="C979" s="32"/>
      <c r="D979" s="9"/>
      <c r="F979" s="3"/>
      <c r="G979" s="3" t="s">
        <v>752</v>
      </c>
      <c r="H979" s="3"/>
      <c r="I979" s="10"/>
    </row>
    <row r="980" spans="1:9" ht="17.399999999999999" x14ac:dyDescent="0.3">
      <c r="A980" s="121"/>
      <c r="B980" s="27" t="s">
        <v>753</v>
      </c>
      <c r="C980" s="10"/>
      <c r="D980" s="9"/>
      <c r="F980" s="3"/>
      <c r="G980" s="3" t="s">
        <v>754</v>
      </c>
      <c r="H980" s="3"/>
      <c r="I980" s="18"/>
    </row>
    <row r="981" spans="1:9" ht="26.4" x14ac:dyDescent="0.3">
      <c r="A981" s="121"/>
      <c r="B981" s="27" t="s">
        <v>755</v>
      </c>
      <c r="C981" s="10"/>
      <c r="D981" s="9"/>
      <c r="F981" s="3"/>
      <c r="G981" s="3" t="s">
        <v>756</v>
      </c>
      <c r="H981" s="3"/>
      <c r="I981" s="18"/>
    </row>
    <row r="982" spans="1:9" ht="52.8" x14ac:dyDescent="0.3">
      <c r="A982" s="121"/>
      <c r="B982" s="27" t="s">
        <v>757</v>
      </c>
      <c r="C982" s="10"/>
      <c r="D982" s="9"/>
      <c r="F982" s="3"/>
      <c r="G982" s="3" t="s">
        <v>758</v>
      </c>
      <c r="H982" s="3"/>
      <c r="I982" s="18"/>
    </row>
    <row r="983" spans="1:9" ht="26.4" x14ac:dyDescent="0.3">
      <c r="A983" s="121"/>
      <c r="B983" s="27" t="s">
        <v>759</v>
      </c>
      <c r="C983" s="10"/>
      <c r="D983" s="9"/>
      <c r="F983" s="3"/>
      <c r="G983" s="3" t="s">
        <v>760</v>
      </c>
      <c r="H983" s="3"/>
      <c r="I983" s="18"/>
    </row>
    <row r="984" spans="1:9" ht="26.4" x14ac:dyDescent="0.3">
      <c r="A984" s="121"/>
      <c r="B984" s="27" t="s">
        <v>761</v>
      </c>
      <c r="C984" s="10"/>
      <c r="D984" s="9"/>
      <c r="F984" s="3"/>
      <c r="G984" s="3" t="s">
        <v>762</v>
      </c>
      <c r="H984" s="3"/>
      <c r="I984" s="18"/>
    </row>
    <row r="985" spans="1:9" ht="39.6" x14ac:dyDescent="0.3">
      <c r="A985" s="121"/>
      <c r="B985" s="27" t="s">
        <v>763</v>
      </c>
      <c r="C985" s="32"/>
      <c r="D985" s="9"/>
      <c r="F985" s="3"/>
      <c r="G985" s="3" t="s">
        <v>764</v>
      </c>
      <c r="H985" s="3"/>
      <c r="I985" s="10"/>
    </row>
    <row r="986" spans="1:9" ht="26.4" x14ac:dyDescent="0.3">
      <c r="A986" s="121"/>
      <c r="B986" s="27" t="s">
        <v>765</v>
      </c>
      <c r="C986" s="10"/>
      <c r="D986" s="9"/>
      <c r="F986" s="3"/>
      <c r="G986" s="3" t="s">
        <v>766</v>
      </c>
      <c r="H986" s="3"/>
      <c r="I986" s="18"/>
    </row>
    <row r="987" spans="1:9" ht="26.4" x14ac:dyDescent="0.3">
      <c r="A987" s="121"/>
      <c r="B987" s="27" t="s">
        <v>767</v>
      </c>
      <c r="C987" s="10"/>
      <c r="D987" s="9"/>
      <c r="F987" s="3"/>
      <c r="G987" s="3" t="s">
        <v>768</v>
      </c>
      <c r="H987" s="3"/>
      <c r="I987" s="18"/>
    </row>
    <row r="988" spans="1:9" ht="17.399999999999999" x14ac:dyDescent="0.3">
      <c r="A988" s="121"/>
      <c r="B988" s="27" t="s">
        <v>769</v>
      </c>
      <c r="C988" s="10"/>
      <c r="D988" s="9"/>
      <c r="F988" s="3"/>
      <c r="G988" s="3" t="s">
        <v>17</v>
      </c>
      <c r="H988" s="3"/>
      <c r="I988" s="18"/>
    </row>
    <row r="989" spans="1:9" ht="66" x14ac:dyDescent="0.3">
      <c r="A989" s="121"/>
      <c r="B989" s="27" t="s">
        <v>770</v>
      </c>
      <c r="C989" s="32"/>
      <c r="D989" s="9"/>
      <c r="F989" s="3"/>
      <c r="G989" s="3" t="s">
        <v>771</v>
      </c>
      <c r="H989" s="3"/>
      <c r="I989" s="10"/>
    </row>
    <row r="990" spans="1:9" ht="26.4" x14ac:dyDescent="0.3">
      <c r="A990" s="121"/>
      <c r="B990" s="27" t="s">
        <v>772</v>
      </c>
      <c r="C990" s="10"/>
      <c r="D990" s="9"/>
      <c r="F990" s="3"/>
      <c r="G990" s="3" t="s">
        <v>773</v>
      </c>
      <c r="H990" s="3"/>
      <c r="I990" s="18"/>
    </row>
    <row r="991" spans="1:9" ht="26.4" x14ac:dyDescent="0.3">
      <c r="A991" s="121"/>
      <c r="B991" s="27" t="s">
        <v>774</v>
      </c>
      <c r="C991" s="10"/>
      <c r="D991" s="9"/>
      <c r="F991" s="3"/>
      <c r="G991" s="3" t="s">
        <v>775</v>
      </c>
      <c r="H991" s="3"/>
      <c r="I991" s="18"/>
    </row>
    <row r="992" spans="1:9" ht="26.4" x14ac:dyDescent="0.3">
      <c r="A992" s="121">
        <v>201160100</v>
      </c>
      <c r="B992" s="27"/>
      <c r="C992" s="10"/>
      <c r="D992" s="14"/>
      <c r="F992" s="3" t="s">
        <v>864</v>
      </c>
      <c r="G992" s="3"/>
      <c r="H992" s="3"/>
      <c r="I992" s="18"/>
    </row>
    <row r="993" spans="1:9" ht="52.8" x14ac:dyDescent="0.3">
      <c r="A993" s="121"/>
      <c r="B993" s="27" t="s">
        <v>544</v>
      </c>
      <c r="C993" s="32"/>
      <c r="D993" s="9"/>
      <c r="F993" s="3"/>
      <c r="G993" s="3" t="s">
        <v>545</v>
      </c>
      <c r="H993" s="32"/>
      <c r="I993" s="10"/>
    </row>
    <row r="994" spans="1:9" ht="105.6" x14ac:dyDescent="0.3">
      <c r="A994" s="121"/>
      <c r="B994" s="27" t="s">
        <v>742</v>
      </c>
      <c r="C994" s="10"/>
      <c r="D994" s="9"/>
      <c r="F994" s="2"/>
      <c r="G994" s="2" t="s">
        <v>743</v>
      </c>
      <c r="H994" s="10"/>
      <c r="I994" s="18"/>
    </row>
    <row r="995" spans="1:9" ht="105.6" x14ac:dyDescent="0.3">
      <c r="A995" s="121"/>
      <c r="B995" s="30" t="s">
        <v>546</v>
      </c>
      <c r="C995" s="10"/>
      <c r="D995" s="9"/>
      <c r="F995" s="2"/>
      <c r="G995" s="2" t="s">
        <v>547</v>
      </c>
      <c r="H995" s="10"/>
      <c r="I995" s="18"/>
    </row>
    <row r="996" spans="1:9" ht="66" x14ac:dyDescent="0.3">
      <c r="A996" s="121"/>
      <c r="B996" s="30" t="s">
        <v>548</v>
      </c>
      <c r="C996" s="10"/>
      <c r="D996" s="9"/>
      <c r="F996" s="2"/>
      <c r="G996" s="2" t="s">
        <v>549</v>
      </c>
      <c r="H996" s="10"/>
      <c r="I996" s="18"/>
    </row>
    <row r="997" spans="1:9" ht="79.2" x14ac:dyDescent="0.3">
      <c r="A997" s="121"/>
      <c r="B997" s="30" t="s">
        <v>550</v>
      </c>
      <c r="C997" s="10"/>
      <c r="D997" s="9"/>
      <c r="F997" s="2"/>
      <c r="G997" s="2" t="s">
        <v>551</v>
      </c>
      <c r="H997" s="10"/>
      <c r="I997" s="18"/>
    </row>
    <row r="998" spans="1:9" ht="105.6" x14ac:dyDescent="0.3">
      <c r="A998" s="121"/>
      <c r="B998" s="27" t="s">
        <v>744</v>
      </c>
      <c r="C998" s="10"/>
      <c r="D998" s="9"/>
      <c r="F998" s="2"/>
      <c r="G998" s="2" t="s">
        <v>745</v>
      </c>
      <c r="H998" s="10"/>
      <c r="I998" s="18"/>
    </row>
    <row r="999" spans="1:9" ht="66" x14ac:dyDescent="0.3">
      <c r="A999" s="121"/>
      <c r="B999" s="27" t="s">
        <v>746</v>
      </c>
      <c r="C999" s="10"/>
      <c r="D999" s="9"/>
      <c r="F999" s="2"/>
      <c r="G999" s="2" t="s">
        <v>747</v>
      </c>
      <c r="H999" s="10"/>
      <c r="I999" s="18"/>
    </row>
    <row r="1000" spans="1:9" ht="39.6" x14ac:dyDescent="0.3">
      <c r="A1000" s="121"/>
      <c r="B1000" s="27" t="s">
        <v>748</v>
      </c>
      <c r="C1000" s="10"/>
      <c r="D1000" s="9"/>
      <c r="F1000" s="2"/>
      <c r="G1000" s="2" t="s">
        <v>749</v>
      </c>
      <c r="H1000" s="10"/>
      <c r="I1000" s="18"/>
    </row>
    <row r="1001" spans="1:9" ht="66" x14ac:dyDescent="0.3">
      <c r="A1001" s="121"/>
      <c r="B1001" s="30" t="s">
        <v>552</v>
      </c>
      <c r="C1001" s="10"/>
      <c r="D1001" s="9"/>
      <c r="F1001" s="2"/>
      <c r="G1001" s="2" t="s">
        <v>553</v>
      </c>
      <c r="H1001" s="10"/>
      <c r="I1001" s="18"/>
    </row>
    <row r="1002" spans="1:9" ht="66" x14ac:dyDescent="0.3">
      <c r="A1002" s="121"/>
      <c r="B1002" s="30" t="s">
        <v>554</v>
      </c>
      <c r="C1002" s="10"/>
      <c r="D1002" s="9"/>
      <c r="F1002" s="2"/>
      <c r="G1002" s="2" t="s">
        <v>555</v>
      </c>
      <c r="H1002" s="10"/>
      <c r="I1002" s="18"/>
    </row>
    <row r="1003" spans="1:9" ht="26.4" x14ac:dyDescent="0.3">
      <c r="A1003" s="121">
        <v>201170100</v>
      </c>
      <c r="B1003" s="27"/>
      <c r="C1003" s="10"/>
      <c r="D1003" s="14"/>
      <c r="F1003" s="3" t="s">
        <v>865</v>
      </c>
      <c r="G1003" s="3"/>
      <c r="H1003" s="3"/>
      <c r="I1003" s="18"/>
    </row>
    <row r="1004" spans="1:9" ht="52.8" x14ac:dyDescent="0.3">
      <c r="A1004" s="121"/>
      <c r="B1004" s="27" t="s">
        <v>866</v>
      </c>
      <c r="C1004" s="32"/>
      <c r="D1004" s="9"/>
      <c r="F1004" s="3"/>
      <c r="G1004" s="3" t="s">
        <v>867</v>
      </c>
      <c r="H1004" s="3"/>
      <c r="I1004" s="10"/>
    </row>
    <row r="1005" spans="1:9" ht="26.4" x14ac:dyDescent="0.3">
      <c r="A1005" s="121"/>
      <c r="B1005" s="27" t="s">
        <v>868</v>
      </c>
      <c r="C1005" s="30"/>
      <c r="D1005" s="9"/>
      <c r="F1005" s="3"/>
      <c r="G1005" s="3" t="s">
        <v>869</v>
      </c>
      <c r="H1005" s="3"/>
      <c r="I1005" s="18"/>
    </row>
    <row r="1006" spans="1:9" ht="17.399999999999999" x14ac:dyDescent="0.3">
      <c r="A1006" s="121"/>
      <c r="B1006" s="27" t="s">
        <v>870</v>
      </c>
      <c r="C1006" s="30"/>
      <c r="D1006" s="9"/>
      <c r="F1006" s="3"/>
      <c r="G1006" s="3" t="s">
        <v>871</v>
      </c>
      <c r="H1006" s="3"/>
      <c r="I1006" s="18"/>
    </row>
    <row r="1007" spans="1:9" ht="17.399999999999999" x14ac:dyDescent="0.3">
      <c r="A1007" s="121">
        <v>201200000</v>
      </c>
      <c r="B1007" s="27"/>
      <c r="C1007" s="6"/>
      <c r="D1007" s="7"/>
      <c r="F1007" s="126" t="s">
        <v>872</v>
      </c>
      <c r="G1007" s="3"/>
      <c r="H1007" s="3"/>
      <c r="I1007" s="18"/>
    </row>
    <row r="1008" spans="1:9" ht="26.4" x14ac:dyDescent="0.3">
      <c r="A1008" s="121">
        <v>201201000</v>
      </c>
      <c r="B1008" s="27"/>
      <c r="C1008" s="6"/>
      <c r="D1008" s="20"/>
      <c r="F1008" s="126" t="s">
        <v>873</v>
      </c>
      <c r="G1008" s="3"/>
      <c r="H1008" s="3"/>
      <c r="I1008" s="18"/>
    </row>
    <row r="1009" spans="1:9" ht="132" x14ac:dyDescent="0.3">
      <c r="A1009" s="121"/>
      <c r="B1009" s="27"/>
      <c r="C1009" s="6"/>
      <c r="D1009" s="33" t="s">
        <v>874</v>
      </c>
      <c r="F1009" s="126"/>
      <c r="G1009" s="3"/>
      <c r="H1009" s="3"/>
      <c r="I1009" s="18" t="s">
        <v>875</v>
      </c>
    </row>
    <row r="1010" spans="1:9" ht="26.4" x14ac:dyDescent="0.3">
      <c r="A1010" s="121">
        <v>201202000</v>
      </c>
      <c r="B1010" s="27"/>
      <c r="C1010" s="6"/>
      <c r="D1010" s="20"/>
      <c r="F1010" s="126" t="s">
        <v>876</v>
      </c>
      <c r="G1010" s="3"/>
      <c r="H1010" s="3"/>
      <c r="I1010" s="18"/>
    </row>
    <row r="1011" spans="1:9" ht="132" x14ac:dyDescent="0.3">
      <c r="A1011" s="121"/>
      <c r="B1011" s="27"/>
      <c r="C1011" s="6"/>
      <c r="D1011" s="33" t="s">
        <v>877</v>
      </c>
      <c r="F1011" s="126"/>
      <c r="G1011" s="3"/>
      <c r="H1011" s="3"/>
      <c r="I1011" s="18" t="s">
        <v>878</v>
      </c>
    </row>
    <row r="1012" spans="1:9" ht="26.4" x14ac:dyDescent="0.3">
      <c r="A1012" s="121">
        <v>201203000</v>
      </c>
      <c r="B1012" s="27"/>
      <c r="C1012" s="6"/>
      <c r="D1012" s="20"/>
      <c r="F1012" s="126" t="s">
        <v>879</v>
      </c>
      <c r="G1012" s="3"/>
      <c r="H1012" s="3"/>
      <c r="I1012" s="18"/>
    </row>
    <row r="1013" spans="1:9" ht="132" x14ac:dyDescent="0.3">
      <c r="A1013" s="121"/>
      <c r="B1013" s="27"/>
      <c r="C1013" s="6"/>
      <c r="D1013" s="33" t="s">
        <v>880</v>
      </c>
      <c r="F1013" s="126"/>
      <c r="G1013" s="3"/>
      <c r="H1013" s="3"/>
      <c r="I1013" s="18" t="s">
        <v>881</v>
      </c>
    </row>
    <row r="1014" spans="1:9" ht="26.4" x14ac:dyDescent="0.3">
      <c r="A1014" s="121">
        <v>201204000</v>
      </c>
      <c r="B1014" s="27"/>
      <c r="C1014" s="6"/>
      <c r="D1014" s="20"/>
      <c r="F1014" s="126" t="s">
        <v>882</v>
      </c>
      <c r="G1014" s="3"/>
      <c r="H1014" s="3"/>
      <c r="I1014" s="18"/>
    </row>
    <row r="1015" spans="1:9" ht="132" x14ac:dyDescent="0.3">
      <c r="A1015" s="121"/>
      <c r="B1015" s="27"/>
      <c r="C1015" s="6"/>
      <c r="D1015" s="33" t="s">
        <v>883</v>
      </c>
      <c r="F1015" s="3"/>
      <c r="G1015" s="3"/>
      <c r="H1015" s="3"/>
      <c r="I1015" s="18" t="s">
        <v>878</v>
      </c>
    </row>
    <row r="1016" spans="1:9" ht="17.399999999999999" x14ac:dyDescent="0.3">
      <c r="A1016" s="121">
        <v>201210000</v>
      </c>
      <c r="B1016" s="27"/>
      <c r="C1016" s="28"/>
      <c r="D1016" s="29"/>
      <c r="F1016" s="126" t="s">
        <v>884</v>
      </c>
      <c r="G1016" s="3"/>
      <c r="H1016" s="3"/>
      <c r="I1016" s="18"/>
    </row>
    <row r="1017" spans="1:9" ht="26.4" x14ac:dyDescent="0.3">
      <c r="A1017" s="121">
        <v>201210100</v>
      </c>
      <c r="B1017" s="27"/>
      <c r="C1017" s="30"/>
      <c r="D1017" s="31"/>
      <c r="F1017" s="3" t="s">
        <v>885</v>
      </c>
      <c r="G1017" s="3"/>
      <c r="H1017" s="3"/>
      <c r="I1017" s="18"/>
    </row>
    <row r="1018" spans="1:9" ht="66" x14ac:dyDescent="0.3">
      <c r="A1018" s="121"/>
      <c r="B1018" s="27" t="s">
        <v>593</v>
      </c>
      <c r="C1018" s="32"/>
      <c r="D1018" s="9"/>
      <c r="F1018" s="3"/>
      <c r="G1018" s="3" t="s">
        <v>594</v>
      </c>
      <c r="H1018" s="3"/>
      <c r="I1018" s="10"/>
    </row>
    <row r="1019" spans="1:9" ht="39.6" x14ac:dyDescent="0.3">
      <c r="A1019" s="121"/>
      <c r="B1019" s="27" t="s">
        <v>595</v>
      </c>
      <c r="C1019" s="30"/>
      <c r="D1019" s="9"/>
      <c r="F1019" s="131"/>
      <c r="G1019" s="131" t="s">
        <v>596</v>
      </c>
      <c r="H1019" s="131"/>
      <c r="I1019" s="18"/>
    </row>
    <row r="1020" spans="1:9" ht="52.8" x14ac:dyDescent="0.3">
      <c r="A1020" s="121"/>
      <c r="B1020" s="27" t="s">
        <v>886</v>
      </c>
      <c r="C1020" s="30"/>
      <c r="D1020" s="9"/>
      <c r="F1020" s="131"/>
      <c r="G1020" s="131" t="s">
        <v>887</v>
      </c>
      <c r="H1020" s="131"/>
      <c r="I1020" s="18"/>
    </row>
    <row r="1021" spans="1:9" ht="79.2" x14ac:dyDescent="0.3">
      <c r="A1021" s="121"/>
      <c r="B1021" s="27" t="s">
        <v>888</v>
      </c>
      <c r="C1021" s="30"/>
      <c r="D1021" s="9"/>
      <c r="F1021" s="131"/>
      <c r="G1021" s="131" t="s">
        <v>889</v>
      </c>
      <c r="H1021" s="131"/>
      <c r="I1021" s="18"/>
    </row>
    <row r="1022" spans="1:9" ht="52.8" x14ac:dyDescent="0.3">
      <c r="A1022" s="121"/>
      <c r="B1022" s="27" t="s">
        <v>890</v>
      </c>
      <c r="C1022" s="30"/>
      <c r="D1022" s="9"/>
      <c r="F1022" s="131"/>
      <c r="G1022" s="131" t="s">
        <v>891</v>
      </c>
      <c r="H1022" s="131"/>
      <c r="I1022" s="18"/>
    </row>
    <row r="1023" spans="1:9" ht="52.8" x14ac:dyDescent="0.3">
      <c r="A1023" s="121"/>
      <c r="B1023" s="27" t="s">
        <v>892</v>
      </c>
      <c r="C1023" s="30"/>
      <c r="D1023" s="9"/>
      <c r="F1023" s="131"/>
      <c r="G1023" s="131" t="s">
        <v>893</v>
      </c>
      <c r="H1023" s="131"/>
      <c r="I1023" s="18"/>
    </row>
    <row r="1024" spans="1:9" ht="92.4" x14ac:dyDescent="0.3">
      <c r="A1024" s="121"/>
      <c r="B1024" s="27" t="s">
        <v>894</v>
      </c>
      <c r="C1024" s="30"/>
      <c r="D1024" s="9"/>
      <c r="F1024" s="131"/>
      <c r="G1024" s="131" t="s">
        <v>895</v>
      </c>
      <c r="H1024" s="131"/>
      <c r="I1024" s="18"/>
    </row>
    <row r="1025" spans="1:9" ht="66" x14ac:dyDescent="0.3">
      <c r="A1025" s="121"/>
      <c r="B1025" s="27" t="s">
        <v>896</v>
      </c>
      <c r="C1025" s="30"/>
      <c r="D1025" s="9"/>
      <c r="F1025" s="131"/>
      <c r="G1025" s="131" t="s">
        <v>897</v>
      </c>
      <c r="H1025" s="131"/>
      <c r="I1025" s="18"/>
    </row>
    <row r="1026" spans="1:9" ht="92.4" x14ac:dyDescent="0.3">
      <c r="A1026" s="121"/>
      <c r="B1026" s="27" t="s">
        <v>898</v>
      </c>
      <c r="C1026" s="30"/>
      <c r="D1026" s="9"/>
      <c r="F1026" s="131"/>
      <c r="G1026" s="131" t="s">
        <v>899</v>
      </c>
      <c r="H1026" s="131"/>
      <c r="I1026" s="18"/>
    </row>
    <row r="1027" spans="1:9" ht="39.6" x14ac:dyDescent="0.3">
      <c r="A1027" s="121"/>
      <c r="B1027" s="27" t="s">
        <v>597</v>
      </c>
      <c r="C1027" s="34"/>
      <c r="D1027" s="9"/>
      <c r="F1027" s="131"/>
      <c r="G1027" s="131" t="s">
        <v>598</v>
      </c>
      <c r="H1027" s="131"/>
      <c r="I1027" s="18"/>
    </row>
    <row r="1028" spans="1:9" ht="92.4" x14ac:dyDescent="0.3">
      <c r="A1028" s="121"/>
      <c r="B1028" s="27" t="s">
        <v>900</v>
      </c>
      <c r="C1028" s="30"/>
      <c r="D1028" s="9"/>
      <c r="F1028" s="131"/>
      <c r="G1028" s="131" t="s">
        <v>901</v>
      </c>
      <c r="H1028" s="131"/>
      <c r="I1028" s="18"/>
    </row>
    <row r="1029" spans="1:9" ht="92.4" x14ac:dyDescent="0.3">
      <c r="A1029" s="121"/>
      <c r="B1029" s="27" t="s">
        <v>902</v>
      </c>
      <c r="C1029" s="30"/>
      <c r="D1029" s="9"/>
      <c r="F1029" s="131"/>
      <c r="G1029" s="131" t="s">
        <v>903</v>
      </c>
      <c r="H1029" s="131"/>
      <c r="I1029" s="18"/>
    </row>
    <row r="1030" spans="1:9" ht="66" x14ac:dyDescent="0.3">
      <c r="A1030" s="121"/>
      <c r="B1030" s="27" t="s">
        <v>904</v>
      </c>
      <c r="C1030" s="30"/>
      <c r="D1030" s="9"/>
      <c r="F1030" s="131"/>
      <c r="G1030" s="131" t="s">
        <v>905</v>
      </c>
      <c r="H1030" s="131"/>
      <c r="I1030" s="18"/>
    </row>
    <row r="1031" spans="1:9" ht="92.4" x14ac:dyDescent="0.3">
      <c r="A1031" s="121"/>
      <c r="B1031" s="27" t="s">
        <v>906</v>
      </c>
      <c r="C1031" s="30"/>
      <c r="D1031" s="9"/>
      <c r="F1031" s="131"/>
      <c r="G1031" s="131" t="s">
        <v>907</v>
      </c>
      <c r="H1031" s="131"/>
      <c r="I1031" s="18"/>
    </row>
    <row r="1032" spans="1:9" ht="92.4" x14ac:dyDescent="0.3">
      <c r="A1032" s="121"/>
      <c r="B1032" s="27" t="s">
        <v>908</v>
      </c>
      <c r="C1032" s="30"/>
      <c r="D1032" s="9"/>
      <c r="F1032" s="131"/>
      <c r="G1032" s="131" t="s">
        <v>909</v>
      </c>
      <c r="H1032" s="131"/>
      <c r="I1032" s="18"/>
    </row>
    <row r="1033" spans="1:9" ht="79.2" x14ac:dyDescent="0.3">
      <c r="A1033" s="121"/>
      <c r="B1033" s="27" t="s">
        <v>599</v>
      </c>
      <c r="C1033" s="30"/>
      <c r="D1033" s="9"/>
      <c r="F1033" s="131"/>
      <c r="G1033" s="131" t="s">
        <v>600</v>
      </c>
      <c r="H1033" s="131"/>
      <c r="I1033" s="18"/>
    </row>
    <row r="1034" spans="1:9" ht="52.8" x14ac:dyDescent="0.3">
      <c r="A1034" s="121"/>
      <c r="B1034" s="27" t="s">
        <v>910</v>
      </c>
      <c r="C1034" s="10"/>
      <c r="D1034" s="9"/>
      <c r="F1034" s="131"/>
      <c r="G1034" s="131" t="s">
        <v>911</v>
      </c>
      <c r="H1034" s="131"/>
      <c r="I1034" s="18"/>
    </row>
    <row r="1035" spans="1:9" ht="39.6" x14ac:dyDescent="0.3">
      <c r="A1035" s="121"/>
      <c r="B1035" s="27" t="s">
        <v>912</v>
      </c>
      <c r="C1035" s="10"/>
      <c r="D1035" s="9"/>
      <c r="F1035" s="131"/>
      <c r="G1035" s="131" t="s">
        <v>913</v>
      </c>
      <c r="H1035" s="131"/>
      <c r="I1035" s="18"/>
    </row>
    <row r="1036" spans="1:9" ht="66" x14ac:dyDescent="0.3">
      <c r="A1036" s="121"/>
      <c r="B1036" s="27" t="s">
        <v>914</v>
      </c>
      <c r="C1036" s="10"/>
      <c r="D1036" s="9"/>
      <c r="F1036" s="131"/>
      <c r="G1036" s="131" t="s">
        <v>915</v>
      </c>
      <c r="H1036" s="131"/>
      <c r="I1036" s="18"/>
    </row>
    <row r="1037" spans="1:9" ht="132" x14ac:dyDescent="0.3">
      <c r="A1037" s="121"/>
      <c r="B1037" s="27" t="s">
        <v>916</v>
      </c>
      <c r="C1037" s="10"/>
      <c r="D1037" s="9"/>
      <c r="F1037" s="131"/>
      <c r="G1037" s="131" t="s">
        <v>917</v>
      </c>
      <c r="H1037" s="131"/>
      <c r="I1037" s="18"/>
    </row>
    <row r="1038" spans="1:9" ht="26.4" x14ac:dyDescent="0.3">
      <c r="A1038" s="121"/>
      <c r="B1038" s="27" t="s">
        <v>918</v>
      </c>
      <c r="C1038" s="30"/>
      <c r="D1038" s="9"/>
      <c r="F1038" s="131"/>
      <c r="G1038" s="131" t="s">
        <v>919</v>
      </c>
      <c r="H1038" s="131"/>
      <c r="I1038" s="18"/>
    </row>
    <row r="1039" spans="1:9" ht="39.6" x14ac:dyDescent="0.3">
      <c r="A1039" s="121"/>
      <c r="B1039" s="27" t="s">
        <v>920</v>
      </c>
      <c r="C1039" s="30"/>
      <c r="D1039" s="9"/>
      <c r="F1039" s="131"/>
      <c r="G1039" s="131" t="s">
        <v>921</v>
      </c>
      <c r="H1039" s="131"/>
      <c r="I1039" s="18"/>
    </row>
    <row r="1040" spans="1:9" ht="92.4" x14ac:dyDescent="0.3">
      <c r="A1040" s="121"/>
      <c r="B1040" s="27" t="s">
        <v>601</v>
      </c>
      <c r="C1040" s="10"/>
      <c r="D1040" s="9"/>
      <c r="F1040" s="131"/>
      <c r="G1040" s="131" t="s">
        <v>602</v>
      </c>
      <c r="H1040" s="131"/>
      <c r="I1040" s="18"/>
    </row>
    <row r="1041" spans="1:9" ht="52.8" x14ac:dyDescent="0.3">
      <c r="A1041" s="121"/>
      <c r="B1041" s="27" t="s">
        <v>922</v>
      </c>
      <c r="C1041" s="30"/>
      <c r="D1041" s="9"/>
      <c r="F1041" s="131"/>
      <c r="G1041" s="131" t="s">
        <v>923</v>
      </c>
      <c r="H1041" s="131"/>
      <c r="I1041" s="18"/>
    </row>
    <row r="1042" spans="1:9" ht="79.2" x14ac:dyDescent="0.3">
      <c r="A1042" s="121"/>
      <c r="B1042" s="27" t="s">
        <v>603</v>
      </c>
      <c r="C1042" s="30"/>
      <c r="D1042" s="9"/>
      <c r="F1042" s="131"/>
      <c r="G1042" s="131" t="s">
        <v>604</v>
      </c>
      <c r="H1042" s="131"/>
      <c r="I1042" s="18"/>
    </row>
    <row r="1043" spans="1:9" ht="52.8" x14ac:dyDescent="0.3">
      <c r="A1043" s="121"/>
      <c r="B1043" s="27" t="s">
        <v>924</v>
      </c>
      <c r="C1043" s="10"/>
      <c r="D1043" s="9"/>
      <c r="F1043" s="131"/>
      <c r="G1043" s="131" t="s">
        <v>925</v>
      </c>
      <c r="H1043" s="131"/>
      <c r="I1043" s="18"/>
    </row>
    <row r="1044" spans="1:9" ht="39.6" x14ac:dyDescent="0.3">
      <c r="A1044" s="121"/>
      <c r="B1044" s="27" t="s">
        <v>605</v>
      </c>
      <c r="C1044" s="34"/>
      <c r="D1044" s="9"/>
      <c r="F1044" s="131"/>
      <c r="G1044" s="131" t="s">
        <v>606</v>
      </c>
      <c r="H1044" s="131"/>
      <c r="I1044" s="18"/>
    </row>
    <row r="1045" spans="1:9" ht="79.2" x14ac:dyDescent="0.3">
      <c r="A1045" s="121"/>
      <c r="B1045" s="27" t="s">
        <v>926</v>
      </c>
      <c r="C1045" s="10"/>
      <c r="D1045" s="9"/>
      <c r="F1045" s="131"/>
      <c r="G1045" s="131" t="s">
        <v>927</v>
      </c>
      <c r="H1045" s="131"/>
      <c r="I1045" s="18"/>
    </row>
    <row r="1046" spans="1:9" ht="52.8" x14ac:dyDescent="0.3">
      <c r="A1046" s="121"/>
      <c r="B1046" s="27" t="s">
        <v>607</v>
      </c>
      <c r="C1046" s="30"/>
      <c r="D1046" s="9"/>
      <c r="F1046" s="131"/>
      <c r="G1046" s="131" t="s">
        <v>608</v>
      </c>
      <c r="H1046" s="131"/>
      <c r="I1046" s="18"/>
    </row>
    <row r="1047" spans="1:9" ht="52.8" x14ac:dyDescent="0.3">
      <c r="A1047" s="121"/>
      <c r="B1047" s="27" t="s">
        <v>928</v>
      </c>
      <c r="C1047" s="30"/>
      <c r="D1047" s="9"/>
      <c r="F1047" s="131"/>
      <c r="G1047" s="131" t="s">
        <v>929</v>
      </c>
      <c r="H1047" s="131"/>
      <c r="I1047" s="18"/>
    </row>
    <row r="1048" spans="1:9" ht="17.399999999999999" x14ac:dyDescent="0.3">
      <c r="A1048" s="121"/>
      <c r="B1048" s="27" t="s">
        <v>930</v>
      </c>
      <c r="C1048" s="30"/>
      <c r="D1048" s="9"/>
      <c r="F1048" s="131"/>
      <c r="G1048" s="131" t="s">
        <v>931</v>
      </c>
      <c r="H1048" s="131"/>
      <c r="I1048" s="18"/>
    </row>
    <row r="1049" spans="1:9" ht="26.4" x14ac:dyDescent="0.3">
      <c r="A1049" s="121"/>
      <c r="B1049" s="27" t="s">
        <v>932</v>
      </c>
      <c r="C1049" s="30"/>
      <c r="D1049" s="9"/>
      <c r="F1049" s="131"/>
      <c r="G1049" s="131" t="s">
        <v>933</v>
      </c>
      <c r="H1049" s="131"/>
      <c r="I1049" s="18"/>
    </row>
    <row r="1050" spans="1:9" ht="52.8" x14ac:dyDescent="0.3">
      <c r="A1050" s="121"/>
      <c r="B1050" s="27" t="s">
        <v>934</v>
      </c>
      <c r="C1050" s="30"/>
      <c r="D1050" s="9"/>
      <c r="F1050" s="131"/>
      <c r="G1050" s="131" t="s">
        <v>935</v>
      </c>
      <c r="H1050" s="131"/>
      <c r="I1050" s="18"/>
    </row>
    <row r="1051" spans="1:9" ht="39.6" x14ac:dyDescent="0.3">
      <c r="A1051" s="121"/>
      <c r="B1051" s="27" t="s">
        <v>609</v>
      </c>
      <c r="C1051" s="30"/>
      <c r="D1051" s="9"/>
      <c r="F1051" s="131"/>
      <c r="G1051" s="131" t="s">
        <v>610</v>
      </c>
      <c r="H1051" s="131"/>
      <c r="I1051" s="18"/>
    </row>
    <row r="1052" spans="1:9" ht="92.4" x14ac:dyDescent="0.3">
      <c r="A1052" s="121"/>
      <c r="B1052" s="27" t="s">
        <v>611</v>
      </c>
      <c r="C1052" s="10"/>
      <c r="D1052" s="9"/>
      <c r="F1052" s="131"/>
      <c r="G1052" s="131" t="s">
        <v>612</v>
      </c>
      <c r="H1052" s="131"/>
      <c r="I1052" s="18"/>
    </row>
    <row r="1053" spans="1:9" ht="26.4" x14ac:dyDescent="0.3">
      <c r="A1053" s="121"/>
      <c r="B1053" s="27" t="s">
        <v>936</v>
      </c>
      <c r="C1053" s="30"/>
      <c r="D1053" s="9"/>
      <c r="F1053" s="131"/>
      <c r="G1053" s="131" t="s">
        <v>937</v>
      </c>
      <c r="H1053" s="131"/>
      <c r="I1053" s="18"/>
    </row>
    <row r="1054" spans="1:9" ht="39.6" x14ac:dyDescent="0.3">
      <c r="A1054" s="121"/>
      <c r="B1054" s="27" t="s">
        <v>938</v>
      </c>
      <c r="C1054" s="32"/>
      <c r="D1054" s="9"/>
      <c r="F1054" s="3"/>
      <c r="G1054" s="3" t="s">
        <v>939</v>
      </c>
      <c r="H1054" s="3"/>
      <c r="I1054" s="10"/>
    </row>
    <row r="1055" spans="1:9" ht="26.4" x14ac:dyDescent="0.3">
      <c r="A1055" s="121"/>
      <c r="B1055" s="27" t="s">
        <v>940</v>
      </c>
      <c r="C1055" s="30"/>
      <c r="D1055" s="9"/>
      <c r="F1055" s="3"/>
      <c r="G1055" s="3" t="s">
        <v>941</v>
      </c>
      <c r="H1055" s="3"/>
      <c r="I1055" s="18"/>
    </row>
    <row r="1056" spans="1:9" ht="52.8" x14ac:dyDescent="0.3">
      <c r="A1056" s="121"/>
      <c r="B1056" s="27" t="s">
        <v>942</v>
      </c>
      <c r="C1056" s="30"/>
      <c r="D1056" s="9"/>
      <c r="F1056" s="3"/>
      <c r="G1056" s="3" t="s">
        <v>943</v>
      </c>
      <c r="H1056" s="3"/>
      <c r="I1056" s="18"/>
    </row>
    <row r="1057" spans="1:9" ht="26.4" x14ac:dyDescent="0.3">
      <c r="A1057" s="121">
        <v>201210200</v>
      </c>
      <c r="B1057" s="27"/>
      <c r="C1057" s="30"/>
      <c r="D1057" s="31"/>
      <c r="F1057" s="3" t="s">
        <v>944</v>
      </c>
      <c r="G1057" s="3"/>
      <c r="H1057" s="3"/>
      <c r="I1057" s="18"/>
    </row>
    <row r="1058" spans="1:9" ht="66" x14ac:dyDescent="0.3">
      <c r="A1058" s="121"/>
      <c r="B1058" s="27" t="s">
        <v>614</v>
      </c>
      <c r="C1058" s="32"/>
      <c r="D1058" s="9"/>
      <c r="F1058" s="3"/>
      <c r="G1058" s="3" t="s">
        <v>615</v>
      </c>
      <c r="H1058" s="3"/>
      <c r="I1058" s="10"/>
    </row>
    <row r="1059" spans="1:9" ht="52.8" x14ac:dyDescent="0.3">
      <c r="A1059" s="121"/>
      <c r="B1059" s="27" t="s">
        <v>616</v>
      </c>
      <c r="C1059" s="30"/>
      <c r="D1059" s="9"/>
      <c r="F1059" s="131"/>
      <c r="G1059" s="131" t="s">
        <v>617</v>
      </c>
      <c r="H1059" s="131"/>
      <c r="I1059" s="18"/>
    </row>
    <row r="1060" spans="1:9" ht="79.2" x14ac:dyDescent="0.3">
      <c r="A1060" s="121"/>
      <c r="B1060" s="27" t="s">
        <v>945</v>
      </c>
      <c r="C1060" s="30"/>
      <c r="D1060" s="9"/>
      <c r="F1060" s="131"/>
      <c r="G1060" s="131" t="s">
        <v>946</v>
      </c>
      <c r="H1060" s="131"/>
      <c r="I1060" s="18"/>
    </row>
    <row r="1061" spans="1:9" ht="52.8" x14ac:dyDescent="0.3">
      <c r="A1061" s="121"/>
      <c r="B1061" s="27" t="s">
        <v>947</v>
      </c>
      <c r="C1061" s="30"/>
      <c r="D1061" s="9"/>
      <c r="F1061" s="2"/>
      <c r="G1061" s="2" t="s">
        <v>948</v>
      </c>
      <c r="H1061" s="2"/>
      <c r="I1061" s="18"/>
    </row>
    <row r="1062" spans="1:9" ht="52.8" x14ac:dyDescent="0.3">
      <c r="A1062" s="121"/>
      <c r="B1062" s="27" t="s">
        <v>618</v>
      </c>
      <c r="C1062" s="34"/>
      <c r="D1062" s="9"/>
      <c r="F1062" s="131"/>
      <c r="G1062" s="131" t="s">
        <v>619</v>
      </c>
      <c r="H1062" s="131"/>
      <c r="I1062" s="18"/>
    </row>
    <row r="1063" spans="1:9" ht="79.2" x14ac:dyDescent="0.3">
      <c r="A1063" s="121"/>
      <c r="B1063" s="27" t="s">
        <v>620</v>
      </c>
      <c r="C1063" s="30"/>
      <c r="D1063" s="9"/>
      <c r="F1063" s="131"/>
      <c r="G1063" s="131" t="s">
        <v>621</v>
      </c>
      <c r="H1063" s="131"/>
      <c r="I1063" s="18"/>
    </row>
    <row r="1064" spans="1:9" ht="79.2" x14ac:dyDescent="0.3">
      <c r="A1064" s="121"/>
      <c r="B1064" s="27" t="s">
        <v>949</v>
      </c>
      <c r="C1064" s="34"/>
      <c r="D1064" s="9"/>
      <c r="F1064" s="131"/>
      <c r="G1064" s="131" t="s">
        <v>950</v>
      </c>
      <c r="H1064" s="131"/>
      <c r="I1064" s="18"/>
    </row>
    <row r="1065" spans="1:9" ht="66" x14ac:dyDescent="0.3">
      <c r="A1065" s="121"/>
      <c r="B1065" s="27" t="s">
        <v>951</v>
      </c>
      <c r="C1065" s="34"/>
      <c r="D1065" s="9"/>
      <c r="F1065" s="131"/>
      <c r="G1065" s="131" t="s">
        <v>952</v>
      </c>
      <c r="H1065" s="131"/>
      <c r="I1065" s="18"/>
    </row>
    <row r="1066" spans="1:9" ht="105.6" x14ac:dyDescent="0.3">
      <c r="A1066" s="121"/>
      <c r="B1066" s="27" t="s">
        <v>622</v>
      </c>
      <c r="C1066" s="10"/>
      <c r="D1066" s="9"/>
      <c r="F1066" s="131"/>
      <c r="G1066" s="131" t="s">
        <v>623</v>
      </c>
      <c r="H1066" s="131"/>
      <c r="I1066" s="18"/>
    </row>
    <row r="1067" spans="1:9" ht="92.4" x14ac:dyDescent="0.3">
      <c r="A1067" s="121"/>
      <c r="B1067" s="27" t="s">
        <v>624</v>
      </c>
      <c r="C1067" s="30"/>
      <c r="D1067" s="9"/>
      <c r="F1067" s="131"/>
      <c r="G1067" s="131" t="s">
        <v>625</v>
      </c>
      <c r="H1067" s="131"/>
      <c r="I1067" s="18"/>
    </row>
    <row r="1068" spans="1:9" ht="52.8" x14ac:dyDescent="0.3">
      <c r="A1068" s="121"/>
      <c r="B1068" s="27" t="s">
        <v>626</v>
      </c>
      <c r="C1068" s="34"/>
      <c r="D1068" s="9"/>
      <c r="F1068" s="131"/>
      <c r="G1068" s="131" t="s">
        <v>627</v>
      </c>
      <c r="H1068" s="131"/>
      <c r="I1068" s="18"/>
    </row>
    <row r="1069" spans="1:9" ht="66" x14ac:dyDescent="0.3">
      <c r="A1069" s="121"/>
      <c r="B1069" s="27" t="s">
        <v>628</v>
      </c>
      <c r="C1069" s="10"/>
      <c r="D1069" s="9"/>
      <c r="F1069" s="131"/>
      <c r="G1069" s="131" t="s">
        <v>629</v>
      </c>
      <c r="H1069" s="131"/>
      <c r="I1069" s="18"/>
    </row>
    <row r="1070" spans="1:9" ht="66" x14ac:dyDescent="0.3">
      <c r="A1070" s="121"/>
      <c r="B1070" s="27" t="s">
        <v>953</v>
      </c>
      <c r="C1070" s="10"/>
      <c r="D1070" s="9"/>
      <c r="F1070" s="131"/>
      <c r="G1070" s="131" t="s">
        <v>954</v>
      </c>
      <c r="H1070" s="131"/>
      <c r="I1070" s="18"/>
    </row>
    <row r="1071" spans="1:9" ht="26.4" x14ac:dyDescent="0.3">
      <c r="A1071" s="121"/>
      <c r="B1071" s="27" t="s">
        <v>955</v>
      </c>
      <c r="C1071" s="10"/>
      <c r="D1071" s="9"/>
      <c r="F1071" s="131"/>
      <c r="G1071" s="131" t="s">
        <v>956</v>
      </c>
      <c r="H1071" s="131"/>
      <c r="I1071" s="18"/>
    </row>
    <row r="1072" spans="1:9" ht="52.8" x14ac:dyDescent="0.3">
      <c r="A1072" s="121"/>
      <c r="B1072" s="27" t="s">
        <v>957</v>
      </c>
      <c r="C1072" s="10"/>
      <c r="D1072" s="9"/>
      <c r="F1072" s="131"/>
      <c r="G1072" s="131" t="s">
        <v>958</v>
      </c>
      <c r="H1072" s="131"/>
      <c r="I1072" s="18"/>
    </row>
    <row r="1073" spans="1:9" ht="52.8" x14ac:dyDescent="0.3">
      <c r="A1073" s="121"/>
      <c r="B1073" s="27" t="s">
        <v>630</v>
      </c>
      <c r="C1073" s="10"/>
      <c r="D1073" s="9"/>
      <c r="F1073" s="131"/>
      <c r="G1073" s="131" t="s">
        <v>631</v>
      </c>
      <c r="H1073" s="131"/>
      <c r="I1073" s="18"/>
    </row>
    <row r="1074" spans="1:9" ht="66" x14ac:dyDescent="0.3">
      <c r="A1074" s="121"/>
      <c r="B1074" s="27" t="s">
        <v>959</v>
      </c>
      <c r="C1074" s="10"/>
      <c r="D1074" s="9"/>
      <c r="F1074" s="131"/>
      <c r="G1074" s="131" t="s">
        <v>960</v>
      </c>
      <c r="H1074" s="131"/>
      <c r="I1074" s="18"/>
    </row>
    <row r="1075" spans="1:9" ht="92.4" x14ac:dyDescent="0.3">
      <c r="A1075" s="121"/>
      <c r="B1075" s="27" t="s">
        <v>632</v>
      </c>
      <c r="C1075" s="10"/>
      <c r="D1075" s="9"/>
      <c r="F1075" s="131"/>
      <c r="G1075" s="131" t="s">
        <v>633</v>
      </c>
      <c r="H1075" s="131"/>
      <c r="I1075" s="18"/>
    </row>
    <row r="1076" spans="1:9" ht="52.8" x14ac:dyDescent="0.3">
      <c r="A1076" s="121"/>
      <c r="B1076" s="27" t="s">
        <v>751</v>
      </c>
      <c r="C1076" s="32"/>
      <c r="D1076" s="9"/>
      <c r="F1076" s="3"/>
      <c r="G1076" s="3" t="s">
        <v>752</v>
      </c>
      <c r="H1076" s="3"/>
      <c r="I1076" s="10"/>
    </row>
    <row r="1077" spans="1:9" ht="17.399999999999999" x14ac:dyDescent="0.3">
      <c r="A1077" s="121"/>
      <c r="B1077" s="27" t="s">
        <v>753</v>
      </c>
      <c r="C1077" s="10"/>
      <c r="D1077" s="9"/>
      <c r="F1077" s="3"/>
      <c r="G1077" s="3" t="s">
        <v>754</v>
      </c>
      <c r="H1077" s="3"/>
      <c r="I1077" s="18"/>
    </row>
    <row r="1078" spans="1:9" ht="26.4" x14ac:dyDescent="0.3">
      <c r="A1078" s="121"/>
      <c r="B1078" s="27" t="s">
        <v>755</v>
      </c>
      <c r="C1078" s="10"/>
      <c r="D1078" s="9"/>
      <c r="F1078" s="3"/>
      <c r="G1078" s="3" t="s">
        <v>756</v>
      </c>
      <c r="H1078" s="3"/>
      <c r="I1078" s="18"/>
    </row>
    <row r="1079" spans="1:9" ht="52.8" x14ac:dyDescent="0.3">
      <c r="A1079" s="121"/>
      <c r="B1079" s="27" t="s">
        <v>757</v>
      </c>
      <c r="C1079" s="10"/>
      <c r="D1079" s="9"/>
      <c r="F1079" s="3"/>
      <c r="G1079" s="3" t="s">
        <v>758</v>
      </c>
      <c r="H1079" s="3"/>
      <c r="I1079" s="18"/>
    </row>
    <row r="1080" spans="1:9" ht="26.4" x14ac:dyDescent="0.3">
      <c r="A1080" s="121"/>
      <c r="B1080" s="27" t="s">
        <v>759</v>
      </c>
      <c r="C1080" s="10"/>
      <c r="D1080" s="9"/>
      <c r="F1080" s="3"/>
      <c r="G1080" s="3" t="s">
        <v>760</v>
      </c>
      <c r="H1080" s="3"/>
      <c r="I1080" s="18"/>
    </row>
    <row r="1081" spans="1:9" ht="26.4" x14ac:dyDescent="0.3">
      <c r="A1081" s="121"/>
      <c r="B1081" s="27" t="s">
        <v>761</v>
      </c>
      <c r="C1081" s="10"/>
      <c r="D1081" s="9"/>
      <c r="F1081" s="3"/>
      <c r="G1081" s="3" t="s">
        <v>762</v>
      </c>
      <c r="H1081" s="3"/>
      <c r="I1081" s="18"/>
    </row>
    <row r="1082" spans="1:9" ht="39.6" x14ac:dyDescent="0.3">
      <c r="A1082" s="121"/>
      <c r="B1082" s="27" t="s">
        <v>763</v>
      </c>
      <c r="C1082" s="32"/>
      <c r="D1082" s="9"/>
      <c r="F1082" s="3"/>
      <c r="G1082" s="3" t="s">
        <v>764</v>
      </c>
      <c r="H1082" s="3"/>
      <c r="I1082" s="10"/>
    </row>
    <row r="1083" spans="1:9" ht="26.4" x14ac:dyDescent="0.3">
      <c r="A1083" s="121"/>
      <c r="B1083" s="27" t="s">
        <v>765</v>
      </c>
      <c r="C1083" s="10"/>
      <c r="D1083" s="9"/>
      <c r="F1083" s="3"/>
      <c r="G1083" s="3" t="s">
        <v>766</v>
      </c>
      <c r="H1083" s="3"/>
      <c r="I1083" s="18"/>
    </row>
    <row r="1084" spans="1:9" ht="26.4" x14ac:dyDescent="0.3">
      <c r="A1084" s="121"/>
      <c r="B1084" s="27" t="s">
        <v>767</v>
      </c>
      <c r="C1084" s="10"/>
      <c r="D1084" s="9"/>
      <c r="F1084" s="3"/>
      <c r="G1084" s="3" t="s">
        <v>768</v>
      </c>
      <c r="H1084" s="3"/>
      <c r="I1084" s="18"/>
    </row>
    <row r="1085" spans="1:9" ht="17.399999999999999" x14ac:dyDescent="0.3">
      <c r="A1085" s="121"/>
      <c r="B1085" s="27" t="s">
        <v>769</v>
      </c>
      <c r="C1085" s="10"/>
      <c r="D1085" s="9"/>
      <c r="F1085" s="3"/>
      <c r="G1085" s="3" t="s">
        <v>17</v>
      </c>
      <c r="H1085" s="3"/>
      <c r="I1085" s="18"/>
    </row>
    <row r="1086" spans="1:9" ht="66" x14ac:dyDescent="0.3">
      <c r="A1086" s="121"/>
      <c r="B1086" s="27" t="s">
        <v>770</v>
      </c>
      <c r="C1086" s="32"/>
      <c r="D1086" s="9"/>
      <c r="F1086" s="3"/>
      <c r="G1086" s="3" t="s">
        <v>771</v>
      </c>
      <c r="H1086" s="3"/>
      <c r="I1086" s="10"/>
    </row>
    <row r="1087" spans="1:9" ht="26.4" x14ac:dyDescent="0.3">
      <c r="A1087" s="121"/>
      <c r="B1087" s="27" t="s">
        <v>772</v>
      </c>
      <c r="C1087" s="10"/>
      <c r="D1087" s="9"/>
      <c r="F1087" s="3"/>
      <c r="G1087" s="3" t="s">
        <v>773</v>
      </c>
      <c r="H1087" s="3"/>
      <c r="I1087" s="18"/>
    </row>
    <row r="1088" spans="1:9" ht="26.4" x14ac:dyDescent="0.3">
      <c r="A1088" s="121"/>
      <c r="B1088" s="27" t="s">
        <v>774</v>
      </c>
      <c r="C1088" s="10"/>
      <c r="D1088" s="9"/>
      <c r="F1088" s="3"/>
      <c r="G1088" s="3" t="s">
        <v>775</v>
      </c>
      <c r="H1088" s="3"/>
      <c r="I1088" s="18"/>
    </row>
    <row r="1089" spans="1:9" ht="26.4" x14ac:dyDescent="0.3">
      <c r="A1089" s="121">
        <v>201220000</v>
      </c>
      <c r="B1089" s="27"/>
      <c r="C1089" s="6"/>
      <c r="D1089" s="20"/>
      <c r="F1089" s="126" t="s">
        <v>961</v>
      </c>
      <c r="G1089" s="3"/>
      <c r="H1089" s="3"/>
      <c r="I1089" s="18"/>
    </row>
    <row r="1090" spans="1:9" ht="39.6" x14ac:dyDescent="0.3">
      <c r="A1090" s="121">
        <v>201220100</v>
      </c>
      <c r="B1090" s="27"/>
      <c r="C1090" s="10"/>
      <c r="D1090" s="10"/>
      <c r="F1090" s="3" t="s">
        <v>962</v>
      </c>
      <c r="G1090" s="3"/>
      <c r="H1090" s="3"/>
      <c r="I1090" s="18"/>
    </row>
    <row r="1091" spans="1:9" ht="66" x14ac:dyDescent="0.3">
      <c r="A1091" s="121"/>
      <c r="B1091" s="27" t="s">
        <v>593</v>
      </c>
      <c r="C1091" s="32"/>
      <c r="D1091" s="9"/>
      <c r="F1091" s="3"/>
      <c r="G1091" s="3" t="s">
        <v>594</v>
      </c>
      <c r="H1091" s="3"/>
      <c r="I1091" s="10"/>
    </row>
    <row r="1092" spans="1:9" ht="39.6" x14ac:dyDescent="0.3">
      <c r="A1092" s="121"/>
      <c r="B1092" s="27" t="s">
        <v>595</v>
      </c>
      <c r="C1092" s="30"/>
      <c r="D1092" s="9"/>
      <c r="F1092" s="131"/>
      <c r="G1092" s="131" t="s">
        <v>596</v>
      </c>
      <c r="H1092" s="131"/>
      <c r="I1092" s="18"/>
    </row>
    <row r="1093" spans="1:9" ht="52.8" x14ac:dyDescent="0.3">
      <c r="A1093" s="121"/>
      <c r="B1093" s="27" t="s">
        <v>886</v>
      </c>
      <c r="C1093" s="30"/>
      <c r="D1093" s="9"/>
      <c r="F1093" s="131"/>
      <c r="G1093" s="131" t="s">
        <v>887</v>
      </c>
      <c r="H1093" s="131"/>
      <c r="I1093" s="18"/>
    </row>
    <row r="1094" spans="1:9" ht="79.2" x14ac:dyDescent="0.3">
      <c r="A1094" s="121"/>
      <c r="B1094" s="27" t="s">
        <v>888</v>
      </c>
      <c r="C1094" s="30"/>
      <c r="D1094" s="9"/>
      <c r="F1094" s="131"/>
      <c r="G1094" s="131" t="s">
        <v>889</v>
      </c>
      <c r="H1094" s="131"/>
      <c r="I1094" s="18"/>
    </row>
    <row r="1095" spans="1:9" ht="52.8" x14ac:dyDescent="0.3">
      <c r="A1095" s="121"/>
      <c r="B1095" s="27" t="s">
        <v>890</v>
      </c>
      <c r="C1095" s="30"/>
      <c r="D1095" s="9"/>
      <c r="F1095" s="131"/>
      <c r="G1095" s="131" t="s">
        <v>891</v>
      </c>
      <c r="H1095" s="131"/>
      <c r="I1095" s="18"/>
    </row>
    <row r="1096" spans="1:9" ht="52.8" x14ac:dyDescent="0.3">
      <c r="A1096" s="121"/>
      <c r="B1096" s="27" t="s">
        <v>892</v>
      </c>
      <c r="C1096" s="30"/>
      <c r="D1096" s="9"/>
      <c r="F1096" s="131"/>
      <c r="G1096" s="131" t="s">
        <v>893</v>
      </c>
      <c r="H1096" s="131"/>
      <c r="I1096" s="18"/>
    </row>
    <row r="1097" spans="1:9" ht="92.4" x14ac:dyDescent="0.3">
      <c r="A1097" s="121"/>
      <c r="B1097" s="27" t="s">
        <v>894</v>
      </c>
      <c r="C1097" s="30"/>
      <c r="D1097" s="9"/>
      <c r="F1097" s="131"/>
      <c r="G1097" s="131" t="s">
        <v>895</v>
      </c>
      <c r="H1097" s="131"/>
      <c r="I1097" s="18"/>
    </row>
    <row r="1098" spans="1:9" ht="66" x14ac:dyDescent="0.3">
      <c r="A1098" s="121"/>
      <c r="B1098" s="27" t="s">
        <v>896</v>
      </c>
      <c r="C1098" s="30"/>
      <c r="D1098" s="9"/>
      <c r="F1098" s="131"/>
      <c r="G1098" s="131" t="s">
        <v>897</v>
      </c>
      <c r="H1098" s="131"/>
      <c r="I1098" s="18"/>
    </row>
    <row r="1099" spans="1:9" ht="92.4" x14ac:dyDescent="0.3">
      <c r="A1099" s="121"/>
      <c r="B1099" s="27" t="s">
        <v>898</v>
      </c>
      <c r="C1099" s="30"/>
      <c r="D1099" s="9"/>
      <c r="F1099" s="131"/>
      <c r="G1099" s="131" t="s">
        <v>899</v>
      </c>
      <c r="H1099" s="131"/>
      <c r="I1099" s="18"/>
    </row>
    <row r="1100" spans="1:9" ht="39.6" x14ac:dyDescent="0.3">
      <c r="A1100" s="121"/>
      <c r="B1100" s="27" t="s">
        <v>597</v>
      </c>
      <c r="C1100" s="34"/>
      <c r="D1100" s="9"/>
      <c r="F1100" s="131"/>
      <c r="G1100" s="131" t="s">
        <v>598</v>
      </c>
      <c r="H1100" s="131"/>
      <c r="I1100" s="18"/>
    </row>
    <row r="1101" spans="1:9" ht="92.4" x14ac:dyDescent="0.3">
      <c r="A1101" s="121"/>
      <c r="B1101" s="27" t="s">
        <v>900</v>
      </c>
      <c r="C1101" s="30"/>
      <c r="D1101" s="9"/>
      <c r="F1101" s="131"/>
      <c r="G1101" s="131" t="s">
        <v>901</v>
      </c>
      <c r="H1101" s="131"/>
      <c r="I1101" s="18"/>
    </row>
    <row r="1102" spans="1:9" ht="92.4" x14ac:dyDescent="0.3">
      <c r="A1102" s="121"/>
      <c r="B1102" s="27" t="s">
        <v>902</v>
      </c>
      <c r="C1102" s="30"/>
      <c r="D1102" s="9"/>
      <c r="F1102" s="131"/>
      <c r="G1102" s="131" t="s">
        <v>903</v>
      </c>
      <c r="H1102" s="131"/>
      <c r="I1102" s="18"/>
    </row>
    <row r="1103" spans="1:9" ht="66" x14ac:dyDescent="0.3">
      <c r="A1103" s="121"/>
      <c r="B1103" s="27" t="s">
        <v>904</v>
      </c>
      <c r="C1103" s="30"/>
      <c r="D1103" s="9"/>
      <c r="F1103" s="131"/>
      <c r="G1103" s="131" t="s">
        <v>905</v>
      </c>
      <c r="H1103" s="131"/>
      <c r="I1103" s="18"/>
    </row>
    <row r="1104" spans="1:9" ht="92.4" x14ac:dyDescent="0.3">
      <c r="A1104" s="121"/>
      <c r="B1104" s="27" t="s">
        <v>906</v>
      </c>
      <c r="C1104" s="30"/>
      <c r="D1104" s="9"/>
      <c r="F1104" s="131"/>
      <c r="G1104" s="131" t="s">
        <v>907</v>
      </c>
      <c r="H1104" s="131"/>
      <c r="I1104" s="18"/>
    </row>
    <row r="1105" spans="1:9" ht="92.4" x14ac:dyDescent="0.3">
      <c r="A1105" s="121"/>
      <c r="B1105" s="27" t="s">
        <v>908</v>
      </c>
      <c r="C1105" s="30"/>
      <c r="D1105" s="9"/>
      <c r="F1105" s="131"/>
      <c r="G1105" s="131" t="s">
        <v>909</v>
      </c>
      <c r="H1105" s="131"/>
      <c r="I1105" s="18"/>
    </row>
    <row r="1106" spans="1:9" ht="79.2" x14ac:dyDescent="0.3">
      <c r="A1106" s="121"/>
      <c r="B1106" s="27" t="s">
        <v>599</v>
      </c>
      <c r="C1106" s="30"/>
      <c r="D1106" s="9"/>
      <c r="F1106" s="131"/>
      <c r="G1106" s="131" t="s">
        <v>600</v>
      </c>
      <c r="H1106" s="131"/>
      <c r="I1106" s="18"/>
    </row>
    <row r="1107" spans="1:9" ht="52.8" x14ac:dyDescent="0.3">
      <c r="A1107" s="121"/>
      <c r="B1107" s="27" t="s">
        <v>910</v>
      </c>
      <c r="C1107" s="10"/>
      <c r="D1107" s="9"/>
      <c r="F1107" s="131"/>
      <c r="G1107" s="131" t="s">
        <v>911</v>
      </c>
      <c r="H1107" s="131"/>
      <c r="I1107" s="18"/>
    </row>
    <row r="1108" spans="1:9" ht="39.6" x14ac:dyDescent="0.3">
      <c r="A1108" s="121"/>
      <c r="B1108" s="27" t="s">
        <v>912</v>
      </c>
      <c r="C1108" s="10"/>
      <c r="D1108" s="9"/>
      <c r="F1108" s="131"/>
      <c r="G1108" s="131" t="s">
        <v>913</v>
      </c>
      <c r="H1108" s="131"/>
      <c r="I1108" s="18"/>
    </row>
    <row r="1109" spans="1:9" ht="66" x14ac:dyDescent="0.3">
      <c r="A1109" s="121"/>
      <c r="B1109" s="27" t="s">
        <v>914</v>
      </c>
      <c r="C1109" s="10"/>
      <c r="D1109" s="9"/>
      <c r="F1109" s="131"/>
      <c r="G1109" s="131" t="s">
        <v>915</v>
      </c>
      <c r="H1109" s="131"/>
      <c r="I1109" s="18"/>
    </row>
    <row r="1110" spans="1:9" ht="132" x14ac:dyDescent="0.3">
      <c r="A1110" s="121"/>
      <c r="B1110" s="27" t="s">
        <v>916</v>
      </c>
      <c r="C1110" s="10"/>
      <c r="D1110" s="9"/>
      <c r="F1110" s="131"/>
      <c r="G1110" s="131" t="s">
        <v>917</v>
      </c>
      <c r="H1110" s="131"/>
      <c r="I1110" s="18"/>
    </row>
    <row r="1111" spans="1:9" ht="26.4" x14ac:dyDescent="0.3">
      <c r="A1111" s="121"/>
      <c r="B1111" s="27" t="s">
        <v>918</v>
      </c>
      <c r="C1111" s="30"/>
      <c r="D1111" s="9"/>
      <c r="F1111" s="131"/>
      <c r="G1111" s="131" t="s">
        <v>919</v>
      </c>
      <c r="H1111" s="131"/>
      <c r="I1111" s="18"/>
    </row>
    <row r="1112" spans="1:9" ht="39.6" x14ac:dyDescent="0.3">
      <c r="A1112" s="121"/>
      <c r="B1112" s="27" t="s">
        <v>920</v>
      </c>
      <c r="C1112" s="30"/>
      <c r="D1112" s="9"/>
      <c r="F1112" s="131"/>
      <c r="G1112" s="131" t="s">
        <v>921</v>
      </c>
      <c r="H1112" s="131"/>
      <c r="I1112" s="18"/>
    </row>
    <row r="1113" spans="1:9" ht="52.8" x14ac:dyDescent="0.3">
      <c r="A1113" s="121"/>
      <c r="B1113" s="27" t="s">
        <v>922</v>
      </c>
      <c r="C1113" s="30"/>
      <c r="D1113" s="9"/>
      <c r="F1113" s="131"/>
      <c r="G1113" s="131" t="s">
        <v>923</v>
      </c>
      <c r="H1113" s="131"/>
      <c r="I1113" s="18"/>
    </row>
    <row r="1114" spans="1:9" ht="92.4" x14ac:dyDescent="0.3">
      <c r="A1114" s="121"/>
      <c r="B1114" s="27" t="s">
        <v>601</v>
      </c>
      <c r="C1114" s="10"/>
      <c r="D1114" s="9"/>
      <c r="F1114" s="131"/>
      <c r="G1114" s="131" t="s">
        <v>602</v>
      </c>
      <c r="H1114" s="131"/>
      <c r="I1114" s="18"/>
    </row>
    <row r="1115" spans="1:9" ht="79.2" x14ac:dyDescent="0.3">
      <c r="A1115" s="121"/>
      <c r="B1115" s="27" t="s">
        <v>603</v>
      </c>
      <c r="C1115" s="30"/>
      <c r="D1115" s="9"/>
      <c r="F1115" s="131"/>
      <c r="G1115" s="131" t="s">
        <v>604</v>
      </c>
      <c r="H1115" s="131"/>
      <c r="I1115" s="18"/>
    </row>
    <row r="1116" spans="1:9" ht="52.8" x14ac:dyDescent="0.3">
      <c r="A1116" s="121"/>
      <c r="B1116" s="27" t="s">
        <v>924</v>
      </c>
      <c r="C1116" s="10"/>
      <c r="D1116" s="9"/>
      <c r="F1116" s="131"/>
      <c r="G1116" s="131" t="s">
        <v>925</v>
      </c>
      <c r="H1116" s="131"/>
      <c r="I1116" s="18"/>
    </row>
    <row r="1117" spans="1:9" ht="79.2" x14ac:dyDescent="0.3">
      <c r="A1117" s="121"/>
      <c r="B1117" s="27" t="s">
        <v>926</v>
      </c>
      <c r="C1117" s="10"/>
      <c r="D1117" s="9"/>
      <c r="F1117" s="131"/>
      <c r="G1117" s="131" t="s">
        <v>927</v>
      </c>
      <c r="H1117" s="131"/>
      <c r="I1117" s="18"/>
    </row>
    <row r="1118" spans="1:9" ht="39.6" x14ac:dyDescent="0.3">
      <c r="A1118" s="121"/>
      <c r="B1118" s="27" t="s">
        <v>605</v>
      </c>
      <c r="C1118" s="34"/>
      <c r="D1118" s="9"/>
      <c r="F1118" s="131"/>
      <c r="G1118" s="131" t="s">
        <v>606</v>
      </c>
      <c r="H1118" s="131"/>
      <c r="I1118" s="18"/>
    </row>
    <row r="1119" spans="1:9" ht="52.8" x14ac:dyDescent="0.3">
      <c r="A1119" s="121"/>
      <c r="B1119" s="27" t="s">
        <v>607</v>
      </c>
      <c r="C1119" s="30"/>
      <c r="D1119" s="9"/>
      <c r="F1119" s="131"/>
      <c r="G1119" s="131" t="s">
        <v>608</v>
      </c>
      <c r="H1119" s="131"/>
      <c r="I1119" s="18"/>
    </row>
    <row r="1120" spans="1:9" ht="52.8" x14ac:dyDescent="0.3">
      <c r="A1120" s="121"/>
      <c r="B1120" s="27" t="s">
        <v>928</v>
      </c>
      <c r="C1120" s="30"/>
      <c r="D1120" s="9"/>
      <c r="F1120" s="131"/>
      <c r="G1120" s="131" t="s">
        <v>929</v>
      </c>
      <c r="H1120" s="131"/>
      <c r="I1120" s="18"/>
    </row>
    <row r="1121" spans="1:9" ht="17.399999999999999" x14ac:dyDescent="0.3">
      <c r="A1121" s="121"/>
      <c r="B1121" s="27" t="s">
        <v>930</v>
      </c>
      <c r="C1121" s="30"/>
      <c r="D1121" s="9"/>
      <c r="F1121" s="131"/>
      <c r="G1121" s="131" t="s">
        <v>931</v>
      </c>
      <c r="H1121" s="131"/>
      <c r="I1121" s="18"/>
    </row>
    <row r="1122" spans="1:9" ht="26.4" x14ac:dyDescent="0.3">
      <c r="A1122" s="121"/>
      <c r="B1122" s="27" t="s">
        <v>932</v>
      </c>
      <c r="C1122" s="30"/>
      <c r="D1122" s="9"/>
      <c r="F1122" s="131"/>
      <c r="G1122" s="131" t="s">
        <v>933</v>
      </c>
      <c r="H1122" s="131"/>
      <c r="I1122" s="18"/>
    </row>
    <row r="1123" spans="1:9" ht="52.8" x14ac:dyDescent="0.3">
      <c r="A1123" s="121"/>
      <c r="B1123" s="27" t="s">
        <v>934</v>
      </c>
      <c r="C1123" s="30"/>
      <c r="D1123" s="9"/>
      <c r="F1123" s="131"/>
      <c r="G1123" s="131" t="s">
        <v>935</v>
      </c>
      <c r="H1123" s="131"/>
      <c r="I1123" s="18"/>
    </row>
    <row r="1124" spans="1:9" ht="39.6" x14ac:dyDescent="0.3">
      <c r="A1124" s="121"/>
      <c r="B1124" s="27" t="s">
        <v>609</v>
      </c>
      <c r="C1124" s="30"/>
      <c r="D1124" s="9"/>
      <c r="F1124" s="131"/>
      <c r="G1124" s="131" t="s">
        <v>610</v>
      </c>
      <c r="H1124" s="131"/>
      <c r="I1124" s="18"/>
    </row>
    <row r="1125" spans="1:9" ht="26.4" x14ac:dyDescent="0.3">
      <c r="A1125" s="121"/>
      <c r="B1125" s="27" t="s">
        <v>936</v>
      </c>
      <c r="C1125" s="30"/>
      <c r="D1125" s="9"/>
      <c r="F1125" s="131"/>
      <c r="G1125" s="131" t="s">
        <v>937</v>
      </c>
      <c r="H1125" s="131"/>
      <c r="I1125" s="18"/>
    </row>
    <row r="1126" spans="1:9" ht="92.4" x14ac:dyDescent="0.3">
      <c r="A1126" s="121"/>
      <c r="B1126" s="27" t="s">
        <v>611</v>
      </c>
      <c r="C1126" s="10"/>
      <c r="D1126" s="9"/>
      <c r="F1126" s="131"/>
      <c r="G1126" s="131" t="s">
        <v>612</v>
      </c>
      <c r="H1126" s="131"/>
      <c r="I1126" s="18"/>
    </row>
    <row r="1127" spans="1:9" ht="39.6" x14ac:dyDescent="0.3">
      <c r="A1127" s="121"/>
      <c r="B1127" s="27" t="s">
        <v>938</v>
      </c>
      <c r="C1127" s="32"/>
      <c r="D1127" s="4"/>
      <c r="F1127" s="3"/>
      <c r="G1127" s="3" t="s">
        <v>939</v>
      </c>
      <c r="H1127" s="3"/>
      <c r="I1127" s="10"/>
    </row>
    <row r="1128" spans="1:9" ht="26.4" x14ac:dyDescent="0.3">
      <c r="A1128" s="121"/>
      <c r="B1128" s="27" t="s">
        <v>940</v>
      </c>
      <c r="C1128" s="30"/>
      <c r="D1128" s="4"/>
      <c r="F1128" s="3"/>
      <c r="G1128" s="3" t="s">
        <v>941</v>
      </c>
      <c r="H1128" s="3"/>
      <c r="I1128" s="18"/>
    </row>
    <row r="1129" spans="1:9" ht="52.8" x14ac:dyDescent="0.3">
      <c r="A1129" s="121"/>
      <c r="B1129" s="27" t="s">
        <v>942</v>
      </c>
      <c r="C1129" s="30"/>
      <c r="D1129" s="4"/>
      <c r="F1129" s="3"/>
      <c r="G1129" s="3" t="s">
        <v>943</v>
      </c>
      <c r="H1129" s="3"/>
      <c r="I1129" s="18"/>
    </row>
    <row r="1130" spans="1:9" ht="66" x14ac:dyDescent="0.3">
      <c r="A1130" s="121"/>
      <c r="B1130" s="27" t="s">
        <v>963</v>
      </c>
      <c r="C1130" s="32"/>
      <c r="D1130" s="4"/>
      <c r="F1130" s="3"/>
      <c r="G1130" s="3" t="s">
        <v>851</v>
      </c>
      <c r="H1130" s="3"/>
      <c r="I1130" s="10"/>
    </row>
    <row r="1131" spans="1:9" ht="17.399999999999999" x14ac:dyDescent="0.3">
      <c r="A1131" s="121"/>
      <c r="B1131" s="27" t="s">
        <v>852</v>
      </c>
      <c r="C1131" s="30"/>
      <c r="D1131" s="4"/>
      <c r="F1131" s="30"/>
      <c r="G1131" s="30" t="s">
        <v>853</v>
      </c>
      <c r="H1131" s="30"/>
      <c r="I1131" s="18"/>
    </row>
    <row r="1132" spans="1:9" ht="26.4" x14ac:dyDescent="0.3">
      <c r="A1132" s="121"/>
      <c r="B1132" s="27" t="s">
        <v>964</v>
      </c>
      <c r="C1132" s="30"/>
      <c r="D1132" s="4"/>
      <c r="F1132" s="30"/>
      <c r="G1132" s="30" t="s">
        <v>965</v>
      </c>
      <c r="H1132" s="30"/>
      <c r="I1132" s="18"/>
    </row>
    <row r="1133" spans="1:9" ht="17.399999999999999" x14ac:dyDescent="0.3">
      <c r="A1133" s="121"/>
      <c r="B1133" s="27" t="s">
        <v>966</v>
      </c>
      <c r="C1133" s="30"/>
      <c r="D1133" s="4"/>
      <c r="F1133" s="30"/>
      <c r="G1133" s="30" t="s">
        <v>967</v>
      </c>
      <c r="H1133" s="30"/>
      <c r="I1133" s="18"/>
    </row>
    <row r="1134" spans="1:9" ht="39.6" x14ac:dyDescent="0.3">
      <c r="A1134" s="121">
        <v>201220200</v>
      </c>
      <c r="B1134" s="27"/>
      <c r="C1134" s="10"/>
      <c r="D1134" s="4"/>
      <c r="F1134" s="3" t="s">
        <v>968</v>
      </c>
      <c r="G1134" s="3"/>
      <c r="H1134" s="3"/>
      <c r="I1134" s="18"/>
    </row>
    <row r="1135" spans="1:9" ht="66" x14ac:dyDescent="0.3">
      <c r="A1135" s="121"/>
      <c r="B1135" s="27" t="s">
        <v>614</v>
      </c>
      <c r="C1135" s="32"/>
      <c r="D1135" s="9"/>
      <c r="F1135" s="3"/>
      <c r="G1135" s="3" t="s">
        <v>615</v>
      </c>
      <c r="H1135" s="3"/>
      <c r="I1135" s="10"/>
    </row>
    <row r="1136" spans="1:9" ht="52.8" x14ac:dyDescent="0.3">
      <c r="A1136" s="121"/>
      <c r="B1136" s="27" t="s">
        <v>616</v>
      </c>
      <c r="C1136" s="30"/>
      <c r="D1136" s="9"/>
      <c r="F1136" s="131"/>
      <c r="G1136" s="131" t="s">
        <v>617</v>
      </c>
      <c r="H1136" s="131"/>
      <c r="I1136" s="18"/>
    </row>
    <row r="1137" spans="1:9" ht="79.2" x14ac:dyDescent="0.3">
      <c r="A1137" s="121"/>
      <c r="B1137" s="27" t="s">
        <v>945</v>
      </c>
      <c r="C1137" s="30"/>
      <c r="D1137" s="9"/>
      <c r="F1137" s="131"/>
      <c r="G1137" s="131" t="s">
        <v>946</v>
      </c>
      <c r="H1137" s="131"/>
      <c r="I1137" s="18"/>
    </row>
    <row r="1138" spans="1:9" ht="52.8" x14ac:dyDescent="0.3">
      <c r="A1138" s="121"/>
      <c r="B1138" s="27" t="s">
        <v>947</v>
      </c>
      <c r="C1138" s="30"/>
      <c r="D1138" s="9"/>
      <c r="F1138" s="2"/>
      <c r="G1138" s="2" t="s">
        <v>948</v>
      </c>
      <c r="H1138" s="2"/>
      <c r="I1138" s="18"/>
    </row>
    <row r="1139" spans="1:9" ht="52.8" x14ac:dyDescent="0.3">
      <c r="A1139" s="121"/>
      <c r="B1139" s="27" t="s">
        <v>618</v>
      </c>
      <c r="C1139" s="34"/>
      <c r="D1139" s="9"/>
      <c r="F1139" s="131"/>
      <c r="G1139" s="131" t="s">
        <v>619</v>
      </c>
      <c r="H1139" s="131"/>
      <c r="I1139" s="18"/>
    </row>
    <row r="1140" spans="1:9" ht="79.2" x14ac:dyDescent="0.3">
      <c r="A1140" s="121"/>
      <c r="B1140" s="27" t="s">
        <v>620</v>
      </c>
      <c r="C1140" s="30"/>
      <c r="D1140" s="9"/>
      <c r="F1140" s="131"/>
      <c r="G1140" s="131" t="s">
        <v>621</v>
      </c>
      <c r="H1140" s="131"/>
      <c r="I1140" s="18"/>
    </row>
    <row r="1141" spans="1:9" ht="79.2" x14ac:dyDescent="0.3">
      <c r="A1141" s="121"/>
      <c r="B1141" s="27" t="s">
        <v>949</v>
      </c>
      <c r="C1141" s="34"/>
      <c r="D1141" s="9"/>
      <c r="F1141" s="131"/>
      <c r="G1141" s="131" t="s">
        <v>950</v>
      </c>
      <c r="H1141" s="131"/>
      <c r="I1141" s="18"/>
    </row>
    <row r="1142" spans="1:9" ht="66" x14ac:dyDescent="0.3">
      <c r="A1142" s="121"/>
      <c r="B1142" s="27" t="s">
        <v>951</v>
      </c>
      <c r="C1142" s="34"/>
      <c r="D1142" s="9"/>
      <c r="F1142" s="131"/>
      <c r="G1142" s="131" t="s">
        <v>952</v>
      </c>
      <c r="H1142" s="131"/>
      <c r="I1142" s="18"/>
    </row>
    <row r="1143" spans="1:9" ht="105.6" x14ac:dyDescent="0.3">
      <c r="A1143" s="121"/>
      <c r="B1143" s="27" t="s">
        <v>622</v>
      </c>
      <c r="C1143" s="10"/>
      <c r="D1143" s="9"/>
      <c r="F1143" s="131"/>
      <c r="G1143" s="131" t="s">
        <v>623</v>
      </c>
      <c r="H1143" s="131"/>
      <c r="I1143" s="18"/>
    </row>
    <row r="1144" spans="1:9" ht="92.4" x14ac:dyDescent="0.3">
      <c r="A1144" s="121"/>
      <c r="B1144" s="27" t="s">
        <v>624</v>
      </c>
      <c r="C1144" s="30"/>
      <c r="D1144" s="9"/>
      <c r="F1144" s="131"/>
      <c r="G1144" s="131" t="s">
        <v>625</v>
      </c>
      <c r="H1144" s="131"/>
      <c r="I1144" s="18"/>
    </row>
    <row r="1145" spans="1:9" ht="52.8" x14ac:dyDescent="0.3">
      <c r="A1145" s="121"/>
      <c r="B1145" s="27" t="s">
        <v>626</v>
      </c>
      <c r="C1145" s="34"/>
      <c r="D1145" s="9"/>
      <c r="F1145" s="131"/>
      <c r="G1145" s="131" t="s">
        <v>627</v>
      </c>
      <c r="H1145" s="131"/>
      <c r="I1145" s="18"/>
    </row>
    <row r="1146" spans="1:9" ht="66" x14ac:dyDescent="0.3">
      <c r="A1146" s="121"/>
      <c r="B1146" s="27" t="s">
        <v>628</v>
      </c>
      <c r="C1146" s="10"/>
      <c r="D1146" s="9"/>
      <c r="F1146" s="131"/>
      <c r="G1146" s="131" t="s">
        <v>629</v>
      </c>
      <c r="H1146" s="131"/>
      <c r="I1146" s="18"/>
    </row>
    <row r="1147" spans="1:9" ht="66" x14ac:dyDescent="0.3">
      <c r="A1147" s="121"/>
      <c r="B1147" s="27" t="s">
        <v>953</v>
      </c>
      <c r="C1147" s="10"/>
      <c r="D1147" s="9"/>
      <c r="F1147" s="131"/>
      <c r="G1147" s="131" t="s">
        <v>954</v>
      </c>
      <c r="H1147" s="131"/>
      <c r="I1147" s="18"/>
    </row>
    <row r="1148" spans="1:9" ht="26.4" x14ac:dyDescent="0.3">
      <c r="A1148" s="121"/>
      <c r="B1148" s="27" t="s">
        <v>955</v>
      </c>
      <c r="C1148" s="10"/>
      <c r="D1148" s="9"/>
      <c r="F1148" s="131"/>
      <c r="G1148" s="131" t="s">
        <v>956</v>
      </c>
      <c r="H1148" s="131"/>
      <c r="I1148" s="18"/>
    </row>
    <row r="1149" spans="1:9" ht="52.8" x14ac:dyDescent="0.3">
      <c r="A1149" s="121"/>
      <c r="B1149" s="27" t="s">
        <v>957</v>
      </c>
      <c r="C1149" s="10"/>
      <c r="D1149" s="9"/>
      <c r="F1149" s="131"/>
      <c r="G1149" s="131" t="s">
        <v>958</v>
      </c>
      <c r="H1149" s="131"/>
      <c r="I1149" s="18"/>
    </row>
    <row r="1150" spans="1:9" ht="52.8" x14ac:dyDescent="0.3">
      <c r="A1150" s="121"/>
      <c r="B1150" s="27" t="s">
        <v>630</v>
      </c>
      <c r="C1150" s="10"/>
      <c r="D1150" s="9"/>
      <c r="F1150" s="131"/>
      <c r="G1150" s="131" t="s">
        <v>631</v>
      </c>
      <c r="H1150" s="131"/>
      <c r="I1150" s="18"/>
    </row>
    <row r="1151" spans="1:9" ht="66" x14ac:dyDescent="0.3">
      <c r="A1151" s="121"/>
      <c r="B1151" s="27" t="s">
        <v>959</v>
      </c>
      <c r="C1151" s="10"/>
      <c r="D1151" s="9"/>
      <c r="F1151" s="131"/>
      <c r="G1151" s="131" t="s">
        <v>960</v>
      </c>
      <c r="H1151" s="131"/>
      <c r="I1151" s="18"/>
    </row>
    <row r="1152" spans="1:9" ht="92.4" x14ac:dyDescent="0.3">
      <c r="A1152" s="121"/>
      <c r="B1152" s="27" t="s">
        <v>632</v>
      </c>
      <c r="C1152" s="10"/>
      <c r="D1152" s="9"/>
      <c r="F1152" s="131"/>
      <c r="G1152" s="131" t="s">
        <v>633</v>
      </c>
      <c r="H1152" s="131"/>
      <c r="I1152" s="18"/>
    </row>
    <row r="1153" spans="1:9" ht="52.8" x14ac:dyDescent="0.3">
      <c r="A1153" s="121"/>
      <c r="B1153" s="27" t="s">
        <v>751</v>
      </c>
      <c r="C1153" s="32"/>
      <c r="D1153" s="4"/>
      <c r="F1153" s="3"/>
      <c r="G1153" s="3" t="s">
        <v>752</v>
      </c>
      <c r="H1153" s="3"/>
      <c r="I1153" s="10"/>
    </row>
    <row r="1154" spans="1:9" ht="17.399999999999999" x14ac:dyDescent="0.3">
      <c r="A1154" s="121"/>
      <c r="B1154" s="27" t="s">
        <v>753</v>
      </c>
      <c r="C1154" s="10"/>
      <c r="D1154" s="4"/>
      <c r="F1154" s="3"/>
      <c r="G1154" s="3" t="s">
        <v>754</v>
      </c>
      <c r="H1154" s="3"/>
      <c r="I1154" s="18"/>
    </row>
    <row r="1155" spans="1:9" ht="26.4" x14ac:dyDescent="0.3">
      <c r="A1155" s="121"/>
      <c r="B1155" s="27" t="s">
        <v>755</v>
      </c>
      <c r="C1155" s="10"/>
      <c r="D1155" s="4"/>
      <c r="F1155" s="3"/>
      <c r="G1155" s="3" t="s">
        <v>756</v>
      </c>
      <c r="H1155" s="3"/>
      <c r="I1155" s="18"/>
    </row>
    <row r="1156" spans="1:9" ht="52.8" x14ac:dyDescent="0.3">
      <c r="A1156" s="121"/>
      <c r="B1156" s="27" t="s">
        <v>757</v>
      </c>
      <c r="C1156" s="10"/>
      <c r="D1156" s="4"/>
      <c r="F1156" s="3"/>
      <c r="G1156" s="3" t="s">
        <v>758</v>
      </c>
      <c r="H1156" s="3"/>
      <c r="I1156" s="18"/>
    </row>
    <row r="1157" spans="1:9" ht="26.4" x14ac:dyDescent="0.3">
      <c r="A1157" s="121"/>
      <c r="B1157" s="27" t="s">
        <v>759</v>
      </c>
      <c r="C1157" s="10"/>
      <c r="D1157" s="4"/>
      <c r="F1157" s="3"/>
      <c r="G1157" s="3" t="s">
        <v>760</v>
      </c>
      <c r="H1157" s="3"/>
      <c r="I1157" s="18"/>
    </row>
    <row r="1158" spans="1:9" ht="26.4" x14ac:dyDescent="0.3">
      <c r="A1158" s="121"/>
      <c r="B1158" s="27" t="s">
        <v>761</v>
      </c>
      <c r="C1158" s="10"/>
      <c r="D1158" s="4"/>
      <c r="F1158" s="3"/>
      <c r="G1158" s="3" t="s">
        <v>762</v>
      </c>
      <c r="H1158" s="3"/>
      <c r="I1158" s="18"/>
    </row>
    <row r="1159" spans="1:9" ht="39.6" x14ac:dyDescent="0.3">
      <c r="A1159" s="121"/>
      <c r="B1159" s="27" t="s">
        <v>763</v>
      </c>
      <c r="C1159" s="32"/>
      <c r="D1159" s="4"/>
      <c r="F1159" s="3"/>
      <c r="G1159" s="3" t="s">
        <v>764</v>
      </c>
      <c r="H1159" s="3"/>
      <c r="I1159" s="10"/>
    </row>
    <row r="1160" spans="1:9" ht="26.4" x14ac:dyDescent="0.3">
      <c r="A1160" s="121"/>
      <c r="B1160" s="27" t="s">
        <v>765</v>
      </c>
      <c r="C1160" s="10"/>
      <c r="D1160" s="4"/>
      <c r="F1160" s="3"/>
      <c r="G1160" s="3" t="s">
        <v>766</v>
      </c>
      <c r="H1160" s="3"/>
      <c r="I1160" s="18"/>
    </row>
    <row r="1161" spans="1:9" ht="26.4" x14ac:dyDescent="0.3">
      <c r="A1161" s="121"/>
      <c r="B1161" s="27" t="s">
        <v>767</v>
      </c>
      <c r="C1161" s="10"/>
      <c r="D1161" s="4"/>
      <c r="F1161" s="3"/>
      <c r="G1161" s="3" t="s">
        <v>768</v>
      </c>
      <c r="H1161" s="3"/>
      <c r="I1161" s="18"/>
    </row>
    <row r="1162" spans="1:9" ht="17.399999999999999" x14ac:dyDescent="0.3">
      <c r="A1162" s="121"/>
      <c r="B1162" s="27" t="s">
        <v>769</v>
      </c>
      <c r="C1162" s="10"/>
      <c r="D1162" s="4"/>
      <c r="F1162" s="3"/>
      <c r="G1162" s="3" t="s">
        <v>17</v>
      </c>
      <c r="H1162" s="3"/>
      <c r="I1162" s="18"/>
    </row>
    <row r="1163" spans="1:9" ht="66" x14ac:dyDescent="0.3">
      <c r="A1163" s="121"/>
      <c r="B1163" s="27" t="s">
        <v>770</v>
      </c>
      <c r="C1163" s="32"/>
      <c r="D1163" s="4"/>
      <c r="F1163" s="3"/>
      <c r="G1163" s="3" t="s">
        <v>771</v>
      </c>
      <c r="H1163" s="3"/>
      <c r="I1163" s="10"/>
    </row>
    <row r="1164" spans="1:9" ht="26.4" x14ac:dyDescent="0.3">
      <c r="A1164" s="121"/>
      <c r="B1164" s="27" t="s">
        <v>772</v>
      </c>
      <c r="C1164" s="10"/>
      <c r="D1164" s="4"/>
      <c r="F1164" s="3"/>
      <c r="G1164" s="3" t="s">
        <v>773</v>
      </c>
      <c r="H1164" s="3"/>
      <c r="I1164" s="18"/>
    </row>
    <row r="1165" spans="1:9" ht="26.4" x14ac:dyDescent="0.3">
      <c r="A1165" s="121"/>
      <c r="B1165" s="27" t="s">
        <v>774</v>
      </c>
      <c r="C1165" s="10"/>
      <c r="D1165" s="4"/>
      <c r="F1165" s="3"/>
      <c r="G1165" s="3" t="s">
        <v>775</v>
      </c>
      <c r="H1165" s="3"/>
      <c r="I1165" s="18"/>
    </row>
    <row r="1166" spans="1:9" ht="66" x14ac:dyDescent="0.3">
      <c r="A1166" s="121"/>
      <c r="B1166" s="27" t="s">
        <v>807</v>
      </c>
      <c r="C1166" s="32"/>
      <c r="D1166" s="4"/>
      <c r="F1166" s="3"/>
      <c r="G1166" s="3" t="s">
        <v>808</v>
      </c>
      <c r="H1166" s="3"/>
      <c r="I1166" s="10"/>
    </row>
    <row r="1167" spans="1:9" ht="17.399999999999999" x14ac:dyDescent="0.3">
      <c r="A1167" s="121"/>
      <c r="B1167" s="27"/>
      <c r="C1167" s="37"/>
      <c r="D1167" s="4"/>
      <c r="F1167" s="37"/>
      <c r="G1167" s="37" t="s">
        <v>809</v>
      </c>
      <c r="H1167" s="37"/>
      <c r="I1167" s="18"/>
    </row>
    <row r="1168" spans="1:9" ht="17.399999999999999" x14ac:dyDescent="0.3">
      <c r="A1168" s="121"/>
      <c r="B1168" s="27"/>
      <c r="C1168" s="37"/>
      <c r="D1168" s="4"/>
      <c r="F1168" s="37"/>
      <c r="G1168" s="37" t="s">
        <v>810</v>
      </c>
      <c r="H1168" s="37"/>
      <c r="I1168" s="18"/>
    </row>
    <row r="1169" spans="1:9" ht="17.399999999999999" x14ac:dyDescent="0.3">
      <c r="A1169" s="121"/>
      <c r="B1169" s="27"/>
      <c r="C1169" s="37"/>
      <c r="D1169" s="4"/>
      <c r="F1169" s="37"/>
      <c r="G1169" s="37" t="s">
        <v>811</v>
      </c>
      <c r="H1169" s="37"/>
      <c r="I1169" s="18"/>
    </row>
    <row r="1170" spans="1:9" ht="17.399999999999999" x14ac:dyDescent="0.3">
      <c r="A1170" s="121"/>
      <c r="B1170" s="27"/>
      <c r="C1170" s="37"/>
      <c r="D1170" s="4"/>
      <c r="F1170" s="37"/>
      <c r="G1170" s="37" t="s">
        <v>812</v>
      </c>
      <c r="H1170" s="37"/>
      <c r="I1170" s="18"/>
    </row>
    <row r="1171" spans="1:9" ht="17.399999999999999" x14ac:dyDescent="0.3">
      <c r="A1171" s="121"/>
      <c r="B1171" s="27"/>
      <c r="C1171" s="37"/>
      <c r="D1171" s="4"/>
      <c r="F1171" s="37"/>
      <c r="G1171" s="37" t="s">
        <v>813</v>
      </c>
      <c r="H1171" s="37"/>
      <c r="I1171" s="18"/>
    </row>
    <row r="1172" spans="1:9" ht="17.399999999999999" x14ac:dyDescent="0.3">
      <c r="A1172" s="121"/>
      <c r="B1172" s="27"/>
      <c r="C1172" s="37"/>
      <c r="D1172" s="4"/>
      <c r="F1172" s="37"/>
      <c r="G1172" s="37" t="s">
        <v>814</v>
      </c>
      <c r="H1172" s="37"/>
      <c r="I1172" s="18"/>
    </row>
    <row r="1173" spans="1:9" ht="17.399999999999999" x14ac:dyDescent="0.3">
      <c r="A1173" s="121"/>
      <c r="B1173" s="27"/>
      <c r="C1173" s="37"/>
      <c r="D1173" s="4"/>
      <c r="F1173" s="37"/>
      <c r="G1173" s="37" t="s">
        <v>815</v>
      </c>
      <c r="H1173" s="37"/>
      <c r="I1173" s="18"/>
    </row>
    <row r="1174" spans="1:9" ht="17.399999999999999" x14ac:dyDescent="0.3">
      <c r="A1174" s="121"/>
      <c r="B1174" s="27"/>
      <c r="C1174" s="37"/>
      <c r="D1174" s="4"/>
      <c r="F1174" s="37"/>
      <c r="G1174" s="37" t="s">
        <v>816</v>
      </c>
      <c r="H1174" s="37"/>
      <c r="I1174" s="18"/>
    </row>
    <row r="1175" spans="1:9" ht="17.399999999999999" x14ac:dyDescent="0.3">
      <c r="A1175" s="121"/>
      <c r="B1175" s="27"/>
      <c r="C1175" s="37"/>
      <c r="D1175" s="4"/>
      <c r="F1175" s="37"/>
      <c r="G1175" s="37" t="s">
        <v>817</v>
      </c>
      <c r="H1175" s="37"/>
      <c r="I1175" s="18"/>
    </row>
    <row r="1176" spans="1:9" ht="17.399999999999999" x14ac:dyDescent="0.3">
      <c r="A1176" s="121"/>
      <c r="B1176" s="27"/>
      <c r="C1176" s="37"/>
      <c r="D1176" s="4"/>
      <c r="F1176" s="37"/>
      <c r="G1176" s="37" t="s">
        <v>818</v>
      </c>
      <c r="H1176" s="37"/>
      <c r="I1176" s="18"/>
    </row>
    <row r="1177" spans="1:9" ht="17.399999999999999" x14ac:dyDescent="0.3">
      <c r="A1177" s="121"/>
      <c r="B1177" s="27"/>
      <c r="C1177" s="37"/>
      <c r="D1177" s="4"/>
      <c r="F1177" s="37"/>
      <c r="G1177" s="37" t="s">
        <v>819</v>
      </c>
      <c r="H1177" s="37"/>
      <c r="I1177" s="18"/>
    </row>
    <row r="1178" spans="1:9" ht="17.399999999999999" x14ac:dyDescent="0.3">
      <c r="A1178" s="121"/>
      <c r="B1178" s="27"/>
      <c r="C1178" s="37"/>
      <c r="D1178" s="4"/>
      <c r="F1178" s="37"/>
      <c r="G1178" s="37" t="s">
        <v>820</v>
      </c>
      <c r="H1178" s="37"/>
      <c r="I1178" s="18"/>
    </row>
    <row r="1179" spans="1:9" ht="17.399999999999999" x14ac:dyDescent="0.3">
      <c r="A1179" s="121"/>
      <c r="B1179" s="27"/>
      <c r="C1179" s="37"/>
      <c r="D1179" s="4"/>
      <c r="F1179" s="37"/>
      <c r="G1179" s="37" t="s">
        <v>821</v>
      </c>
      <c r="H1179" s="37"/>
      <c r="I1179" s="18"/>
    </row>
    <row r="1180" spans="1:9" ht="17.399999999999999" x14ac:dyDescent="0.3">
      <c r="A1180" s="121"/>
      <c r="B1180" s="27"/>
      <c r="C1180" s="37"/>
      <c r="D1180" s="4"/>
      <c r="F1180" s="37"/>
      <c r="G1180" s="37" t="s">
        <v>822</v>
      </c>
      <c r="H1180" s="37"/>
      <c r="I1180" s="18"/>
    </row>
    <row r="1181" spans="1:9" ht="17.399999999999999" x14ac:dyDescent="0.3">
      <c r="A1181" s="121"/>
      <c r="B1181" s="27"/>
      <c r="C1181" s="37"/>
      <c r="D1181" s="4"/>
      <c r="F1181" s="37"/>
      <c r="G1181" s="37" t="s">
        <v>823</v>
      </c>
      <c r="H1181" s="37"/>
      <c r="I1181" s="18"/>
    </row>
    <row r="1182" spans="1:9" ht="17.399999999999999" x14ac:dyDescent="0.3">
      <c r="A1182" s="121"/>
      <c r="B1182" s="27"/>
      <c r="C1182" s="37"/>
      <c r="D1182" s="4"/>
      <c r="F1182" s="37"/>
      <c r="G1182" s="37" t="s">
        <v>824</v>
      </c>
      <c r="H1182" s="37"/>
      <c r="I1182" s="18"/>
    </row>
    <row r="1183" spans="1:9" ht="17.399999999999999" x14ac:dyDescent="0.3">
      <c r="A1183" s="121"/>
      <c r="B1183" s="27"/>
      <c r="C1183" s="37"/>
      <c r="D1183" s="4"/>
      <c r="F1183" s="37"/>
      <c r="G1183" s="37" t="s">
        <v>825</v>
      </c>
      <c r="H1183" s="37"/>
      <c r="I1183" s="18"/>
    </row>
    <row r="1184" spans="1:9" ht="17.399999999999999" x14ac:dyDescent="0.3">
      <c r="A1184" s="121"/>
      <c r="B1184" s="27"/>
      <c r="C1184" s="37"/>
      <c r="D1184" s="4"/>
      <c r="F1184" s="37"/>
      <c r="G1184" s="37" t="s">
        <v>826</v>
      </c>
      <c r="H1184" s="37"/>
      <c r="I1184" s="18"/>
    </row>
    <row r="1185" spans="1:9" ht="17.399999999999999" x14ac:dyDescent="0.3">
      <c r="A1185" s="121"/>
      <c r="B1185" s="27"/>
      <c r="C1185" s="37"/>
      <c r="D1185" s="4"/>
      <c r="F1185" s="37"/>
      <c r="G1185" s="37" t="s">
        <v>827</v>
      </c>
      <c r="H1185" s="37"/>
      <c r="I1185" s="18"/>
    </row>
    <row r="1186" spans="1:9" ht="17.399999999999999" x14ac:dyDescent="0.3">
      <c r="A1186" s="121"/>
      <c r="B1186" s="27"/>
      <c r="C1186" s="37"/>
      <c r="D1186" s="4"/>
      <c r="F1186" s="37"/>
      <c r="G1186" s="37" t="s">
        <v>828</v>
      </c>
      <c r="H1186" s="37"/>
      <c r="I1186" s="18"/>
    </row>
    <row r="1187" spans="1:9" ht="39.6" x14ac:dyDescent="0.3">
      <c r="A1187" s="121"/>
      <c r="B1187" s="27" t="s">
        <v>829</v>
      </c>
      <c r="C1187" s="32"/>
      <c r="D1187" s="4"/>
      <c r="F1187" s="3"/>
      <c r="G1187" s="3" t="s">
        <v>830</v>
      </c>
      <c r="H1187" s="3"/>
      <c r="I1187" s="10"/>
    </row>
    <row r="1188" spans="1:9" ht="26.4" x14ac:dyDescent="0.3">
      <c r="A1188" s="121">
        <v>201230000</v>
      </c>
      <c r="B1188" s="27"/>
      <c r="C1188" s="6"/>
      <c r="D1188" s="4"/>
      <c r="F1188" s="126" t="s">
        <v>969</v>
      </c>
      <c r="G1188" s="3"/>
      <c r="H1188" s="3"/>
      <c r="I1188" s="18"/>
    </row>
    <row r="1189" spans="1:9" ht="26.4" x14ac:dyDescent="0.3">
      <c r="A1189" s="121">
        <v>201230100</v>
      </c>
      <c r="B1189" s="27"/>
      <c r="C1189" s="10"/>
      <c r="D1189" s="4"/>
      <c r="F1189" s="3" t="s">
        <v>970</v>
      </c>
      <c r="G1189" s="3"/>
      <c r="H1189" s="3"/>
      <c r="I1189" s="18"/>
    </row>
    <row r="1190" spans="1:9" ht="66" x14ac:dyDescent="0.3">
      <c r="A1190" s="121"/>
      <c r="B1190" s="27" t="s">
        <v>593</v>
      </c>
      <c r="C1190" s="32"/>
      <c r="D1190" s="9"/>
      <c r="F1190" s="3"/>
      <c r="G1190" s="3" t="s">
        <v>594</v>
      </c>
      <c r="H1190" s="3"/>
      <c r="I1190" s="10"/>
    </row>
    <row r="1191" spans="1:9" ht="39.6" x14ac:dyDescent="0.3">
      <c r="A1191" s="121"/>
      <c r="B1191" s="27" t="s">
        <v>595</v>
      </c>
      <c r="C1191" s="30"/>
      <c r="D1191" s="9"/>
      <c r="F1191" s="131"/>
      <c r="G1191" s="131" t="s">
        <v>596</v>
      </c>
      <c r="H1191" s="131"/>
      <c r="I1191" s="18"/>
    </row>
    <row r="1192" spans="1:9" ht="52.8" x14ac:dyDescent="0.3">
      <c r="A1192" s="121"/>
      <c r="B1192" s="27" t="s">
        <v>886</v>
      </c>
      <c r="C1192" s="30"/>
      <c r="D1192" s="9"/>
      <c r="F1192" s="131"/>
      <c r="G1192" s="131" t="s">
        <v>887</v>
      </c>
      <c r="H1192" s="131"/>
      <c r="I1192" s="18"/>
    </row>
    <row r="1193" spans="1:9" ht="79.2" x14ac:dyDescent="0.3">
      <c r="A1193" s="121"/>
      <c r="B1193" s="27" t="s">
        <v>888</v>
      </c>
      <c r="C1193" s="30"/>
      <c r="D1193" s="9"/>
      <c r="F1193" s="131"/>
      <c r="G1193" s="131" t="s">
        <v>889</v>
      </c>
      <c r="H1193" s="131"/>
      <c r="I1193" s="18"/>
    </row>
    <row r="1194" spans="1:9" ht="52.8" x14ac:dyDescent="0.3">
      <c r="A1194" s="121"/>
      <c r="B1194" s="27" t="s">
        <v>890</v>
      </c>
      <c r="C1194" s="30"/>
      <c r="D1194" s="9"/>
      <c r="F1194" s="131"/>
      <c r="G1194" s="131" t="s">
        <v>891</v>
      </c>
      <c r="H1194" s="131"/>
      <c r="I1194" s="18"/>
    </row>
    <row r="1195" spans="1:9" ht="52.8" x14ac:dyDescent="0.3">
      <c r="A1195" s="121"/>
      <c r="B1195" s="27" t="s">
        <v>892</v>
      </c>
      <c r="C1195" s="30"/>
      <c r="D1195" s="9"/>
      <c r="F1195" s="131"/>
      <c r="G1195" s="131" t="s">
        <v>893</v>
      </c>
      <c r="H1195" s="131"/>
      <c r="I1195" s="18"/>
    </row>
    <row r="1196" spans="1:9" ht="92.4" x14ac:dyDescent="0.3">
      <c r="A1196" s="121"/>
      <c r="B1196" s="27" t="s">
        <v>894</v>
      </c>
      <c r="C1196" s="30"/>
      <c r="D1196" s="9"/>
      <c r="F1196" s="131"/>
      <c r="G1196" s="131" t="s">
        <v>895</v>
      </c>
      <c r="H1196" s="131"/>
      <c r="I1196" s="18"/>
    </row>
    <row r="1197" spans="1:9" ht="66" x14ac:dyDescent="0.3">
      <c r="A1197" s="121"/>
      <c r="B1197" s="27" t="s">
        <v>896</v>
      </c>
      <c r="C1197" s="30"/>
      <c r="D1197" s="9"/>
      <c r="F1197" s="131"/>
      <c r="G1197" s="131" t="s">
        <v>897</v>
      </c>
      <c r="H1197" s="131"/>
      <c r="I1197" s="18"/>
    </row>
    <row r="1198" spans="1:9" ht="92.4" x14ac:dyDescent="0.3">
      <c r="A1198" s="121"/>
      <c r="B1198" s="27" t="s">
        <v>898</v>
      </c>
      <c r="C1198" s="30"/>
      <c r="D1198" s="9"/>
      <c r="F1198" s="131"/>
      <c r="G1198" s="131" t="s">
        <v>899</v>
      </c>
      <c r="H1198" s="131"/>
      <c r="I1198" s="18"/>
    </row>
    <row r="1199" spans="1:9" ht="39.6" x14ac:dyDescent="0.3">
      <c r="A1199" s="121"/>
      <c r="B1199" s="27" t="s">
        <v>597</v>
      </c>
      <c r="C1199" s="34"/>
      <c r="D1199" s="9"/>
      <c r="F1199" s="131"/>
      <c r="G1199" s="131" t="s">
        <v>598</v>
      </c>
      <c r="H1199" s="131"/>
      <c r="I1199" s="18"/>
    </row>
    <row r="1200" spans="1:9" ht="79.2" x14ac:dyDescent="0.3">
      <c r="A1200" s="121"/>
      <c r="B1200" s="27" t="s">
        <v>599</v>
      </c>
      <c r="C1200" s="30"/>
      <c r="D1200" s="9"/>
      <c r="F1200" s="131"/>
      <c r="G1200" s="131" t="s">
        <v>600</v>
      </c>
      <c r="H1200" s="131"/>
      <c r="I1200" s="18"/>
    </row>
    <row r="1201" spans="1:9" ht="52.8" x14ac:dyDescent="0.3">
      <c r="A1201" s="121"/>
      <c r="B1201" s="27" t="s">
        <v>910</v>
      </c>
      <c r="C1201" s="10"/>
      <c r="D1201" s="9"/>
      <c r="F1201" s="131"/>
      <c r="G1201" s="131" t="s">
        <v>911</v>
      </c>
      <c r="H1201" s="131"/>
      <c r="I1201" s="18"/>
    </row>
    <row r="1202" spans="1:9" ht="39.6" x14ac:dyDescent="0.3">
      <c r="A1202" s="121"/>
      <c r="B1202" s="27" t="s">
        <v>912</v>
      </c>
      <c r="C1202" s="10"/>
      <c r="D1202" s="9"/>
      <c r="F1202" s="131"/>
      <c r="G1202" s="131" t="s">
        <v>913</v>
      </c>
      <c r="H1202" s="131"/>
      <c r="I1202" s="18"/>
    </row>
    <row r="1203" spans="1:9" ht="66" x14ac:dyDescent="0.3">
      <c r="A1203" s="121"/>
      <c r="B1203" s="27" t="s">
        <v>914</v>
      </c>
      <c r="C1203" s="10"/>
      <c r="D1203" s="9"/>
      <c r="F1203" s="131"/>
      <c r="G1203" s="131" t="s">
        <v>915</v>
      </c>
      <c r="H1203" s="131"/>
      <c r="I1203" s="18"/>
    </row>
    <row r="1204" spans="1:9" ht="132" x14ac:dyDescent="0.3">
      <c r="A1204" s="121"/>
      <c r="B1204" s="27" t="s">
        <v>916</v>
      </c>
      <c r="C1204" s="10"/>
      <c r="D1204" s="9"/>
      <c r="F1204" s="131"/>
      <c r="G1204" s="131" t="s">
        <v>917</v>
      </c>
      <c r="H1204" s="131"/>
      <c r="I1204" s="18"/>
    </row>
    <row r="1205" spans="1:9" ht="26.4" x14ac:dyDescent="0.3">
      <c r="A1205" s="121"/>
      <c r="B1205" s="27" t="s">
        <v>918</v>
      </c>
      <c r="C1205" s="30"/>
      <c r="D1205" s="9"/>
      <c r="F1205" s="131"/>
      <c r="G1205" s="131" t="s">
        <v>919</v>
      </c>
      <c r="H1205" s="131"/>
      <c r="I1205" s="18"/>
    </row>
    <row r="1206" spans="1:9" ht="39.6" x14ac:dyDescent="0.3">
      <c r="A1206" s="121"/>
      <c r="B1206" s="27" t="s">
        <v>920</v>
      </c>
      <c r="C1206" s="30"/>
      <c r="D1206" s="9"/>
      <c r="F1206" s="131"/>
      <c r="G1206" s="131" t="s">
        <v>921</v>
      </c>
      <c r="H1206" s="131"/>
      <c r="I1206" s="18"/>
    </row>
    <row r="1207" spans="1:9" ht="52.8" x14ac:dyDescent="0.3">
      <c r="A1207" s="121"/>
      <c r="B1207" s="27" t="s">
        <v>922</v>
      </c>
      <c r="C1207" s="30"/>
      <c r="D1207" s="9"/>
      <c r="F1207" s="131"/>
      <c r="G1207" s="131" t="s">
        <v>923</v>
      </c>
      <c r="H1207" s="131"/>
      <c r="I1207" s="18"/>
    </row>
    <row r="1208" spans="1:9" ht="92.4" x14ac:dyDescent="0.3">
      <c r="A1208" s="121"/>
      <c r="B1208" s="27" t="s">
        <v>601</v>
      </c>
      <c r="C1208" s="10"/>
      <c r="D1208" s="9"/>
      <c r="F1208" s="131"/>
      <c r="G1208" s="131" t="s">
        <v>602</v>
      </c>
      <c r="H1208" s="131"/>
      <c r="I1208" s="18"/>
    </row>
    <row r="1209" spans="1:9" ht="79.2" x14ac:dyDescent="0.3">
      <c r="A1209" s="121"/>
      <c r="B1209" s="27" t="s">
        <v>603</v>
      </c>
      <c r="C1209" s="30"/>
      <c r="D1209" s="9"/>
      <c r="F1209" s="131"/>
      <c r="G1209" s="131" t="s">
        <v>604</v>
      </c>
      <c r="H1209" s="131"/>
      <c r="I1209" s="18"/>
    </row>
    <row r="1210" spans="1:9" ht="52.8" x14ac:dyDescent="0.3">
      <c r="A1210" s="121"/>
      <c r="B1210" s="27" t="s">
        <v>924</v>
      </c>
      <c r="C1210" s="10"/>
      <c r="D1210" s="9"/>
      <c r="F1210" s="131"/>
      <c r="G1210" s="131" t="s">
        <v>925</v>
      </c>
      <c r="H1210" s="131"/>
      <c r="I1210" s="18"/>
    </row>
    <row r="1211" spans="1:9" ht="79.2" x14ac:dyDescent="0.3">
      <c r="A1211" s="121"/>
      <c r="B1211" s="27" t="s">
        <v>926</v>
      </c>
      <c r="C1211" s="10"/>
      <c r="D1211" s="9"/>
      <c r="F1211" s="131"/>
      <c r="G1211" s="131" t="s">
        <v>927</v>
      </c>
      <c r="H1211" s="131"/>
      <c r="I1211" s="18"/>
    </row>
    <row r="1212" spans="1:9" ht="39.6" x14ac:dyDescent="0.3">
      <c r="A1212" s="121"/>
      <c r="B1212" s="27" t="s">
        <v>605</v>
      </c>
      <c r="C1212" s="34"/>
      <c r="D1212" s="9"/>
      <c r="F1212" s="131"/>
      <c r="G1212" s="131" t="s">
        <v>606</v>
      </c>
      <c r="H1212" s="131"/>
      <c r="I1212" s="18"/>
    </row>
    <row r="1213" spans="1:9" ht="52.8" x14ac:dyDescent="0.3">
      <c r="A1213" s="121"/>
      <c r="B1213" s="27" t="s">
        <v>607</v>
      </c>
      <c r="C1213" s="30"/>
      <c r="D1213" s="9"/>
      <c r="F1213" s="131"/>
      <c r="G1213" s="131" t="s">
        <v>608</v>
      </c>
      <c r="H1213" s="131"/>
      <c r="I1213" s="18"/>
    </row>
    <row r="1214" spans="1:9" ht="52.8" x14ac:dyDescent="0.3">
      <c r="A1214" s="121"/>
      <c r="B1214" s="27" t="s">
        <v>928</v>
      </c>
      <c r="C1214" s="30"/>
      <c r="D1214" s="9"/>
      <c r="F1214" s="131"/>
      <c r="G1214" s="131" t="s">
        <v>929</v>
      </c>
      <c r="H1214" s="131"/>
      <c r="I1214" s="18"/>
    </row>
    <row r="1215" spans="1:9" ht="17.399999999999999" x14ac:dyDescent="0.3">
      <c r="A1215" s="121"/>
      <c r="B1215" s="27" t="s">
        <v>930</v>
      </c>
      <c r="C1215" s="30"/>
      <c r="D1215" s="9"/>
      <c r="F1215" s="131"/>
      <c r="G1215" s="131" t="s">
        <v>931</v>
      </c>
      <c r="H1215" s="131"/>
      <c r="I1215" s="18"/>
    </row>
    <row r="1216" spans="1:9" ht="26.4" x14ac:dyDescent="0.3">
      <c r="A1216" s="121"/>
      <c r="B1216" s="27" t="s">
        <v>932</v>
      </c>
      <c r="C1216" s="30"/>
      <c r="D1216" s="9"/>
      <c r="F1216" s="131"/>
      <c r="G1216" s="131" t="s">
        <v>933</v>
      </c>
      <c r="H1216" s="131"/>
      <c r="I1216" s="18"/>
    </row>
    <row r="1217" spans="1:9" ht="52.8" x14ac:dyDescent="0.3">
      <c r="A1217" s="121"/>
      <c r="B1217" s="27" t="s">
        <v>934</v>
      </c>
      <c r="C1217" s="30"/>
      <c r="D1217" s="9"/>
      <c r="F1217" s="131"/>
      <c r="G1217" s="131" t="s">
        <v>935</v>
      </c>
      <c r="H1217" s="131"/>
      <c r="I1217" s="18"/>
    </row>
    <row r="1218" spans="1:9" ht="39.6" x14ac:dyDescent="0.3">
      <c r="A1218" s="121"/>
      <c r="B1218" s="27" t="s">
        <v>609</v>
      </c>
      <c r="C1218" s="30"/>
      <c r="D1218" s="9"/>
      <c r="F1218" s="131"/>
      <c r="G1218" s="131" t="s">
        <v>610</v>
      </c>
      <c r="H1218" s="131"/>
      <c r="I1218" s="18"/>
    </row>
    <row r="1219" spans="1:9" ht="26.4" x14ac:dyDescent="0.3">
      <c r="A1219" s="121"/>
      <c r="B1219" s="27" t="s">
        <v>936</v>
      </c>
      <c r="C1219" s="30"/>
      <c r="D1219" s="9"/>
      <c r="F1219" s="131"/>
      <c r="G1219" s="131" t="s">
        <v>937</v>
      </c>
      <c r="H1219" s="131"/>
      <c r="I1219" s="18"/>
    </row>
    <row r="1220" spans="1:9" ht="92.4" x14ac:dyDescent="0.3">
      <c r="A1220" s="121"/>
      <c r="B1220" s="27" t="s">
        <v>611</v>
      </c>
      <c r="C1220" s="10"/>
      <c r="D1220" s="9"/>
      <c r="F1220" s="131"/>
      <c r="G1220" s="131" t="s">
        <v>612</v>
      </c>
      <c r="H1220" s="131"/>
      <c r="I1220" s="18"/>
    </row>
    <row r="1221" spans="1:9" ht="39.6" x14ac:dyDescent="0.3">
      <c r="A1221" s="121"/>
      <c r="B1221" s="27" t="s">
        <v>938</v>
      </c>
      <c r="C1221" s="32"/>
      <c r="D1221" s="4"/>
      <c r="F1221" s="3"/>
      <c r="G1221" s="3" t="s">
        <v>939</v>
      </c>
      <c r="H1221" s="3"/>
      <c r="I1221" s="10"/>
    </row>
    <row r="1222" spans="1:9" ht="26.4" x14ac:dyDescent="0.3">
      <c r="A1222" s="121"/>
      <c r="B1222" s="27" t="s">
        <v>940</v>
      </c>
      <c r="C1222" s="30"/>
      <c r="D1222" s="4"/>
      <c r="F1222" s="3"/>
      <c r="G1222" s="3" t="s">
        <v>941</v>
      </c>
      <c r="H1222" s="3"/>
      <c r="I1222" s="18"/>
    </row>
    <row r="1223" spans="1:9" ht="52.8" x14ac:dyDescent="0.3">
      <c r="A1223" s="121"/>
      <c r="B1223" s="27" t="s">
        <v>942</v>
      </c>
      <c r="C1223" s="30"/>
      <c r="D1223" s="4"/>
      <c r="F1223" s="3"/>
      <c r="G1223" s="3" t="s">
        <v>943</v>
      </c>
      <c r="H1223" s="3"/>
      <c r="I1223" s="18"/>
    </row>
    <row r="1224" spans="1:9" ht="39.6" x14ac:dyDescent="0.3">
      <c r="A1224" s="121"/>
      <c r="B1224" s="27" t="s">
        <v>971</v>
      </c>
      <c r="C1224" s="8"/>
      <c r="D1224" s="4"/>
      <c r="F1224" s="3"/>
      <c r="G1224" s="3" t="s">
        <v>972</v>
      </c>
      <c r="H1224" s="3"/>
      <c r="I1224" s="10"/>
    </row>
    <row r="1225" spans="1:9" ht="79.2" x14ac:dyDescent="0.3">
      <c r="A1225" s="121"/>
      <c r="B1225" s="27" t="s">
        <v>973</v>
      </c>
      <c r="C1225" s="10"/>
      <c r="D1225" s="4"/>
      <c r="F1225" s="3"/>
      <c r="G1225" s="3" t="s">
        <v>974</v>
      </c>
      <c r="H1225" s="3"/>
      <c r="I1225" s="18"/>
    </row>
    <row r="1226" spans="1:9" ht="66" x14ac:dyDescent="0.3">
      <c r="A1226" s="121"/>
      <c r="B1226" s="27" t="s">
        <v>975</v>
      </c>
      <c r="C1226" s="10"/>
      <c r="D1226" s="4"/>
      <c r="F1226" s="3"/>
      <c r="G1226" s="3" t="s">
        <v>976</v>
      </c>
      <c r="H1226" s="3"/>
      <c r="I1226" s="18"/>
    </row>
    <row r="1227" spans="1:9" ht="79.2" x14ac:dyDescent="0.3">
      <c r="A1227" s="121"/>
      <c r="B1227" s="27" t="s">
        <v>977</v>
      </c>
      <c r="C1227" s="8"/>
      <c r="D1227" s="4"/>
      <c r="F1227" s="3"/>
      <c r="G1227" s="3" t="s">
        <v>978</v>
      </c>
      <c r="H1227" s="3"/>
      <c r="I1227" s="10"/>
    </row>
    <row r="1228" spans="1:9" ht="26.4" x14ac:dyDescent="0.3">
      <c r="A1228" s="121"/>
      <c r="B1228" s="27" t="s">
        <v>979</v>
      </c>
      <c r="C1228" s="8"/>
      <c r="D1228" s="4"/>
      <c r="F1228" s="3"/>
      <c r="G1228" s="3" t="s">
        <v>980</v>
      </c>
      <c r="H1228" s="3"/>
      <c r="I1228" s="10"/>
    </row>
    <row r="1229" spans="1:9" ht="92.4" x14ac:dyDescent="0.3">
      <c r="A1229" s="121"/>
      <c r="B1229" s="27" t="s">
        <v>981</v>
      </c>
      <c r="C1229" s="6"/>
      <c r="D1229" s="4"/>
      <c r="F1229" s="3"/>
      <c r="G1229" s="3" t="s">
        <v>982</v>
      </c>
      <c r="H1229" s="3"/>
      <c r="I1229" s="18"/>
    </row>
    <row r="1230" spans="1:9" ht="105.6" x14ac:dyDescent="0.3">
      <c r="A1230" s="121"/>
      <c r="B1230" s="27" t="s">
        <v>983</v>
      </c>
      <c r="C1230" s="6"/>
      <c r="D1230" s="4"/>
      <c r="F1230" s="3"/>
      <c r="G1230" s="126" t="s">
        <v>984</v>
      </c>
      <c r="H1230" s="3"/>
      <c r="I1230" s="18"/>
    </row>
    <row r="1231" spans="1:9" ht="39.6" x14ac:dyDescent="0.3">
      <c r="A1231" s="121"/>
      <c r="B1231" s="27" t="s">
        <v>985</v>
      </c>
      <c r="C1231" s="6"/>
      <c r="D1231" s="4"/>
      <c r="F1231" s="3"/>
      <c r="G1231" s="126" t="s">
        <v>986</v>
      </c>
      <c r="H1231" s="3"/>
      <c r="I1231" s="18"/>
    </row>
    <row r="1232" spans="1:9" ht="105.6" x14ac:dyDescent="0.3">
      <c r="A1232" s="121"/>
      <c r="B1232" s="27" t="s">
        <v>987</v>
      </c>
      <c r="C1232" s="6"/>
      <c r="D1232" s="4"/>
      <c r="F1232" s="3"/>
      <c r="G1232" s="126" t="s">
        <v>988</v>
      </c>
      <c r="H1232" s="3"/>
      <c r="I1232" s="18"/>
    </row>
    <row r="1233" spans="1:9" ht="39.6" x14ac:dyDescent="0.3">
      <c r="A1233" s="121"/>
      <c r="B1233" s="27" t="s">
        <v>989</v>
      </c>
      <c r="C1233" s="8"/>
      <c r="D1233" s="4"/>
      <c r="F1233" s="3"/>
      <c r="G1233" s="3" t="s">
        <v>990</v>
      </c>
      <c r="H1233" s="3"/>
      <c r="I1233" s="10"/>
    </row>
    <row r="1234" spans="1:9" ht="118.8" x14ac:dyDescent="0.3">
      <c r="A1234" s="121"/>
      <c r="B1234" s="27" t="s">
        <v>991</v>
      </c>
      <c r="C1234" s="6"/>
      <c r="D1234" s="4"/>
      <c r="F1234" s="3"/>
      <c r="G1234" s="3" t="s">
        <v>992</v>
      </c>
      <c r="H1234" s="3"/>
      <c r="I1234" s="18"/>
    </row>
    <row r="1235" spans="1:9" ht="66" x14ac:dyDescent="0.3">
      <c r="A1235" s="121"/>
      <c r="B1235" s="27" t="s">
        <v>993</v>
      </c>
      <c r="C1235" s="6"/>
      <c r="D1235" s="4"/>
      <c r="F1235" s="3"/>
      <c r="G1235" s="126" t="s">
        <v>994</v>
      </c>
      <c r="H1235" s="3"/>
      <c r="I1235" s="18"/>
    </row>
    <row r="1236" spans="1:9" ht="79.2" x14ac:dyDescent="0.3">
      <c r="A1236" s="121"/>
      <c r="B1236" s="27" t="s">
        <v>995</v>
      </c>
      <c r="C1236" s="10"/>
      <c r="D1236" s="4"/>
      <c r="F1236" s="3"/>
      <c r="G1236" s="3" t="s">
        <v>996</v>
      </c>
      <c r="H1236" s="3"/>
      <c r="I1236" s="18"/>
    </row>
    <row r="1237" spans="1:9" ht="92.4" x14ac:dyDescent="0.3">
      <c r="A1237" s="121"/>
      <c r="B1237" s="27" t="s">
        <v>997</v>
      </c>
      <c r="C1237" s="10"/>
      <c r="D1237" s="4"/>
      <c r="F1237" s="3"/>
      <c r="G1237" s="3" t="s">
        <v>998</v>
      </c>
      <c r="H1237" s="3"/>
      <c r="I1237" s="18"/>
    </row>
    <row r="1238" spans="1:9" ht="79.2" x14ac:dyDescent="0.3">
      <c r="A1238" s="121"/>
      <c r="B1238" s="27" t="s">
        <v>999</v>
      </c>
      <c r="C1238" s="10"/>
      <c r="D1238" s="4"/>
      <c r="F1238" s="3"/>
      <c r="G1238" s="3" t="s">
        <v>1000</v>
      </c>
      <c r="H1238" s="3"/>
      <c r="I1238" s="18"/>
    </row>
    <row r="1239" spans="1:9" ht="158.4" x14ac:dyDescent="0.3">
      <c r="A1239" s="121"/>
      <c r="B1239" s="27" t="s">
        <v>1001</v>
      </c>
      <c r="C1239" s="10"/>
      <c r="D1239" s="4"/>
      <c r="F1239" s="3"/>
      <c r="G1239" s="3" t="s">
        <v>1002</v>
      </c>
      <c r="H1239" s="3"/>
      <c r="I1239" s="18"/>
    </row>
    <row r="1240" spans="1:9" ht="92.4" x14ac:dyDescent="0.3">
      <c r="A1240" s="121"/>
      <c r="B1240" s="27" t="s">
        <v>1003</v>
      </c>
      <c r="C1240" s="6"/>
      <c r="D1240" s="4"/>
      <c r="F1240" s="3"/>
      <c r="G1240" s="126" t="s">
        <v>1004</v>
      </c>
      <c r="H1240" s="3"/>
      <c r="I1240" s="18"/>
    </row>
    <row r="1241" spans="1:9" ht="39.6" x14ac:dyDescent="0.3">
      <c r="A1241" s="121">
        <v>201230200</v>
      </c>
      <c r="B1241" s="27"/>
      <c r="C1241" s="10"/>
      <c r="D1241" s="4"/>
      <c r="F1241" s="3" t="s">
        <v>1005</v>
      </c>
      <c r="G1241" s="3"/>
      <c r="H1241" s="3"/>
      <c r="I1241" s="18"/>
    </row>
    <row r="1242" spans="1:9" ht="66" x14ac:dyDescent="0.3">
      <c r="A1242" s="121"/>
      <c r="B1242" s="27" t="s">
        <v>593</v>
      </c>
      <c r="C1242" s="32"/>
      <c r="D1242" s="4"/>
      <c r="F1242" s="3"/>
      <c r="G1242" s="3" t="s">
        <v>594</v>
      </c>
      <c r="H1242" s="3"/>
      <c r="I1242" s="10"/>
    </row>
    <row r="1243" spans="1:9" ht="92.4" x14ac:dyDescent="0.3">
      <c r="A1243" s="121"/>
      <c r="B1243" s="27" t="s">
        <v>900</v>
      </c>
      <c r="C1243" s="30"/>
      <c r="D1243" s="4"/>
      <c r="F1243" s="131"/>
      <c r="G1243" s="131" t="s">
        <v>901</v>
      </c>
      <c r="H1243" s="131"/>
      <c r="I1243" s="18"/>
    </row>
    <row r="1244" spans="1:9" ht="92.4" x14ac:dyDescent="0.3">
      <c r="A1244" s="121"/>
      <c r="B1244" s="27" t="s">
        <v>902</v>
      </c>
      <c r="C1244" s="30"/>
      <c r="D1244" s="4"/>
      <c r="F1244" s="131"/>
      <c r="G1244" s="131" t="s">
        <v>903</v>
      </c>
      <c r="H1244" s="131"/>
      <c r="I1244" s="18"/>
    </row>
    <row r="1245" spans="1:9" ht="66" x14ac:dyDescent="0.3">
      <c r="A1245" s="121"/>
      <c r="B1245" s="27" t="s">
        <v>904</v>
      </c>
      <c r="C1245" s="30"/>
      <c r="D1245" s="4"/>
      <c r="F1245" s="131"/>
      <c r="G1245" s="131" t="s">
        <v>905</v>
      </c>
      <c r="H1245" s="131"/>
      <c r="I1245" s="18"/>
    </row>
    <row r="1246" spans="1:9" ht="92.4" x14ac:dyDescent="0.3">
      <c r="A1246" s="121"/>
      <c r="B1246" s="27" t="s">
        <v>906</v>
      </c>
      <c r="C1246" s="30"/>
      <c r="D1246" s="4"/>
      <c r="F1246" s="131"/>
      <c r="G1246" s="131" t="s">
        <v>907</v>
      </c>
      <c r="H1246" s="131"/>
      <c r="I1246" s="18"/>
    </row>
    <row r="1247" spans="1:9" ht="92.4" x14ac:dyDescent="0.3">
      <c r="A1247" s="121"/>
      <c r="B1247" s="27" t="s">
        <v>908</v>
      </c>
      <c r="C1247" s="30"/>
      <c r="D1247" s="4"/>
      <c r="F1247" s="131"/>
      <c r="G1247" s="131" t="s">
        <v>909</v>
      </c>
      <c r="H1247" s="131"/>
      <c r="I1247" s="18"/>
    </row>
    <row r="1248" spans="1:9" ht="26.4" x14ac:dyDescent="0.3">
      <c r="A1248" s="121">
        <v>201230300</v>
      </c>
      <c r="B1248" s="27"/>
      <c r="C1248" s="10"/>
      <c r="D1248" s="4"/>
      <c r="F1248" s="3" t="s">
        <v>1006</v>
      </c>
      <c r="G1248" s="3"/>
      <c r="H1248" s="3"/>
      <c r="I1248" s="18"/>
    </row>
    <row r="1249" spans="1:9" ht="66" x14ac:dyDescent="0.3">
      <c r="A1249" s="121"/>
      <c r="B1249" s="27" t="s">
        <v>614</v>
      </c>
      <c r="C1249" s="32"/>
      <c r="D1249" s="9"/>
      <c r="F1249" s="3"/>
      <c r="G1249" s="3" t="s">
        <v>615</v>
      </c>
      <c r="H1249" s="3"/>
      <c r="I1249" s="10"/>
    </row>
    <row r="1250" spans="1:9" ht="52.8" x14ac:dyDescent="0.3">
      <c r="A1250" s="121"/>
      <c r="B1250" s="27" t="s">
        <v>616</v>
      </c>
      <c r="C1250" s="30"/>
      <c r="D1250" s="9"/>
      <c r="F1250" s="131"/>
      <c r="G1250" s="131" t="s">
        <v>617</v>
      </c>
      <c r="H1250" s="131"/>
      <c r="I1250" s="18"/>
    </row>
    <row r="1251" spans="1:9" ht="79.2" x14ac:dyDescent="0.3">
      <c r="A1251" s="121"/>
      <c r="B1251" s="27" t="s">
        <v>945</v>
      </c>
      <c r="C1251" s="30"/>
      <c r="D1251" s="9"/>
      <c r="F1251" s="131"/>
      <c r="G1251" s="131" t="s">
        <v>946</v>
      </c>
      <c r="H1251" s="131"/>
      <c r="I1251" s="18"/>
    </row>
    <row r="1252" spans="1:9" ht="52.8" x14ac:dyDescent="0.3">
      <c r="A1252" s="121"/>
      <c r="B1252" s="27" t="s">
        <v>947</v>
      </c>
      <c r="C1252" s="30"/>
      <c r="D1252" s="9"/>
      <c r="F1252" s="2"/>
      <c r="G1252" s="2" t="s">
        <v>948</v>
      </c>
      <c r="H1252" s="2"/>
      <c r="I1252" s="18"/>
    </row>
    <row r="1253" spans="1:9" ht="52.8" x14ac:dyDescent="0.3">
      <c r="A1253" s="121"/>
      <c r="B1253" s="27" t="s">
        <v>618</v>
      </c>
      <c r="C1253" s="34"/>
      <c r="D1253" s="9"/>
      <c r="F1253" s="131"/>
      <c r="G1253" s="131" t="s">
        <v>619</v>
      </c>
      <c r="H1253" s="131"/>
      <c r="I1253" s="18"/>
    </row>
    <row r="1254" spans="1:9" ht="79.2" x14ac:dyDescent="0.3">
      <c r="A1254" s="121"/>
      <c r="B1254" s="27" t="s">
        <v>620</v>
      </c>
      <c r="C1254" s="30"/>
      <c r="D1254" s="9"/>
      <c r="F1254" s="131"/>
      <c r="G1254" s="131" t="s">
        <v>621</v>
      </c>
      <c r="H1254" s="131"/>
      <c r="I1254" s="18"/>
    </row>
    <row r="1255" spans="1:9" ht="79.2" x14ac:dyDescent="0.3">
      <c r="A1255" s="121"/>
      <c r="B1255" s="27" t="s">
        <v>949</v>
      </c>
      <c r="C1255" s="34"/>
      <c r="D1255" s="9"/>
      <c r="F1255" s="131"/>
      <c r="G1255" s="131" t="s">
        <v>950</v>
      </c>
      <c r="H1255" s="131"/>
      <c r="I1255" s="18"/>
    </row>
    <row r="1256" spans="1:9" ht="66" x14ac:dyDescent="0.3">
      <c r="A1256" s="121"/>
      <c r="B1256" s="27" t="s">
        <v>951</v>
      </c>
      <c r="C1256" s="34"/>
      <c r="D1256" s="9"/>
      <c r="F1256" s="131"/>
      <c r="G1256" s="131" t="s">
        <v>952</v>
      </c>
      <c r="H1256" s="131"/>
      <c r="I1256" s="18"/>
    </row>
    <row r="1257" spans="1:9" ht="105.6" x14ac:dyDescent="0.3">
      <c r="A1257" s="121"/>
      <c r="B1257" s="27" t="s">
        <v>622</v>
      </c>
      <c r="C1257" s="10"/>
      <c r="D1257" s="9"/>
      <c r="F1257" s="131"/>
      <c r="G1257" s="131" t="s">
        <v>623</v>
      </c>
      <c r="H1257" s="131"/>
      <c r="I1257" s="18"/>
    </row>
    <row r="1258" spans="1:9" ht="92.4" x14ac:dyDescent="0.3">
      <c r="A1258" s="121"/>
      <c r="B1258" s="27" t="s">
        <v>624</v>
      </c>
      <c r="C1258" s="30"/>
      <c r="D1258" s="9"/>
      <c r="F1258" s="131"/>
      <c r="G1258" s="131" t="s">
        <v>625</v>
      </c>
      <c r="H1258" s="131"/>
      <c r="I1258" s="18"/>
    </row>
    <row r="1259" spans="1:9" ht="52.8" x14ac:dyDescent="0.3">
      <c r="A1259" s="121"/>
      <c r="B1259" s="27" t="s">
        <v>626</v>
      </c>
      <c r="C1259" s="34"/>
      <c r="D1259" s="9"/>
      <c r="F1259" s="131"/>
      <c r="G1259" s="131" t="s">
        <v>627</v>
      </c>
      <c r="H1259" s="131"/>
      <c r="I1259" s="18"/>
    </row>
    <row r="1260" spans="1:9" ht="66" x14ac:dyDescent="0.3">
      <c r="A1260" s="121"/>
      <c r="B1260" s="27" t="s">
        <v>628</v>
      </c>
      <c r="C1260" s="10"/>
      <c r="D1260" s="9"/>
      <c r="F1260" s="131"/>
      <c r="G1260" s="131" t="s">
        <v>629</v>
      </c>
      <c r="H1260" s="131"/>
      <c r="I1260" s="18"/>
    </row>
    <row r="1261" spans="1:9" ht="66" x14ac:dyDescent="0.3">
      <c r="A1261" s="121"/>
      <c r="B1261" s="27" t="s">
        <v>953</v>
      </c>
      <c r="C1261" s="10"/>
      <c r="D1261" s="9"/>
      <c r="F1261" s="131"/>
      <c r="G1261" s="131" t="s">
        <v>954</v>
      </c>
      <c r="H1261" s="131"/>
      <c r="I1261" s="18"/>
    </row>
    <row r="1262" spans="1:9" ht="26.4" x14ac:dyDescent="0.3">
      <c r="A1262" s="121"/>
      <c r="B1262" s="27" t="s">
        <v>955</v>
      </c>
      <c r="C1262" s="10"/>
      <c r="D1262" s="9"/>
      <c r="F1262" s="131"/>
      <c r="G1262" s="131" t="s">
        <v>956</v>
      </c>
      <c r="H1262" s="131"/>
      <c r="I1262" s="18"/>
    </row>
    <row r="1263" spans="1:9" ht="52.8" x14ac:dyDescent="0.3">
      <c r="A1263" s="121"/>
      <c r="B1263" s="27" t="s">
        <v>957</v>
      </c>
      <c r="C1263" s="10"/>
      <c r="D1263" s="9"/>
      <c r="F1263" s="131"/>
      <c r="G1263" s="131" t="s">
        <v>958</v>
      </c>
      <c r="H1263" s="131"/>
      <c r="I1263" s="18"/>
    </row>
    <row r="1264" spans="1:9" ht="52.8" x14ac:dyDescent="0.3">
      <c r="A1264" s="121"/>
      <c r="B1264" s="27" t="s">
        <v>630</v>
      </c>
      <c r="C1264" s="10"/>
      <c r="D1264" s="9"/>
      <c r="F1264" s="131"/>
      <c r="G1264" s="131" t="s">
        <v>631</v>
      </c>
      <c r="H1264" s="131"/>
      <c r="I1264" s="18"/>
    </row>
    <row r="1265" spans="1:9" ht="66" x14ac:dyDescent="0.3">
      <c r="A1265" s="121"/>
      <c r="B1265" s="27" t="s">
        <v>959</v>
      </c>
      <c r="C1265" s="10"/>
      <c r="D1265" s="9"/>
      <c r="F1265" s="131"/>
      <c r="G1265" s="131" t="s">
        <v>960</v>
      </c>
      <c r="H1265" s="131"/>
      <c r="I1265" s="18"/>
    </row>
    <row r="1266" spans="1:9" ht="92.4" x14ac:dyDescent="0.3">
      <c r="A1266" s="121"/>
      <c r="B1266" s="27" t="s">
        <v>632</v>
      </c>
      <c r="C1266" s="10"/>
      <c r="D1266" s="9"/>
      <c r="F1266" s="131"/>
      <c r="G1266" s="131" t="s">
        <v>633</v>
      </c>
      <c r="H1266" s="131"/>
      <c r="I1266" s="18"/>
    </row>
    <row r="1267" spans="1:9" ht="26.4" x14ac:dyDescent="0.3">
      <c r="A1267" s="121">
        <v>201240000</v>
      </c>
      <c r="B1267" s="27"/>
      <c r="C1267" s="6"/>
      <c r="D1267" s="4"/>
      <c r="F1267" s="126" t="s">
        <v>1007</v>
      </c>
      <c r="G1267" s="3"/>
      <c r="H1267" s="3"/>
      <c r="I1267" s="18"/>
    </row>
    <row r="1268" spans="1:9" ht="26.4" x14ac:dyDescent="0.3">
      <c r="A1268" s="121">
        <v>201241000</v>
      </c>
      <c r="B1268" s="27"/>
      <c r="C1268" s="6"/>
      <c r="D1268" s="4"/>
      <c r="F1268" s="126" t="s">
        <v>1008</v>
      </c>
      <c r="G1268" s="3"/>
      <c r="H1268" s="3"/>
      <c r="I1268" s="18"/>
    </row>
    <row r="1269" spans="1:9" ht="17.399999999999999" x14ac:dyDescent="0.3">
      <c r="A1269" s="121">
        <v>201241100</v>
      </c>
      <c r="B1269" s="27"/>
      <c r="C1269" s="10"/>
      <c r="D1269" s="4"/>
      <c r="F1269" s="3" t="s">
        <v>1009</v>
      </c>
      <c r="G1269" s="3"/>
      <c r="H1269" s="3"/>
      <c r="I1269" s="18"/>
    </row>
    <row r="1270" spans="1:9" ht="66" x14ac:dyDescent="0.3">
      <c r="A1270" s="121"/>
      <c r="B1270" s="27" t="s">
        <v>593</v>
      </c>
      <c r="C1270" s="32"/>
      <c r="D1270" s="9"/>
      <c r="F1270" s="3"/>
      <c r="G1270" s="3" t="s">
        <v>594</v>
      </c>
      <c r="H1270" s="3"/>
      <c r="I1270" s="10"/>
    </row>
    <row r="1271" spans="1:9" ht="39.6" x14ac:dyDescent="0.3">
      <c r="A1271" s="121"/>
      <c r="B1271" s="27" t="s">
        <v>595</v>
      </c>
      <c r="C1271" s="30"/>
      <c r="D1271" s="9"/>
      <c r="F1271" s="131"/>
      <c r="G1271" s="131" t="s">
        <v>596</v>
      </c>
      <c r="H1271" s="131"/>
      <c r="I1271" s="18"/>
    </row>
    <row r="1272" spans="1:9" ht="52.8" x14ac:dyDescent="0.3">
      <c r="A1272" s="121"/>
      <c r="B1272" s="27" t="s">
        <v>886</v>
      </c>
      <c r="C1272" s="30"/>
      <c r="D1272" s="9"/>
      <c r="F1272" s="131"/>
      <c r="G1272" s="131" t="s">
        <v>887</v>
      </c>
      <c r="H1272" s="131"/>
      <c r="I1272" s="18"/>
    </row>
    <row r="1273" spans="1:9" ht="79.2" x14ac:dyDescent="0.3">
      <c r="A1273" s="121"/>
      <c r="B1273" s="27" t="s">
        <v>888</v>
      </c>
      <c r="C1273" s="30"/>
      <c r="D1273" s="9"/>
      <c r="F1273" s="131"/>
      <c r="G1273" s="131" t="s">
        <v>889</v>
      </c>
      <c r="H1273" s="131"/>
      <c r="I1273" s="18"/>
    </row>
    <row r="1274" spans="1:9" ht="52.8" x14ac:dyDescent="0.3">
      <c r="A1274" s="121"/>
      <c r="B1274" s="27" t="s">
        <v>890</v>
      </c>
      <c r="C1274" s="30"/>
      <c r="D1274" s="9"/>
      <c r="F1274" s="131"/>
      <c r="G1274" s="131" t="s">
        <v>891</v>
      </c>
      <c r="H1274" s="131"/>
      <c r="I1274" s="18"/>
    </row>
    <row r="1275" spans="1:9" ht="52.8" x14ac:dyDescent="0.3">
      <c r="A1275" s="121"/>
      <c r="B1275" s="27" t="s">
        <v>892</v>
      </c>
      <c r="C1275" s="30"/>
      <c r="D1275" s="9"/>
      <c r="F1275" s="131"/>
      <c r="G1275" s="131" t="s">
        <v>893</v>
      </c>
      <c r="H1275" s="131"/>
      <c r="I1275" s="18"/>
    </row>
    <row r="1276" spans="1:9" ht="92.4" x14ac:dyDescent="0.3">
      <c r="A1276" s="121"/>
      <c r="B1276" s="27" t="s">
        <v>894</v>
      </c>
      <c r="C1276" s="30"/>
      <c r="D1276" s="9"/>
      <c r="F1276" s="131"/>
      <c r="G1276" s="131" t="s">
        <v>895</v>
      </c>
      <c r="H1276" s="131"/>
      <c r="I1276" s="18"/>
    </row>
    <row r="1277" spans="1:9" ht="66" x14ac:dyDescent="0.3">
      <c r="A1277" s="121"/>
      <c r="B1277" s="27" t="s">
        <v>896</v>
      </c>
      <c r="C1277" s="30"/>
      <c r="D1277" s="9"/>
      <c r="F1277" s="131"/>
      <c r="G1277" s="131" t="s">
        <v>897</v>
      </c>
      <c r="H1277" s="131"/>
      <c r="I1277" s="18"/>
    </row>
    <row r="1278" spans="1:9" ht="92.4" x14ac:dyDescent="0.3">
      <c r="A1278" s="121"/>
      <c r="B1278" s="27" t="s">
        <v>898</v>
      </c>
      <c r="C1278" s="30"/>
      <c r="D1278" s="9"/>
      <c r="F1278" s="131"/>
      <c r="G1278" s="131" t="s">
        <v>899</v>
      </c>
      <c r="H1278" s="131"/>
      <c r="I1278" s="18"/>
    </row>
    <row r="1279" spans="1:9" ht="39.6" x14ac:dyDescent="0.3">
      <c r="A1279" s="121"/>
      <c r="B1279" s="27" t="s">
        <v>597</v>
      </c>
      <c r="C1279" s="34"/>
      <c r="D1279" s="9"/>
      <c r="F1279" s="131"/>
      <c r="G1279" s="131" t="s">
        <v>598</v>
      </c>
      <c r="H1279" s="131"/>
      <c r="I1279" s="18"/>
    </row>
    <row r="1280" spans="1:9" ht="92.4" x14ac:dyDescent="0.3">
      <c r="A1280" s="121"/>
      <c r="B1280" s="27" t="s">
        <v>900</v>
      </c>
      <c r="C1280" s="30"/>
      <c r="D1280" s="9"/>
      <c r="F1280" s="131"/>
      <c r="G1280" s="131" t="s">
        <v>901</v>
      </c>
      <c r="H1280" s="131"/>
      <c r="I1280" s="18"/>
    </row>
    <row r="1281" spans="1:9" ht="92.4" x14ac:dyDescent="0.3">
      <c r="A1281" s="121"/>
      <c r="B1281" s="27" t="s">
        <v>902</v>
      </c>
      <c r="C1281" s="30"/>
      <c r="D1281" s="9"/>
      <c r="F1281" s="131"/>
      <c r="G1281" s="131" t="s">
        <v>903</v>
      </c>
      <c r="H1281" s="131"/>
      <c r="I1281" s="18"/>
    </row>
    <row r="1282" spans="1:9" ht="66" x14ac:dyDescent="0.3">
      <c r="A1282" s="121"/>
      <c r="B1282" s="27" t="s">
        <v>904</v>
      </c>
      <c r="C1282" s="30"/>
      <c r="D1282" s="9"/>
      <c r="F1282" s="131"/>
      <c r="G1282" s="131" t="s">
        <v>905</v>
      </c>
      <c r="H1282" s="131"/>
      <c r="I1282" s="18"/>
    </row>
    <row r="1283" spans="1:9" ht="92.4" x14ac:dyDescent="0.3">
      <c r="A1283" s="121"/>
      <c r="B1283" s="27" t="s">
        <v>906</v>
      </c>
      <c r="C1283" s="30"/>
      <c r="D1283" s="9"/>
      <c r="F1283" s="131"/>
      <c r="G1283" s="131" t="s">
        <v>907</v>
      </c>
      <c r="H1283" s="131"/>
      <c r="I1283" s="18"/>
    </row>
    <row r="1284" spans="1:9" ht="92.4" x14ac:dyDescent="0.3">
      <c r="A1284" s="121"/>
      <c r="B1284" s="27" t="s">
        <v>908</v>
      </c>
      <c r="C1284" s="30"/>
      <c r="D1284" s="9"/>
      <c r="F1284" s="131"/>
      <c r="G1284" s="131" t="s">
        <v>909</v>
      </c>
      <c r="H1284" s="131"/>
      <c r="I1284" s="18"/>
    </row>
    <row r="1285" spans="1:9" ht="26.4" x14ac:dyDescent="0.3">
      <c r="A1285" s="121">
        <v>201241200</v>
      </c>
      <c r="B1285" s="27"/>
      <c r="C1285" s="10"/>
      <c r="D1285" s="4"/>
      <c r="F1285" s="3" t="s">
        <v>1010</v>
      </c>
      <c r="G1285" s="3"/>
      <c r="H1285" s="3"/>
      <c r="I1285" s="18"/>
    </row>
    <row r="1286" spans="1:9" ht="66" x14ac:dyDescent="0.3">
      <c r="A1286" s="121"/>
      <c r="B1286" s="27" t="s">
        <v>593</v>
      </c>
      <c r="C1286" s="32"/>
      <c r="D1286" s="9"/>
      <c r="F1286" s="3"/>
      <c r="G1286" s="3" t="s">
        <v>594</v>
      </c>
      <c r="H1286" s="3"/>
      <c r="I1286" s="10"/>
    </row>
    <row r="1287" spans="1:9" ht="39.6" x14ac:dyDescent="0.3">
      <c r="A1287" s="121"/>
      <c r="B1287" s="27" t="s">
        <v>595</v>
      </c>
      <c r="C1287" s="30"/>
      <c r="D1287" s="9"/>
      <c r="F1287" s="131"/>
      <c r="G1287" s="131" t="s">
        <v>596</v>
      </c>
      <c r="H1287" s="131"/>
      <c r="I1287" s="18"/>
    </row>
    <row r="1288" spans="1:9" ht="52.8" x14ac:dyDescent="0.3">
      <c r="A1288" s="121"/>
      <c r="B1288" s="27" t="s">
        <v>886</v>
      </c>
      <c r="C1288" s="30"/>
      <c r="D1288" s="9"/>
      <c r="F1288" s="131"/>
      <c r="G1288" s="131" t="s">
        <v>887</v>
      </c>
      <c r="H1288" s="131"/>
      <c r="I1288" s="18"/>
    </row>
    <row r="1289" spans="1:9" ht="79.2" x14ac:dyDescent="0.3">
      <c r="A1289" s="121"/>
      <c r="B1289" s="27" t="s">
        <v>888</v>
      </c>
      <c r="C1289" s="30"/>
      <c r="D1289" s="9"/>
      <c r="F1289" s="131"/>
      <c r="G1289" s="131" t="s">
        <v>889</v>
      </c>
      <c r="H1289" s="131"/>
      <c r="I1289" s="18"/>
    </row>
    <row r="1290" spans="1:9" ht="52.8" x14ac:dyDescent="0.3">
      <c r="A1290" s="121"/>
      <c r="B1290" s="27" t="s">
        <v>890</v>
      </c>
      <c r="C1290" s="30"/>
      <c r="D1290" s="9"/>
      <c r="F1290" s="131"/>
      <c r="G1290" s="131" t="s">
        <v>891</v>
      </c>
      <c r="H1290" s="131"/>
      <c r="I1290" s="18"/>
    </row>
    <row r="1291" spans="1:9" ht="52.8" x14ac:dyDescent="0.3">
      <c r="A1291" s="121"/>
      <c r="B1291" s="27" t="s">
        <v>892</v>
      </c>
      <c r="C1291" s="30"/>
      <c r="D1291" s="9"/>
      <c r="F1291" s="131"/>
      <c r="G1291" s="131" t="s">
        <v>893</v>
      </c>
      <c r="H1291" s="131"/>
      <c r="I1291" s="18"/>
    </row>
    <row r="1292" spans="1:9" ht="92.4" x14ac:dyDescent="0.3">
      <c r="A1292" s="121"/>
      <c r="B1292" s="27" t="s">
        <v>894</v>
      </c>
      <c r="C1292" s="30"/>
      <c r="D1292" s="9"/>
      <c r="F1292" s="131"/>
      <c r="G1292" s="131" t="s">
        <v>895</v>
      </c>
      <c r="H1292" s="131"/>
      <c r="I1292" s="18"/>
    </row>
    <row r="1293" spans="1:9" ht="66" x14ac:dyDescent="0.3">
      <c r="A1293" s="121"/>
      <c r="B1293" s="27" t="s">
        <v>896</v>
      </c>
      <c r="C1293" s="30"/>
      <c r="D1293" s="9"/>
      <c r="F1293" s="131"/>
      <c r="G1293" s="131" t="s">
        <v>897</v>
      </c>
      <c r="H1293" s="131"/>
      <c r="I1293" s="18"/>
    </row>
    <row r="1294" spans="1:9" ht="92.4" x14ac:dyDescent="0.3">
      <c r="A1294" s="121"/>
      <c r="B1294" s="27" t="s">
        <v>898</v>
      </c>
      <c r="C1294" s="30"/>
      <c r="D1294" s="9"/>
      <c r="F1294" s="131"/>
      <c r="G1294" s="131" t="s">
        <v>899</v>
      </c>
      <c r="H1294" s="131"/>
      <c r="I1294" s="18"/>
    </row>
    <row r="1295" spans="1:9" ht="39.6" x14ac:dyDescent="0.3">
      <c r="A1295" s="121"/>
      <c r="B1295" s="27" t="s">
        <v>597</v>
      </c>
      <c r="C1295" s="34"/>
      <c r="D1295" s="9"/>
      <c r="F1295" s="131"/>
      <c r="G1295" s="131" t="s">
        <v>598</v>
      </c>
      <c r="H1295" s="131"/>
      <c r="I1295" s="18"/>
    </row>
    <row r="1296" spans="1:9" ht="92.4" x14ac:dyDescent="0.3">
      <c r="A1296" s="121"/>
      <c r="B1296" s="27" t="s">
        <v>900</v>
      </c>
      <c r="C1296" s="30"/>
      <c r="D1296" s="9"/>
      <c r="F1296" s="131"/>
      <c r="G1296" s="131" t="s">
        <v>901</v>
      </c>
      <c r="H1296" s="131"/>
      <c r="I1296" s="18"/>
    </row>
    <row r="1297" spans="1:9" ht="92.4" x14ac:dyDescent="0.3">
      <c r="A1297" s="121"/>
      <c r="B1297" s="27" t="s">
        <v>902</v>
      </c>
      <c r="C1297" s="30"/>
      <c r="D1297" s="9"/>
      <c r="F1297" s="131"/>
      <c r="G1297" s="131" t="s">
        <v>903</v>
      </c>
      <c r="H1297" s="131"/>
      <c r="I1297" s="18"/>
    </row>
    <row r="1298" spans="1:9" ht="66" x14ac:dyDescent="0.3">
      <c r="A1298" s="121"/>
      <c r="B1298" s="27" t="s">
        <v>904</v>
      </c>
      <c r="C1298" s="30"/>
      <c r="D1298" s="9"/>
      <c r="F1298" s="131"/>
      <c r="G1298" s="131" t="s">
        <v>905</v>
      </c>
      <c r="H1298" s="131"/>
      <c r="I1298" s="18"/>
    </row>
    <row r="1299" spans="1:9" ht="92.4" x14ac:dyDescent="0.3">
      <c r="A1299" s="121"/>
      <c r="B1299" s="27" t="s">
        <v>906</v>
      </c>
      <c r="C1299" s="30"/>
      <c r="D1299" s="9"/>
      <c r="F1299" s="131"/>
      <c r="G1299" s="131" t="s">
        <v>907</v>
      </c>
      <c r="H1299" s="131"/>
      <c r="I1299" s="18"/>
    </row>
    <row r="1300" spans="1:9" ht="92.4" x14ac:dyDescent="0.3">
      <c r="A1300" s="121"/>
      <c r="B1300" s="27" t="s">
        <v>908</v>
      </c>
      <c r="C1300" s="30"/>
      <c r="D1300" s="9"/>
      <c r="F1300" s="131"/>
      <c r="G1300" s="131" t="s">
        <v>909</v>
      </c>
      <c r="H1300" s="131"/>
      <c r="I1300" s="18"/>
    </row>
    <row r="1301" spans="1:9" ht="79.2" x14ac:dyDescent="0.3">
      <c r="A1301" s="121"/>
      <c r="B1301" s="27" t="s">
        <v>603</v>
      </c>
      <c r="C1301" s="30"/>
      <c r="D1301" s="9"/>
      <c r="F1301" s="131"/>
      <c r="G1301" s="131" t="s">
        <v>604</v>
      </c>
      <c r="H1301" s="131"/>
      <c r="I1301" s="18"/>
    </row>
    <row r="1302" spans="1:9" ht="52.8" x14ac:dyDescent="0.3">
      <c r="A1302" s="121"/>
      <c r="B1302" s="27" t="s">
        <v>924</v>
      </c>
      <c r="C1302" s="10"/>
      <c r="D1302" s="9"/>
      <c r="F1302" s="131"/>
      <c r="G1302" s="131" t="s">
        <v>925</v>
      </c>
      <c r="H1302" s="131"/>
      <c r="I1302" s="18"/>
    </row>
    <row r="1303" spans="1:9" ht="79.2" x14ac:dyDescent="0.3">
      <c r="A1303" s="121"/>
      <c r="B1303" s="27" t="s">
        <v>926</v>
      </c>
      <c r="C1303" s="10"/>
      <c r="D1303" s="9"/>
      <c r="F1303" s="131"/>
      <c r="G1303" s="131" t="s">
        <v>927</v>
      </c>
      <c r="H1303" s="131"/>
      <c r="I1303" s="18"/>
    </row>
    <row r="1304" spans="1:9" ht="39.6" x14ac:dyDescent="0.3">
      <c r="A1304" s="121"/>
      <c r="B1304" s="27" t="s">
        <v>605</v>
      </c>
      <c r="C1304" s="34"/>
      <c r="D1304" s="9"/>
      <c r="F1304" s="131"/>
      <c r="G1304" s="131" t="s">
        <v>606</v>
      </c>
      <c r="H1304" s="131"/>
      <c r="I1304" s="18"/>
    </row>
    <row r="1305" spans="1:9" ht="52.8" x14ac:dyDescent="0.3">
      <c r="A1305" s="121"/>
      <c r="B1305" s="27" t="s">
        <v>607</v>
      </c>
      <c r="C1305" s="30"/>
      <c r="D1305" s="9"/>
      <c r="F1305" s="131"/>
      <c r="G1305" s="131" t="s">
        <v>608</v>
      </c>
      <c r="H1305" s="131"/>
      <c r="I1305" s="18"/>
    </row>
    <row r="1306" spans="1:9" ht="52.8" x14ac:dyDescent="0.3">
      <c r="A1306" s="121"/>
      <c r="B1306" s="27" t="s">
        <v>928</v>
      </c>
      <c r="C1306" s="30"/>
      <c r="D1306" s="9"/>
      <c r="F1306" s="131"/>
      <c r="G1306" s="131" t="s">
        <v>929</v>
      </c>
      <c r="H1306" s="131"/>
      <c r="I1306" s="18"/>
    </row>
    <row r="1307" spans="1:9" ht="39.6" x14ac:dyDescent="0.3">
      <c r="A1307" s="121"/>
      <c r="B1307" s="27" t="s">
        <v>971</v>
      </c>
      <c r="C1307" s="8"/>
      <c r="D1307" s="4"/>
      <c r="F1307" s="3"/>
      <c r="G1307" s="3" t="s">
        <v>972</v>
      </c>
      <c r="H1307" s="3"/>
      <c r="I1307" s="10"/>
    </row>
    <row r="1308" spans="1:9" ht="92.4" x14ac:dyDescent="0.3">
      <c r="A1308" s="121"/>
      <c r="B1308" s="27" t="s">
        <v>1011</v>
      </c>
      <c r="C1308" s="10"/>
      <c r="D1308" s="4"/>
      <c r="F1308" s="3"/>
      <c r="G1308" s="3" t="s">
        <v>1012</v>
      </c>
      <c r="H1308" s="3"/>
      <c r="I1308" s="18"/>
    </row>
    <row r="1309" spans="1:9" ht="26.4" x14ac:dyDescent="0.3">
      <c r="A1309" s="121">
        <v>201241300</v>
      </c>
      <c r="B1309" s="27"/>
      <c r="C1309" s="10"/>
      <c r="D1309" s="4"/>
      <c r="F1309" s="3" t="s">
        <v>1013</v>
      </c>
      <c r="G1309" s="3"/>
      <c r="H1309" s="3"/>
      <c r="I1309" s="18"/>
    </row>
    <row r="1310" spans="1:9" ht="66" x14ac:dyDescent="0.3">
      <c r="A1310" s="121"/>
      <c r="B1310" s="27" t="s">
        <v>593</v>
      </c>
      <c r="C1310" s="32"/>
      <c r="D1310" s="9"/>
      <c r="F1310" s="3"/>
      <c r="G1310" s="3" t="s">
        <v>594</v>
      </c>
      <c r="H1310" s="3"/>
      <c r="I1310" s="10"/>
    </row>
    <row r="1311" spans="1:9" ht="39.6" x14ac:dyDescent="0.3">
      <c r="A1311" s="121"/>
      <c r="B1311" s="27" t="s">
        <v>595</v>
      </c>
      <c r="C1311" s="30"/>
      <c r="D1311" s="9"/>
      <c r="F1311" s="131"/>
      <c r="G1311" s="131" t="s">
        <v>596</v>
      </c>
      <c r="H1311" s="131"/>
      <c r="I1311" s="18"/>
    </row>
    <row r="1312" spans="1:9" ht="52.8" x14ac:dyDescent="0.3">
      <c r="A1312" s="121"/>
      <c r="B1312" s="27" t="s">
        <v>886</v>
      </c>
      <c r="C1312" s="30"/>
      <c r="D1312" s="9"/>
      <c r="F1312" s="131"/>
      <c r="G1312" s="131" t="s">
        <v>887</v>
      </c>
      <c r="H1312" s="131"/>
      <c r="I1312" s="18"/>
    </row>
    <row r="1313" spans="1:9" ht="79.2" x14ac:dyDescent="0.3">
      <c r="A1313" s="121"/>
      <c r="B1313" s="27" t="s">
        <v>888</v>
      </c>
      <c r="C1313" s="30"/>
      <c r="D1313" s="9"/>
      <c r="F1313" s="131"/>
      <c r="G1313" s="131" t="s">
        <v>889</v>
      </c>
      <c r="H1313" s="131"/>
      <c r="I1313" s="18"/>
    </row>
    <row r="1314" spans="1:9" ht="52.8" x14ac:dyDescent="0.3">
      <c r="A1314" s="121"/>
      <c r="B1314" s="27" t="s">
        <v>890</v>
      </c>
      <c r="C1314" s="30"/>
      <c r="D1314" s="9"/>
      <c r="F1314" s="131"/>
      <c r="G1314" s="131" t="s">
        <v>891</v>
      </c>
      <c r="H1314" s="131"/>
      <c r="I1314" s="18"/>
    </row>
    <row r="1315" spans="1:9" ht="52.8" x14ac:dyDescent="0.3">
      <c r="A1315" s="121"/>
      <c r="B1315" s="27" t="s">
        <v>892</v>
      </c>
      <c r="C1315" s="30"/>
      <c r="D1315" s="9"/>
      <c r="F1315" s="131"/>
      <c r="G1315" s="131" t="s">
        <v>893</v>
      </c>
      <c r="H1315" s="131"/>
      <c r="I1315" s="18"/>
    </row>
    <row r="1316" spans="1:9" ht="92.4" x14ac:dyDescent="0.3">
      <c r="A1316" s="121"/>
      <c r="B1316" s="27" t="s">
        <v>894</v>
      </c>
      <c r="C1316" s="30"/>
      <c r="D1316" s="9"/>
      <c r="F1316" s="131"/>
      <c r="G1316" s="131" t="s">
        <v>895</v>
      </c>
      <c r="H1316" s="131"/>
      <c r="I1316" s="18"/>
    </row>
    <row r="1317" spans="1:9" ht="66" x14ac:dyDescent="0.3">
      <c r="A1317" s="121"/>
      <c r="B1317" s="27" t="s">
        <v>896</v>
      </c>
      <c r="C1317" s="30"/>
      <c r="D1317" s="9"/>
      <c r="F1317" s="131"/>
      <c r="G1317" s="131" t="s">
        <v>897</v>
      </c>
      <c r="H1317" s="131"/>
      <c r="I1317" s="18"/>
    </row>
    <row r="1318" spans="1:9" ht="92.4" x14ac:dyDescent="0.3">
      <c r="A1318" s="121"/>
      <c r="B1318" s="27" t="s">
        <v>898</v>
      </c>
      <c r="C1318" s="30"/>
      <c r="D1318" s="9"/>
      <c r="F1318" s="131"/>
      <c r="G1318" s="131" t="s">
        <v>899</v>
      </c>
      <c r="H1318" s="131"/>
      <c r="I1318" s="18"/>
    </row>
    <row r="1319" spans="1:9" ht="39.6" x14ac:dyDescent="0.3">
      <c r="A1319" s="121"/>
      <c r="B1319" s="27" t="s">
        <v>597</v>
      </c>
      <c r="C1319" s="34"/>
      <c r="D1319" s="9"/>
      <c r="F1319" s="131"/>
      <c r="G1319" s="131" t="s">
        <v>598</v>
      </c>
      <c r="H1319" s="131"/>
      <c r="I1319" s="18"/>
    </row>
    <row r="1320" spans="1:9" ht="92.4" x14ac:dyDescent="0.3">
      <c r="A1320" s="121"/>
      <c r="B1320" s="27" t="s">
        <v>900</v>
      </c>
      <c r="C1320" s="30"/>
      <c r="D1320" s="9"/>
      <c r="F1320" s="131"/>
      <c r="G1320" s="131" t="s">
        <v>901</v>
      </c>
      <c r="H1320" s="131"/>
      <c r="I1320" s="18"/>
    </row>
    <row r="1321" spans="1:9" ht="92.4" x14ac:dyDescent="0.3">
      <c r="A1321" s="121"/>
      <c r="B1321" s="27" t="s">
        <v>902</v>
      </c>
      <c r="C1321" s="30"/>
      <c r="D1321" s="9"/>
      <c r="F1321" s="131"/>
      <c r="G1321" s="131" t="s">
        <v>903</v>
      </c>
      <c r="H1321" s="131"/>
      <c r="I1321" s="18"/>
    </row>
    <row r="1322" spans="1:9" ht="66" x14ac:dyDescent="0.3">
      <c r="A1322" s="121"/>
      <c r="B1322" s="27" t="s">
        <v>904</v>
      </c>
      <c r="C1322" s="30"/>
      <c r="D1322" s="9"/>
      <c r="F1322" s="131"/>
      <c r="G1322" s="131" t="s">
        <v>905</v>
      </c>
      <c r="H1322" s="131"/>
      <c r="I1322" s="18"/>
    </row>
    <row r="1323" spans="1:9" ht="92.4" x14ac:dyDescent="0.3">
      <c r="A1323" s="121"/>
      <c r="B1323" s="27" t="s">
        <v>906</v>
      </c>
      <c r="C1323" s="30"/>
      <c r="D1323" s="9"/>
      <c r="F1323" s="131"/>
      <c r="G1323" s="131" t="s">
        <v>907</v>
      </c>
      <c r="H1323" s="131"/>
      <c r="I1323" s="18"/>
    </row>
    <row r="1324" spans="1:9" ht="92.4" x14ac:dyDescent="0.3">
      <c r="A1324" s="121"/>
      <c r="B1324" s="27" t="s">
        <v>908</v>
      </c>
      <c r="C1324" s="30"/>
      <c r="D1324" s="9"/>
      <c r="F1324" s="131"/>
      <c r="G1324" s="131" t="s">
        <v>909</v>
      </c>
      <c r="H1324" s="131"/>
      <c r="I1324" s="18"/>
    </row>
    <row r="1325" spans="1:9" ht="79.2" x14ac:dyDescent="0.3">
      <c r="A1325" s="121"/>
      <c r="B1325" s="27" t="s">
        <v>599</v>
      </c>
      <c r="C1325" s="30"/>
      <c r="D1325" s="9"/>
      <c r="F1325" s="131"/>
      <c r="G1325" s="131" t="s">
        <v>600</v>
      </c>
      <c r="H1325" s="131"/>
      <c r="I1325" s="18"/>
    </row>
    <row r="1326" spans="1:9" ht="52.8" x14ac:dyDescent="0.3">
      <c r="A1326" s="121"/>
      <c r="B1326" s="27" t="s">
        <v>910</v>
      </c>
      <c r="C1326" s="10"/>
      <c r="D1326" s="9"/>
      <c r="F1326" s="131"/>
      <c r="G1326" s="131" t="s">
        <v>911</v>
      </c>
      <c r="H1326" s="131"/>
      <c r="I1326" s="18"/>
    </row>
    <row r="1327" spans="1:9" ht="39.6" x14ac:dyDescent="0.3">
      <c r="A1327" s="121"/>
      <c r="B1327" s="27" t="s">
        <v>912</v>
      </c>
      <c r="C1327" s="10"/>
      <c r="D1327" s="9"/>
      <c r="F1327" s="131"/>
      <c r="G1327" s="131" t="s">
        <v>913</v>
      </c>
      <c r="H1327" s="131"/>
      <c r="I1327" s="18"/>
    </row>
    <row r="1328" spans="1:9" ht="66" x14ac:dyDescent="0.3">
      <c r="A1328" s="121"/>
      <c r="B1328" s="27" t="s">
        <v>914</v>
      </c>
      <c r="C1328" s="10"/>
      <c r="D1328" s="9"/>
      <c r="F1328" s="131"/>
      <c r="G1328" s="131" t="s">
        <v>915</v>
      </c>
      <c r="H1328" s="131"/>
      <c r="I1328" s="18"/>
    </row>
    <row r="1329" spans="1:9" ht="132" x14ac:dyDescent="0.3">
      <c r="A1329" s="121"/>
      <c r="B1329" s="27" t="s">
        <v>916</v>
      </c>
      <c r="C1329" s="10"/>
      <c r="D1329" s="9"/>
      <c r="F1329" s="131"/>
      <c r="G1329" s="131" t="s">
        <v>917</v>
      </c>
      <c r="H1329" s="131"/>
      <c r="I1329" s="18"/>
    </row>
    <row r="1330" spans="1:9" ht="26.4" x14ac:dyDescent="0.3">
      <c r="A1330" s="121"/>
      <c r="B1330" s="27" t="s">
        <v>918</v>
      </c>
      <c r="C1330" s="30"/>
      <c r="D1330" s="9"/>
      <c r="F1330" s="131"/>
      <c r="G1330" s="131" t="s">
        <v>919</v>
      </c>
      <c r="H1330" s="131"/>
      <c r="I1330" s="18"/>
    </row>
    <row r="1331" spans="1:9" ht="39.6" x14ac:dyDescent="0.3">
      <c r="A1331" s="121"/>
      <c r="B1331" s="27" t="s">
        <v>920</v>
      </c>
      <c r="C1331" s="30"/>
      <c r="D1331" s="9"/>
      <c r="F1331" s="131"/>
      <c r="G1331" s="131" t="s">
        <v>921</v>
      </c>
      <c r="H1331" s="131"/>
      <c r="I1331" s="18"/>
    </row>
    <row r="1332" spans="1:9" ht="52.8" x14ac:dyDescent="0.3">
      <c r="A1332" s="121"/>
      <c r="B1332" s="27" t="s">
        <v>922</v>
      </c>
      <c r="C1332" s="30"/>
      <c r="D1332" s="9"/>
      <c r="F1332" s="131"/>
      <c r="G1332" s="131" t="s">
        <v>923</v>
      </c>
      <c r="H1332" s="131"/>
      <c r="I1332" s="18"/>
    </row>
    <row r="1333" spans="1:9" ht="92.4" x14ac:dyDescent="0.3">
      <c r="A1333" s="121"/>
      <c r="B1333" s="27" t="s">
        <v>601</v>
      </c>
      <c r="C1333" s="10"/>
      <c r="D1333" s="9"/>
      <c r="F1333" s="131"/>
      <c r="G1333" s="131" t="s">
        <v>602</v>
      </c>
      <c r="H1333" s="131"/>
      <c r="I1333" s="18"/>
    </row>
    <row r="1334" spans="1:9" ht="79.2" x14ac:dyDescent="0.3">
      <c r="A1334" s="121"/>
      <c r="B1334" s="27" t="s">
        <v>603</v>
      </c>
      <c r="C1334" s="30"/>
      <c r="D1334" s="9"/>
      <c r="F1334" s="131"/>
      <c r="G1334" s="131" t="s">
        <v>604</v>
      </c>
      <c r="H1334" s="131"/>
      <c r="I1334" s="18"/>
    </row>
    <row r="1335" spans="1:9" ht="52.8" x14ac:dyDescent="0.3">
      <c r="A1335" s="121"/>
      <c r="B1335" s="27" t="s">
        <v>924</v>
      </c>
      <c r="C1335" s="10"/>
      <c r="D1335" s="9"/>
      <c r="F1335" s="131"/>
      <c r="G1335" s="131" t="s">
        <v>925</v>
      </c>
      <c r="H1335" s="131"/>
      <c r="I1335" s="18"/>
    </row>
    <row r="1336" spans="1:9" ht="79.2" x14ac:dyDescent="0.3">
      <c r="A1336" s="121"/>
      <c r="B1336" s="27" t="s">
        <v>926</v>
      </c>
      <c r="C1336" s="10"/>
      <c r="D1336" s="9"/>
      <c r="F1336" s="131"/>
      <c r="G1336" s="131" t="s">
        <v>927</v>
      </c>
      <c r="H1336" s="131"/>
      <c r="I1336" s="18"/>
    </row>
    <row r="1337" spans="1:9" ht="39.6" x14ac:dyDescent="0.3">
      <c r="A1337" s="121"/>
      <c r="B1337" s="27" t="s">
        <v>605</v>
      </c>
      <c r="C1337" s="34"/>
      <c r="D1337" s="9"/>
      <c r="F1337" s="131"/>
      <c r="G1337" s="131" t="s">
        <v>606</v>
      </c>
      <c r="H1337" s="131"/>
      <c r="I1337" s="18"/>
    </row>
    <row r="1338" spans="1:9" ht="52.8" x14ac:dyDescent="0.3">
      <c r="A1338" s="121"/>
      <c r="B1338" s="27" t="s">
        <v>607</v>
      </c>
      <c r="C1338" s="30"/>
      <c r="D1338" s="9"/>
      <c r="F1338" s="131"/>
      <c r="G1338" s="131" t="s">
        <v>608</v>
      </c>
      <c r="H1338" s="131"/>
      <c r="I1338" s="18"/>
    </row>
    <row r="1339" spans="1:9" ht="52.8" x14ac:dyDescent="0.3">
      <c r="A1339" s="121"/>
      <c r="B1339" s="27" t="s">
        <v>928</v>
      </c>
      <c r="C1339" s="30"/>
      <c r="D1339" s="9"/>
      <c r="F1339" s="131"/>
      <c r="G1339" s="131" t="s">
        <v>929</v>
      </c>
      <c r="H1339" s="131"/>
      <c r="I1339" s="18"/>
    </row>
    <row r="1340" spans="1:9" ht="17.399999999999999" x14ac:dyDescent="0.3">
      <c r="A1340" s="121"/>
      <c r="B1340" s="27" t="s">
        <v>930</v>
      </c>
      <c r="C1340" s="30"/>
      <c r="D1340" s="9"/>
      <c r="F1340" s="131"/>
      <c r="G1340" s="131" t="s">
        <v>931</v>
      </c>
      <c r="H1340" s="131"/>
      <c r="I1340" s="18"/>
    </row>
    <row r="1341" spans="1:9" ht="26.4" x14ac:dyDescent="0.3">
      <c r="A1341" s="121"/>
      <c r="B1341" s="27" t="s">
        <v>932</v>
      </c>
      <c r="C1341" s="30"/>
      <c r="D1341" s="9"/>
      <c r="F1341" s="131"/>
      <c r="G1341" s="131" t="s">
        <v>933</v>
      </c>
      <c r="H1341" s="131"/>
      <c r="I1341" s="18"/>
    </row>
    <row r="1342" spans="1:9" ht="52.8" x14ac:dyDescent="0.3">
      <c r="A1342" s="121"/>
      <c r="B1342" s="27" t="s">
        <v>934</v>
      </c>
      <c r="C1342" s="30"/>
      <c r="D1342" s="9"/>
      <c r="F1342" s="131"/>
      <c r="G1342" s="131" t="s">
        <v>935</v>
      </c>
      <c r="H1342" s="131"/>
      <c r="I1342" s="18"/>
    </row>
    <row r="1343" spans="1:9" ht="39.6" x14ac:dyDescent="0.3">
      <c r="A1343" s="121"/>
      <c r="B1343" s="27" t="s">
        <v>609</v>
      </c>
      <c r="C1343" s="30"/>
      <c r="D1343" s="9"/>
      <c r="F1343" s="131"/>
      <c r="G1343" s="131" t="s">
        <v>610</v>
      </c>
      <c r="H1343" s="131"/>
      <c r="I1343" s="18"/>
    </row>
    <row r="1344" spans="1:9" ht="26.4" x14ac:dyDescent="0.3">
      <c r="A1344" s="121"/>
      <c r="B1344" s="27" t="s">
        <v>936</v>
      </c>
      <c r="C1344" s="30"/>
      <c r="D1344" s="9"/>
      <c r="F1344" s="131"/>
      <c r="G1344" s="131" t="s">
        <v>937</v>
      </c>
      <c r="H1344" s="131"/>
      <c r="I1344" s="18"/>
    </row>
    <row r="1345" spans="1:9" ht="92.4" x14ac:dyDescent="0.3">
      <c r="A1345" s="121"/>
      <c r="B1345" s="27" t="s">
        <v>611</v>
      </c>
      <c r="C1345" s="10"/>
      <c r="D1345" s="9"/>
      <c r="F1345" s="131"/>
      <c r="G1345" s="131" t="s">
        <v>612</v>
      </c>
      <c r="H1345" s="131"/>
      <c r="I1345" s="18"/>
    </row>
    <row r="1346" spans="1:9" ht="39.6" x14ac:dyDescent="0.3">
      <c r="A1346" s="121"/>
      <c r="B1346" s="27" t="s">
        <v>938</v>
      </c>
      <c r="C1346" s="32"/>
      <c r="D1346" s="4"/>
      <c r="F1346" s="3"/>
      <c r="G1346" s="3" t="s">
        <v>939</v>
      </c>
      <c r="H1346" s="3"/>
      <c r="I1346" s="10"/>
    </row>
    <row r="1347" spans="1:9" ht="26.4" x14ac:dyDescent="0.3">
      <c r="A1347" s="121"/>
      <c r="B1347" s="27" t="s">
        <v>940</v>
      </c>
      <c r="C1347" s="30"/>
      <c r="D1347" s="4"/>
      <c r="F1347" s="3"/>
      <c r="G1347" s="3" t="s">
        <v>941</v>
      </c>
      <c r="H1347" s="3"/>
      <c r="I1347" s="18"/>
    </row>
    <row r="1348" spans="1:9" ht="52.8" x14ac:dyDescent="0.3">
      <c r="A1348" s="121"/>
      <c r="B1348" s="27" t="s">
        <v>942</v>
      </c>
      <c r="C1348" s="30"/>
      <c r="D1348" s="4"/>
      <c r="F1348" s="3"/>
      <c r="G1348" s="3" t="s">
        <v>943</v>
      </c>
      <c r="H1348" s="3"/>
      <c r="I1348" s="18"/>
    </row>
    <row r="1349" spans="1:9" ht="26.4" x14ac:dyDescent="0.3">
      <c r="A1349" s="121">
        <v>201242000</v>
      </c>
      <c r="B1349" s="27"/>
      <c r="C1349" s="6"/>
      <c r="D1349" s="4"/>
      <c r="F1349" s="126" t="s">
        <v>1014</v>
      </c>
      <c r="G1349" s="3"/>
      <c r="H1349" s="3"/>
      <c r="I1349" s="18"/>
    </row>
    <row r="1350" spans="1:9" ht="26.4" x14ac:dyDescent="0.3">
      <c r="A1350" s="121">
        <v>201242100</v>
      </c>
      <c r="B1350" s="27"/>
      <c r="C1350" s="30"/>
      <c r="D1350" s="4"/>
      <c r="F1350" s="3" t="s">
        <v>1015</v>
      </c>
      <c r="G1350" s="3"/>
      <c r="H1350" s="3"/>
      <c r="I1350" s="18"/>
    </row>
    <row r="1351" spans="1:9" ht="66" x14ac:dyDescent="0.3">
      <c r="A1351" s="121"/>
      <c r="B1351" s="27" t="s">
        <v>614</v>
      </c>
      <c r="C1351" s="32"/>
      <c r="D1351" s="9"/>
      <c r="F1351" s="3"/>
      <c r="G1351" s="3" t="s">
        <v>615</v>
      </c>
      <c r="H1351" s="3"/>
      <c r="I1351" s="10"/>
    </row>
    <row r="1352" spans="1:9" ht="52.8" x14ac:dyDescent="0.3">
      <c r="A1352" s="121"/>
      <c r="B1352" s="27" t="s">
        <v>616</v>
      </c>
      <c r="C1352" s="30"/>
      <c r="D1352" s="9"/>
      <c r="F1352" s="131"/>
      <c r="G1352" s="131" t="s">
        <v>617</v>
      </c>
      <c r="H1352" s="131"/>
      <c r="I1352" s="18"/>
    </row>
    <row r="1353" spans="1:9" ht="79.2" x14ac:dyDescent="0.3">
      <c r="A1353" s="121"/>
      <c r="B1353" s="27" t="s">
        <v>945</v>
      </c>
      <c r="C1353" s="30"/>
      <c r="D1353" s="9"/>
      <c r="F1353" s="131"/>
      <c r="G1353" s="131" t="s">
        <v>946</v>
      </c>
      <c r="H1353" s="131"/>
      <c r="I1353" s="18"/>
    </row>
    <row r="1354" spans="1:9" ht="52.8" x14ac:dyDescent="0.3">
      <c r="A1354" s="121"/>
      <c r="B1354" s="27" t="s">
        <v>947</v>
      </c>
      <c r="C1354" s="30"/>
      <c r="D1354" s="9"/>
      <c r="F1354" s="2"/>
      <c r="G1354" s="2" t="s">
        <v>948</v>
      </c>
      <c r="H1354" s="2"/>
      <c r="I1354" s="18"/>
    </row>
    <row r="1355" spans="1:9" ht="52.8" x14ac:dyDescent="0.3">
      <c r="A1355" s="121"/>
      <c r="B1355" s="27" t="s">
        <v>618</v>
      </c>
      <c r="C1355" s="34"/>
      <c r="D1355" s="9"/>
      <c r="F1355" s="131"/>
      <c r="G1355" s="131" t="s">
        <v>619</v>
      </c>
      <c r="H1355" s="131"/>
      <c r="I1355" s="18"/>
    </row>
    <row r="1356" spans="1:9" ht="92.4" x14ac:dyDescent="0.3">
      <c r="A1356" s="121"/>
      <c r="B1356" s="27" t="s">
        <v>624</v>
      </c>
      <c r="C1356" s="30"/>
      <c r="D1356" s="9"/>
      <c r="F1356" s="131"/>
      <c r="G1356" s="131" t="s">
        <v>625</v>
      </c>
      <c r="H1356" s="131"/>
      <c r="I1356" s="18"/>
    </row>
    <row r="1357" spans="1:9" ht="52.8" x14ac:dyDescent="0.3">
      <c r="A1357" s="121"/>
      <c r="B1357" s="27" t="s">
        <v>626</v>
      </c>
      <c r="C1357" s="34"/>
      <c r="D1357" s="9"/>
      <c r="F1357" s="131"/>
      <c r="G1357" s="131" t="s">
        <v>627</v>
      </c>
      <c r="H1357" s="131"/>
      <c r="I1357" s="18"/>
    </row>
    <row r="1358" spans="1:9" ht="66" x14ac:dyDescent="0.3">
      <c r="A1358" s="121"/>
      <c r="B1358" s="27" t="s">
        <v>628</v>
      </c>
      <c r="C1358" s="10"/>
      <c r="D1358" s="9"/>
      <c r="F1358" s="131"/>
      <c r="G1358" s="131" t="s">
        <v>629</v>
      </c>
      <c r="H1358" s="131"/>
      <c r="I1358" s="18"/>
    </row>
    <row r="1359" spans="1:9" ht="66" x14ac:dyDescent="0.3">
      <c r="A1359" s="121"/>
      <c r="B1359" s="27" t="s">
        <v>953</v>
      </c>
      <c r="C1359" s="10"/>
      <c r="D1359" s="9"/>
      <c r="F1359" s="131"/>
      <c r="G1359" s="131" t="s">
        <v>954</v>
      </c>
      <c r="H1359" s="131"/>
      <c r="I1359" s="18"/>
    </row>
    <row r="1360" spans="1:9" ht="52.8" x14ac:dyDescent="0.3">
      <c r="A1360" s="121"/>
      <c r="B1360" s="27" t="s">
        <v>751</v>
      </c>
      <c r="C1360" s="32"/>
      <c r="D1360" s="4"/>
      <c r="F1360" s="3"/>
      <c r="G1360" s="3" t="s">
        <v>752</v>
      </c>
      <c r="H1360" s="3"/>
      <c r="I1360" s="10"/>
    </row>
    <row r="1361" spans="1:9" ht="17.399999999999999" x14ac:dyDescent="0.3">
      <c r="A1361" s="121"/>
      <c r="B1361" s="27" t="s">
        <v>753</v>
      </c>
      <c r="C1361" s="10"/>
      <c r="D1361" s="4"/>
      <c r="F1361" s="3"/>
      <c r="G1361" s="3" t="s">
        <v>754</v>
      </c>
      <c r="H1361" s="3"/>
      <c r="I1361" s="18"/>
    </row>
    <row r="1362" spans="1:9" ht="26.4" x14ac:dyDescent="0.3">
      <c r="A1362" s="121"/>
      <c r="B1362" s="27" t="s">
        <v>755</v>
      </c>
      <c r="C1362" s="10"/>
      <c r="D1362" s="4"/>
      <c r="F1362" s="3"/>
      <c r="G1362" s="3" t="s">
        <v>756</v>
      </c>
      <c r="H1362" s="3"/>
      <c r="I1362" s="18"/>
    </row>
    <row r="1363" spans="1:9" ht="52.8" x14ac:dyDescent="0.3">
      <c r="A1363" s="121"/>
      <c r="B1363" s="27" t="s">
        <v>757</v>
      </c>
      <c r="C1363" s="10"/>
      <c r="D1363" s="4"/>
      <c r="F1363" s="3"/>
      <c r="G1363" s="3" t="s">
        <v>758</v>
      </c>
      <c r="H1363" s="3"/>
      <c r="I1363" s="18"/>
    </row>
    <row r="1364" spans="1:9" ht="26.4" x14ac:dyDescent="0.3">
      <c r="A1364" s="121"/>
      <c r="B1364" s="27" t="s">
        <v>759</v>
      </c>
      <c r="C1364" s="10"/>
      <c r="D1364" s="4"/>
      <c r="F1364" s="3"/>
      <c r="G1364" s="3" t="s">
        <v>760</v>
      </c>
      <c r="H1364" s="3"/>
      <c r="I1364" s="18"/>
    </row>
    <row r="1365" spans="1:9" ht="26.4" x14ac:dyDescent="0.3">
      <c r="A1365" s="121"/>
      <c r="B1365" s="27" t="s">
        <v>761</v>
      </c>
      <c r="C1365" s="10"/>
      <c r="D1365" s="4"/>
      <c r="F1365" s="3"/>
      <c r="G1365" s="3" t="s">
        <v>762</v>
      </c>
      <c r="H1365" s="3"/>
      <c r="I1365" s="18"/>
    </row>
    <row r="1366" spans="1:9" ht="39.6" x14ac:dyDescent="0.3">
      <c r="A1366" s="121"/>
      <c r="B1366" s="27" t="s">
        <v>763</v>
      </c>
      <c r="C1366" s="32"/>
      <c r="D1366" s="4"/>
      <c r="F1366" s="3"/>
      <c r="G1366" s="3" t="s">
        <v>764</v>
      </c>
      <c r="H1366" s="3"/>
      <c r="I1366" s="10"/>
    </row>
    <row r="1367" spans="1:9" ht="26.4" x14ac:dyDescent="0.3">
      <c r="A1367" s="121"/>
      <c r="B1367" s="27" t="s">
        <v>765</v>
      </c>
      <c r="C1367" s="10"/>
      <c r="D1367" s="4"/>
      <c r="F1367" s="3"/>
      <c r="G1367" s="3" t="s">
        <v>766</v>
      </c>
      <c r="H1367" s="3"/>
      <c r="I1367" s="18"/>
    </row>
    <row r="1368" spans="1:9" ht="26.4" x14ac:dyDescent="0.3">
      <c r="A1368" s="121"/>
      <c r="B1368" s="27" t="s">
        <v>767</v>
      </c>
      <c r="C1368" s="10"/>
      <c r="D1368" s="4"/>
      <c r="F1368" s="3"/>
      <c r="G1368" s="3" t="s">
        <v>768</v>
      </c>
      <c r="H1368" s="3"/>
      <c r="I1368" s="18"/>
    </row>
    <row r="1369" spans="1:9" ht="17.399999999999999" x14ac:dyDescent="0.3">
      <c r="A1369" s="121"/>
      <c r="B1369" s="27" t="s">
        <v>769</v>
      </c>
      <c r="C1369" s="10"/>
      <c r="D1369" s="4"/>
      <c r="F1369" s="3"/>
      <c r="G1369" s="3" t="s">
        <v>17</v>
      </c>
      <c r="H1369" s="3"/>
      <c r="I1369" s="18"/>
    </row>
    <row r="1370" spans="1:9" ht="66" x14ac:dyDescent="0.3">
      <c r="A1370" s="121"/>
      <c r="B1370" s="27" t="s">
        <v>770</v>
      </c>
      <c r="C1370" s="32"/>
      <c r="D1370" s="4"/>
      <c r="F1370" s="3"/>
      <c r="G1370" s="3" t="s">
        <v>771</v>
      </c>
      <c r="H1370" s="3"/>
      <c r="I1370" s="10"/>
    </row>
    <row r="1371" spans="1:9" ht="26.4" x14ac:dyDescent="0.3">
      <c r="A1371" s="121"/>
      <c r="B1371" s="27" t="s">
        <v>772</v>
      </c>
      <c r="C1371" s="10"/>
      <c r="D1371" s="4"/>
      <c r="F1371" s="3"/>
      <c r="G1371" s="3" t="s">
        <v>773</v>
      </c>
      <c r="H1371" s="3"/>
      <c r="I1371" s="18"/>
    </row>
    <row r="1372" spans="1:9" ht="26.4" x14ac:dyDescent="0.3">
      <c r="A1372" s="121"/>
      <c r="B1372" s="27" t="s">
        <v>774</v>
      </c>
      <c r="C1372" s="10"/>
      <c r="D1372" s="4"/>
      <c r="F1372" s="3"/>
      <c r="G1372" s="3" t="s">
        <v>775</v>
      </c>
      <c r="H1372" s="3"/>
      <c r="I1372" s="18"/>
    </row>
    <row r="1373" spans="1:9" ht="26.4" x14ac:dyDescent="0.3">
      <c r="A1373" s="121">
        <v>201242200</v>
      </c>
      <c r="B1373" s="27"/>
      <c r="C1373" s="21"/>
      <c r="D1373" s="4"/>
      <c r="F1373" s="3" t="s">
        <v>1016</v>
      </c>
      <c r="G1373" s="3"/>
      <c r="H1373" s="3"/>
      <c r="I1373" s="18"/>
    </row>
    <row r="1374" spans="1:9" ht="66" x14ac:dyDescent="0.3">
      <c r="A1374" s="121"/>
      <c r="B1374" s="27" t="s">
        <v>614</v>
      </c>
      <c r="C1374" s="32"/>
      <c r="D1374" s="9"/>
      <c r="F1374" s="3"/>
      <c r="G1374" s="3" t="s">
        <v>615</v>
      </c>
      <c r="H1374" s="3"/>
      <c r="I1374" s="10"/>
    </row>
    <row r="1375" spans="1:9" ht="52.8" x14ac:dyDescent="0.3">
      <c r="A1375" s="121"/>
      <c r="B1375" s="27" t="s">
        <v>616</v>
      </c>
      <c r="C1375" s="30"/>
      <c r="D1375" s="9"/>
      <c r="F1375" s="131"/>
      <c r="G1375" s="131" t="s">
        <v>617</v>
      </c>
      <c r="H1375" s="131"/>
      <c r="I1375" s="18"/>
    </row>
    <row r="1376" spans="1:9" ht="79.2" x14ac:dyDescent="0.3">
      <c r="A1376" s="121"/>
      <c r="B1376" s="27" t="s">
        <v>945</v>
      </c>
      <c r="C1376" s="30"/>
      <c r="D1376" s="9"/>
      <c r="F1376" s="131"/>
      <c r="G1376" s="131" t="s">
        <v>946</v>
      </c>
      <c r="H1376" s="131"/>
      <c r="I1376" s="18"/>
    </row>
    <row r="1377" spans="1:9" ht="52.8" x14ac:dyDescent="0.3">
      <c r="A1377" s="121"/>
      <c r="B1377" s="27" t="s">
        <v>947</v>
      </c>
      <c r="C1377" s="30"/>
      <c r="D1377" s="9"/>
      <c r="F1377" s="2"/>
      <c r="G1377" s="2" t="s">
        <v>948</v>
      </c>
      <c r="H1377" s="2"/>
      <c r="I1377" s="18"/>
    </row>
    <row r="1378" spans="1:9" ht="52.8" x14ac:dyDescent="0.3">
      <c r="A1378" s="121"/>
      <c r="B1378" s="27" t="s">
        <v>618</v>
      </c>
      <c r="C1378" s="34"/>
      <c r="D1378" s="9"/>
      <c r="F1378" s="131"/>
      <c r="G1378" s="131" t="s">
        <v>619</v>
      </c>
      <c r="H1378" s="131"/>
      <c r="I1378" s="18"/>
    </row>
    <row r="1379" spans="1:9" ht="79.2" x14ac:dyDescent="0.3">
      <c r="A1379" s="121"/>
      <c r="B1379" s="27" t="s">
        <v>620</v>
      </c>
      <c r="C1379" s="30"/>
      <c r="D1379" s="9"/>
      <c r="F1379" s="131"/>
      <c r="G1379" s="131" t="s">
        <v>621</v>
      </c>
      <c r="H1379" s="131"/>
      <c r="I1379" s="18"/>
    </row>
    <row r="1380" spans="1:9" ht="79.2" x14ac:dyDescent="0.3">
      <c r="A1380" s="121"/>
      <c r="B1380" s="27" t="s">
        <v>949</v>
      </c>
      <c r="C1380" s="34"/>
      <c r="D1380" s="9"/>
      <c r="F1380" s="131"/>
      <c r="G1380" s="131" t="s">
        <v>950</v>
      </c>
      <c r="H1380" s="131"/>
      <c r="I1380" s="18"/>
    </row>
    <row r="1381" spans="1:9" ht="66" x14ac:dyDescent="0.3">
      <c r="A1381" s="121"/>
      <c r="B1381" s="27" t="s">
        <v>951</v>
      </c>
      <c r="C1381" s="34"/>
      <c r="D1381" s="9"/>
      <c r="F1381" s="131"/>
      <c r="G1381" s="131" t="s">
        <v>952</v>
      </c>
      <c r="H1381" s="131"/>
      <c r="I1381" s="18"/>
    </row>
    <row r="1382" spans="1:9" ht="105.6" x14ac:dyDescent="0.3">
      <c r="A1382" s="121"/>
      <c r="B1382" s="27" t="s">
        <v>622</v>
      </c>
      <c r="C1382" s="10"/>
      <c r="D1382" s="9"/>
      <c r="F1382" s="131"/>
      <c r="G1382" s="131" t="s">
        <v>623</v>
      </c>
      <c r="H1382" s="131"/>
      <c r="I1382" s="18"/>
    </row>
    <row r="1383" spans="1:9" ht="92.4" x14ac:dyDescent="0.3">
      <c r="A1383" s="121"/>
      <c r="B1383" s="27" t="s">
        <v>624</v>
      </c>
      <c r="C1383" s="30"/>
      <c r="D1383" s="9"/>
      <c r="F1383" s="131"/>
      <c r="G1383" s="131" t="s">
        <v>625</v>
      </c>
      <c r="H1383" s="131"/>
      <c r="I1383" s="18"/>
    </row>
    <row r="1384" spans="1:9" ht="52.8" x14ac:dyDescent="0.3">
      <c r="A1384" s="121"/>
      <c r="B1384" s="27" t="s">
        <v>626</v>
      </c>
      <c r="C1384" s="34"/>
      <c r="D1384" s="9"/>
      <c r="F1384" s="131"/>
      <c r="G1384" s="131" t="s">
        <v>627</v>
      </c>
      <c r="H1384" s="131"/>
      <c r="I1384" s="18"/>
    </row>
    <row r="1385" spans="1:9" ht="66" x14ac:dyDescent="0.3">
      <c r="A1385" s="121"/>
      <c r="B1385" s="27" t="s">
        <v>628</v>
      </c>
      <c r="C1385" s="10"/>
      <c r="D1385" s="9"/>
      <c r="F1385" s="131"/>
      <c r="G1385" s="131" t="s">
        <v>629</v>
      </c>
      <c r="H1385" s="131"/>
      <c r="I1385" s="18"/>
    </row>
    <row r="1386" spans="1:9" ht="66" x14ac:dyDescent="0.3">
      <c r="A1386" s="121"/>
      <c r="B1386" s="27" t="s">
        <v>953</v>
      </c>
      <c r="C1386" s="10"/>
      <c r="D1386" s="9"/>
      <c r="F1386" s="131"/>
      <c r="G1386" s="131" t="s">
        <v>954</v>
      </c>
      <c r="H1386" s="131"/>
      <c r="I1386" s="18"/>
    </row>
    <row r="1387" spans="1:9" ht="26.4" x14ac:dyDescent="0.3">
      <c r="A1387" s="121"/>
      <c r="B1387" s="27" t="s">
        <v>955</v>
      </c>
      <c r="C1387" s="10"/>
      <c r="D1387" s="9"/>
      <c r="F1387" s="131"/>
      <c r="G1387" s="131" t="s">
        <v>956</v>
      </c>
      <c r="H1387" s="131"/>
      <c r="I1387" s="18"/>
    </row>
    <row r="1388" spans="1:9" ht="52.8" x14ac:dyDescent="0.3">
      <c r="A1388" s="121"/>
      <c r="B1388" s="27" t="s">
        <v>957</v>
      </c>
      <c r="C1388" s="10"/>
      <c r="D1388" s="9"/>
      <c r="F1388" s="131"/>
      <c r="G1388" s="131" t="s">
        <v>958</v>
      </c>
      <c r="H1388" s="131"/>
      <c r="I1388" s="18"/>
    </row>
    <row r="1389" spans="1:9" ht="52.8" x14ac:dyDescent="0.3">
      <c r="A1389" s="121"/>
      <c r="B1389" s="27" t="s">
        <v>630</v>
      </c>
      <c r="C1389" s="10"/>
      <c r="D1389" s="9"/>
      <c r="F1389" s="131"/>
      <c r="G1389" s="131" t="s">
        <v>631</v>
      </c>
      <c r="H1389" s="131"/>
      <c r="I1389" s="18"/>
    </row>
    <row r="1390" spans="1:9" ht="66" x14ac:dyDescent="0.3">
      <c r="A1390" s="121"/>
      <c r="B1390" s="27" t="s">
        <v>959</v>
      </c>
      <c r="C1390" s="10"/>
      <c r="D1390" s="9"/>
      <c r="F1390" s="131"/>
      <c r="G1390" s="131" t="s">
        <v>960</v>
      </c>
      <c r="H1390" s="131"/>
      <c r="I1390" s="18"/>
    </row>
    <row r="1391" spans="1:9" ht="92.4" x14ac:dyDescent="0.3">
      <c r="A1391" s="121"/>
      <c r="B1391" s="27" t="s">
        <v>632</v>
      </c>
      <c r="C1391" s="10"/>
      <c r="D1391" s="9"/>
      <c r="F1391" s="131"/>
      <c r="G1391" s="131" t="s">
        <v>633</v>
      </c>
      <c r="H1391" s="131"/>
      <c r="I1391" s="18"/>
    </row>
    <row r="1392" spans="1:9" ht="52.8" x14ac:dyDescent="0.3">
      <c r="A1392" s="121"/>
      <c r="B1392" s="27" t="s">
        <v>751</v>
      </c>
      <c r="C1392" s="32"/>
      <c r="D1392" s="4"/>
      <c r="F1392" s="3"/>
      <c r="G1392" s="3" t="s">
        <v>752</v>
      </c>
      <c r="H1392" s="3"/>
      <c r="I1392" s="10"/>
    </row>
    <row r="1393" spans="1:9" ht="17.399999999999999" x14ac:dyDescent="0.3">
      <c r="A1393" s="121"/>
      <c r="B1393" s="27" t="s">
        <v>753</v>
      </c>
      <c r="C1393" s="10"/>
      <c r="D1393" s="4"/>
      <c r="F1393" s="3"/>
      <c r="G1393" s="3" t="s">
        <v>754</v>
      </c>
      <c r="H1393" s="3"/>
      <c r="I1393" s="18"/>
    </row>
    <row r="1394" spans="1:9" ht="26.4" x14ac:dyDescent="0.3">
      <c r="A1394" s="121"/>
      <c r="B1394" s="27" t="s">
        <v>755</v>
      </c>
      <c r="C1394" s="10"/>
      <c r="D1394" s="4"/>
      <c r="F1394" s="3"/>
      <c r="G1394" s="3" t="s">
        <v>756</v>
      </c>
      <c r="H1394" s="3"/>
      <c r="I1394" s="18"/>
    </row>
    <row r="1395" spans="1:9" ht="52.8" x14ac:dyDescent="0.3">
      <c r="A1395" s="121"/>
      <c r="B1395" s="27" t="s">
        <v>757</v>
      </c>
      <c r="C1395" s="10"/>
      <c r="D1395" s="4"/>
      <c r="F1395" s="3"/>
      <c r="G1395" s="3" t="s">
        <v>758</v>
      </c>
      <c r="H1395" s="3"/>
      <c r="I1395" s="18"/>
    </row>
    <row r="1396" spans="1:9" ht="26.4" x14ac:dyDescent="0.3">
      <c r="A1396" s="121"/>
      <c r="B1396" s="27" t="s">
        <v>759</v>
      </c>
      <c r="C1396" s="10"/>
      <c r="D1396" s="4"/>
      <c r="F1396" s="3"/>
      <c r="G1396" s="3" t="s">
        <v>760</v>
      </c>
      <c r="H1396" s="3"/>
      <c r="I1396" s="18"/>
    </row>
    <row r="1397" spans="1:9" ht="26.4" x14ac:dyDescent="0.3">
      <c r="A1397" s="121"/>
      <c r="B1397" s="27" t="s">
        <v>761</v>
      </c>
      <c r="C1397" s="10"/>
      <c r="D1397" s="4"/>
      <c r="F1397" s="3"/>
      <c r="G1397" s="3" t="s">
        <v>762</v>
      </c>
      <c r="H1397" s="3"/>
      <c r="I1397" s="18"/>
    </row>
    <row r="1398" spans="1:9" ht="39.6" x14ac:dyDescent="0.3">
      <c r="A1398" s="121"/>
      <c r="B1398" s="27" t="s">
        <v>763</v>
      </c>
      <c r="C1398" s="32"/>
      <c r="D1398" s="4"/>
      <c r="F1398" s="3"/>
      <c r="G1398" s="3" t="s">
        <v>764</v>
      </c>
      <c r="H1398" s="3"/>
      <c r="I1398" s="10"/>
    </row>
    <row r="1399" spans="1:9" ht="26.4" x14ac:dyDescent="0.3">
      <c r="A1399" s="121"/>
      <c r="B1399" s="27" t="s">
        <v>765</v>
      </c>
      <c r="C1399" s="10"/>
      <c r="D1399" s="4"/>
      <c r="F1399" s="3"/>
      <c r="G1399" s="3" t="s">
        <v>766</v>
      </c>
      <c r="H1399" s="3"/>
      <c r="I1399" s="18"/>
    </row>
    <row r="1400" spans="1:9" ht="26.4" x14ac:dyDescent="0.3">
      <c r="A1400" s="121"/>
      <c r="B1400" s="27" t="s">
        <v>767</v>
      </c>
      <c r="C1400" s="10"/>
      <c r="D1400" s="4"/>
      <c r="F1400" s="3"/>
      <c r="G1400" s="3" t="s">
        <v>768</v>
      </c>
      <c r="H1400" s="3"/>
      <c r="I1400" s="18"/>
    </row>
    <row r="1401" spans="1:9" ht="17.399999999999999" x14ac:dyDescent="0.3">
      <c r="A1401" s="121"/>
      <c r="B1401" s="27" t="s">
        <v>769</v>
      </c>
      <c r="C1401" s="10"/>
      <c r="D1401" s="4"/>
      <c r="F1401" s="3"/>
      <c r="G1401" s="3" t="s">
        <v>17</v>
      </c>
      <c r="H1401" s="3"/>
      <c r="I1401" s="18"/>
    </row>
    <row r="1402" spans="1:9" ht="66" x14ac:dyDescent="0.3">
      <c r="A1402" s="121"/>
      <c r="B1402" s="27" t="s">
        <v>770</v>
      </c>
      <c r="C1402" s="32"/>
      <c r="D1402" s="4"/>
      <c r="F1402" s="3"/>
      <c r="G1402" s="3" t="s">
        <v>771</v>
      </c>
      <c r="H1402" s="3"/>
      <c r="I1402" s="10"/>
    </row>
    <row r="1403" spans="1:9" ht="26.4" x14ac:dyDescent="0.3">
      <c r="A1403" s="121"/>
      <c r="B1403" s="27" t="s">
        <v>772</v>
      </c>
      <c r="C1403" s="10"/>
      <c r="D1403" s="4"/>
      <c r="F1403" s="3"/>
      <c r="G1403" s="3" t="s">
        <v>773</v>
      </c>
      <c r="H1403" s="3"/>
      <c r="I1403" s="18"/>
    </row>
    <row r="1404" spans="1:9" ht="26.4" x14ac:dyDescent="0.3">
      <c r="A1404" s="121"/>
      <c r="B1404" s="27" t="s">
        <v>774</v>
      </c>
      <c r="C1404" s="10"/>
      <c r="D1404" s="4"/>
      <c r="F1404" s="3"/>
      <c r="G1404" s="3" t="s">
        <v>775</v>
      </c>
      <c r="H1404" s="3"/>
      <c r="I1404" s="18"/>
    </row>
    <row r="1405" spans="1:9" ht="26.4" x14ac:dyDescent="0.3">
      <c r="A1405" s="121">
        <v>201250100</v>
      </c>
      <c r="B1405" s="27"/>
      <c r="C1405" s="10"/>
      <c r="D1405" s="4"/>
      <c r="F1405" s="3" t="s">
        <v>1017</v>
      </c>
      <c r="G1405" s="3"/>
      <c r="H1405" s="3"/>
      <c r="I1405" s="18"/>
    </row>
    <row r="1406" spans="1:9" ht="66" x14ac:dyDescent="0.3">
      <c r="A1406" s="121"/>
      <c r="B1406" s="27" t="s">
        <v>593</v>
      </c>
      <c r="C1406" s="32"/>
      <c r="D1406" s="9"/>
      <c r="F1406" s="3"/>
      <c r="G1406" s="3" t="s">
        <v>594</v>
      </c>
      <c r="H1406" s="3"/>
      <c r="I1406" s="10"/>
    </row>
    <row r="1407" spans="1:9" ht="39.6" x14ac:dyDescent="0.3">
      <c r="A1407" s="121"/>
      <c r="B1407" s="27" t="s">
        <v>595</v>
      </c>
      <c r="C1407" s="30"/>
      <c r="D1407" s="9"/>
      <c r="F1407" s="131"/>
      <c r="G1407" s="131" t="s">
        <v>596</v>
      </c>
      <c r="H1407" s="131"/>
      <c r="I1407" s="18"/>
    </row>
    <row r="1408" spans="1:9" ht="52.8" x14ac:dyDescent="0.3">
      <c r="A1408" s="121"/>
      <c r="B1408" s="27" t="s">
        <v>886</v>
      </c>
      <c r="C1408" s="30"/>
      <c r="D1408" s="9"/>
      <c r="F1408" s="131"/>
      <c r="G1408" s="131" t="s">
        <v>887</v>
      </c>
      <c r="H1408" s="131"/>
      <c r="I1408" s="18"/>
    </row>
    <row r="1409" spans="1:9" ht="79.2" x14ac:dyDescent="0.3">
      <c r="A1409" s="121"/>
      <c r="B1409" s="27" t="s">
        <v>888</v>
      </c>
      <c r="C1409" s="30"/>
      <c r="D1409" s="9"/>
      <c r="F1409" s="131"/>
      <c r="G1409" s="131" t="s">
        <v>889</v>
      </c>
      <c r="H1409" s="131"/>
      <c r="I1409" s="18"/>
    </row>
    <row r="1410" spans="1:9" ht="52.8" x14ac:dyDescent="0.3">
      <c r="A1410" s="121"/>
      <c r="B1410" s="27" t="s">
        <v>890</v>
      </c>
      <c r="C1410" s="30"/>
      <c r="D1410" s="9"/>
      <c r="F1410" s="131"/>
      <c r="G1410" s="131" t="s">
        <v>891</v>
      </c>
      <c r="H1410" s="131"/>
      <c r="I1410" s="18"/>
    </row>
    <row r="1411" spans="1:9" ht="52.8" x14ac:dyDescent="0.3">
      <c r="A1411" s="121"/>
      <c r="B1411" s="27" t="s">
        <v>892</v>
      </c>
      <c r="C1411" s="30"/>
      <c r="D1411" s="9"/>
      <c r="F1411" s="131"/>
      <c r="G1411" s="131" t="s">
        <v>893</v>
      </c>
      <c r="H1411" s="131"/>
      <c r="I1411" s="18"/>
    </row>
    <row r="1412" spans="1:9" ht="92.4" x14ac:dyDescent="0.3">
      <c r="A1412" s="121"/>
      <c r="B1412" s="27" t="s">
        <v>894</v>
      </c>
      <c r="C1412" s="30"/>
      <c r="D1412" s="9"/>
      <c r="F1412" s="131"/>
      <c r="G1412" s="131" t="s">
        <v>895</v>
      </c>
      <c r="H1412" s="131"/>
      <c r="I1412" s="18"/>
    </row>
    <row r="1413" spans="1:9" ht="66" x14ac:dyDescent="0.3">
      <c r="A1413" s="121"/>
      <c r="B1413" s="27" t="s">
        <v>896</v>
      </c>
      <c r="C1413" s="30"/>
      <c r="D1413" s="9"/>
      <c r="F1413" s="131"/>
      <c r="G1413" s="131" t="s">
        <v>897</v>
      </c>
      <c r="H1413" s="131"/>
      <c r="I1413" s="18"/>
    </row>
    <row r="1414" spans="1:9" ht="92.4" x14ac:dyDescent="0.3">
      <c r="A1414" s="121"/>
      <c r="B1414" s="27" t="s">
        <v>898</v>
      </c>
      <c r="C1414" s="30"/>
      <c r="D1414" s="9"/>
      <c r="F1414" s="131"/>
      <c r="G1414" s="131" t="s">
        <v>899</v>
      </c>
      <c r="H1414" s="131"/>
      <c r="I1414" s="18"/>
    </row>
    <row r="1415" spans="1:9" ht="39.6" x14ac:dyDescent="0.3">
      <c r="A1415" s="121"/>
      <c r="B1415" s="27" t="s">
        <v>597</v>
      </c>
      <c r="C1415" s="34"/>
      <c r="D1415" s="9"/>
      <c r="F1415" s="131"/>
      <c r="G1415" s="131" t="s">
        <v>598</v>
      </c>
      <c r="H1415" s="131"/>
      <c r="I1415" s="18"/>
    </row>
    <row r="1416" spans="1:9" ht="92.4" x14ac:dyDescent="0.3">
      <c r="A1416" s="121"/>
      <c r="B1416" s="27" t="s">
        <v>900</v>
      </c>
      <c r="C1416" s="30"/>
      <c r="D1416" s="9"/>
      <c r="F1416" s="131"/>
      <c r="G1416" s="131" t="s">
        <v>901</v>
      </c>
      <c r="H1416" s="131"/>
      <c r="I1416" s="18"/>
    </row>
    <row r="1417" spans="1:9" ht="92.4" x14ac:dyDescent="0.3">
      <c r="A1417" s="121"/>
      <c r="B1417" s="27" t="s">
        <v>902</v>
      </c>
      <c r="C1417" s="30"/>
      <c r="D1417" s="9"/>
      <c r="F1417" s="131"/>
      <c r="G1417" s="131" t="s">
        <v>903</v>
      </c>
      <c r="H1417" s="131"/>
      <c r="I1417" s="18"/>
    </row>
    <row r="1418" spans="1:9" ht="66" x14ac:dyDescent="0.3">
      <c r="A1418" s="121"/>
      <c r="B1418" s="27" t="s">
        <v>904</v>
      </c>
      <c r="C1418" s="30"/>
      <c r="D1418" s="9"/>
      <c r="F1418" s="131"/>
      <c r="G1418" s="131" t="s">
        <v>905</v>
      </c>
      <c r="H1418" s="131"/>
      <c r="I1418" s="18"/>
    </row>
    <row r="1419" spans="1:9" ht="92.4" x14ac:dyDescent="0.3">
      <c r="A1419" s="121"/>
      <c r="B1419" s="27" t="s">
        <v>906</v>
      </c>
      <c r="C1419" s="30"/>
      <c r="D1419" s="9"/>
      <c r="F1419" s="131"/>
      <c r="G1419" s="131" t="s">
        <v>907</v>
      </c>
      <c r="H1419" s="131"/>
      <c r="I1419" s="18"/>
    </row>
    <row r="1420" spans="1:9" ht="92.4" x14ac:dyDescent="0.3">
      <c r="A1420" s="121"/>
      <c r="B1420" s="27" t="s">
        <v>908</v>
      </c>
      <c r="C1420" s="30"/>
      <c r="D1420" s="9"/>
      <c r="F1420" s="131"/>
      <c r="G1420" s="131" t="s">
        <v>909</v>
      </c>
      <c r="H1420" s="131"/>
      <c r="I1420" s="18"/>
    </row>
    <row r="1421" spans="1:9" ht="79.2" x14ac:dyDescent="0.3">
      <c r="A1421" s="121"/>
      <c r="B1421" s="27" t="s">
        <v>599</v>
      </c>
      <c r="C1421" s="30"/>
      <c r="D1421" s="9"/>
      <c r="F1421" s="131"/>
      <c r="G1421" s="131" t="s">
        <v>600</v>
      </c>
      <c r="H1421" s="131"/>
      <c r="I1421" s="18"/>
    </row>
    <row r="1422" spans="1:9" ht="52.8" x14ac:dyDescent="0.3">
      <c r="A1422" s="121"/>
      <c r="B1422" s="27" t="s">
        <v>910</v>
      </c>
      <c r="C1422" s="10"/>
      <c r="D1422" s="9"/>
      <c r="F1422" s="131"/>
      <c r="G1422" s="131" t="s">
        <v>911</v>
      </c>
      <c r="H1422" s="131"/>
      <c r="I1422" s="18"/>
    </row>
    <row r="1423" spans="1:9" ht="39.6" x14ac:dyDescent="0.3">
      <c r="A1423" s="121"/>
      <c r="B1423" s="27" t="s">
        <v>912</v>
      </c>
      <c r="C1423" s="10"/>
      <c r="D1423" s="9"/>
      <c r="F1423" s="131"/>
      <c r="G1423" s="131" t="s">
        <v>913</v>
      </c>
      <c r="H1423" s="131"/>
      <c r="I1423" s="18"/>
    </row>
    <row r="1424" spans="1:9" ht="66" x14ac:dyDescent="0.3">
      <c r="A1424" s="121"/>
      <c r="B1424" s="27" t="s">
        <v>914</v>
      </c>
      <c r="C1424" s="10"/>
      <c r="D1424" s="9"/>
      <c r="F1424" s="131"/>
      <c r="G1424" s="131" t="s">
        <v>915</v>
      </c>
      <c r="H1424" s="131"/>
      <c r="I1424" s="18"/>
    </row>
    <row r="1425" spans="1:9" ht="132" x14ac:dyDescent="0.3">
      <c r="A1425" s="121"/>
      <c r="B1425" s="27" t="s">
        <v>916</v>
      </c>
      <c r="C1425" s="10"/>
      <c r="D1425" s="9"/>
      <c r="F1425" s="131"/>
      <c r="G1425" s="131" t="s">
        <v>917</v>
      </c>
      <c r="H1425" s="131"/>
      <c r="I1425" s="18"/>
    </row>
    <row r="1426" spans="1:9" ht="26.4" x14ac:dyDescent="0.3">
      <c r="A1426" s="121"/>
      <c r="B1426" s="27" t="s">
        <v>918</v>
      </c>
      <c r="C1426" s="30"/>
      <c r="D1426" s="9"/>
      <c r="F1426" s="131"/>
      <c r="G1426" s="131" t="s">
        <v>919</v>
      </c>
      <c r="H1426" s="131"/>
      <c r="I1426" s="18"/>
    </row>
    <row r="1427" spans="1:9" ht="39.6" x14ac:dyDescent="0.3">
      <c r="A1427" s="121"/>
      <c r="B1427" s="27" t="s">
        <v>920</v>
      </c>
      <c r="C1427" s="30"/>
      <c r="D1427" s="9"/>
      <c r="F1427" s="131"/>
      <c r="G1427" s="131" t="s">
        <v>921</v>
      </c>
      <c r="H1427" s="131"/>
      <c r="I1427" s="18"/>
    </row>
    <row r="1428" spans="1:9" ht="52.8" x14ac:dyDescent="0.3">
      <c r="A1428" s="121"/>
      <c r="B1428" s="27" t="s">
        <v>922</v>
      </c>
      <c r="C1428" s="30"/>
      <c r="D1428" s="9"/>
      <c r="F1428" s="131"/>
      <c r="G1428" s="131" t="s">
        <v>923</v>
      </c>
      <c r="H1428" s="131"/>
      <c r="I1428" s="18"/>
    </row>
    <row r="1429" spans="1:9" ht="92.4" x14ac:dyDescent="0.3">
      <c r="A1429" s="121"/>
      <c r="B1429" s="27" t="s">
        <v>601</v>
      </c>
      <c r="C1429" s="10"/>
      <c r="D1429" s="9"/>
      <c r="F1429" s="131"/>
      <c r="G1429" s="131" t="s">
        <v>602</v>
      </c>
      <c r="H1429" s="131"/>
      <c r="I1429" s="18"/>
    </row>
    <row r="1430" spans="1:9" ht="79.2" x14ac:dyDescent="0.3">
      <c r="A1430" s="121"/>
      <c r="B1430" s="27" t="s">
        <v>603</v>
      </c>
      <c r="C1430" s="30"/>
      <c r="D1430" s="9"/>
      <c r="F1430" s="131"/>
      <c r="G1430" s="131" t="s">
        <v>604</v>
      </c>
      <c r="H1430" s="131"/>
      <c r="I1430" s="18"/>
    </row>
    <row r="1431" spans="1:9" ht="52.8" x14ac:dyDescent="0.3">
      <c r="A1431" s="121"/>
      <c r="B1431" s="27" t="s">
        <v>924</v>
      </c>
      <c r="C1431" s="10"/>
      <c r="D1431" s="9"/>
      <c r="F1431" s="131"/>
      <c r="G1431" s="131" t="s">
        <v>925</v>
      </c>
      <c r="H1431" s="131"/>
      <c r="I1431" s="18"/>
    </row>
    <row r="1432" spans="1:9" ht="79.2" x14ac:dyDescent="0.3">
      <c r="A1432" s="121"/>
      <c r="B1432" s="27" t="s">
        <v>926</v>
      </c>
      <c r="C1432" s="10"/>
      <c r="D1432" s="9"/>
      <c r="F1432" s="131"/>
      <c r="G1432" s="131" t="s">
        <v>927</v>
      </c>
      <c r="H1432" s="131"/>
      <c r="I1432" s="18"/>
    </row>
    <row r="1433" spans="1:9" ht="39.6" x14ac:dyDescent="0.3">
      <c r="A1433" s="121"/>
      <c r="B1433" s="27" t="s">
        <v>605</v>
      </c>
      <c r="C1433" s="34"/>
      <c r="D1433" s="9"/>
      <c r="F1433" s="131"/>
      <c r="G1433" s="131" t="s">
        <v>606</v>
      </c>
      <c r="H1433" s="131"/>
      <c r="I1433" s="18"/>
    </row>
    <row r="1434" spans="1:9" ht="52.8" x14ac:dyDescent="0.3">
      <c r="A1434" s="121"/>
      <c r="B1434" s="27" t="s">
        <v>607</v>
      </c>
      <c r="C1434" s="30"/>
      <c r="D1434" s="9"/>
      <c r="F1434" s="131"/>
      <c r="G1434" s="131" t="s">
        <v>608</v>
      </c>
      <c r="H1434" s="131"/>
      <c r="I1434" s="18"/>
    </row>
    <row r="1435" spans="1:9" ht="52.8" x14ac:dyDescent="0.3">
      <c r="A1435" s="121"/>
      <c r="B1435" s="27" t="s">
        <v>928</v>
      </c>
      <c r="C1435" s="30"/>
      <c r="D1435" s="9"/>
      <c r="F1435" s="131"/>
      <c r="G1435" s="131" t="s">
        <v>929</v>
      </c>
      <c r="H1435" s="131"/>
      <c r="I1435" s="18"/>
    </row>
    <row r="1436" spans="1:9" ht="17.399999999999999" x14ac:dyDescent="0.3">
      <c r="A1436" s="121"/>
      <c r="B1436" s="27" t="s">
        <v>930</v>
      </c>
      <c r="C1436" s="30"/>
      <c r="D1436" s="9"/>
      <c r="F1436" s="131"/>
      <c r="G1436" s="131" t="s">
        <v>931</v>
      </c>
      <c r="H1436" s="131"/>
      <c r="I1436" s="18"/>
    </row>
    <row r="1437" spans="1:9" ht="26.4" x14ac:dyDescent="0.3">
      <c r="A1437" s="121"/>
      <c r="B1437" s="27" t="s">
        <v>932</v>
      </c>
      <c r="C1437" s="30"/>
      <c r="D1437" s="9"/>
      <c r="F1437" s="131"/>
      <c r="G1437" s="131" t="s">
        <v>933</v>
      </c>
      <c r="H1437" s="131"/>
      <c r="I1437" s="18"/>
    </row>
    <row r="1438" spans="1:9" ht="52.8" x14ac:dyDescent="0.3">
      <c r="A1438" s="121"/>
      <c r="B1438" s="27" t="s">
        <v>934</v>
      </c>
      <c r="C1438" s="30"/>
      <c r="D1438" s="9"/>
      <c r="F1438" s="131"/>
      <c r="G1438" s="131" t="s">
        <v>935</v>
      </c>
      <c r="H1438" s="131"/>
      <c r="I1438" s="18"/>
    </row>
    <row r="1439" spans="1:9" ht="39.6" x14ac:dyDescent="0.3">
      <c r="A1439" s="121"/>
      <c r="B1439" s="27" t="s">
        <v>609</v>
      </c>
      <c r="C1439" s="30"/>
      <c r="D1439" s="9"/>
      <c r="F1439" s="131"/>
      <c r="G1439" s="131" t="s">
        <v>610</v>
      </c>
      <c r="H1439" s="131"/>
      <c r="I1439" s="18"/>
    </row>
    <row r="1440" spans="1:9" ht="26.4" x14ac:dyDescent="0.3">
      <c r="A1440" s="121"/>
      <c r="B1440" s="27" t="s">
        <v>936</v>
      </c>
      <c r="C1440" s="30"/>
      <c r="D1440" s="9"/>
      <c r="F1440" s="131"/>
      <c r="G1440" s="131" t="s">
        <v>937</v>
      </c>
      <c r="H1440" s="131"/>
      <c r="I1440" s="18"/>
    </row>
    <row r="1441" spans="1:9" ht="92.4" x14ac:dyDescent="0.3">
      <c r="A1441" s="121"/>
      <c r="B1441" s="27" t="s">
        <v>611</v>
      </c>
      <c r="C1441" s="10"/>
      <c r="D1441" s="9"/>
      <c r="F1441" s="131"/>
      <c r="G1441" s="131" t="s">
        <v>612</v>
      </c>
      <c r="H1441" s="131"/>
      <c r="I1441" s="18"/>
    </row>
    <row r="1442" spans="1:9" ht="39.6" x14ac:dyDescent="0.3">
      <c r="A1442" s="121"/>
      <c r="B1442" s="27" t="s">
        <v>938</v>
      </c>
      <c r="C1442" s="32"/>
      <c r="D1442" s="4"/>
      <c r="F1442" s="3"/>
      <c r="G1442" s="3" t="s">
        <v>939</v>
      </c>
      <c r="H1442" s="3"/>
      <c r="I1442" s="10"/>
    </row>
    <row r="1443" spans="1:9" ht="26.4" x14ac:dyDescent="0.3">
      <c r="A1443" s="121"/>
      <c r="B1443" s="27" t="s">
        <v>940</v>
      </c>
      <c r="C1443" s="21"/>
      <c r="D1443" s="4"/>
      <c r="F1443" s="3"/>
      <c r="G1443" s="3" t="s">
        <v>941</v>
      </c>
      <c r="H1443" s="3"/>
      <c r="I1443" s="18"/>
    </row>
    <row r="1444" spans="1:9" ht="52.8" x14ac:dyDescent="0.3">
      <c r="A1444" s="121"/>
      <c r="B1444" s="27" t="s">
        <v>942</v>
      </c>
      <c r="C1444" s="21"/>
      <c r="D1444" s="4"/>
      <c r="F1444" s="3"/>
      <c r="G1444" s="3" t="s">
        <v>943</v>
      </c>
      <c r="H1444" s="3"/>
      <c r="I1444" s="18"/>
    </row>
    <row r="1445" spans="1:9" ht="26.4" x14ac:dyDescent="0.3">
      <c r="A1445" s="121">
        <v>201260100</v>
      </c>
      <c r="B1445" s="27"/>
      <c r="C1445" s="10"/>
      <c r="D1445" s="4"/>
      <c r="F1445" s="3" t="s">
        <v>1018</v>
      </c>
      <c r="G1445" s="3"/>
      <c r="H1445" s="3"/>
      <c r="I1445" s="18"/>
    </row>
    <row r="1446" spans="1:9" ht="39.6" x14ac:dyDescent="0.3">
      <c r="A1446" s="121">
        <v>202000000</v>
      </c>
      <c r="B1446" s="27"/>
      <c r="C1446" s="6"/>
      <c r="D1446" s="4"/>
      <c r="F1446" s="126" t="s">
        <v>1019</v>
      </c>
      <c r="G1446" s="3"/>
      <c r="H1446" s="3"/>
      <c r="I1446" s="18"/>
    </row>
    <row r="1447" spans="1:9" ht="39.6" x14ac:dyDescent="0.3">
      <c r="A1447" s="121">
        <v>202010000</v>
      </c>
      <c r="B1447" s="27"/>
      <c r="C1447" s="6"/>
      <c r="D1447" s="4"/>
      <c r="F1447" s="126" t="s">
        <v>1020</v>
      </c>
      <c r="G1447" s="3"/>
      <c r="H1447" s="3"/>
      <c r="I1447" s="18"/>
    </row>
    <row r="1448" spans="1:9" ht="171.6" x14ac:dyDescent="0.3">
      <c r="A1448" s="121"/>
      <c r="B1448" s="27"/>
      <c r="C1448" s="8"/>
      <c r="D1448" s="39" t="s">
        <v>1021</v>
      </c>
      <c r="F1448" s="126"/>
      <c r="G1448" s="3"/>
      <c r="H1448" s="3"/>
      <c r="I1448" s="18" t="s">
        <v>1022</v>
      </c>
    </row>
    <row r="1449" spans="1:9" ht="39.6" x14ac:dyDescent="0.3">
      <c r="A1449" s="121">
        <v>202020000</v>
      </c>
      <c r="B1449" s="27"/>
      <c r="C1449" s="6"/>
      <c r="D1449" s="4"/>
      <c r="F1449" s="126" t="s">
        <v>1023</v>
      </c>
      <c r="G1449" s="3"/>
      <c r="H1449" s="3"/>
      <c r="I1449" s="18"/>
    </row>
    <row r="1450" spans="1:9" ht="171.6" x14ac:dyDescent="0.3">
      <c r="A1450" s="121"/>
      <c r="B1450" s="27"/>
      <c r="C1450" s="8"/>
      <c r="D1450" s="39" t="s">
        <v>1024</v>
      </c>
      <c r="F1450" s="126"/>
      <c r="G1450" s="3"/>
      <c r="H1450" s="3"/>
      <c r="I1450" s="18" t="s">
        <v>1025</v>
      </c>
    </row>
    <row r="1451" spans="1:9" ht="26.4" x14ac:dyDescent="0.3">
      <c r="A1451" s="121">
        <v>202100000</v>
      </c>
      <c r="B1451" s="27"/>
      <c r="C1451" s="6"/>
      <c r="D1451" s="4"/>
      <c r="F1451" s="126" t="s">
        <v>1026</v>
      </c>
      <c r="G1451" s="3"/>
      <c r="H1451" s="3"/>
      <c r="I1451" s="18"/>
    </row>
    <row r="1452" spans="1:9" ht="39.6" x14ac:dyDescent="0.3">
      <c r="A1452" s="121">
        <v>202100100</v>
      </c>
      <c r="B1452" s="27"/>
      <c r="C1452" s="10"/>
      <c r="D1452" s="4"/>
      <c r="F1452" s="3" t="s">
        <v>1027</v>
      </c>
      <c r="G1452" s="3"/>
      <c r="H1452" s="3"/>
      <c r="I1452" s="18"/>
    </row>
    <row r="1453" spans="1:9" ht="92.4" x14ac:dyDescent="0.3">
      <c r="A1453" s="121"/>
      <c r="B1453" s="27" t="s">
        <v>1028</v>
      </c>
      <c r="C1453" s="8"/>
      <c r="D1453" s="4"/>
      <c r="F1453" s="3"/>
      <c r="G1453" s="3" t="s">
        <v>1029</v>
      </c>
      <c r="H1453" s="3"/>
      <c r="I1453" s="10"/>
    </row>
    <row r="1454" spans="1:9" ht="66" x14ac:dyDescent="0.3">
      <c r="A1454" s="121"/>
      <c r="B1454" s="27" t="s">
        <v>1030</v>
      </c>
      <c r="C1454" s="8"/>
      <c r="D1454" s="4"/>
      <c r="F1454" s="4"/>
      <c r="G1454" s="2" t="s">
        <v>1031</v>
      </c>
      <c r="H1454" s="4"/>
      <c r="I1454" s="18"/>
    </row>
    <row r="1455" spans="1:9" ht="92.4" x14ac:dyDescent="0.3">
      <c r="A1455" s="121"/>
      <c r="B1455" s="27" t="s">
        <v>1032</v>
      </c>
      <c r="C1455" s="10"/>
      <c r="D1455" s="4"/>
      <c r="F1455" s="2"/>
      <c r="G1455" s="2" t="s">
        <v>1033</v>
      </c>
      <c r="H1455" s="2"/>
      <c r="I1455" s="18"/>
    </row>
    <row r="1456" spans="1:9" ht="92.4" x14ac:dyDescent="0.3">
      <c r="A1456" s="121"/>
      <c r="B1456" s="27" t="s">
        <v>1034</v>
      </c>
      <c r="C1456" s="10"/>
      <c r="D1456" s="4"/>
      <c r="F1456" s="2"/>
      <c r="G1456" s="2" t="s">
        <v>1035</v>
      </c>
      <c r="H1456" s="2"/>
      <c r="I1456" s="18"/>
    </row>
    <row r="1457" spans="1:9" ht="118.8" x14ac:dyDescent="0.3">
      <c r="A1457" s="121"/>
      <c r="B1457" s="27" t="s">
        <v>1036</v>
      </c>
      <c r="C1457" s="10"/>
      <c r="D1457" s="4"/>
      <c r="F1457" s="2"/>
      <c r="G1457" s="2" t="s">
        <v>1037</v>
      </c>
      <c r="H1457" s="2"/>
      <c r="I1457" s="18"/>
    </row>
    <row r="1458" spans="1:9" ht="118.8" x14ac:dyDescent="0.3">
      <c r="A1458" s="121"/>
      <c r="B1458" s="27" t="s">
        <v>1038</v>
      </c>
      <c r="C1458" s="10"/>
      <c r="D1458" s="4"/>
      <c r="F1458" s="2"/>
      <c r="G1458" s="2" t="s">
        <v>1039</v>
      </c>
      <c r="H1458" s="2"/>
      <c r="I1458" s="18"/>
    </row>
    <row r="1459" spans="1:9" ht="92.4" x14ac:dyDescent="0.3">
      <c r="A1459" s="121"/>
      <c r="B1459" s="27" t="s">
        <v>1040</v>
      </c>
      <c r="C1459" s="10"/>
      <c r="D1459" s="4"/>
      <c r="F1459" s="2"/>
      <c r="G1459" s="2" t="s">
        <v>1041</v>
      </c>
      <c r="H1459" s="2"/>
      <c r="I1459" s="18"/>
    </row>
    <row r="1460" spans="1:9" ht="118.8" x14ac:dyDescent="0.3">
      <c r="A1460" s="121"/>
      <c r="B1460" s="27" t="s">
        <v>1042</v>
      </c>
      <c r="C1460" s="10"/>
      <c r="D1460" s="4"/>
      <c r="F1460" s="2"/>
      <c r="G1460" s="2" t="s">
        <v>1043</v>
      </c>
      <c r="H1460" s="2"/>
      <c r="I1460" s="18"/>
    </row>
    <row r="1461" spans="1:9" ht="39.6" x14ac:dyDescent="0.3">
      <c r="A1461" s="121">
        <v>202100200</v>
      </c>
      <c r="B1461" s="27"/>
      <c r="C1461" s="10"/>
      <c r="D1461" s="4"/>
      <c r="F1461" s="3" t="s">
        <v>1044</v>
      </c>
      <c r="G1461" s="3"/>
      <c r="H1461" s="3"/>
      <c r="I1461" s="18"/>
    </row>
    <row r="1462" spans="1:9" ht="92.4" x14ac:dyDescent="0.3">
      <c r="A1462" s="121"/>
      <c r="B1462" s="27" t="s">
        <v>1045</v>
      </c>
      <c r="C1462" s="8"/>
      <c r="D1462" s="4"/>
      <c r="F1462" s="3"/>
      <c r="G1462" s="3" t="s">
        <v>1029</v>
      </c>
      <c r="H1462" s="3"/>
      <c r="I1462" s="10"/>
    </row>
    <row r="1463" spans="1:9" ht="79.2" x14ac:dyDescent="0.3">
      <c r="A1463" s="121"/>
      <c r="B1463" s="27" t="s">
        <v>1046</v>
      </c>
      <c r="C1463" s="10"/>
      <c r="D1463" s="4"/>
      <c r="F1463" s="4"/>
      <c r="G1463" s="2" t="s">
        <v>1047</v>
      </c>
      <c r="H1463" s="4"/>
      <c r="I1463" s="18"/>
    </row>
    <row r="1464" spans="1:9" ht="171.6" x14ac:dyDescent="0.3">
      <c r="A1464" s="121"/>
      <c r="B1464" s="27" t="s">
        <v>1048</v>
      </c>
      <c r="C1464" s="10"/>
      <c r="D1464" s="4"/>
      <c r="F1464" s="2"/>
      <c r="G1464" s="2" t="s">
        <v>1049</v>
      </c>
      <c r="H1464" s="2"/>
      <c r="I1464" s="18"/>
    </row>
    <row r="1465" spans="1:9" ht="171.6" x14ac:dyDescent="0.3">
      <c r="A1465" s="121"/>
      <c r="B1465" s="27" t="s">
        <v>1050</v>
      </c>
      <c r="C1465" s="10"/>
      <c r="D1465" s="4"/>
      <c r="F1465" s="2"/>
      <c r="G1465" s="2" t="s">
        <v>1051</v>
      </c>
      <c r="H1465" s="2"/>
      <c r="I1465" s="18"/>
    </row>
    <row r="1466" spans="1:9" ht="52.8" x14ac:dyDescent="0.3">
      <c r="A1466" s="121"/>
      <c r="B1466" s="27" t="s">
        <v>751</v>
      </c>
      <c r="C1466" s="32"/>
      <c r="D1466" s="4"/>
      <c r="F1466" s="3"/>
      <c r="G1466" s="3" t="s">
        <v>752</v>
      </c>
      <c r="H1466" s="3"/>
      <c r="I1466" s="10"/>
    </row>
    <row r="1467" spans="1:9" ht="17.399999999999999" x14ac:dyDescent="0.3">
      <c r="A1467" s="121"/>
      <c r="B1467" s="27" t="s">
        <v>753</v>
      </c>
      <c r="C1467" s="10"/>
      <c r="D1467" s="4"/>
      <c r="F1467" s="3"/>
      <c r="G1467" s="3" t="s">
        <v>754</v>
      </c>
      <c r="H1467" s="3"/>
      <c r="I1467" s="18"/>
    </row>
    <row r="1468" spans="1:9" ht="26.4" x14ac:dyDescent="0.3">
      <c r="A1468" s="121"/>
      <c r="B1468" s="27" t="s">
        <v>755</v>
      </c>
      <c r="C1468" s="10"/>
      <c r="D1468" s="4"/>
      <c r="F1468" s="3"/>
      <c r="G1468" s="3" t="s">
        <v>756</v>
      </c>
      <c r="H1468" s="3"/>
      <c r="I1468" s="18"/>
    </row>
    <row r="1469" spans="1:9" ht="52.8" x14ac:dyDescent="0.3">
      <c r="A1469" s="121"/>
      <c r="B1469" s="27" t="s">
        <v>757</v>
      </c>
      <c r="C1469" s="10"/>
      <c r="D1469" s="4"/>
      <c r="F1469" s="3"/>
      <c r="G1469" s="3" t="s">
        <v>758</v>
      </c>
      <c r="H1469" s="3"/>
      <c r="I1469" s="18"/>
    </row>
    <row r="1470" spans="1:9" ht="26.4" x14ac:dyDescent="0.3">
      <c r="A1470" s="121"/>
      <c r="B1470" s="27" t="s">
        <v>759</v>
      </c>
      <c r="C1470" s="10"/>
      <c r="D1470" s="4"/>
      <c r="F1470" s="3"/>
      <c r="G1470" s="3" t="s">
        <v>760</v>
      </c>
      <c r="H1470" s="3"/>
      <c r="I1470" s="18"/>
    </row>
    <row r="1471" spans="1:9" ht="26.4" x14ac:dyDescent="0.3">
      <c r="A1471" s="121"/>
      <c r="B1471" s="27" t="s">
        <v>761</v>
      </c>
      <c r="C1471" s="10"/>
      <c r="D1471" s="4"/>
      <c r="F1471" s="3"/>
      <c r="G1471" s="3" t="s">
        <v>762</v>
      </c>
      <c r="H1471" s="3"/>
      <c r="I1471" s="18"/>
    </row>
    <row r="1472" spans="1:9" ht="39.6" x14ac:dyDescent="0.3">
      <c r="A1472" s="121"/>
      <c r="B1472" s="27" t="s">
        <v>763</v>
      </c>
      <c r="C1472" s="32"/>
      <c r="D1472" s="4"/>
      <c r="F1472" s="3"/>
      <c r="G1472" s="3" t="s">
        <v>764</v>
      </c>
      <c r="H1472" s="3"/>
      <c r="I1472" s="10"/>
    </row>
    <row r="1473" spans="1:9" ht="26.4" x14ac:dyDescent="0.3">
      <c r="A1473" s="121"/>
      <c r="B1473" s="27" t="s">
        <v>765</v>
      </c>
      <c r="C1473" s="10"/>
      <c r="D1473" s="4"/>
      <c r="F1473" s="3"/>
      <c r="G1473" s="3" t="s">
        <v>766</v>
      </c>
      <c r="H1473" s="3"/>
      <c r="I1473" s="18"/>
    </row>
    <row r="1474" spans="1:9" ht="26.4" x14ac:dyDescent="0.3">
      <c r="A1474" s="121"/>
      <c r="B1474" s="27" t="s">
        <v>767</v>
      </c>
      <c r="C1474" s="10"/>
      <c r="D1474" s="4"/>
      <c r="F1474" s="3"/>
      <c r="G1474" s="3" t="s">
        <v>768</v>
      </c>
      <c r="H1474" s="3"/>
      <c r="I1474" s="18"/>
    </row>
    <row r="1475" spans="1:9" ht="17.399999999999999" x14ac:dyDescent="0.3">
      <c r="A1475" s="121"/>
      <c r="B1475" s="27" t="s">
        <v>769</v>
      </c>
      <c r="C1475" s="10"/>
      <c r="D1475" s="4"/>
      <c r="F1475" s="3"/>
      <c r="G1475" s="3" t="s">
        <v>17</v>
      </c>
      <c r="H1475" s="3"/>
      <c r="I1475" s="18"/>
    </row>
    <row r="1476" spans="1:9" ht="66" x14ac:dyDescent="0.3">
      <c r="A1476" s="121"/>
      <c r="B1476" s="27" t="s">
        <v>770</v>
      </c>
      <c r="C1476" s="32"/>
      <c r="D1476" s="4"/>
      <c r="F1476" s="3"/>
      <c r="G1476" s="3" t="s">
        <v>771</v>
      </c>
      <c r="H1476" s="3"/>
      <c r="I1476" s="10"/>
    </row>
    <row r="1477" spans="1:9" ht="26.4" x14ac:dyDescent="0.3">
      <c r="A1477" s="121"/>
      <c r="B1477" s="27" t="s">
        <v>772</v>
      </c>
      <c r="C1477" s="10"/>
      <c r="D1477" s="4"/>
      <c r="F1477" s="3"/>
      <c r="G1477" s="3" t="s">
        <v>773</v>
      </c>
      <c r="H1477" s="3"/>
      <c r="I1477" s="18"/>
    </row>
    <row r="1478" spans="1:9" ht="26.4" x14ac:dyDescent="0.3">
      <c r="A1478" s="121"/>
      <c r="B1478" s="27" t="s">
        <v>774</v>
      </c>
      <c r="C1478" s="10"/>
      <c r="D1478" s="4"/>
      <c r="F1478" s="3"/>
      <c r="G1478" s="3" t="s">
        <v>775</v>
      </c>
      <c r="H1478" s="3"/>
      <c r="I1478" s="18"/>
    </row>
    <row r="1479" spans="1:9" ht="39.6" x14ac:dyDescent="0.3">
      <c r="A1479" s="121">
        <v>202200000</v>
      </c>
      <c r="B1479" s="27"/>
      <c r="C1479" s="28"/>
      <c r="D1479" s="4"/>
      <c r="F1479" s="126" t="s">
        <v>1052</v>
      </c>
      <c r="G1479" s="3"/>
      <c r="H1479" s="3"/>
      <c r="I1479" s="18"/>
    </row>
    <row r="1480" spans="1:9" ht="39.6" x14ac:dyDescent="0.3">
      <c r="A1480" s="121">
        <v>202200100</v>
      </c>
      <c r="B1480" s="27"/>
      <c r="C1480" s="30"/>
      <c r="D1480" s="4"/>
      <c r="F1480" s="3" t="s">
        <v>1053</v>
      </c>
      <c r="G1480" s="3"/>
      <c r="H1480" s="3"/>
      <c r="I1480" s="18"/>
    </row>
    <row r="1481" spans="1:9" ht="92.4" x14ac:dyDescent="0.3">
      <c r="A1481" s="121"/>
      <c r="B1481" s="27" t="s">
        <v>1028</v>
      </c>
      <c r="C1481" s="8"/>
      <c r="D1481" s="4"/>
      <c r="F1481" s="3"/>
      <c r="G1481" s="3" t="s">
        <v>1029</v>
      </c>
      <c r="H1481" s="3"/>
      <c r="I1481" s="10"/>
    </row>
    <row r="1482" spans="1:9" ht="66" x14ac:dyDescent="0.3">
      <c r="A1482" s="121"/>
      <c r="B1482" s="27" t="s">
        <v>1030</v>
      </c>
      <c r="C1482" s="8"/>
      <c r="D1482" s="4"/>
      <c r="F1482" s="4"/>
      <c r="G1482" s="2" t="s">
        <v>1031</v>
      </c>
      <c r="H1482" s="4"/>
      <c r="I1482" s="18"/>
    </row>
    <row r="1483" spans="1:9" ht="92.4" x14ac:dyDescent="0.3">
      <c r="A1483" s="121"/>
      <c r="B1483" s="27" t="s">
        <v>1032</v>
      </c>
      <c r="C1483" s="10"/>
      <c r="D1483" s="4"/>
      <c r="F1483" s="2"/>
      <c r="G1483" s="2" t="s">
        <v>1033</v>
      </c>
      <c r="H1483" s="2"/>
      <c r="I1483" s="18"/>
    </row>
    <row r="1484" spans="1:9" ht="92.4" x14ac:dyDescent="0.3">
      <c r="A1484" s="121"/>
      <c r="B1484" s="27" t="s">
        <v>1034</v>
      </c>
      <c r="C1484" s="10"/>
      <c r="D1484" s="4"/>
      <c r="F1484" s="2"/>
      <c r="G1484" s="2" t="s">
        <v>1035</v>
      </c>
      <c r="H1484" s="2"/>
      <c r="I1484" s="18"/>
    </row>
    <row r="1485" spans="1:9" ht="118.8" x14ac:dyDescent="0.3">
      <c r="A1485" s="121"/>
      <c r="B1485" s="27" t="s">
        <v>1036</v>
      </c>
      <c r="C1485" s="10"/>
      <c r="D1485" s="4"/>
      <c r="F1485" s="2"/>
      <c r="G1485" s="2" t="s">
        <v>1037</v>
      </c>
      <c r="H1485" s="2"/>
      <c r="I1485" s="18"/>
    </row>
    <row r="1486" spans="1:9" ht="118.8" x14ac:dyDescent="0.3">
      <c r="A1486" s="121"/>
      <c r="B1486" s="27" t="s">
        <v>1038</v>
      </c>
      <c r="C1486" s="10"/>
      <c r="D1486" s="4"/>
      <c r="F1486" s="2"/>
      <c r="G1486" s="2" t="s">
        <v>1039</v>
      </c>
      <c r="H1486" s="2"/>
      <c r="I1486" s="18"/>
    </row>
    <row r="1487" spans="1:9" ht="92.4" x14ac:dyDescent="0.3">
      <c r="A1487" s="121"/>
      <c r="B1487" s="27" t="s">
        <v>1040</v>
      </c>
      <c r="C1487" s="10"/>
      <c r="D1487" s="4"/>
      <c r="F1487" s="2"/>
      <c r="G1487" s="2" t="s">
        <v>1041</v>
      </c>
      <c r="H1487" s="2"/>
      <c r="I1487" s="18"/>
    </row>
    <row r="1488" spans="1:9" ht="118.8" x14ac:dyDescent="0.3">
      <c r="A1488" s="121"/>
      <c r="B1488" s="27" t="s">
        <v>1042</v>
      </c>
      <c r="C1488" s="10"/>
      <c r="D1488" s="4"/>
      <c r="F1488" s="2"/>
      <c r="G1488" s="2" t="s">
        <v>1043</v>
      </c>
      <c r="H1488" s="2"/>
      <c r="I1488" s="18"/>
    </row>
    <row r="1489" spans="1:9" ht="158.4" x14ac:dyDescent="0.3">
      <c r="A1489" s="121"/>
      <c r="B1489" s="27" t="s">
        <v>1054</v>
      </c>
      <c r="C1489" s="32"/>
      <c r="D1489" s="4"/>
      <c r="F1489" s="3"/>
      <c r="G1489" s="3" t="s">
        <v>1055</v>
      </c>
      <c r="H1489" s="3"/>
      <c r="I1489" s="10"/>
    </row>
    <row r="1490" spans="1:9" ht="92.4" x14ac:dyDescent="0.3">
      <c r="A1490" s="121"/>
      <c r="B1490" s="27" t="s">
        <v>1032</v>
      </c>
      <c r="C1490" s="3"/>
      <c r="D1490" s="4"/>
      <c r="F1490" s="2"/>
      <c r="G1490" s="2" t="s">
        <v>1033</v>
      </c>
      <c r="H1490" s="2"/>
      <c r="I1490" s="10"/>
    </row>
    <row r="1491" spans="1:9" ht="52.8" x14ac:dyDescent="0.3">
      <c r="A1491" s="121"/>
      <c r="B1491" s="27" t="s">
        <v>796</v>
      </c>
      <c r="C1491" s="3"/>
      <c r="D1491" s="4"/>
      <c r="F1491" s="3"/>
      <c r="G1491" s="3" t="s">
        <v>797</v>
      </c>
      <c r="H1491" s="3"/>
      <c r="I1491" s="18"/>
    </row>
    <row r="1492" spans="1:9" ht="26.4" x14ac:dyDescent="0.3">
      <c r="A1492" s="121"/>
      <c r="B1492" s="27" t="s">
        <v>798</v>
      </c>
      <c r="C1492" s="3"/>
      <c r="D1492" s="4"/>
      <c r="F1492" s="3"/>
      <c r="G1492" s="3" t="s">
        <v>799</v>
      </c>
      <c r="H1492" s="3"/>
      <c r="I1492" s="18"/>
    </row>
    <row r="1493" spans="1:9" ht="92.4" x14ac:dyDescent="0.3">
      <c r="A1493" s="121"/>
      <c r="B1493" s="27" t="s">
        <v>1034</v>
      </c>
      <c r="C1493" s="27"/>
      <c r="D1493" s="4"/>
      <c r="F1493" s="2"/>
      <c r="G1493" s="2" t="s">
        <v>1035</v>
      </c>
      <c r="H1493" s="2"/>
      <c r="I1493" s="10"/>
    </row>
    <row r="1494" spans="1:9" ht="52.8" x14ac:dyDescent="0.3">
      <c r="A1494" s="121"/>
      <c r="B1494" s="27" t="s">
        <v>796</v>
      </c>
      <c r="C1494" s="3"/>
      <c r="D1494" s="4"/>
      <c r="F1494" s="3"/>
      <c r="G1494" s="3" t="s">
        <v>797</v>
      </c>
      <c r="H1494" s="3"/>
      <c r="I1494" s="18"/>
    </row>
    <row r="1495" spans="1:9" ht="26.4" x14ac:dyDescent="0.3">
      <c r="A1495" s="121"/>
      <c r="B1495" s="27" t="s">
        <v>798</v>
      </c>
      <c r="C1495" s="3"/>
      <c r="D1495" s="4"/>
      <c r="F1495" s="3"/>
      <c r="G1495" s="3" t="s">
        <v>799</v>
      </c>
      <c r="H1495" s="3"/>
      <c r="I1495" s="18"/>
    </row>
    <row r="1496" spans="1:9" ht="118.8" x14ac:dyDescent="0.3">
      <c r="A1496" s="121"/>
      <c r="B1496" s="27" t="s">
        <v>1036</v>
      </c>
      <c r="C1496" s="27"/>
      <c r="D1496" s="4"/>
      <c r="F1496" s="2"/>
      <c r="G1496" s="2" t="s">
        <v>1037</v>
      </c>
      <c r="H1496" s="2"/>
      <c r="I1496" s="10"/>
    </row>
    <row r="1497" spans="1:9" ht="52.8" x14ac:dyDescent="0.3">
      <c r="A1497" s="121"/>
      <c r="B1497" s="27" t="s">
        <v>796</v>
      </c>
      <c r="C1497" s="3"/>
      <c r="D1497" s="4"/>
      <c r="F1497" s="3"/>
      <c r="G1497" s="3" t="s">
        <v>797</v>
      </c>
      <c r="H1497" s="3"/>
      <c r="I1497" s="18"/>
    </row>
    <row r="1498" spans="1:9" ht="26.4" x14ac:dyDescent="0.3">
      <c r="A1498" s="121"/>
      <c r="B1498" s="27" t="s">
        <v>798</v>
      </c>
      <c r="C1498" s="3"/>
      <c r="D1498" s="4"/>
      <c r="F1498" s="3"/>
      <c r="G1498" s="3" t="s">
        <v>799</v>
      </c>
      <c r="H1498" s="3"/>
      <c r="I1498" s="18"/>
    </row>
    <row r="1499" spans="1:9" ht="118.8" x14ac:dyDescent="0.3">
      <c r="A1499" s="121"/>
      <c r="B1499" s="27" t="s">
        <v>1038</v>
      </c>
      <c r="C1499" s="27"/>
      <c r="D1499" s="4"/>
      <c r="F1499" s="2"/>
      <c r="G1499" s="2" t="s">
        <v>1039</v>
      </c>
      <c r="H1499" s="2"/>
      <c r="I1499" s="10"/>
    </row>
    <row r="1500" spans="1:9" ht="52.8" x14ac:dyDescent="0.3">
      <c r="A1500" s="121"/>
      <c r="B1500" s="27" t="s">
        <v>796</v>
      </c>
      <c r="C1500" s="3"/>
      <c r="D1500" s="4"/>
      <c r="F1500" s="3"/>
      <c r="G1500" s="3" t="s">
        <v>797</v>
      </c>
      <c r="H1500" s="3"/>
      <c r="I1500" s="18"/>
    </row>
    <row r="1501" spans="1:9" ht="26.4" x14ac:dyDescent="0.3">
      <c r="A1501" s="121"/>
      <c r="B1501" s="27" t="s">
        <v>798</v>
      </c>
      <c r="C1501" s="3"/>
      <c r="D1501" s="4"/>
      <c r="F1501" s="3"/>
      <c r="G1501" s="3" t="s">
        <v>799</v>
      </c>
      <c r="H1501" s="3"/>
      <c r="I1501" s="18"/>
    </row>
    <row r="1502" spans="1:9" ht="92.4" x14ac:dyDescent="0.3">
      <c r="A1502" s="121"/>
      <c r="B1502" s="27" t="s">
        <v>1040</v>
      </c>
      <c r="C1502" s="27"/>
      <c r="D1502" s="4"/>
      <c r="F1502" s="2"/>
      <c r="G1502" s="2" t="s">
        <v>1041</v>
      </c>
      <c r="H1502" s="2"/>
      <c r="I1502" s="10"/>
    </row>
    <row r="1503" spans="1:9" ht="52.8" x14ac:dyDescent="0.3">
      <c r="A1503" s="121"/>
      <c r="B1503" s="27" t="s">
        <v>796</v>
      </c>
      <c r="C1503" s="3"/>
      <c r="D1503" s="4"/>
      <c r="F1503" s="3"/>
      <c r="G1503" s="3" t="s">
        <v>797</v>
      </c>
      <c r="H1503" s="3"/>
      <c r="I1503" s="18"/>
    </row>
    <row r="1504" spans="1:9" ht="26.4" x14ac:dyDescent="0.3">
      <c r="A1504" s="121"/>
      <c r="B1504" s="27" t="s">
        <v>798</v>
      </c>
      <c r="C1504" s="3"/>
      <c r="D1504" s="4"/>
      <c r="F1504" s="3"/>
      <c r="G1504" s="3" t="s">
        <v>799</v>
      </c>
      <c r="H1504" s="3"/>
      <c r="I1504" s="18"/>
    </row>
    <row r="1505" spans="1:9" ht="118.8" x14ac:dyDescent="0.3">
      <c r="A1505" s="121"/>
      <c r="B1505" s="27" t="s">
        <v>1042</v>
      </c>
      <c r="C1505" s="27"/>
      <c r="D1505" s="4"/>
      <c r="F1505" s="2"/>
      <c r="G1505" s="2" t="s">
        <v>1043</v>
      </c>
      <c r="H1505" s="2"/>
      <c r="I1505" s="10"/>
    </row>
    <row r="1506" spans="1:9" ht="52.8" x14ac:dyDescent="0.3">
      <c r="A1506" s="121"/>
      <c r="B1506" s="27" t="s">
        <v>796</v>
      </c>
      <c r="C1506" s="3"/>
      <c r="D1506" s="4"/>
      <c r="F1506" s="3"/>
      <c r="G1506" s="3" t="s">
        <v>797</v>
      </c>
      <c r="H1506" s="3"/>
      <c r="I1506" s="18"/>
    </row>
    <row r="1507" spans="1:9" ht="26.4" x14ac:dyDescent="0.3">
      <c r="A1507" s="121"/>
      <c r="B1507" s="27" t="s">
        <v>798</v>
      </c>
      <c r="C1507" s="3"/>
      <c r="D1507" s="4"/>
      <c r="F1507" s="3"/>
      <c r="G1507" s="3" t="s">
        <v>799</v>
      </c>
      <c r="H1507" s="3"/>
      <c r="I1507" s="18"/>
    </row>
    <row r="1508" spans="1:9" ht="39.6" x14ac:dyDescent="0.3">
      <c r="A1508" s="121"/>
      <c r="B1508" s="27" t="s">
        <v>4</v>
      </c>
      <c r="C1508" s="32"/>
      <c r="D1508" s="4"/>
      <c r="F1508" s="3"/>
      <c r="G1508" s="3" t="s">
        <v>5</v>
      </c>
      <c r="H1508" s="3"/>
      <c r="I1508" s="10"/>
    </row>
    <row r="1509" spans="1:9" ht="92.4" x14ac:dyDescent="0.3">
      <c r="A1509" s="121"/>
      <c r="B1509" s="27" t="s">
        <v>1032</v>
      </c>
      <c r="C1509" s="3"/>
      <c r="D1509" s="4"/>
      <c r="F1509" s="2"/>
      <c r="G1509" s="2" t="s">
        <v>1033</v>
      </c>
      <c r="H1509" s="2"/>
      <c r="I1509" s="10"/>
    </row>
    <row r="1510" spans="1:9" ht="17.399999999999999" x14ac:dyDescent="0.3">
      <c r="A1510" s="121"/>
      <c r="B1510" s="27" t="s">
        <v>6</v>
      </c>
      <c r="C1510" s="10"/>
      <c r="D1510" s="4"/>
      <c r="F1510" s="3"/>
      <c r="G1510" s="3" t="s">
        <v>801</v>
      </c>
      <c r="H1510" s="3"/>
      <c r="I1510" s="18"/>
    </row>
    <row r="1511" spans="1:9" ht="17.399999999999999" x14ac:dyDescent="0.3">
      <c r="A1511" s="121"/>
      <c r="B1511" s="27" t="s">
        <v>8</v>
      </c>
      <c r="C1511" s="10"/>
      <c r="D1511" s="4"/>
      <c r="F1511" s="3"/>
      <c r="G1511" s="3" t="s">
        <v>9</v>
      </c>
      <c r="H1511" s="3"/>
      <c r="I1511" s="18"/>
    </row>
    <row r="1512" spans="1:9" ht="17.399999999999999" x14ac:dyDescent="0.3">
      <c r="A1512" s="121"/>
      <c r="B1512" s="27" t="s">
        <v>10</v>
      </c>
      <c r="C1512" s="10"/>
      <c r="D1512" s="4"/>
      <c r="F1512" s="3"/>
      <c r="G1512" s="3" t="s">
        <v>11</v>
      </c>
      <c r="H1512" s="3"/>
      <c r="I1512" s="18"/>
    </row>
    <row r="1513" spans="1:9" ht="17.399999999999999" x14ac:dyDescent="0.3">
      <c r="A1513" s="121"/>
      <c r="B1513" s="27" t="s">
        <v>12</v>
      </c>
      <c r="C1513" s="10"/>
      <c r="D1513" s="4"/>
      <c r="F1513" s="3"/>
      <c r="G1513" s="3" t="s">
        <v>13</v>
      </c>
      <c r="H1513" s="3"/>
      <c r="I1513" s="18"/>
    </row>
    <row r="1514" spans="1:9" ht="17.399999999999999" x14ac:dyDescent="0.3">
      <c r="A1514" s="121"/>
      <c r="B1514" s="27" t="s">
        <v>16</v>
      </c>
      <c r="C1514" s="10"/>
      <c r="D1514" s="4"/>
      <c r="F1514" s="3"/>
      <c r="G1514" s="3" t="s">
        <v>17</v>
      </c>
      <c r="H1514" s="3"/>
      <c r="I1514" s="18"/>
    </row>
    <row r="1515" spans="1:9" ht="92.4" x14ac:dyDescent="0.3">
      <c r="A1515" s="121"/>
      <c r="B1515" s="27" t="s">
        <v>1034</v>
      </c>
      <c r="C1515" s="3"/>
      <c r="D1515" s="4"/>
      <c r="F1515" s="2"/>
      <c r="G1515" s="2" t="s">
        <v>1035</v>
      </c>
      <c r="H1515" s="2"/>
      <c r="I1515" s="10"/>
    </row>
    <row r="1516" spans="1:9" ht="17.399999999999999" x14ac:dyDescent="0.3">
      <c r="A1516" s="121"/>
      <c r="B1516" s="27" t="s">
        <v>6</v>
      </c>
      <c r="C1516" s="10"/>
      <c r="D1516" s="4"/>
      <c r="F1516" s="3"/>
      <c r="G1516" s="3" t="s">
        <v>801</v>
      </c>
      <c r="H1516" s="3"/>
      <c r="I1516" s="18"/>
    </row>
    <row r="1517" spans="1:9" ht="17.399999999999999" x14ac:dyDescent="0.3">
      <c r="A1517" s="121"/>
      <c r="B1517" s="27" t="s">
        <v>8</v>
      </c>
      <c r="C1517" s="10"/>
      <c r="D1517" s="4"/>
      <c r="F1517" s="3"/>
      <c r="G1517" s="3" t="s">
        <v>9</v>
      </c>
      <c r="H1517" s="3"/>
      <c r="I1517" s="18"/>
    </row>
    <row r="1518" spans="1:9" ht="17.399999999999999" x14ac:dyDescent="0.3">
      <c r="A1518" s="121"/>
      <c r="B1518" s="27" t="s">
        <v>10</v>
      </c>
      <c r="C1518" s="10"/>
      <c r="D1518" s="4"/>
      <c r="F1518" s="3"/>
      <c r="G1518" s="3" t="s">
        <v>11</v>
      </c>
      <c r="H1518" s="3"/>
      <c r="I1518" s="18"/>
    </row>
    <row r="1519" spans="1:9" ht="17.399999999999999" x14ac:dyDescent="0.3">
      <c r="A1519" s="121"/>
      <c r="B1519" s="27" t="s">
        <v>12</v>
      </c>
      <c r="C1519" s="10"/>
      <c r="D1519" s="4"/>
      <c r="F1519" s="3"/>
      <c r="G1519" s="3" t="s">
        <v>13</v>
      </c>
      <c r="H1519" s="3"/>
      <c r="I1519" s="18"/>
    </row>
    <row r="1520" spans="1:9" ht="17.399999999999999" x14ac:dyDescent="0.3">
      <c r="A1520" s="121"/>
      <c r="B1520" s="27" t="s">
        <v>16</v>
      </c>
      <c r="C1520" s="10"/>
      <c r="D1520" s="4"/>
      <c r="F1520" s="3"/>
      <c r="G1520" s="3" t="s">
        <v>17</v>
      </c>
      <c r="H1520" s="3"/>
      <c r="I1520" s="18"/>
    </row>
    <row r="1521" spans="1:9" ht="118.8" x14ac:dyDescent="0.3">
      <c r="A1521" s="121"/>
      <c r="B1521" s="27" t="s">
        <v>1036</v>
      </c>
      <c r="C1521" s="3"/>
      <c r="D1521" s="4"/>
      <c r="F1521" s="2"/>
      <c r="G1521" s="2" t="s">
        <v>1037</v>
      </c>
      <c r="H1521" s="2"/>
      <c r="I1521" s="10"/>
    </row>
    <row r="1522" spans="1:9" ht="17.399999999999999" x14ac:dyDescent="0.3">
      <c r="A1522" s="121"/>
      <c r="B1522" s="27" t="s">
        <v>6</v>
      </c>
      <c r="C1522" s="10"/>
      <c r="D1522" s="4"/>
      <c r="F1522" s="3"/>
      <c r="G1522" s="3" t="s">
        <v>801</v>
      </c>
      <c r="H1522" s="3"/>
      <c r="I1522" s="18"/>
    </row>
    <row r="1523" spans="1:9" ht="17.399999999999999" x14ac:dyDescent="0.3">
      <c r="A1523" s="121"/>
      <c r="B1523" s="27" t="s">
        <v>8</v>
      </c>
      <c r="C1523" s="10"/>
      <c r="D1523" s="4"/>
      <c r="F1523" s="3"/>
      <c r="G1523" s="3" t="s">
        <v>9</v>
      </c>
      <c r="H1523" s="3"/>
      <c r="I1523" s="18"/>
    </row>
    <row r="1524" spans="1:9" ht="17.399999999999999" x14ac:dyDescent="0.3">
      <c r="A1524" s="121"/>
      <c r="B1524" s="27" t="s">
        <v>10</v>
      </c>
      <c r="C1524" s="10"/>
      <c r="D1524" s="4"/>
      <c r="F1524" s="3"/>
      <c r="G1524" s="3" t="s">
        <v>11</v>
      </c>
      <c r="H1524" s="3"/>
      <c r="I1524" s="18"/>
    </row>
    <row r="1525" spans="1:9" ht="17.399999999999999" x14ac:dyDescent="0.3">
      <c r="A1525" s="121"/>
      <c r="B1525" s="27" t="s">
        <v>12</v>
      </c>
      <c r="C1525" s="10"/>
      <c r="D1525" s="4"/>
      <c r="F1525" s="3"/>
      <c r="G1525" s="3" t="s">
        <v>13</v>
      </c>
      <c r="H1525" s="3"/>
      <c r="I1525" s="18"/>
    </row>
    <row r="1526" spans="1:9" ht="17.399999999999999" x14ac:dyDescent="0.3">
      <c r="A1526" s="121"/>
      <c r="B1526" s="27" t="s">
        <v>16</v>
      </c>
      <c r="C1526" s="10"/>
      <c r="D1526" s="4"/>
      <c r="F1526" s="3"/>
      <c r="G1526" s="3" t="s">
        <v>17</v>
      </c>
      <c r="H1526" s="3"/>
      <c r="I1526" s="18"/>
    </row>
    <row r="1527" spans="1:9" ht="118.8" x14ac:dyDescent="0.3">
      <c r="A1527" s="121"/>
      <c r="B1527" s="27" t="s">
        <v>1038</v>
      </c>
      <c r="C1527" s="3"/>
      <c r="D1527" s="4"/>
      <c r="F1527" s="2"/>
      <c r="G1527" s="2" t="s">
        <v>1039</v>
      </c>
      <c r="H1527" s="2"/>
      <c r="I1527" s="10"/>
    </row>
    <row r="1528" spans="1:9" ht="17.399999999999999" x14ac:dyDescent="0.3">
      <c r="A1528" s="121"/>
      <c r="B1528" s="27" t="s">
        <v>6</v>
      </c>
      <c r="C1528" s="10"/>
      <c r="D1528" s="4"/>
      <c r="F1528" s="3"/>
      <c r="G1528" s="3" t="s">
        <v>801</v>
      </c>
      <c r="H1528" s="3"/>
      <c r="I1528" s="18"/>
    </row>
    <row r="1529" spans="1:9" ht="17.399999999999999" x14ac:dyDescent="0.3">
      <c r="A1529" s="121"/>
      <c r="B1529" s="27" t="s">
        <v>8</v>
      </c>
      <c r="C1529" s="10"/>
      <c r="D1529" s="4"/>
      <c r="F1529" s="3"/>
      <c r="G1529" s="3" t="s">
        <v>9</v>
      </c>
      <c r="H1529" s="3"/>
      <c r="I1529" s="18"/>
    </row>
    <row r="1530" spans="1:9" ht="17.399999999999999" x14ac:dyDescent="0.3">
      <c r="A1530" s="121"/>
      <c r="B1530" s="27" t="s">
        <v>10</v>
      </c>
      <c r="C1530" s="10"/>
      <c r="D1530" s="4"/>
      <c r="F1530" s="3"/>
      <c r="G1530" s="3" t="s">
        <v>11</v>
      </c>
      <c r="H1530" s="3"/>
      <c r="I1530" s="18"/>
    </row>
    <row r="1531" spans="1:9" ht="17.399999999999999" x14ac:dyDescent="0.3">
      <c r="A1531" s="121"/>
      <c r="B1531" s="27" t="s">
        <v>12</v>
      </c>
      <c r="C1531" s="10"/>
      <c r="D1531" s="4"/>
      <c r="F1531" s="3"/>
      <c r="G1531" s="3" t="s">
        <v>13</v>
      </c>
      <c r="H1531" s="3"/>
      <c r="I1531" s="18"/>
    </row>
    <row r="1532" spans="1:9" ht="17.399999999999999" x14ac:dyDescent="0.3">
      <c r="A1532" s="121"/>
      <c r="B1532" s="27" t="s">
        <v>16</v>
      </c>
      <c r="C1532" s="10"/>
      <c r="D1532" s="4"/>
      <c r="F1532" s="3"/>
      <c r="G1532" s="3" t="s">
        <v>17</v>
      </c>
      <c r="H1532" s="3"/>
      <c r="I1532" s="18"/>
    </row>
    <row r="1533" spans="1:9" ht="92.4" x14ac:dyDescent="0.3">
      <c r="A1533" s="121"/>
      <c r="B1533" s="27" t="s">
        <v>1040</v>
      </c>
      <c r="C1533" s="3"/>
      <c r="D1533" s="4"/>
      <c r="F1533" s="2"/>
      <c r="G1533" s="2" t="s">
        <v>1041</v>
      </c>
      <c r="H1533" s="2"/>
      <c r="I1533" s="10"/>
    </row>
    <row r="1534" spans="1:9" ht="17.399999999999999" x14ac:dyDescent="0.3">
      <c r="A1534" s="121"/>
      <c r="B1534" s="27" t="s">
        <v>6</v>
      </c>
      <c r="C1534" s="10"/>
      <c r="D1534" s="4"/>
      <c r="F1534" s="3"/>
      <c r="G1534" s="3" t="s">
        <v>801</v>
      </c>
      <c r="H1534" s="3"/>
      <c r="I1534" s="18"/>
    </row>
    <row r="1535" spans="1:9" ht="17.399999999999999" x14ac:dyDescent="0.3">
      <c r="A1535" s="121"/>
      <c r="B1535" s="27" t="s">
        <v>8</v>
      </c>
      <c r="C1535" s="10"/>
      <c r="D1535" s="4"/>
      <c r="F1535" s="3"/>
      <c r="G1535" s="3" t="s">
        <v>9</v>
      </c>
      <c r="H1535" s="3"/>
      <c r="I1535" s="18"/>
    </row>
    <row r="1536" spans="1:9" ht="17.399999999999999" x14ac:dyDescent="0.3">
      <c r="A1536" s="121"/>
      <c r="B1536" s="27" t="s">
        <v>10</v>
      </c>
      <c r="C1536" s="10"/>
      <c r="D1536" s="4"/>
      <c r="F1536" s="3"/>
      <c r="G1536" s="3" t="s">
        <v>11</v>
      </c>
      <c r="H1536" s="3"/>
      <c r="I1536" s="18"/>
    </row>
    <row r="1537" spans="1:9" ht="17.399999999999999" x14ac:dyDescent="0.3">
      <c r="A1537" s="121"/>
      <c r="B1537" s="27" t="s">
        <v>12</v>
      </c>
      <c r="C1537" s="10"/>
      <c r="D1537" s="4"/>
      <c r="F1537" s="3"/>
      <c r="G1537" s="3" t="s">
        <v>13</v>
      </c>
      <c r="H1537" s="3"/>
      <c r="I1537" s="18"/>
    </row>
    <row r="1538" spans="1:9" ht="17.399999999999999" x14ac:dyDescent="0.3">
      <c r="A1538" s="121"/>
      <c r="B1538" s="27" t="s">
        <v>16</v>
      </c>
      <c r="C1538" s="10"/>
      <c r="D1538" s="4"/>
      <c r="F1538" s="3"/>
      <c r="G1538" s="3" t="s">
        <v>17</v>
      </c>
      <c r="H1538" s="3"/>
      <c r="I1538" s="18"/>
    </row>
    <row r="1539" spans="1:9" ht="118.8" x14ac:dyDescent="0.3">
      <c r="A1539" s="121"/>
      <c r="B1539" s="27" t="s">
        <v>1042</v>
      </c>
      <c r="C1539" s="3"/>
      <c r="D1539" s="4"/>
      <c r="F1539" s="2"/>
      <c r="G1539" s="2" t="s">
        <v>1043</v>
      </c>
      <c r="H1539" s="2"/>
      <c r="I1539" s="10"/>
    </row>
    <row r="1540" spans="1:9" ht="17.399999999999999" x14ac:dyDescent="0.3">
      <c r="A1540" s="121"/>
      <c r="B1540" s="27" t="s">
        <v>6</v>
      </c>
      <c r="C1540" s="10"/>
      <c r="D1540" s="4"/>
      <c r="F1540" s="3"/>
      <c r="G1540" s="3" t="s">
        <v>801</v>
      </c>
      <c r="H1540" s="3"/>
      <c r="I1540" s="18"/>
    </row>
    <row r="1541" spans="1:9" ht="17.399999999999999" x14ac:dyDescent="0.3">
      <c r="A1541" s="121"/>
      <c r="B1541" s="27" t="s">
        <v>8</v>
      </c>
      <c r="C1541" s="10"/>
      <c r="D1541" s="4"/>
      <c r="F1541" s="3"/>
      <c r="G1541" s="3" t="s">
        <v>9</v>
      </c>
      <c r="H1541" s="3"/>
      <c r="I1541" s="18"/>
    </row>
    <row r="1542" spans="1:9" ht="17.399999999999999" x14ac:dyDescent="0.3">
      <c r="A1542" s="121"/>
      <c r="B1542" s="27" t="s">
        <v>10</v>
      </c>
      <c r="C1542" s="10"/>
      <c r="D1542" s="4"/>
      <c r="F1542" s="3"/>
      <c r="G1542" s="3" t="s">
        <v>11</v>
      </c>
      <c r="H1542" s="3"/>
      <c r="I1542" s="18"/>
    </row>
    <row r="1543" spans="1:9" ht="17.399999999999999" x14ac:dyDescent="0.3">
      <c r="A1543" s="121"/>
      <c r="B1543" s="27" t="s">
        <v>12</v>
      </c>
      <c r="C1543" s="10"/>
      <c r="D1543" s="4"/>
      <c r="F1543" s="3"/>
      <c r="G1543" s="3" t="s">
        <v>13</v>
      </c>
      <c r="H1543" s="3"/>
      <c r="I1543" s="18"/>
    </row>
    <row r="1544" spans="1:9" ht="17.399999999999999" x14ac:dyDescent="0.3">
      <c r="A1544" s="121"/>
      <c r="B1544" s="27" t="s">
        <v>16</v>
      </c>
      <c r="C1544" s="10"/>
      <c r="D1544" s="4"/>
      <c r="F1544" s="3"/>
      <c r="G1544" s="3" t="s">
        <v>17</v>
      </c>
      <c r="H1544" s="3"/>
      <c r="I1544" s="18"/>
    </row>
    <row r="1545" spans="1:9" ht="39.6" x14ac:dyDescent="0.3">
      <c r="A1545" s="121"/>
      <c r="B1545" s="27" t="s">
        <v>802</v>
      </c>
      <c r="C1545" s="32"/>
      <c r="D1545" s="4"/>
      <c r="F1545" s="3"/>
      <c r="G1545" s="3" t="s">
        <v>803</v>
      </c>
      <c r="H1545" s="3"/>
      <c r="I1545" s="10"/>
    </row>
    <row r="1546" spans="1:9" ht="92.4" x14ac:dyDescent="0.3">
      <c r="A1546" s="121"/>
      <c r="B1546" s="27" t="s">
        <v>1032</v>
      </c>
      <c r="C1546" s="10"/>
      <c r="D1546" s="4"/>
      <c r="F1546" s="2"/>
      <c r="G1546" s="2" t="s">
        <v>1033</v>
      </c>
      <c r="H1546" s="2"/>
      <c r="I1546" s="18"/>
    </row>
    <row r="1547" spans="1:9" ht="66" x14ac:dyDescent="0.3">
      <c r="A1547" s="121"/>
      <c r="B1547" s="27"/>
      <c r="C1547" s="27" t="s">
        <v>796</v>
      </c>
      <c r="D1547" s="4"/>
      <c r="F1547" s="3"/>
      <c r="G1547" s="3"/>
      <c r="H1547" s="3" t="s">
        <v>797</v>
      </c>
      <c r="I1547" s="18"/>
    </row>
    <row r="1548" spans="1:9" ht="26.4" x14ac:dyDescent="0.3">
      <c r="A1548" s="121"/>
      <c r="B1548" s="27"/>
      <c r="C1548" s="27" t="s">
        <v>798</v>
      </c>
      <c r="D1548" s="4"/>
      <c r="F1548" s="3"/>
      <c r="G1548" s="3"/>
      <c r="H1548" s="3" t="s">
        <v>799</v>
      </c>
      <c r="I1548" s="18"/>
    </row>
    <row r="1549" spans="1:9" ht="92.4" x14ac:dyDescent="0.3">
      <c r="A1549" s="121"/>
      <c r="B1549" s="27" t="s">
        <v>1034</v>
      </c>
      <c r="C1549" s="10"/>
      <c r="D1549" s="4"/>
      <c r="F1549" s="2"/>
      <c r="G1549" s="2" t="s">
        <v>1035</v>
      </c>
      <c r="H1549" s="2"/>
      <c r="I1549" s="18"/>
    </row>
    <row r="1550" spans="1:9" ht="66" x14ac:dyDescent="0.3">
      <c r="A1550" s="121"/>
      <c r="B1550" s="27"/>
      <c r="C1550" s="27" t="s">
        <v>796</v>
      </c>
      <c r="D1550" s="4"/>
      <c r="F1550" s="3"/>
      <c r="G1550" s="3"/>
      <c r="H1550" s="3" t="s">
        <v>797</v>
      </c>
      <c r="I1550" s="18"/>
    </row>
    <row r="1551" spans="1:9" ht="26.4" x14ac:dyDescent="0.3">
      <c r="A1551" s="121"/>
      <c r="B1551" s="27"/>
      <c r="C1551" s="27" t="s">
        <v>798</v>
      </c>
      <c r="D1551" s="4"/>
      <c r="F1551" s="3"/>
      <c r="G1551" s="3"/>
      <c r="H1551" s="3" t="s">
        <v>799</v>
      </c>
      <c r="I1551" s="18"/>
    </row>
    <row r="1552" spans="1:9" ht="118.8" x14ac:dyDescent="0.3">
      <c r="A1552" s="121"/>
      <c r="B1552" s="27" t="s">
        <v>1036</v>
      </c>
      <c r="C1552" s="10"/>
      <c r="D1552" s="4"/>
      <c r="F1552" s="2"/>
      <c r="G1552" s="2" t="s">
        <v>1037</v>
      </c>
      <c r="H1552" s="2"/>
      <c r="I1552" s="18"/>
    </row>
    <row r="1553" spans="1:9" ht="66" x14ac:dyDescent="0.3">
      <c r="A1553" s="121"/>
      <c r="B1553" s="27"/>
      <c r="C1553" s="27" t="s">
        <v>796</v>
      </c>
      <c r="D1553" s="4"/>
      <c r="F1553" s="3"/>
      <c r="G1553" s="3"/>
      <c r="H1553" s="3" t="s">
        <v>797</v>
      </c>
      <c r="I1553" s="18"/>
    </row>
    <row r="1554" spans="1:9" ht="26.4" x14ac:dyDescent="0.3">
      <c r="A1554" s="121"/>
      <c r="B1554" s="27"/>
      <c r="C1554" s="27" t="s">
        <v>798</v>
      </c>
      <c r="D1554" s="4"/>
      <c r="F1554" s="3"/>
      <c r="G1554" s="3"/>
      <c r="H1554" s="3" t="s">
        <v>799</v>
      </c>
      <c r="I1554" s="18"/>
    </row>
    <row r="1555" spans="1:9" ht="118.8" x14ac:dyDescent="0.3">
      <c r="A1555" s="121"/>
      <c r="B1555" s="27" t="s">
        <v>1038</v>
      </c>
      <c r="C1555" s="10"/>
      <c r="D1555" s="4"/>
      <c r="F1555" s="2"/>
      <c r="G1555" s="2" t="s">
        <v>1039</v>
      </c>
      <c r="H1555" s="2"/>
      <c r="I1555" s="18"/>
    </row>
    <row r="1556" spans="1:9" ht="66" x14ac:dyDescent="0.3">
      <c r="A1556" s="121"/>
      <c r="B1556" s="27"/>
      <c r="C1556" s="27" t="s">
        <v>796</v>
      </c>
      <c r="D1556" s="4"/>
      <c r="F1556" s="3"/>
      <c r="G1556" s="3"/>
      <c r="H1556" s="3" t="s">
        <v>797</v>
      </c>
      <c r="I1556" s="18"/>
    </row>
    <row r="1557" spans="1:9" ht="26.4" x14ac:dyDescent="0.3">
      <c r="A1557" s="121"/>
      <c r="B1557" s="27"/>
      <c r="C1557" s="27" t="s">
        <v>798</v>
      </c>
      <c r="D1557" s="4"/>
      <c r="F1557" s="3"/>
      <c r="G1557" s="3"/>
      <c r="H1557" s="3" t="s">
        <v>799</v>
      </c>
      <c r="I1557" s="18"/>
    </row>
    <row r="1558" spans="1:9" ht="92.4" x14ac:dyDescent="0.3">
      <c r="A1558" s="121"/>
      <c r="B1558" s="27" t="s">
        <v>1040</v>
      </c>
      <c r="C1558" s="10"/>
      <c r="D1558" s="4"/>
      <c r="F1558" s="2"/>
      <c r="G1558" s="2" t="s">
        <v>1041</v>
      </c>
      <c r="H1558" s="2"/>
      <c r="I1558" s="18"/>
    </row>
    <row r="1559" spans="1:9" ht="66" x14ac:dyDescent="0.3">
      <c r="A1559" s="121"/>
      <c r="B1559" s="27"/>
      <c r="C1559" s="27" t="s">
        <v>796</v>
      </c>
      <c r="D1559" s="4"/>
      <c r="F1559" s="3"/>
      <c r="G1559" s="3"/>
      <c r="H1559" s="3" t="s">
        <v>797</v>
      </c>
      <c r="I1559" s="18"/>
    </row>
    <row r="1560" spans="1:9" ht="26.4" x14ac:dyDescent="0.3">
      <c r="A1560" s="121"/>
      <c r="B1560" s="27"/>
      <c r="C1560" s="27" t="s">
        <v>798</v>
      </c>
      <c r="D1560" s="4"/>
      <c r="F1560" s="3"/>
      <c r="G1560" s="3"/>
      <c r="H1560" s="3" t="s">
        <v>799</v>
      </c>
      <c r="I1560" s="18"/>
    </row>
    <row r="1561" spans="1:9" ht="118.8" x14ac:dyDescent="0.3">
      <c r="A1561" s="121"/>
      <c r="B1561" s="27" t="s">
        <v>1042</v>
      </c>
      <c r="C1561" s="10"/>
      <c r="D1561" s="4"/>
      <c r="F1561" s="2"/>
      <c r="G1561" s="2" t="s">
        <v>1043</v>
      </c>
      <c r="H1561" s="2"/>
      <c r="I1561" s="18"/>
    </row>
    <row r="1562" spans="1:9" ht="66" x14ac:dyDescent="0.3">
      <c r="A1562" s="121"/>
      <c r="B1562" s="27"/>
      <c r="C1562" s="27" t="s">
        <v>796</v>
      </c>
      <c r="D1562" s="4"/>
      <c r="F1562" s="3"/>
      <c r="G1562" s="3"/>
      <c r="H1562" s="3" t="s">
        <v>797</v>
      </c>
      <c r="I1562" s="18"/>
    </row>
    <row r="1563" spans="1:9" ht="26.4" x14ac:dyDescent="0.3">
      <c r="A1563" s="121"/>
      <c r="B1563" s="27"/>
      <c r="C1563" s="27" t="s">
        <v>798</v>
      </c>
      <c r="D1563" s="4"/>
      <c r="F1563" s="3"/>
      <c r="G1563" s="3"/>
      <c r="H1563" s="3" t="s">
        <v>799</v>
      </c>
      <c r="I1563" s="18"/>
    </row>
    <row r="1564" spans="1:9" ht="26.4" x14ac:dyDescent="0.3">
      <c r="A1564" s="121"/>
      <c r="B1564" s="27" t="s">
        <v>804</v>
      </c>
      <c r="C1564" s="36"/>
      <c r="D1564" s="4"/>
      <c r="F1564" s="3"/>
      <c r="G1564" s="3" t="s">
        <v>805</v>
      </c>
      <c r="H1564" s="3"/>
      <c r="I1564" s="10"/>
    </row>
    <row r="1565" spans="1:9" ht="92.4" x14ac:dyDescent="0.3">
      <c r="A1565" s="121"/>
      <c r="B1565" s="27" t="s">
        <v>1032</v>
      </c>
      <c r="C1565" s="10"/>
      <c r="D1565" s="4"/>
      <c r="F1565" s="2"/>
      <c r="G1565" s="2" t="s">
        <v>1033</v>
      </c>
      <c r="H1565" s="2"/>
      <c r="I1565" s="18"/>
    </row>
    <row r="1566" spans="1:9" ht="66" x14ac:dyDescent="0.3">
      <c r="A1566" s="121"/>
      <c r="B1566" s="27"/>
      <c r="C1566" s="27" t="s">
        <v>796</v>
      </c>
      <c r="D1566" s="4"/>
      <c r="F1566" s="3"/>
      <c r="G1566" s="3"/>
      <c r="H1566" s="3" t="s">
        <v>797</v>
      </c>
      <c r="I1566" s="18"/>
    </row>
    <row r="1567" spans="1:9" ht="26.4" x14ac:dyDescent="0.3">
      <c r="A1567" s="121"/>
      <c r="B1567" s="27"/>
      <c r="C1567" s="27" t="s">
        <v>798</v>
      </c>
      <c r="D1567" s="4"/>
      <c r="F1567" s="3"/>
      <c r="G1567" s="3"/>
      <c r="H1567" s="3" t="s">
        <v>799</v>
      </c>
      <c r="I1567" s="18"/>
    </row>
    <row r="1568" spans="1:9" ht="92.4" x14ac:dyDescent="0.3">
      <c r="A1568" s="121"/>
      <c r="B1568" s="27" t="s">
        <v>1034</v>
      </c>
      <c r="C1568" s="10"/>
      <c r="D1568" s="4"/>
      <c r="F1568" s="2"/>
      <c r="G1568" s="2" t="s">
        <v>1035</v>
      </c>
      <c r="H1568" s="2"/>
      <c r="I1568" s="18"/>
    </row>
    <row r="1569" spans="1:9" ht="66" x14ac:dyDescent="0.3">
      <c r="A1569" s="121"/>
      <c r="B1569" s="27"/>
      <c r="C1569" s="27" t="s">
        <v>796</v>
      </c>
      <c r="D1569" s="4"/>
      <c r="F1569" s="3"/>
      <c r="G1569" s="3"/>
      <c r="H1569" s="3" t="s">
        <v>797</v>
      </c>
      <c r="I1569" s="18"/>
    </row>
    <row r="1570" spans="1:9" ht="26.4" x14ac:dyDescent="0.3">
      <c r="A1570" s="121"/>
      <c r="B1570" s="27"/>
      <c r="C1570" s="27" t="s">
        <v>798</v>
      </c>
      <c r="D1570" s="4"/>
      <c r="F1570" s="3"/>
      <c r="G1570" s="3"/>
      <c r="H1570" s="3" t="s">
        <v>799</v>
      </c>
      <c r="I1570" s="18"/>
    </row>
    <row r="1571" spans="1:9" ht="118.8" x14ac:dyDescent="0.3">
      <c r="A1571" s="121"/>
      <c r="B1571" s="27" t="s">
        <v>1036</v>
      </c>
      <c r="C1571" s="10"/>
      <c r="D1571" s="4"/>
      <c r="F1571" s="2"/>
      <c r="G1571" s="2" t="s">
        <v>1037</v>
      </c>
      <c r="H1571" s="2"/>
      <c r="I1571" s="18"/>
    </row>
    <row r="1572" spans="1:9" ht="66" x14ac:dyDescent="0.3">
      <c r="A1572" s="121"/>
      <c r="B1572" s="27"/>
      <c r="C1572" s="27" t="s">
        <v>796</v>
      </c>
      <c r="D1572" s="4"/>
      <c r="F1572" s="3"/>
      <c r="G1572" s="3"/>
      <c r="H1572" s="3" t="s">
        <v>797</v>
      </c>
      <c r="I1572" s="18"/>
    </row>
    <row r="1573" spans="1:9" ht="26.4" x14ac:dyDescent="0.3">
      <c r="A1573" s="121"/>
      <c r="B1573" s="27"/>
      <c r="C1573" s="27" t="s">
        <v>798</v>
      </c>
      <c r="D1573" s="4"/>
      <c r="F1573" s="3"/>
      <c r="G1573" s="3"/>
      <c r="H1573" s="3" t="s">
        <v>799</v>
      </c>
      <c r="I1573" s="18"/>
    </row>
    <row r="1574" spans="1:9" ht="118.8" x14ac:dyDescent="0.3">
      <c r="A1574" s="121"/>
      <c r="B1574" s="27" t="s">
        <v>1038</v>
      </c>
      <c r="C1574" s="10"/>
      <c r="D1574" s="4"/>
      <c r="F1574" s="2"/>
      <c r="G1574" s="2" t="s">
        <v>1039</v>
      </c>
      <c r="H1574" s="2"/>
      <c r="I1574" s="18"/>
    </row>
    <row r="1575" spans="1:9" ht="66" x14ac:dyDescent="0.3">
      <c r="A1575" s="121"/>
      <c r="B1575" s="27"/>
      <c r="C1575" s="27" t="s">
        <v>796</v>
      </c>
      <c r="D1575" s="4"/>
      <c r="F1575" s="3"/>
      <c r="G1575" s="3"/>
      <c r="H1575" s="3" t="s">
        <v>797</v>
      </c>
      <c r="I1575" s="18"/>
    </row>
    <row r="1576" spans="1:9" ht="26.4" x14ac:dyDescent="0.3">
      <c r="A1576" s="121"/>
      <c r="B1576" s="27"/>
      <c r="C1576" s="27" t="s">
        <v>798</v>
      </c>
      <c r="D1576" s="4"/>
      <c r="F1576" s="3"/>
      <c r="G1576" s="3"/>
      <c r="H1576" s="3" t="s">
        <v>799</v>
      </c>
      <c r="I1576" s="18"/>
    </row>
    <row r="1577" spans="1:9" ht="92.4" x14ac:dyDescent="0.3">
      <c r="A1577" s="121"/>
      <c r="B1577" s="27" t="s">
        <v>1040</v>
      </c>
      <c r="C1577" s="10"/>
      <c r="D1577" s="4"/>
      <c r="F1577" s="2"/>
      <c r="G1577" s="2" t="s">
        <v>1041</v>
      </c>
      <c r="H1577" s="2"/>
      <c r="I1577" s="18"/>
    </row>
    <row r="1578" spans="1:9" ht="66" x14ac:dyDescent="0.3">
      <c r="A1578" s="121"/>
      <c r="B1578" s="27"/>
      <c r="C1578" s="27" t="s">
        <v>796</v>
      </c>
      <c r="D1578" s="4"/>
      <c r="F1578" s="3"/>
      <c r="G1578" s="3"/>
      <c r="H1578" s="3" t="s">
        <v>797</v>
      </c>
      <c r="I1578" s="18"/>
    </row>
    <row r="1579" spans="1:9" ht="26.4" x14ac:dyDescent="0.3">
      <c r="A1579" s="121"/>
      <c r="B1579" s="27"/>
      <c r="C1579" s="27" t="s">
        <v>798</v>
      </c>
      <c r="D1579" s="4"/>
      <c r="F1579" s="3"/>
      <c r="G1579" s="3"/>
      <c r="H1579" s="3" t="s">
        <v>799</v>
      </c>
      <c r="I1579" s="18"/>
    </row>
    <row r="1580" spans="1:9" ht="118.8" x14ac:dyDescent="0.3">
      <c r="A1580" s="121"/>
      <c r="B1580" s="27" t="s">
        <v>1042</v>
      </c>
      <c r="C1580" s="10"/>
      <c r="D1580" s="4"/>
      <c r="F1580" s="2"/>
      <c r="G1580" s="2" t="s">
        <v>1043</v>
      </c>
      <c r="H1580" s="2"/>
      <c r="I1580" s="18"/>
    </row>
    <row r="1581" spans="1:9" ht="66" x14ac:dyDescent="0.3">
      <c r="A1581" s="121"/>
      <c r="B1581" s="27"/>
      <c r="C1581" s="27" t="s">
        <v>796</v>
      </c>
      <c r="D1581" s="4"/>
      <c r="F1581" s="3"/>
      <c r="G1581" s="3"/>
      <c r="H1581" s="3" t="s">
        <v>797</v>
      </c>
      <c r="I1581" s="18"/>
    </row>
    <row r="1582" spans="1:9" ht="26.4" x14ac:dyDescent="0.3">
      <c r="A1582" s="121"/>
      <c r="B1582" s="27"/>
      <c r="C1582" s="27" t="s">
        <v>798</v>
      </c>
      <c r="D1582" s="4"/>
      <c r="F1582" s="3"/>
      <c r="G1582" s="3"/>
      <c r="H1582" s="3" t="s">
        <v>799</v>
      </c>
      <c r="I1582" s="18"/>
    </row>
    <row r="1583" spans="1:9" ht="39.6" x14ac:dyDescent="0.3">
      <c r="A1583" s="121">
        <v>202200200</v>
      </c>
      <c r="B1583" s="27"/>
      <c r="C1583" s="30"/>
      <c r="D1583" s="4"/>
      <c r="F1583" s="3" t="s">
        <v>1056</v>
      </c>
      <c r="G1583" s="3"/>
      <c r="H1583" s="3"/>
      <c r="I1583" s="18"/>
    </row>
    <row r="1584" spans="1:9" ht="92.4" x14ac:dyDescent="0.3">
      <c r="A1584" s="121"/>
      <c r="B1584" s="27" t="s">
        <v>1045</v>
      </c>
      <c r="C1584" s="8"/>
      <c r="D1584" s="4"/>
      <c r="F1584" s="3"/>
      <c r="G1584" s="3" t="s">
        <v>1029</v>
      </c>
      <c r="H1584" s="3"/>
      <c r="I1584" s="10"/>
    </row>
    <row r="1585" spans="1:9" ht="79.2" x14ac:dyDescent="0.3">
      <c r="A1585" s="121"/>
      <c r="B1585" s="27" t="s">
        <v>1046</v>
      </c>
      <c r="C1585" s="10"/>
      <c r="D1585" s="4"/>
      <c r="F1585" s="4"/>
      <c r="G1585" s="2" t="s">
        <v>1047</v>
      </c>
      <c r="H1585" s="4"/>
      <c r="I1585" s="18"/>
    </row>
    <row r="1586" spans="1:9" ht="171.6" x14ac:dyDescent="0.3">
      <c r="A1586" s="121"/>
      <c r="B1586" s="27" t="s">
        <v>1048</v>
      </c>
      <c r="C1586" s="10"/>
      <c r="D1586" s="4"/>
      <c r="F1586" s="2"/>
      <c r="G1586" s="2" t="s">
        <v>1049</v>
      </c>
      <c r="H1586" s="2"/>
      <c r="I1586" s="18"/>
    </row>
    <row r="1587" spans="1:9" ht="171.6" x14ac:dyDescent="0.3">
      <c r="A1587" s="121"/>
      <c r="B1587" s="27" t="s">
        <v>1050</v>
      </c>
      <c r="C1587" s="10"/>
      <c r="D1587" s="4"/>
      <c r="F1587" s="2"/>
      <c r="G1587" s="2" t="s">
        <v>1051</v>
      </c>
      <c r="H1587" s="2"/>
      <c r="I1587" s="18"/>
    </row>
    <row r="1588" spans="1:9" ht="52.8" x14ac:dyDescent="0.3">
      <c r="A1588" s="121"/>
      <c r="B1588" s="27" t="s">
        <v>751</v>
      </c>
      <c r="C1588" s="32"/>
      <c r="D1588" s="4"/>
      <c r="F1588" s="3"/>
      <c r="G1588" s="3" t="s">
        <v>752</v>
      </c>
      <c r="H1588" s="3"/>
      <c r="I1588" s="10"/>
    </row>
    <row r="1589" spans="1:9" ht="17.399999999999999" x14ac:dyDescent="0.3">
      <c r="A1589" s="121"/>
      <c r="B1589" s="27" t="s">
        <v>753</v>
      </c>
      <c r="C1589" s="10"/>
      <c r="D1589" s="4"/>
      <c r="F1589" s="3"/>
      <c r="G1589" s="3" t="s">
        <v>754</v>
      </c>
      <c r="H1589" s="3"/>
      <c r="I1589" s="18"/>
    </row>
    <row r="1590" spans="1:9" ht="26.4" x14ac:dyDescent="0.3">
      <c r="A1590" s="121"/>
      <c r="B1590" s="27" t="s">
        <v>755</v>
      </c>
      <c r="C1590" s="10"/>
      <c r="D1590" s="4"/>
      <c r="F1590" s="3"/>
      <c r="G1590" s="3" t="s">
        <v>756</v>
      </c>
      <c r="H1590" s="3"/>
      <c r="I1590" s="18"/>
    </row>
    <row r="1591" spans="1:9" ht="52.8" x14ac:dyDescent="0.3">
      <c r="A1591" s="121"/>
      <c r="B1591" s="27" t="s">
        <v>757</v>
      </c>
      <c r="C1591" s="10"/>
      <c r="D1591" s="4"/>
      <c r="F1591" s="3"/>
      <c r="G1591" s="3" t="s">
        <v>758</v>
      </c>
      <c r="H1591" s="3"/>
      <c r="I1591" s="18"/>
    </row>
    <row r="1592" spans="1:9" ht="26.4" x14ac:dyDescent="0.3">
      <c r="A1592" s="121"/>
      <c r="B1592" s="27" t="s">
        <v>759</v>
      </c>
      <c r="C1592" s="10"/>
      <c r="D1592" s="4"/>
      <c r="F1592" s="3"/>
      <c r="G1592" s="3" t="s">
        <v>760</v>
      </c>
      <c r="H1592" s="3"/>
      <c r="I1592" s="18"/>
    </row>
    <row r="1593" spans="1:9" ht="26.4" x14ac:dyDescent="0.3">
      <c r="A1593" s="121"/>
      <c r="B1593" s="27" t="s">
        <v>761</v>
      </c>
      <c r="C1593" s="10"/>
      <c r="D1593" s="4"/>
      <c r="F1593" s="3"/>
      <c r="G1593" s="3" t="s">
        <v>762</v>
      </c>
      <c r="H1593" s="3"/>
      <c r="I1593" s="18"/>
    </row>
    <row r="1594" spans="1:9" ht="39.6" x14ac:dyDescent="0.3">
      <c r="A1594" s="121"/>
      <c r="B1594" s="27" t="s">
        <v>763</v>
      </c>
      <c r="C1594" s="32"/>
      <c r="D1594" s="4"/>
      <c r="F1594" s="3"/>
      <c r="G1594" s="3" t="s">
        <v>764</v>
      </c>
      <c r="H1594" s="3"/>
      <c r="I1594" s="10"/>
    </row>
    <row r="1595" spans="1:9" ht="26.4" x14ac:dyDescent="0.3">
      <c r="A1595" s="121"/>
      <c r="B1595" s="27" t="s">
        <v>765</v>
      </c>
      <c r="C1595" s="10"/>
      <c r="D1595" s="4"/>
      <c r="F1595" s="3"/>
      <c r="G1595" s="3" t="s">
        <v>766</v>
      </c>
      <c r="H1595" s="3"/>
      <c r="I1595" s="18"/>
    </row>
    <row r="1596" spans="1:9" ht="26.4" x14ac:dyDescent="0.3">
      <c r="A1596" s="121"/>
      <c r="B1596" s="27" t="s">
        <v>767</v>
      </c>
      <c r="C1596" s="10"/>
      <c r="D1596" s="4"/>
      <c r="F1596" s="3"/>
      <c r="G1596" s="3" t="s">
        <v>768</v>
      </c>
      <c r="H1596" s="3"/>
      <c r="I1596" s="18"/>
    </row>
    <row r="1597" spans="1:9" ht="17.399999999999999" x14ac:dyDescent="0.3">
      <c r="A1597" s="121"/>
      <c r="B1597" s="27" t="s">
        <v>769</v>
      </c>
      <c r="C1597" s="10"/>
      <c r="D1597" s="4"/>
      <c r="F1597" s="3"/>
      <c r="G1597" s="3" t="s">
        <v>17</v>
      </c>
      <c r="H1597" s="3"/>
      <c r="I1597" s="18"/>
    </row>
    <row r="1598" spans="1:9" ht="66" x14ac:dyDescent="0.3">
      <c r="A1598" s="121"/>
      <c r="B1598" s="27" t="s">
        <v>770</v>
      </c>
      <c r="C1598" s="32"/>
      <c r="D1598" s="4"/>
      <c r="F1598" s="3"/>
      <c r="G1598" s="3" t="s">
        <v>771</v>
      </c>
      <c r="H1598" s="3"/>
      <c r="I1598" s="10"/>
    </row>
    <row r="1599" spans="1:9" ht="26.4" x14ac:dyDescent="0.3">
      <c r="A1599" s="121"/>
      <c r="B1599" s="27" t="s">
        <v>772</v>
      </c>
      <c r="C1599" s="10"/>
      <c r="D1599" s="4"/>
      <c r="F1599" s="3"/>
      <c r="G1599" s="3" t="s">
        <v>773</v>
      </c>
      <c r="H1599" s="3"/>
      <c r="I1599" s="18"/>
    </row>
    <row r="1600" spans="1:9" ht="26.4" x14ac:dyDescent="0.3">
      <c r="A1600" s="121"/>
      <c r="B1600" s="27" t="s">
        <v>774</v>
      </c>
      <c r="C1600" s="10"/>
      <c r="D1600" s="4"/>
      <c r="F1600" s="3"/>
      <c r="G1600" s="3" t="s">
        <v>775</v>
      </c>
      <c r="H1600" s="3"/>
      <c r="I1600" s="18"/>
    </row>
    <row r="1601" spans="1:9" ht="66" x14ac:dyDescent="0.3">
      <c r="A1601" s="121"/>
      <c r="B1601" s="27" t="s">
        <v>807</v>
      </c>
      <c r="C1601" s="32"/>
      <c r="D1601" s="4"/>
      <c r="F1601" s="3"/>
      <c r="G1601" s="3" t="s">
        <v>808</v>
      </c>
      <c r="H1601" s="3"/>
      <c r="I1601" s="10"/>
    </row>
    <row r="1602" spans="1:9" ht="17.399999999999999" x14ac:dyDescent="0.3">
      <c r="A1602" s="121"/>
      <c r="B1602" s="27"/>
      <c r="C1602" s="37"/>
      <c r="D1602" s="4"/>
      <c r="F1602" s="37"/>
      <c r="G1602" s="37" t="s">
        <v>809</v>
      </c>
      <c r="H1602" s="37"/>
      <c r="I1602" s="18"/>
    </row>
    <row r="1603" spans="1:9" ht="17.399999999999999" x14ac:dyDescent="0.3">
      <c r="A1603" s="121"/>
      <c r="B1603" s="27"/>
      <c r="C1603" s="37"/>
      <c r="D1603" s="4"/>
      <c r="F1603" s="37"/>
      <c r="G1603" s="37" t="s">
        <v>810</v>
      </c>
      <c r="H1603" s="37"/>
      <c r="I1603" s="18"/>
    </row>
    <row r="1604" spans="1:9" ht="17.399999999999999" x14ac:dyDescent="0.3">
      <c r="A1604" s="121"/>
      <c r="B1604" s="27"/>
      <c r="C1604" s="37"/>
      <c r="D1604" s="4"/>
      <c r="F1604" s="37"/>
      <c r="G1604" s="37" t="s">
        <v>811</v>
      </c>
      <c r="H1604" s="37"/>
      <c r="I1604" s="18"/>
    </row>
    <row r="1605" spans="1:9" ht="17.399999999999999" x14ac:dyDescent="0.3">
      <c r="A1605" s="121"/>
      <c r="B1605" s="27"/>
      <c r="C1605" s="37"/>
      <c r="D1605" s="4"/>
      <c r="F1605" s="37"/>
      <c r="G1605" s="37" t="s">
        <v>812</v>
      </c>
      <c r="H1605" s="37"/>
      <c r="I1605" s="18"/>
    </row>
    <row r="1606" spans="1:9" ht="17.399999999999999" x14ac:dyDescent="0.3">
      <c r="A1606" s="121"/>
      <c r="B1606" s="27"/>
      <c r="C1606" s="37"/>
      <c r="D1606" s="4"/>
      <c r="F1606" s="37"/>
      <c r="G1606" s="37" t="s">
        <v>813</v>
      </c>
      <c r="H1606" s="37"/>
      <c r="I1606" s="18"/>
    </row>
    <row r="1607" spans="1:9" ht="17.399999999999999" x14ac:dyDescent="0.3">
      <c r="A1607" s="121"/>
      <c r="B1607" s="27"/>
      <c r="C1607" s="37"/>
      <c r="D1607" s="4"/>
      <c r="F1607" s="37"/>
      <c r="G1607" s="37" t="s">
        <v>814</v>
      </c>
      <c r="H1607" s="37"/>
      <c r="I1607" s="18"/>
    </row>
    <row r="1608" spans="1:9" ht="17.399999999999999" x14ac:dyDescent="0.3">
      <c r="A1608" s="121"/>
      <c r="B1608" s="27"/>
      <c r="C1608" s="37"/>
      <c r="D1608" s="4"/>
      <c r="F1608" s="37"/>
      <c r="G1608" s="37" t="s">
        <v>815</v>
      </c>
      <c r="H1608" s="37"/>
      <c r="I1608" s="18"/>
    </row>
    <row r="1609" spans="1:9" ht="17.399999999999999" x14ac:dyDescent="0.3">
      <c r="A1609" s="121"/>
      <c r="B1609" s="27"/>
      <c r="C1609" s="37"/>
      <c r="D1609" s="4"/>
      <c r="F1609" s="37"/>
      <c r="G1609" s="37" t="s">
        <v>816</v>
      </c>
      <c r="H1609" s="37"/>
      <c r="I1609" s="18"/>
    </row>
    <row r="1610" spans="1:9" ht="17.399999999999999" x14ac:dyDescent="0.3">
      <c r="A1610" s="121"/>
      <c r="B1610" s="27"/>
      <c r="C1610" s="37"/>
      <c r="D1610" s="4"/>
      <c r="F1610" s="37"/>
      <c r="G1610" s="37" t="s">
        <v>817</v>
      </c>
      <c r="H1610" s="37"/>
      <c r="I1610" s="18"/>
    </row>
    <row r="1611" spans="1:9" ht="17.399999999999999" x14ac:dyDescent="0.3">
      <c r="A1611" s="121"/>
      <c r="B1611" s="27"/>
      <c r="C1611" s="37"/>
      <c r="D1611" s="4"/>
      <c r="F1611" s="37"/>
      <c r="G1611" s="37" t="s">
        <v>818</v>
      </c>
      <c r="H1611" s="37"/>
      <c r="I1611" s="18"/>
    </row>
    <row r="1612" spans="1:9" ht="17.399999999999999" x14ac:dyDescent="0.3">
      <c r="A1612" s="121"/>
      <c r="B1612" s="27"/>
      <c r="C1612" s="37"/>
      <c r="D1612" s="4"/>
      <c r="F1612" s="37"/>
      <c r="G1612" s="37" t="s">
        <v>819</v>
      </c>
      <c r="H1612" s="37"/>
      <c r="I1612" s="18"/>
    </row>
    <row r="1613" spans="1:9" ht="17.399999999999999" x14ac:dyDescent="0.3">
      <c r="A1613" s="121"/>
      <c r="B1613" s="27"/>
      <c r="C1613" s="37"/>
      <c r="D1613" s="4"/>
      <c r="F1613" s="37"/>
      <c r="G1613" s="37" t="s">
        <v>820</v>
      </c>
      <c r="H1613" s="37"/>
      <c r="I1613" s="18"/>
    </row>
    <row r="1614" spans="1:9" ht="17.399999999999999" x14ac:dyDescent="0.3">
      <c r="A1614" s="121"/>
      <c r="B1614" s="27"/>
      <c r="C1614" s="37"/>
      <c r="D1614" s="4"/>
      <c r="F1614" s="37"/>
      <c r="G1614" s="37" t="s">
        <v>821</v>
      </c>
      <c r="H1614" s="37"/>
      <c r="I1614" s="18"/>
    </row>
    <row r="1615" spans="1:9" ht="17.399999999999999" x14ac:dyDescent="0.3">
      <c r="A1615" s="121"/>
      <c r="B1615" s="27"/>
      <c r="C1615" s="37"/>
      <c r="D1615" s="4"/>
      <c r="F1615" s="37"/>
      <c r="G1615" s="37" t="s">
        <v>822</v>
      </c>
      <c r="H1615" s="37"/>
      <c r="I1615" s="18"/>
    </row>
    <row r="1616" spans="1:9" ht="17.399999999999999" x14ac:dyDescent="0.3">
      <c r="A1616" s="121"/>
      <c r="B1616" s="27"/>
      <c r="C1616" s="37"/>
      <c r="D1616" s="4"/>
      <c r="F1616" s="37"/>
      <c r="G1616" s="37" t="s">
        <v>823</v>
      </c>
      <c r="H1616" s="37"/>
      <c r="I1616" s="18"/>
    </row>
    <row r="1617" spans="1:9" ht="17.399999999999999" x14ac:dyDescent="0.3">
      <c r="A1617" s="121"/>
      <c r="B1617" s="27"/>
      <c r="C1617" s="37"/>
      <c r="D1617" s="4"/>
      <c r="F1617" s="37"/>
      <c r="G1617" s="37" t="s">
        <v>824</v>
      </c>
      <c r="H1617" s="37"/>
      <c r="I1617" s="18"/>
    </row>
    <row r="1618" spans="1:9" ht="17.399999999999999" x14ac:dyDescent="0.3">
      <c r="A1618" s="121"/>
      <c r="B1618" s="27"/>
      <c r="C1618" s="37"/>
      <c r="D1618" s="4"/>
      <c r="F1618" s="37"/>
      <c r="G1618" s="37" t="s">
        <v>825</v>
      </c>
      <c r="H1618" s="37"/>
      <c r="I1618" s="18"/>
    </row>
    <row r="1619" spans="1:9" ht="17.399999999999999" x14ac:dyDescent="0.3">
      <c r="A1619" s="121"/>
      <c r="B1619" s="27"/>
      <c r="C1619" s="37"/>
      <c r="D1619" s="4"/>
      <c r="F1619" s="37"/>
      <c r="G1619" s="37" t="s">
        <v>826</v>
      </c>
      <c r="H1619" s="37"/>
      <c r="I1619" s="18"/>
    </row>
    <row r="1620" spans="1:9" ht="17.399999999999999" x14ac:dyDescent="0.3">
      <c r="A1620" s="121"/>
      <c r="B1620" s="27"/>
      <c r="C1620" s="37"/>
      <c r="D1620" s="4"/>
      <c r="F1620" s="37"/>
      <c r="G1620" s="37" t="s">
        <v>827</v>
      </c>
      <c r="H1620" s="37"/>
      <c r="I1620" s="18"/>
    </row>
    <row r="1621" spans="1:9" ht="17.399999999999999" x14ac:dyDescent="0.3">
      <c r="A1621" s="121"/>
      <c r="B1621" s="27"/>
      <c r="C1621" s="37"/>
      <c r="D1621" s="4"/>
      <c r="F1621" s="37"/>
      <c r="G1621" s="37" t="s">
        <v>828</v>
      </c>
      <c r="H1621" s="37"/>
      <c r="I1621" s="18"/>
    </row>
    <row r="1622" spans="1:9" ht="39.6" x14ac:dyDescent="0.3">
      <c r="A1622" s="121"/>
      <c r="B1622" s="27" t="s">
        <v>829</v>
      </c>
      <c r="C1622" s="32"/>
      <c r="D1622" s="4"/>
      <c r="F1622" s="3"/>
      <c r="G1622" s="3" t="s">
        <v>830</v>
      </c>
      <c r="H1622" s="3"/>
      <c r="I1622" s="10"/>
    </row>
    <row r="1623" spans="1:9" ht="39.6" x14ac:dyDescent="0.3">
      <c r="A1623" s="121">
        <v>202300000</v>
      </c>
      <c r="B1623" s="27"/>
      <c r="C1623" s="6"/>
      <c r="D1623" s="4"/>
      <c r="F1623" s="126" t="s">
        <v>1057</v>
      </c>
      <c r="G1623" s="3"/>
      <c r="H1623" s="3"/>
      <c r="I1623" s="18"/>
    </row>
    <row r="1624" spans="1:9" ht="52.8" x14ac:dyDescent="0.3">
      <c r="A1624" s="121">
        <v>202300100</v>
      </c>
      <c r="B1624" s="27"/>
      <c r="C1624" s="30"/>
      <c r="D1624" s="4"/>
      <c r="F1624" s="3" t="s">
        <v>1058</v>
      </c>
      <c r="G1624" s="3"/>
      <c r="H1624" s="3"/>
      <c r="I1624" s="18"/>
    </row>
    <row r="1625" spans="1:9" ht="92.4" x14ac:dyDescent="0.3">
      <c r="A1625" s="121"/>
      <c r="B1625" s="27" t="s">
        <v>1028</v>
      </c>
      <c r="C1625" s="8"/>
      <c r="D1625" s="4"/>
      <c r="F1625" s="3"/>
      <c r="G1625" s="3" t="s">
        <v>1029</v>
      </c>
      <c r="H1625" s="3"/>
      <c r="I1625" s="10"/>
    </row>
    <row r="1626" spans="1:9" ht="66" x14ac:dyDescent="0.3">
      <c r="A1626" s="121"/>
      <c r="B1626" s="27" t="s">
        <v>1030</v>
      </c>
      <c r="C1626" s="8"/>
      <c r="D1626" s="4"/>
      <c r="F1626" s="4"/>
      <c r="G1626" s="2" t="s">
        <v>1031</v>
      </c>
      <c r="H1626" s="4"/>
      <c r="I1626" s="18"/>
    </row>
    <row r="1627" spans="1:9" ht="92.4" x14ac:dyDescent="0.3">
      <c r="A1627" s="121"/>
      <c r="B1627" s="27" t="s">
        <v>1032</v>
      </c>
      <c r="C1627" s="10"/>
      <c r="D1627" s="4"/>
      <c r="F1627" s="2"/>
      <c r="G1627" s="2" t="s">
        <v>1033</v>
      </c>
      <c r="H1627" s="2"/>
      <c r="I1627" s="18"/>
    </row>
    <row r="1628" spans="1:9" ht="92.4" x14ac:dyDescent="0.3">
      <c r="A1628" s="121"/>
      <c r="B1628" s="27" t="s">
        <v>1034</v>
      </c>
      <c r="C1628" s="10"/>
      <c r="D1628" s="4"/>
      <c r="F1628" s="2"/>
      <c r="G1628" s="2" t="s">
        <v>1035</v>
      </c>
      <c r="H1628" s="2"/>
      <c r="I1628" s="18"/>
    </row>
    <row r="1629" spans="1:9" ht="118.8" x14ac:dyDescent="0.3">
      <c r="A1629" s="121"/>
      <c r="B1629" s="27" t="s">
        <v>1036</v>
      </c>
      <c r="C1629" s="10"/>
      <c r="D1629" s="4"/>
      <c r="F1629" s="2"/>
      <c r="G1629" s="2" t="s">
        <v>1037</v>
      </c>
      <c r="H1629" s="2"/>
      <c r="I1629" s="18"/>
    </row>
    <row r="1630" spans="1:9" ht="118.8" x14ac:dyDescent="0.3">
      <c r="A1630" s="121"/>
      <c r="B1630" s="27" t="s">
        <v>1038</v>
      </c>
      <c r="C1630" s="10"/>
      <c r="D1630" s="4"/>
      <c r="F1630" s="2"/>
      <c r="G1630" s="2" t="s">
        <v>1039</v>
      </c>
      <c r="H1630" s="2"/>
      <c r="I1630" s="18"/>
    </row>
    <row r="1631" spans="1:9" ht="92.4" x14ac:dyDescent="0.3">
      <c r="A1631" s="121"/>
      <c r="B1631" s="27" t="s">
        <v>1040</v>
      </c>
      <c r="C1631" s="10"/>
      <c r="D1631" s="4"/>
      <c r="F1631" s="2"/>
      <c r="G1631" s="2" t="s">
        <v>1041</v>
      </c>
      <c r="H1631" s="2"/>
      <c r="I1631" s="18"/>
    </row>
    <row r="1632" spans="1:9" ht="118.8" x14ac:dyDescent="0.3">
      <c r="A1632" s="121"/>
      <c r="B1632" s="27" t="s">
        <v>1042</v>
      </c>
      <c r="C1632" s="10"/>
      <c r="D1632" s="4"/>
      <c r="F1632" s="2"/>
      <c r="G1632" s="2" t="s">
        <v>1043</v>
      </c>
      <c r="H1632" s="2"/>
      <c r="I1632" s="18"/>
    </row>
    <row r="1633" spans="1:9" ht="52.8" x14ac:dyDescent="0.3">
      <c r="A1633" s="121">
        <v>202300200</v>
      </c>
      <c r="B1633" s="27"/>
      <c r="C1633" s="30"/>
      <c r="D1633" s="4"/>
      <c r="F1633" s="3" t="s">
        <v>1059</v>
      </c>
      <c r="G1633" s="3"/>
      <c r="H1633" s="3"/>
      <c r="I1633" s="18"/>
    </row>
    <row r="1634" spans="1:9" ht="92.4" x14ac:dyDescent="0.3">
      <c r="A1634" s="121"/>
      <c r="B1634" s="27" t="s">
        <v>1045</v>
      </c>
      <c r="C1634" s="8"/>
      <c r="D1634" s="4"/>
      <c r="F1634" s="3"/>
      <c r="G1634" s="3" t="s">
        <v>1029</v>
      </c>
      <c r="H1634" s="3"/>
      <c r="I1634" s="10"/>
    </row>
    <row r="1635" spans="1:9" ht="79.2" x14ac:dyDescent="0.3">
      <c r="A1635" s="121"/>
      <c r="B1635" s="27" t="s">
        <v>1046</v>
      </c>
      <c r="C1635" s="10"/>
      <c r="D1635" s="4"/>
      <c r="F1635" s="4"/>
      <c r="G1635" s="2" t="s">
        <v>1047</v>
      </c>
      <c r="H1635" s="4"/>
      <c r="I1635" s="18"/>
    </row>
    <row r="1636" spans="1:9" ht="171.6" x14ac:dyDescent="0.3">
      <c r="A1636" s="121"/>
      <c r="B1636" s="27" t="s">
        <v>1048</v>
      </c>
      <c r="C1636" s="10"/>
      <c r="D1636" s="4"/>
      <c r="F1636" s="2"/>
      <c r="G1636" s="2" t="s">
        <v>1049</v>
      </c>
      <c r="H1636" s="2"/>
      <c r="I1636" s="18"/>
    </row>
    <row r="1637" spans="1:9" ht="171.6" x14ac:dyDescent="0.3">
      <c r="A1637" s="121"/>
      <c r="B1637" s="27" t="s">
        <v>1050</v>
      </c>
      <c r="C1637" s="10"/>
      <c r="D1637" s="4"/>
      <c r="F1637" s="2"/>
      <c r="G1637" s="2" t="s">
        <v>1051</v>
      </c>
      <c r="H1637" s="2"/>
      <c r="I1637" s="18"/>
    </row>
    <row r="1638" spans="1:9" ht="52.8" x14ac:dyDescent="0.3">
      <c r="A1638" s="121"/>
      <c r="B1638" s="27" t="s">
        <v>751</v>
      </c>
      <c r="C1638" s="32"/>
      <c r="D1638" s="4"/>
      <c r="F1638" s="3"/>
      <c r="G1638" s="3" t="s">
        <v>752</v>
      </c>
      <c r="H1638" s="3"/>
      <c r="I1638" s="10"/>
    </row>
    <row r="1639" spans="1:9" ht="17.399999999999999" x14ac:dyDescent="0.3">
      <c r="A1639" s="121"/>
      <c r="B1639" s="27" t="s">
        <v>753</v>
      </c>
      <c r="C1639" s="10"/>
      <c r="D1639" s="4"/>
      <c r="F1639" s="3"/>
      <c r="G1639" s="3" t="s">
        <v>754</v>
      </c>
      <c r="H1639" s="3"/>
      <c r="I1639" s="18"/>
    </row>
    <row r="1640" spans="1:9" ht="26.4" x14ac:dyDescent="0.3">
      <c r="A1640" s="121"/>
      <c r="B1640" s="27" t="s">
        <v>755</v>
      </c>
      <c r="C1640" s="10"/>
      <c r="D1640" s="4"/>
      <c r="F1640" s="3"/>
      <c r="G1640" s="3" t="s">
        <v>756</v>
      </c>
      <c r="H1640" s="3"/>
      <c r="I1640" s="18"/>
    </row>
    <row r="1641" spans="1:9" ht="52.8" x14ac:dyDescent="0.3">
      <c r="A1641" s="121"/>
      <c r="B1641" s="27" t="s">
        <v>757</v>
      </c>
      <c r="C1641" s="10"/>
      <c r="D1641" s="4"/>
      <c r="F1641" s="3"/>
      <c r="G1641" s="3" t="s">
        <v>758</v>
      </c>
      <c r="H1641" s="3"/>
      <c r="I1641" s="18"/>
    </row>
    <row r="1642" spans="1:9" ht="26.4" x14ac:dyDescent="0.3">
      <c r="A1642" s="121"/>
      <c r="B1642" s="27" t="s">
        <v>759</v>
      </c>
      <c r="C1642" s="10"/>
      <c r="D1642" s="4"/>
      <c r="F1642" s="3"/>
      <c r="G1642" s="3" t="s">
        <v>760</v>
      </c>
      <c r="H1642" s="3"/>
      <c r="I1642" s="18"/>
    </row>
    <row r="1643" spans="1:9" ht="26.4" x14ac:dyDescent="0.3">
      <c r="A1643" s="121"/>
      <c r="B1643" s="27" t="s">
        <v>761</v>
      </c>
      <c r="C1643" s="10"/>
      <c r="D1643" s="4"/>
      <c r="F1643" s="3"/>
      <c r="G1643" s="3" t="s">
        <v>762</v>
      </c>
      <c r="H1643" s="3"/>
      <c r="I1643" s="18"/>
    </row>
    <row r="1644" spans="1:9" ht="39.6" x14ac:dyDescent="0.3">
      <c r="A1644" s="121"/>
      <c r="B1644" s="27" t="s">
        <v>763</v>
      </c>
      <c r="C1644" s="32"/>
      <c r="D1644" s="4"/>
      <c r="F1644" s="3"/>
      <c r="G1644" s="3" t="s">
        <v>764</v>
      </c>
      <c r="H1644" s="3"/>
      <c r="I1644" s="10"/>
    </row>
    <row r="1645" spans="1:9" ht="26.4" x14ac:dyDescent="0.3">
      <c r="A1645" s="121"/>
      <c r="B1645" s="27" t="s">
        <v>765</v>
      </c>
      <c r="C1645" s="10"/>
      <c r="D1645" s="4"/>
      <c r="F1645" s="3"/>
      <c r="G1645" s="3" t="s">
        <v>766</v>
      </c>
      <c r="H1645" s="3"/>
      <c r="I1645" s="18"/>
    </row>
    <row r="1646" spans="1:9" ht="26.4" x14ac:dyDescent="0.3">
      <c r="A1646" s="121"/>
      <c r="B1646" s="27" t="s">
        <v>767</v>
      </c>
      <c r="C1646" s="10"/>
      <c r="D1646" s="4"/>
      <c r="F1646" s="3"/>
      <c r="G1646" s="3" t="s">
        <v>768</v>
      </c>
      <c r="H1646" s="3"/>
      <c r="I1646" s="18"/>
    </row>
    <row r="1647" spans="1:9" ht="17.399999999999999" x14ac:dyDescent="0.3">
      <c r="A1647" s="121"/>
      <c r="B1647" s="27" t="s">
        <v>769</v>
      </c>
      <c r="C1647" s="10"/>
      <c r="D1647" s="4"/>
      <c r="F1647" s="3"/>
      <c r="G1647" s="3" t="s">
        <v>17</v>
      </c>
      <c r="H1647" s="3"/>
      <c r="I1647" s="18"/>
    </row>
    <row r="1648" spans="1:9" ht="66" x14ac:dyDescent="0.3">
      <c r="A1648" s="121"/>
      <c r="B1648" s="27" t="s">
        <v>770</v>
      </c>
      <c r="C1648" s="32"/>
      <c r="D1648" s="4"/>
      <c r="F1648" s="3"/>
      <c r="G1648" s="3" t="s">
        <v>771</v>
      </c>
      <c r="H1648" s="3"/>
      <c r="I1648" s="10"/>
    </row>
    <row r="1649" spans="1:9" ht="26.4" x14ac:dyDescent="0.3">
      <c r="A1649" s="121"/>
      <c r="B1649" s="27" t="s">
        <v>772</v>
      </c>
      <c r="C1649" s="10"/>
      <c r="D1649" s="4"/>
      <c r="F1649" s="3"/>
      <c r="G1649" s="3" t="s">
        <v>773</v>
      </c>
      <c r="H1649" s="3"/>
      <c r="I1649" s="18"/>
    </row>
    <row r="1650" spans="1:9" ht="26.4" x14ac:dyDescent="0.3">
      <c r="A1650" s="121"/>
      <c r="B1650" s="27" t="s">
        <v>774</v>
      </c>
      <c r="C1650" s="10"/>
      <c r="D1650" s="4"/>
      <c r="F1650" s="3"/>
      <c r="G1650" s="3" t="s">
        <v>775</v>
      </c>
      <c r="H1650" s="3"/>
      <c r="I1650" s="18"/>
    </row>
    <row r="1651" spans="1:9" ht="39.6" x14ac:dyDescent="0.3">
      <c r="A1651" s="121">
        <v>202400000</v>
      </c>
      <c r="B1651" s="27"/>
      <c r="C1651" s="6"/>
      <c r="D1651" s="4"/>
      <c r="F1651" s="126" t="s">
        <v>1060</v>
      </c>
      <c r="G1651" s="3"/>
      <c r="H1651" s="3"/>
      <c r="I1651" s="18"/>
    </row>
    <row r="1652" spans="1:9" ht="39.6" x14ac:dyDescent="0.3">
      <c r="A1652" s="121">
        <v>202400100</v>
      </c>
      <c r="B1652" s="27"/>
      <c r="C1652" s="30"/>
      <c r="D1652" s="4"/>
      <c r="F1652" s="3" t="s">
        <v>1061</v>
      </c>
      <c r="G1652" s="3"/>
      <c r="H1652" s="3"/>
      <c r="I1652" s="18"/>
    </row>
    <row r="1653" spans="1:9" ht="39.6" x14ac:dyDescent="0.3">
      <c r="A1653" s="121">
        <v>202400200</v>
      </c>
      <c r="B1653" s="27"/>
      <c r="C1653" s="10"/>
      <c r="D1653" s="4"/>
      <c r="F1653" s="3" t="s">
        <v>1062</v>
      </c>
      <c r="G1653" s="3"/>
      <c r="H1653" s="3"/>
      <c r="I1653" s="18"/>
    </row>
    <row r="1654" spans="1:9" ht="39.6" x14ac:dyDescent="0.3">
      <c r="A1654" s="121">
        <v>202500100</v>
      </c>
      <c r="B1654" s="27"/>
      <c r="C1654" s="10"/>
      <c r="D1654" s="4"/>
      <c r="F1654" s="3" t="s">
        <v>1063</v>
      </c>
      <c r="G1654" s="3"/>
      <c r="H1654" s="3"/>
      <c r="I1654" s="18"/>
    </row>
    <row r="1655" spans="1:9" ht="39.6" x14ac:dyDescent="0.3">
      <c r="A1655" s="121">
        <v>202500200</v>
      </c>
      <c r="B1655" s="27"/>
      <c r="C1655" s="10"/>
      <c r="D1655" s="4"/>
      <c r="F1655" s="3" t="s">
        <v>1064</v>
      </c>
      <c r="G1655" s="3"/>
      <c r="H1655" s="3"/>
      <c r="I1655" s="18"/>
    </row>
    <row r="1656" spans="1:9" ht="39.6" x14ac:dyDescent="0.3">
      <c r="A1656" s="121">
        <v>202500300</v>
      </c>
      <c r="B1656" s="27"/>
      <c r="C1656" s="10"/>
      <c r="D1656" s="4"/>
      <c r="F1656" s="3" t="s">
        <v>1065</v>
      </c>
      <c r="G1656" s="3"/>
      <c r="H1656" s="3"/>
      <c r="I1656" s="18"/>
    </row>
    <row r="1657" spans="1:9" ht="39.6" x14ac:dyDescent="0.3">
      <c r="A1657" s="121">
        <v>202500400</v>
      </c>
      <c r="B1657" s="27"/>
      <c r="C1657" s="21"/>
      <c r="D1657" s="4"/>
      <c r="F1657" s="3" t="s">
        <v>1066</v>
      </c>
      <c r="G1657" s="3"/>
      <c r="H1657" s="3"/>
      <c r="I1657" s="18"/>
    </row>
    <row r="1658" spans="1:9" ht="17.399999999999999" x14ac:dyDescent="0.3">
      <c r="A1658" s="121">
        <v>203000000</v>
      </c>
      <c r="B1658" s="27"/>
      <c r="C1658" s="6"/>
      <c r="D1658" s="4"/>
      <c r="F1658" s="126" t="s">
        <v>1067</v>
      </c>
      <c r="G1658" s="3"/>
      <c r="H1658" s="3"/>
      <c r="I1658" s="18"/>
    </row>
    <row r="1659" spans="1:9" ht="79.2" x14ac:dyDescent="0.3">
      <c r="A1659" s="121"/>
      <c r="B1659" s="27"/>
      <c r="C1659" s="8"/>
      <c r="D1659" s="39" t="s">
        <v>1068</v>
      </c>
      <c r="F1659" s="3"/>
      <c r="G1659" s="3"/>
      <c r="H1659" s="3"/>
      <c r="I1659" s="18" t="s">
        <v>1069</v>
      </c>
    </row>
    <row r="1660" spans="1:9" ht="17.399999999999999" x14ac:dyDescent="0.3">
      <c r="A1660" s="121">
        <v>203000100</v>
      </c>
      <c r="B1660" s="27"/>
      <c r="C1660" s="21"/>
      <c r="D1660" s="4"/>
      <c r="F1660" s="3" t="s">
        <v>1070</v>
      </c>
      <c r="G1660" s="3"/>
      <c r="H1660" s="3"/>
      <c r="I1660" s="18"/>
    </row>
    <row r="1661" spans="1:9" ht="26.4" x14ac:dyDescent="0.3">
      <c r="A1661" s="121">
        <v>203000200</v>
      </c>
      <c r="B1661" s="27"/>
      <c r="C1661" s="21"/>
      <c r="D1661" s="4"/>
      <c r="F1661" s="3" t="s">
        <v>1071</v>
      </c>
      <c r="G1661" s="3"/>
      <c r="H1661" s="3"/>
      <c r="I1661" s="18"/>
    </row>
    <row r="1662" spans="1:9" ht="26.4" x14ac:dyDescent="0.3">
      <c r="A1662" s="121">
        <v>203000300</v>
      </c>
      <c r="B1662" s="27"/>
      <c r="C1662" s="21"/>
      <c r="D1662" s="4"/>
      <c r="F1662" s="3" t="s">
        <v>1072</v>
      </c>
      <c r="G1662" s="3"/>
      <c r="H1662" s="3"/>
      <c r="I1662" s="18"/>
    </row>
    <row r="1663" spans="1:9" ht="17.399999999999999" x14ac:dyDescent="0.3">
      <c r="A1663" s="121">
        <v>203100000</v>
      </c>
      <c r="B1663" s="27"/>
      <c r="C1663" s="40"/>
      <c r="D1663" s="4"/>
      <c r="F1663" s="126" t="s">
        <v>1073</v>
      </c>
      <c r="G1663" s="3"/>
      <c r="H1663" s="3"/>
      <c r="I1663" s="18"/>
    </row>
    <row r="1664" spans="1:9" ht="26.4" x14ac:dyDescent="0.3">
      <c r="A1664" s="121">
        <v>203100100</v>
      </c>
      <c r="B1664" s="27"/>
      <c r="C1664" s="21"/>
      <c r="D1664" s="4"/>
      <c r="F1664" s="3" t="s">
        <v>1074</v>
      </c>
      <c r="G1664" s="3"/>
      <c r="H1664" s="3"/>
      <c r="I1664" s="18"/>
    </row>
    <row r="1665" spans="1:9" ht="26.4" x14ac:dyDescent="0.3">
      <c r="A1665" s="121">
        <v>203100200</v>
      </c>
      <c r="B1665" s="27"/>
      <c r="C1665" s="21"/>
      <c r="D1665" s="4"/>
      <c r="F1665" s="3" t="s">
        <v>1075</v>
      </c>
      <c r="G1665" s="3"/>
      <c r="H1665" s="3"/>
      <c r="I1665" s="18"/>
    </row>
    <row r="1666" spans="1:9" ht="17.399999999999999" x14ac:dyDescent="0.3">
      <c r="A1666" s="121">
        <v>203100300</v>
      </c>
      <c r="B1666" s="27"/>
      <c r="C1666" s="21"/>
      <c r="D1666" s="4"/>
      <c r="F1666" s="3" t="s">
        <v>1076</v>
      </c>
      <c r="G1666" s="3"/>
      <c r="H1666" s="3"/>
      <c r="I1666" s="18"/>
    </row>
    <row r="1667" spans="1:9" ht="17.399999999999999" x14ac:dyDescent="0.3">
      <c r="A1667" s="121">
        <v>204000000</v>
      </c>
      <c r="B1667" s="27"/>
      <c r="C1667" s="10"/>
      <c r="D1667" s="4"/>
      <c r="F1667" s="3" t="s">
        <v>1077</v>
      </c>
      <c r="G1667" s="3"/>
      <c r="H1667" s="3"/>
      <c r="I1667" s="18"/>
    </row>
    <row r="1668" spans="1:9" ht="92.4" x14ac:dyDescent="0.3">
      <c r="A1668" s="121"/>
      <c r="B1668" s="27"/>
      <c r="C1668" s="41"/>
      <c r="D1668" s="39" t="s">
        <v>1078</v>
      </c>
      <c r="F1668" s="3"/>
      <c r="G1668" s="3"/>
      <c r="H1668" s="3"/>
      <c r="I1668" s="18" t="s">
        <v>1079</v>
      </c>
    </row>
    <row r="1669" spans="1:9" ht="39.6" x14ac:dyDescent="0.3">
      <c r="A1669" s="121"/>
      <c r="B1669" s="27" t="s">
        <v>128</v>
      </c>
      <c r="C1669" s="8"/>
      <c r="D1669" s="4"/>
      <c r="F1669" s="3"/>
      <c r="G1669" s="3" t="s">
        <v>129</v>
      </c>
      <c r="H1669" s="3"/>
      <c r="I1669" s="10"/>
    </row>
    <row r="1670" spans="1:9" ht="52.8" x14ac:dyDescent="0.3">
      <c r="A1670" s="121"/>
      <c r="B1670" s="27" t="s">
        <v>130</v>
      </c>
      <c r="C1670" s="10"/>
      <c r="D1670" s="4"/>
      <c r="F1670" s="3"/>
      <c r="G1670" s="3" t="s">
        <v>131</v>
      </c>
      <c r="H1670" s="3"/>
      <c r="I1670" s="18"/>
    </row>
    <row r="1671" spans="1:9" ht="52.8" x14ac:dyDescent="0.3">
      <c r="A1671" s="121"/>
      <c r="B1671" s="27" t="s">
        <v>132</v>
      </c>
      <c r="C1671" s="10"/>
      <c r="D1671" s="4"/>
      <c r="F1671" s="3"/>
      <c r="G1671" s="3" t="s">
        <v>133</v>
      </c>
      <c r="H1671" s="3"/>
      <c r="I1671" s="18"/>
    </row>
    <row r="1672" spans="1:9" ht="52.8" x14ac:dyDescent="0.3">
      <c r="A1672" s="121"/>
      <c r="B1672" s="27" t="s">
        <v>134</v>
      </c>
      <c r="C1672" s="10"/>
      <c r="D1672" s="4"/>
      <c r="F1672" s="3"/>
      <c r="G1672" s="3" t="s">
        <v>135</v>
      </c>
      <c r="H1672" s="3"/>
      <c r="I1672" s="18"/>
    </row>
    <row r="1673" spans="1:9" ht="52.8" x14ac:dyDescent="0.3">
      <c r="A1673" s="121"/>
      <c r="B1673" s="27" t="s">
        <v>136</v>
      </c>
      <c r="C1673" s="10"/>
      <c r="D1673" s="4"/>
      <c r="F1673" s="3"/>
      <c r="G1673" s="3" t="s">
        <v>137</v>
      </c>
      <c r="H1673" s="3"/>
      <c r="I1673" s="18"/>
    </row>
    <row r="1674" spans="1:9" ht="52.8" x14ac:dyDescent="0.3">
      <c r="A1674" s="121"/>
      <c r="B1674" s="27" t="s">
        <v>138</v>
      </c>
      <c r="C1674" s="10"/>
      <c r="D1674" s="4"/>
      <c r="F1674" s="3"/>
      <c r="G1674" s="3" t="s">
        <v>139</v>
      </c>
      <c r="H1674" s="3"/>
      <c r="I1674" s="18"/>
    </row>
    <row r="1675" spans="1:9" ht="52.8" x14ac:dyDescent="0.3">
      <c r="A1675" s="121"/>
      <c r="B1675" s="27" t="s">
        <v>140</v>
      </c>
      <c r="C1675" s="10"/>
      <c r="D1675" s="4"/>
      <c r="F1675" s="3"/>
      <c r="G1675" s="3" t="s">
        <v>141</v>
      </c>
      <c r="H1675" s="3"/>
      <c r="I1675" s="18"/>
    </row>
    <row r="1676" spans="1:9" ht="52.8" x14ac:dyDescent="0.3">
      <c r="A1676" s="121"/>
      <c r="B1676" s="27" t="s">
        <v>142</v>
      </c>
      <c r="C1676" s="10"/>
      <c r="D1676" s="4"/>
      <c r="F1676" s="3"/>
      <c r="G1676" s="3" t="s">
        <v>143</v>
      </c>
      <c r="H1676" s="3"/>
      <c r="I1676" s="18"/>
    </row>
    <row r="1677" spans="1:9" ht="26.4" x14ac:dyDescent="0.3">
      <c r="A1677" s="121"/>
      <c r="B1677" s="27" t="s">
        <v>144</v>
      </c>
      <c r="C1677" s="10"/>
      <c r="D1677" s="4"/>
      <c r="F1677" s="3"/>
      <c r="G1677" s="3" t="s">
        <v>145</v>
      </c>
      <c r="H1677" s="3"/>
      <c r="I1677" s="18"/>
    </row>
    <row r="1678" spans="1:9" ht="52.8" x14ac:dyDescent="0.3">
      <c r="A1678" s="121"/>
      <c r="B1678" s="27" t="s">
        <v>1080</v>
      </c>
      <c r="C1678" s="8"/>
      <c r="D1678" s="4"/>
      <c r="F1678" s="3"/>
      <c r="G1678" s="3" t="s">
        <v>1081</v>
      </c>
      <c r="H1678" s="3"/>
      <c r="I1678" s="10"/>
    </row>
    <row r="1679" spans="1:9" ht="39.6" x14ac:dyDescent="0.3">
      <c r="A1679" s="121"/>
      <c r="B1679" s="27" t="s">
        <v>1082</v>
      </c>
      <c r="C1679" s="10"/>
      <c r="D1679" s="4"/>
      <c r="F1679" s="3"/>
      <c r="G1679" s="3" t="s">
        <v>1083</v>
      </c>
      <c r="H1679" s="3"/>
      <c r="I1679" s="18"/>
    </row>
    <row r="1680" spans="1:9" ht="39.6" x14ac:dyDescent="0.3">
      <c r="A1680" s="121"/>
      <c r="B1680" s="27" t="s">
        <v>1084</v>
      </c>
      <c r="C1680" s="10"/>
      <c r="D1680" s="4"/>
      <c r="F1680" s="3"/>
      <c r="G1680" s="3" t="s">
        <v>1085</v>
      </c>
      <c r="H1680" s="3"/>
      <c r="I1680" s="18"/>
    </row>
    <row r="1681" spans="1:9" ht="39.6" x14ac:dyDescent="0.3">
      <c r="A1681" s="121"/>
      <c r="B1681" s="27" t="s">
        <v>1086</v>
      </c>
      <c r="C1681" s="10"/>
      <c r="D1681" s="4"/>
      <c r="F1681" s="3"/>
      <c r="G1681" s="3" t="s">
        <v>1087</v>
      </c>
      <c r="H1681" s="3"/>
      <c r="I1681" s="18"/>
    </row>
    <row r="1682" spans="1:9" ht="39.6" x14ac:dyDescent="0.3">
      <c r="A1682" s="121"/>
      <c r="B1682" s="27" t="s">
        <v>1088</v>
      </c>
      <c r="C1682" s="10"/>
      <c r="D1682" s="4"/>
      <c r="F1682" s="3"/>
      <c r="G1682" s="3" t="s">
        <v>1089</v>
      </c>
      <c r="H1682" s="3"/>
      <c r="I1682" s="18"/>
    </row>
    <row r="1683" spans="1:9" ht="39.6" x14ac:dyDescent="0.3">
      <c r="A1683" s="121"/>
      <c r="B1683" s="27" t="s">
        <v>1090</v>
      </c>
      <c r="C1683" s="10"/>
      <c r="D1683" s="4"/>
      <c r="F1683" s="3"/>
      <c r="G1683" s="3" t="s">
        <v>1091</v>
      </c>
      <c r="H1683" s="3"/>
      <c r="I1683" s="18"/>
    </row>
    <row r="1684" spans="1:9" ht="39.6" x14ac:dyDescent="0.3">
      <c r="A1684" s="121"/>
      <c r="B1684" s="27" t="s">
        <v>1092</v>
      </c>
      <c r="C1684" s="10"/>
      <c r="D1684" s="4"/>
      <c r="F1684" s="3"/>
      <c r="G1684" s="3" t="s">
        <v>1093</v>
      </c>
      <c r="H1684" s="3"/>
      <c r="I1684" s="18"/>
    </row>
    <row r="1685" spans="1:9" ht="39.6" x14ac:dyDescent="0.3">
      <c r="A1685" s="121"/>
      <c r="B1685" s="27" t="s">
        <v>1094</v>
      </c>
      <c r="C1685" s="10"/>
      <c r="D1685" s="4"/>
      <c r="F1685" s="3"/>
      <c r="G1685" s="3" t="s">
        <v>1095</v>
      </c>
      <c r="H1685" s="3"/>
      <c r="I1685" s="18"/>
    </row>
    <row r="1686" spans="1:9" ht="39.6" x14ac:dyDescent="0.3">
      <c r="A1686" s="121"/>
      <c r="B1686" s="27" t="s">
        <v>1096</v>
      </c>
      <c r="C1686" s="10"/>
      <c r="D1686" s="4"/>
      <c r="F1686" s="3"/>
      <c r="G1686" s="3" t="s">
        <v>1097</v>
      </c>
      <c r="H1686" s="3"/>
      <c r="I1686" s="18"/>
    </row>
    <row r="1687" spans="1:9" ht="39.6" x14ac:dyDescent="0.3">
      <c r="A1687" s="121"/>
      <c r="B1687" s="27" t="s">
        <v>1098</v>
      </c>
      <c r="C1687" s="10"/>
      <c r="D1687" s="4"/>
      <c r="F1687" s="3"/>
      <c r="G1687" s="3" t="s">
        <v>1099</v>
      </c>
      <c r="H1687" s="3"/>
      <c r="I1687" s="18"/>
    </row>
    <row r="1688" spans="1:9" ht="39.6" x14ac:dyDescent="0.3">
      <c r="A1688" s="121"/>
      <c r="B1688" s="27" t="s">
        <v>1100</v>
      </c>
      <c r="C1688" s="10"/>
      <c r="D1688" s="4"/>
      <c r="F1688" s="3"/>
      <c r="G1688" s="3" t="s">
        <v>1101</v>
      </c>
      <c r="H1688" s="3"/>
      <c r="I1688" s="18"/>
    </row>
    <row r="1689" spans="1:9" ht="39.6" x14ac:dyDescent="0.3">
      <c r="A1689" s="121"/>
      <c r="B1689" s="27" t="s">
        <v>1102</v>
      </c>
      <c r="C1689" s="10"/>
      <c r="D1689" s="4"/>
      <c r="F1689" s="3"/>
      <c r="G1689" s="3" t="s">
        <v>1103</v>
      </c>
      <c r="H1689" s="3"/>
      <c r="I1689" s="18"/>
    </row>
    <row r="1690" spans="1:9" ht="17.399999999999999" x14ac:dyDescent="0.3">
      <c r="A1690" s="121">
        <v>204100000</v>
      </c>
      <c r="B1690" s="27"/>
      <c r="C1690" s="6"/>
      <c r="D1690" s="4"/>
      <c r="F1690" s="6" t="s">
        <v>1104</v>
      </c>
      <c r="G1690" s="10"/>
      <c r="H1690" s="10"/>
      <c r="I1690" s="18"/>
    </row>
    <row r="1691" spans="1:9" ht="39.6" x14ac:dyDescent="0.3">
      <c r="A1691" s="121"/>
      <c r="B1691" s="27" t="s">
        <v>128</v>
      </c>
      <c r="C1691" s="8"/>
      <c r="D1691" s="4"/>
      <c r="F1691" s="3"/>
      <c r="G1691" s="3" t="s">
        <v>129</v>
      </c>
      <c r="H1691" s="3"/>
      <c r="I1691" s="10"/>
    </row>
    <row r="1692" spans="1:9" ht="26.4" x14ac:dyDescent="0.3">
      <c r="A1692" s="121"/>
      <c r="B1692" s="27" t="s">
        <v>1105</v>
      </c>
      <c r="C1692" s="10"/>
      <c r="D1692" s="4"/>
      <c r="F1692" s="3"/>
      <c r="G1692" s="3" t="s">
        <v>1106</v>
      </c>
      <c r="H1692" s="3"/>
      <c r="I1692" s="18"/>
    </row>
    <row r="1693" spans="1:9" ht="17.399999999999999" x14ac:dyDescent="0.3">
      <c r="A1693" s="121"/>
      <c r="B1693" s="27" t="s">
        <v>2933</v>
      </c>
      <c r="C1693" s="10"/>
      <c r="D1693" s="4"/>
      <c r="F1693" s="3"/>
      <c r="G1693" s="3" t="s">
        <v>17</v>
      </c>
      <c r="H1693" s="3"/>
      <c r="I1693" s="18"/>
    </row>
    <row r="1694" spans="1:9" ht="17.399999999999999" x14ac:dyDescent="0.3">
      <c r="A1694" s="121">
        <v>204100100</v>
      </c>
      <c r="B1694" s="27"/>
      <c r="C1694" s="10"/>
      <c r="D1694" s="4"/>
      <c r="F1694" s="3" t="s">
        <v>1107</v>
      </c>
      <c r="G1694" s="3"/>
      <c r="H1694" s="3"/>
      <c r="I1694" s="18"/>
    </row>
    <row r="1695" spans="1:9" ht="26.4" x14ac:dyDescent="0.3">
      <c r="A1695" s="121"/>
      <c r="B1695" s="27" t="s">
        <v>1108</v>
      </c>
      <c r="C1695" s="8"/>
      <c r="D1695" s="4"/>
      <c r="F1695" s="3"/>
      <c r="G1695" s="3" t="s">
        <v>1109</v>
      </c>
      <c r="H1695" s="3"/>
      <c r="I1695" s="10"/>
    </row>
    <row r="1696" spans="1:9" ht="66" x14ac:dyDescent="0.3">
      <c r="A1696" s="121"/>
      <c r="B1696" s="27" t="s">
        <v>1110</v>
      </c>
      <c r="C1696" s="10"/>
      <c r="D1696" s="4"/>
      <c r="F1696" s="3"/>
      <c r="G1696" s="3" t="s">
        <v>1111</v>
      </c>
      <c r="H1696" s="3"/>
      <c r="I1696" s="18"/>
    </row>
    <row r="1697" spans="1:9" ht="52.8" x14ac:dyDescent="0.3">
      <c r="A1697" s="121"/>
      <c r="B1697" s="27" t="s">
        <v>1112</v>
      </c>
      <c r="C1697" s="10"/>
      <c r="D1697" s="4"/>
      <c r="F1697" s="3"/>
      <c r="G1697" s="3" t="s">
        <v>1113</v>
      </c>
      <c r="H1697" s="3"/>
      <c r="I1697" s="18"/>
    </row>
    <row r="1698" spans="1:9" ht="92.4" x14ac:dyDescent="0.3">
      <c r="A1698" s="121"/>
      <c r="B1698" s="27" t="s">
        <v>1114</v>
      </c>
      <c r="C1698" s="10"/>
      <c r="D1698" s="4"/>
      <c r="F1698" s="3"/>
      <c r="G1698" s="3" t="s">
        <v>1115</v>
      </c>
      <c r="H1698" s="3"/>
      <c r="I1698" s="18"/>
    </row>
    <row r="1699" spans="1:9" ht="17.399999999999999" x14ac:dyDescent="0.3">
      <c r="A1699" s="121">
        <v>204100200</v>
      </c>
      <c r="B1699" s="27"/>
      <c r="C1699" s="10"/>
      <c r="D1699" s="4"/>
      <c r="F1699" s="3" t="s">
        <v>1116</v>
      </c>
      <c r="G1699" s="3"/>
      <c r="H1699" s="3"/>
      <c r="I1699" s="18"/>
    </row>
    <row r="1700" spans="1:9" ht="17.399999999999999" x14ac:dyDescent="0.3">
      <c r="A1700" s="121">
        <v>204100300</v>
      </c>
      <c r="B1700" s="27"/>
      <c r="C1700" s="10"/>
      <c r="D1700" s="4"/>
      <c r="F1700" s="3" t="s">
        <v>1117</v>
      </c>
      <c r="G1700" s="3"/>
      <c r="H1700" s="3"/>
      <c r="I1700" s="18"/>
    </row>
    <row r="1701" spans="1:9" ht="26.4" x14ac:dyDescent="0.3">
      <c r="A1701" s="121" t="s">
        <v>1118</v>
      </c>
      <c r="B1701" s="27"/>
      <c r="C1701" s="10"/>
      <c r="D1701" s="4"/>
      <c r="F1701" s="3" t="s">
        <v>1119</v>
      </c>
      <c r="G1701" s="3"/>
      <c r="H1701" s="3"/>
      <c r="I1701" s="18"/>
    </row>
    <row r="1702" spans="1:9" ht="39.6" x14ac:dyDescent="0.3">
      <c r="A1702" s="121" t="s">
        <v>1120</v>
      </c>
      <c r="B1702" s="27"/>
      <c r="C1702" s="10"/>
      <c r="D1702" s="4"/>
      <c r="F1702" s="3" t="s">
        <v>1121</v>
      </c>
      <c r="G1702" s="3"/>
      <c r="H1702" s="3"/>
      <c r="I1702" s="18"/>
    </row>
    <row r="1703" spans="1:9" ht="39.6" x14ac:dyDescent="0.3">
      <c r="A1703" s="121" t="s">
        <v>1122</v>
      </c>
      <c r="B1703" s="27"/>
      <c r="C1703" s="10"/>
      <c r="D1703" s="4"/>
      <c r="F1703" s="3" t="s">
        <v>1123</v>
      </c>
      <c r="G1703" s="3"/>
      <c r="H1703" s="3"/>
      <c r="I1703" s="18"/>
    </row>
    <row r="1704" spans="1:9" ht="39.6" x14ac:dyDescent="0.3">
      <c r="A1704" s="121" t="s">
        <v>1124</v>
      </c>
      <c r="B1704" s="27"/>
      <c r="C1704" s="10"/>
      <c r="D1704" s="4"/>
      <c r="F1704" s="3" t="s">
        <v>1125</v>
      </c>
      <c r="G1704" s="3"/>
      <c r="H1704" s="3"/>
      <c r="I1704" s="18"/>
    </row>
    <row r="1705" spans="1:9" ht="17.399999999999999" x14ac:dyDescent="0.3">
      <c r="A1705" s="121">
        <v>205000000</v>
      </c>
      <c r="B1705" s="27"/>
      <c r="C1705" s="40"/>
      <c r="D1705" s="4"/>
      <c r="F1705" s="3" t="s">
        <v>1126</v>
      </c>
      <c r="G1705" s="3"/>
      <c r="H1705" s="3"/>
      <c r="I1705" s="18"/>
    </row>
    <row r="1706" spans="1:9" ht="92.4" x14ac:dyDescent="0.3">
      <c r="A1706" s="121"/>
      <c r="B1706" s="27"/>
      <c r="C1706" s="11"/>
      <c r="D1706" s="39" t="s">
        <v>1127</v>
      </c>
      <c r="F1706" s="3"/>
      <c r="G1706" s="3"/>
      <c r="H1706" s="3"/>
      <c r="I1706" s="125" t="s">
        <v>1128</v>
      </c>
    </row>
    <row r="1707" spans="1:9" ht="17.399999999999999" x14ac:dyDescent="0.3">
      <c r="A1707" s="121">
        <v>205000100</v>
      </c>
      <c r="B1707" s="27"/>
      <c r="C1707" s="21"/>
      <c r="D1707" s="4"/>
      <c r="F1707" s="3" t="s">
        <v>375</v>
      </c>
      <c r="G1707" s="3"/>
      <c r="H1707" s="3"/>
      <c r="I1707" s="18"/>
    </row>
    <row r="1708" spans="1:9" ht="92.4" x14ac:dyDescent="0.3">
      <c r="A1708" s="121"/>
      <c r="B1708" s="27"/>
      <c r="C1708" s="8"/>
      <c r="D1708" s="39" t="s">
        <v>1129</v>
      </c>
      <c r="F1708" s="3"/>
      <c r="G1708" s="3"/>
      <c r="H1708" s="3"/>
      <c r="I1708" s="18" t="s">
        <v>377</v>
      </c>
    </row>
    <row r="1709" spans="1:9" ht="17.399999999999999" x14ac:dyDescent="0.3">
      <c r="A1709" s="121">
        <v>205000200</v>
      </c>
      <c r="B1709" s="27"/>
      <c r="C1709" s="21"/>
      <c r="D1709" s="4"/>
      <c r="F1709" s="3" t="s">
        <v>379</v>
      </c>
      <c r="G1709" s="3"/>
      <c r="H1709" s="3"/>
      <c r="I1709" s="18"/>
    </row>
    <row r="1710" spans="1:9" ht="92.4" x14ac:dyDescent="0.3">
      <c r="A1710" s="121"/>
      <c r="B1710" s="27"/>
      <c r="C1710" s="8"/>
      <c r="D1710" s="39" t="s">
        <v>1130</v>
      </c>
      <c r="F1710" s="3"/>
      <c r="G1710" s="3"/>
      <c r="H1710" s="3"/>
      <c r="I1710" s="18" t="s">
        <v>381</v>
      </c>
    </row>
    <row r="1711" spans="1:9" ht="17.399999999999999" x14ac:dyDescent="0.3">
      <c r="A1711" s="121">
        <v>205000300</v>
      </c>
      <c r="B1711" s="27"/>
      <c r="C1711" s="21"/>
      <c r="D1711" s="4"/>
      <c r="F1711" s="3" t="s">
        <v>383</v>
      </c>
      <c r="G1711" s="3"/>
      <c r="H1711" s="3"/>
      <c r="I1711" s="18"/>
    </row>
    <row r="1712" spans="1:9" ht="92.4" x14ac:dyDescent="0.3">
      <c r="A1712" s="121"/>
      <c r="B1712" s="27"/>
      <c r="C1712" s="8"/>
      <c r="D1712" s="39" t="s">
        <v>1131</v>
      </c>
      <c r="F1712" s="3"/>
      <c r="G1712" s="3"/>
      <c r="H1712" s="3"/>
      <c r="I1712" s="18" t="s">
        <v>385</v>
      </c>
    </row>
    <row r="1713" spans="1:9" ht="17.399999999999999" x14ac:dyDescent="0.3">
      <c r="A1713" s="121">
        <v>205000400</v>
      </c>
      <c r="B1713" s="27"/>
      <c r="C1713" s="21"/>
      <c r="D1713" s="4"/>
      <c r="F1713" s="3" t="s">
        <v>387</v>
      </c>
      <c r="G1713" s="3"/>
      <c r="H1713" s="3"/>
      <c r="I1713" s="18"/>
    </row>
    <row r="1714" spans="1:9" ht="92.4" x14ac:dyDescent="0.3">
      <c r="A1714" s="121"/>
      <c r="B1714" s="27"/>
      <c r="C1714" s="8"/>
      <c r="D1714" s="39" t="s">
        <v>1132</v>
      </c>
      <c r="F1714" s="3"/>
      <c r="G1714" s="3"/>
      <c r="H1714" s="3"/>
      <c r="I1714" s="18" t="s">
        <v>389</v>
      </c>
    </row>
    <row r="1715" spans="1:9" ht="17.399999999999999" x14ac:dyDescent="0.3">
      <c r="A1715" s="121">
        <v>205000500</v>
      </c>
      <c r="B1715" s="27"/>
      <c r="C1715" s="21"/>
      <c r="D1715" s="4"/>
      <c r="F1715" s="3" t="s">
        <v>391</v>
      </c>
      <c r="G1715" s="3"/>
      <c r="H1715" s="3"/>
      <c r="I1715" s="18"/>
    </row>
    <row r="1716" spans="1:9" ht="92.4" x14ac:dyDescent="0.3">
      <c r="A1716" s="121"/>
      <c r="B1716" s="27"/>
      <c r="C1716" s="8"/>
      <c r="D1716" s="39" t="s">
        <v>1133</v>
      </c>
      <c r="F1716" s="3"/>
      <c r="G1716" s="3"/>
      <c r="H1716" s="3"/>
      <c r="I1716" s="18" t="s">
        <v>1134</v>
      </c>
    </row>
    <row r="1717" spans="1:9" ht="17.399999999999999" x14ac:dyDescent="0.3">
      <c r="A1717" s="121">
        <v>205000600</v>
      </c>
      <c r="B1717" s="27"/>
      <c r="C1717" s="21"/>
      <c r="D1717" s="4"/>
      <c r="F1717" s="3" t="s">
        <v>394</v>
      </c>
      <c r="G1717" s="3"/>
      <c r="H1717" s="3"/>
      <c r="I1717" s="18"/>
    </row>
    <row r="1718" spans="1:9" ht="79.2" x14ac:dyDescent="0.3">
      <c r="A1718" s="121"/>
      <c r="B1718" s="27"/>
      <c r="C1718" s="8"/>
      <c r="D1718" s="39" t="s">
        <v>1135</v>
      </c>
      <c r="F1718" s="3"/>
      <c r="G1718" s="3"/>
      <c r="H1718" s="3"/>
      <c r="I1718" s="18" t="s">
        <v>396</v>
      </c>
    </row>
    <row r="1719" spans="1:9" ht="17.399999999999999" x14ac:dyDescent="0.3">
      <c r="A1719" s="121">
        <v>206000000</v>
      </c>
      <c r="B1719" s="27"/>
      <c r="C1719" s="21"/>
      <c r="D1719" s="4"/>
      <c r="F1719" s="3" t="s">
        <v>1136</v>
      </c>
      <c r="G1719" s="3"/>
      <c r="H1719" s="3"/>
      <c r="I1719" s="18"/>
    </row>
    <row r="1720" spans="1:9" ht="105.6" x14ac:dyDescent="0.3">
      <c r="A1720" s="121"/>
      <c r="B1720" s="27"/>
      <c r="C1720" s="8"/>
      <c r="D1720" s="39" t="s">
        <v>1137</v>
      </c>
      <c r="F1720" s="3"/>
      <c r="G1720" s="3"/>
      <c r="H1720" s="3"/>
      <c r="I1720" s="18" t="s">
        <v>1138</v>
      </c>
    </row>
    <row r="1721" spans="1:9" ht="17.399999999999999" x14ac:dyDescent="0.3">
      <c r="A1721" s="121">
        <v>207000000</v>
      </c>
      <c r="B1721" s="27"/>
      <c r="C1721" s="6"/>
      <c r="D1721" s="4"/>
      <c r="F1721" s="126" t="s">
        <v>1139</v>
      </c>
      <c r="G1721" s="3"/>
      <c r="H1721" s="3"/>
      <c r="I1721" s="18"/>
    </row>
    <row r="1722" spans="1:9" ht="79.2" x14ac:dyDescent="0.3">
      <c r="A1722" s="121"/>
      <c r="B1722" s="27"/>
      <c r="C1722" s="8"/>
      <c r="D1722" s="39" t="s">
        <v>1140</v>
      </c>
      <c r="F1722" s="3"/>
      <c r="G1722" s="3"/>
      <c r="H1722" s="3"/>
      <c r="I1722" s="18" t="s">
        <v>1141</v>
      </c>
    </row>
    <row r="1723" spans="1:9" ht="26.4" x14ac:dyDescent="0.3">
      <c r="A1723" s="121">
        <v>207100000</v>
      </c>
      <c r="B1723" s="27"/>
      <c r="C1723" s="40"/>
      <c r="D1723" s="4"/>
      <c r="F1723" s="126" t="s">
        <v>1142</v>
      </c>
      <c r="G1723" s="3"/>
      <c r="H1723" s="3"/>
      <c r="I1723" s="18"/>
    </row>
    <row r="1724" spans="1:9" ht="17.399999999999999" x14ac:dyDescent="0.3">
      <c r="A1724" s="121">
        <v>207100100</v>
      </c>
      <c r="B1724" s="27"/>
      <c r="C1724" s="21"/>
      <c r="D1724" s="4"/>
      <c r="F1724" s="3" t="s">
        <v>1143</v>
      </c>
      <c r="G1724" s="3"/>
      <c r="H1724" s="3"/>
      <c r="I1724" s="18"/>
    </row>
    <row r="1725" spans="1:9" ht="26.4" x14ac:dyDescent="0.3">
      <c r="A1725" s="121">
        <v>207100200</v>
      </c>
      <c r="B1725" s="27"/>
      <c r="C1725" s="21"/>
      <c r="D1725" s="4"/>
      <c r="F1725" s="3" t="s">
        <v>1144</v>
      </c>
      <c r="G1725" s="3"/>
      <c r="H1725" s="3"/>
      <c r="I1725" s="18"/>
    </row>
    <row r="1726" spans="1:9" ht="26.4" x14ac:dyDescent="0.3">
      <c r="A1726" s="121">
        <v>207100300</v>
      </c>
      <c r="B1726" s="27"/>
      <c r="C1726" s="21"/>
      <c r="D1726" s="4"/>
      <c r="F1726" s="3" t="s">
        <v>1145</v>
      </c>
      <c r="G1726" s="3"/>
      <c r="H1726" s="3"/>
      <c r="I1726" s="18"/>
    </row>
    <row r="1727" spans="1:9" ht="26.4" x14ac:dyDescent="0.3">
      <c r="A1727" s="121">
        <v>207200000</v>
      </c>
      <c r="B1727" s="27"/>
      <c r="C1727" s="40"/>
      <c r="D1727" s="4"/>
      <c r="F1727" s="126" t="s">
        <v>1146</v>
      </c>
      <c r="G1727" s="3"/>
      <c r="H1727" s="3"/>
      <c r="I1727" s="18"/>
    </row>
    <row r="1728" spans="1:9" ht="26.4" x14ac:dyDescent="0.3">
      <c r="A1728" s="121">
        <v>207200100</v>
      </c>
      <c r="B1728" s="27"/>
      <c r="C1728" s="21"/>
      <c r="D1728" s="4"/>
      <c r="F1728" s="3" t="s">
        <v>1147</v>
      </c>
      <c r="G1728" s="3"/>
      <c r="H1728" s="3"/>
      <c r="I1728" s="18"/>
    </row>
    <row r="1729" spans="1:9" ht="26.4" x14ac:dyDescent="0.3">
      <c r="A1729" s="121">
        <v>207200200</v>
      </c>
      <c r="B1729" s="27"/>
      <c r="C1729" s="21"/>
      <c r="D1729" s="4"/>
      <c r="F1729" s="3" t="s">
        <v>1148</v>
      </c>
      <c r="G1729" s="3"/>
      <c r="H1729" s="3"/>
      <c r="I1729" s="18"/>
    </row>
    <row r="1730" spans="1:9" ht="26.4" x14ac:dyDescent="0.3">
      <c r="A1730" s="121">
        <v>207200300</v>
      </c>
      <c r="B1730" s="27"/>
      <c r="C1730" s="21"/>
      <c r="D1730" s="4"/>
      <c r="F1730" s="3" t="s">
        <v>1149</v>
      </c>
      <c r="G1730" s="3"/>
      <c r="H1730" s="3"/>
      <c r="I1730" s="18"/>
    </row>
    <row r="1731" spans="1:9" ht="26.4" x14ac:dyDescent="0.3">
      <c r="A1731" s="121">
        <v>207200400</v>
      </c>
      <c r="B1731" s="27"/>
      <c r="C1731" s="21"/>
      <c r="D1731" s="4"/>
      <c r="F1731" s="3" t="s">
        <v>1150</v>
      </c>
      <c r="G1731" s="3"/>
      <c r="H1731" s="3"/>
      <c r="I1731" s="18"/>
    </row>
    <row r="1732" spans="1:9" ht="26.4" x14ac:dyDescent="0.3">
      <c r="A1732" s="121">
        <v>207300100</v>
      </c>
      <c r="B1732" s="27"/>
      <c r="C1732" s="21"/>
      <c r="D1732" s="4"/>
      <c r="F1732" s="3" t="s">
        <v>1151</v>
      </c>
      <c r="G1732" s="3"/>
      <c r="H1732" s="3"/>
      <c r="I1732" s="18"/>
    </row>
    <row r="1733" spans="1:9" ht="17.399999999999999" x14ac:dyDescent="0.3">
      <c r="A1733" s="121">
        <v>207300200</v>
      </c>
      <c r="B1733" s="27"/>
      <c r="C1733" s="21"/>
      <c r="D1733" s="4"/>
      <c r="F1733" s="3" t="s">
        <v>1152</v>
      </c>
      <c r="G1733" s="3"/>
      <c r="H1733" s="3"/>
      <c r="I1733" s="18"/>
    </row>
    <row r="1734" spans="1:9" ht="17.399999999999999" x14ac:dyDescent="0.3">
      <c r="A1734" s="121">
        <v>208000000</v>
      </c>
      <c r="B1734" s="27"/>
      <c r="C1734" s="40"/>
      <c r="D1734" s="4"/>
      <c r="F1734" s="126" t="s">
        <v>1153</v>
      </c>
      <c r="G1734" s="3"/>
      <c r="H1734" s="3"/>
      <c r="I1734" s="18"/>
    </row>
    <row r="1735" spans="1:9" ht="66" x14ac:dyDescent="0.3">
      <c r="A1735" s="121"/>
      <c r="B1735" s="27"/>
      <c r="C1735" s="41"/>
      <c r="D1735" s="39" t="s">
        <v>1154</v>
      </c>
      <c r="F1735" s="3"/>
      <c r="G1735" s="3"/>
      <c r="H1735" s="3"/>
      <c r="I1735" s="18" t="s">
        <v>1155</v>
      </c>
    </row>
    <row r="1736" spans="1:9" ht="17.399999999999999" x14ac:dyDescent="0.3">
      <c r="A1736" s="121">
        <v>208000100</v>
      </c>
      <c r="B1736" s="27"/>
      <c r="C1736" s="10"/>
      <c r="D1736" s="4"/>
      <c r="F1736" s="3" t="s">
        <v>1156</v>
      </c>
      <c r="G1736" s="3"/>
      <c r="H1736" s="3"/>
      <c r="I1736" s="18"/>
    </row>
    <row r="1737" spans="1:9" ht="17.399999999999999" x14ac:dyDescent="0.3">
      <c r="A1737" s="121">
        <v>208000200</v>
      </c>
      <c r="B1737" s="27"/>
      <c r="C1737" s="21"/>
      <c r="D1737" s="4"/>
      <c r="F1737" s="3" t="s">
        <v>1157</v>
      </c>
      <c r="G1737" s="3"/>
      <c r="H1737" s="3"/>
      <c r="I1737" s="18"/>
    </row>
    <row r="1738" spans="1:9" ht="17.399999999999999" x14ac:dyDescent="0.3">
      <c r="A1738" s="121">
        <v>208000300</v>
      </c>
      <c r="B1738" s="27"/>
      <c r="C1738" s="21"/>
      <c r="D1738" s="4"/>
      <c r="F1738" s="3" t="s">
        <v>1158</v>
      </c>
      <c r="G1738" s="3"/>
      <c r="H1738" s="3"/>
      <c r="I1738" s="18"/>
    </row>
    <row r="1739" spans="1:9" ht="17.399999999999999" x14ac:dyDescent="0.3">
      <c r="A1739" s="121">
        <v>208000400</v>
      </c>
      <c r="B1739" s="27"/>
      <c r="C1739" s="21"/>
      <c r="D1739" s="4"/>
      <c r="F1739" s="3" t="s">
        <v>1159</v>
      </c>
      <c r="G1739" s="3"/>
      <c r="H1739" s="3"/>
      <c r="I1739" s="18"/>
    </row>
    <row r="1740" spans="1:9" ht="26.4" x14ac:dyDescent="0.3">
      <c r="A1740" s="121" t="s">
        <v>1160</v>
      </c>
      <c r="B1740" s="27"/>
      <c r="C1740" s="21"/>
      <c r="D1740" s="4"/>
      <c r="F1740" s="21" t="s">
        <v>1161</v>
      </c>
      <c r="G1740" s="3"/>
      <c r="H1740" s="3"/>
      <c r="I1740" s="18"/>
    </row>
    <row r="1741" spans="1:9" ht="26.4" x14ac:dyDescent="0.3">
      <c r="A1741" s="121" t="s">
        <v>1162</v>
      </c>
      <c r="B1741" s="27"/>
      <c r="C1741" s="21"/>
      <c r="D1741" s="4"/>
      <c r="F1741" s="21" t="s">
        <v>1163</v>
      </c>
      <c r="G1741" s="3"/>
      <c r="H1741" s="3"/>
      <c r="I1741" s="18"/>
    </row>
    <row r="1742" spans="1:9" ht="17.399999999999999" x14ac:dyDescent="0.3">
      <c r="A1742" s="121" t="s">
        <v>1164</v>
      </c>
      <c r="B1742" s="27"/>
      <c r="C1742" s="21"/>
      <c r="D1742" s="4"/>
      <c r="F1742" s="21" t="s">
        <v>1165</v>
      </c>
      <c r="G1742" s="3"/>
      <c r="H1742" s="3"/>
      <c r="I1742" s="18"/>
    </row>
    <row r="1743" spans="1:9" ht="17.399999999999999" x14ac:dyDescent="0.3">
      <c r="A1743" s="121" t="s">
        <v>1166</v>
      </c>
      <c r="B1743" s="27"/>
      <c r="C1743" s="21"/>
      <c r="D1743" s="4"/>
      <c r="F1743" s="21" t="s">
        <v>1167</v>
      </c>
      <c r="G1743" s="3"/>
      <c r="H1743" s="3"/>
      <c r="I1743" s="18"/>
    </row>
    <row r="1744" spans="1:9" ht="17.399999999999999" x14ac:dyDescent="0.3">
      <c r="A1744" s="121" t="s">
        <v>1168</v>
      </c>
      <c r="B1744" s="27"/>
      <c r="C1744" s="21"/>
      <c r="D1744" s="4"/>
      <c r="F1744" s="21" t="s">
        <v>1169</v>
      </c>
      <c r="G1744" s="3"/>
      <c r="H1744" s="3"/>
      <c r="I1744" s="18"/>
    </row>
    <row r="1745" spans="1:9" ht="17.399999999999999" x14ac:dyDescent="0.3">
      <c r="A1745" s="121">
        <v>209000000</v>
      </c>
      <c r="B1745" s="27"/>
      <c r="C1745" s="40"/>
      <c r="D1745" s="4"/>
      <c r="F1745" s="126" t="s">
        <v>1170</v>
      </c>
      <c r="G1745" s="3"/>
      <c r="H1745" s="3"/>
      <c r="I1745" s="18"/>
    </row>
    <row r="1746" spans="1:9" ht="79.2" x14ac:dyDescent="0.3">
      <c r="A1746" s="121"/>
      <c r="B1746" s="27"/>
      <c r="C1746" s="41"/>
      <c r="D1746" s="39" t="s">
        <v>1171</v>
      </c>
      <c r="F1746" s="3"/>
      <c r="G1746" s="3"/>
      <c r="H1746" s="3"/>
      <c r="I1746" s="18" t="s">
        <v>1172</v>
      </c>
    </row>
    <row r="1747" spans="1:9" ht="17.399999999999999" x14ac:dyDescent="0.3">
      <c r="A1747" s="121">
        <v>209000100</v>
      </c>
      <c r="B1747" s="27"/>
      <c r="C1747" s="21"/>
      <c r="D1747" s="4"/>
      <c r="F1747" s="3" t="s">
        <v>1173</v>
      </c>
      <c r="G1747" s="3"/>
      <c r="H1747" s="3"/>
      <c r="I1747" s="18"/>
    </row>
    <row r="1748" spans="1:9" ht="17.399999999999999" x14ac:dyDescent="0.3">
      <c r="A1748" s="121">
        <v>209000200</v>
      </c>
      <c r="B1748" s="27"/>
      <c r="C1748" s="21"/>
      <c r="D1748" s="4"/>
      <c r="F1748" s="3" t="s">
        <v>722</v>
      </c>
      <c r="G1748" s="3"/>
      <c r="H1748" s="3"/>
      <c r="I1748" s="18"/>
    </row>
    <row r="1749" spans="1:9" ht="17.399999999999999" x14ac:dyDescent="0.3">
      <c r="A1749" s="121">
        <v>209000300</v>
      </c>
      <c r="B1749" s="27"/>
      <c r="C1749" s="21"/>
      <c r="D1749" s="4"/>
      <c r="F1749" s="3" t="s">
        <v>1174</v>
      </c>
      <c r="G1749" s="3"/>
      <c r="H1749" s="3"/>
      <c r="I1749" s="18"/>
    </row>
    <row r="1750" spans="1:9" ht="17.399999999999999" x14ac:dyDescent="0.3">
      <c r="A1750" s="121">
        <v>209000400</v>
      </c>
      <c r="B1750" s="27"/>
      <c r="C1750" s="41"/>
      <c r="D1750" s="4"/>
      <c r="F1750" s="3" t="s">
        <v>1175</v>
      </c>
      <c r="G1750" s="3"/>
      <c r="H1750" s="3"/>
      <c r="I1750" s="18"/>
    </row>
    <row r="1751" spans="1:9" ht="17.399999999999999" x14ac:dyDescent="0.3">
      <c r="A1751" s="121">
        <v>209000500</v>
      </c>
      <c r="B1751" s="27"/>
      <c r="C1751" s="21"/>
      <c r="D1751" s="4"/>
      <c r="F1751" s="3" t="s">
        <v>1176</v>
      </c>
      <c r="G1751" s="3"/>
      <c r="H1751" s="3"/>
      <c r="I1751" s="18"/>
    </row>
    <row r="1752" spans="1:9" ht="17.399999999999999" x14ac:dyDescent="0.3">
      <c r="A1752" s="121">
        <v>210000000</v>
      </c>
      <c r="B1752" s="27"/>
      <c r="C1752" s="6"/>
      <c r="D1752" s="4"/>
      <c r="F1752" s="126" t="s">
        <v>1177</v>
      </c>
      <c r="G1752" s="3"/>
      <c r="H1752" s="3"/>
      <c r="I1752" s="18"/>
    </row>
    <row r="1753" spans="1:9" ht="66" x14ac:dyDescent="0.3">
      <c r="A1753" s="121"/>
      <c r="B1753" s="27"/>
      <c r="C1753" s="41"/>
      <c r="D1753" s="39" t="s">
        <v>1178</v>
      </c>
      <c r="F1753" s="3"/>
      <c r="G1753" s="3"/>
      <c r="H1753" s="3"/>
      <c r="I1753" s="18" t="s">
        <v>1179</v>
      </c>
    </row>
    <row r="1754" spans="1:9" ht="26.4" x14ac:dyDescent="0.3">
      <c r="A1754" s="121">
        <v>210000100</v>
      </c>
      <c r="B1754" s="27"/>
      <c r="C1754" s="21"/>
      <c r="D1754" s="4"/>
      <c r="F1754" s="3" t="s">
        <v>1180</v>
      </c>
      <c r="G1754" s="3"/>
      <c r="H1754" s="3"/>
      <c r="I1754" s="18"/>
    </row>
    <row r="1755" spans="1:9" ht="26.4" x14ac:dyDescent="0.3">
      <c r="A1755" s="121">
        <v>210000200</v>
      </c>
      <c r="B1755" s="27"/>
      <c r="C1755" s="21"/>
      <c r="D1755" s="4"/>
      <c r="F1755" s="3" t="s">
        <v>1181</v>
      </c>
      <c r="G1755" s="3"/>
      <c r="H1755" s="3"/>
      <c r="I1755" s="18"/>
    </row>
    <row r="1756" spans="1:9" ht="39.6" x14ac:dyDescent="0.3">
      <c r="A1756" s="121">
        <v>210000300</v>
      </c>
      <c r="B1756" s="27"/>
      <c r="C1756" s="21"/>
      <c r="D1756" s="4"/>
      <c r="F1756" s="3" t="s">
        <v>1182</v>
      </c>
      <c r="G1756" s="3"/>
      <c r="H1756" s="3"/>
      <c r="I1756" s="18"/>
    </row>
    <row r="1757" spans="1:9" ht="26.4" x14ac:dyDescent="0.3">
      <c r="A1757" s="121">
        <v>210000400</v>
      </c>
      <c r="B1757" s="27"/>
      <c r="C1757" s="21"/>
      <c r="D1757" s="4"/>
      <c r="F1757" s="3" t="s">
        <v>1183</v>
      </c>
      <c r="G1757" s="3"/>
      <c r="H1757" s="3"/>
      <c r="I1757" s="18"/>
    </row>
    <row r="1758" spans="1:9" ht="26.4" x14ac:dyDescent="0.3">
      <c r="A1758" s="121">
        <v>210000500</v>
      </c>
      <c r="B1758" s="27"/>
      <c r="C1758" s="21"/>
      <c r="D1758" s="4"/>
      <c r="F1758" s="3" t="s">
        <v>1184</v>
      </c>
      <c r="G1758" s="3"/>
      <c r="H1758" s="3"/>
      <c r="I1758" s="18"/>
    </row>
    <row r="1759" spans="1:9" ht="39.6" x14ac:dyDescent="0.3">
      <c r="A1759" s="121" t="s">
        <v>1185</v>
      </c>
      <c r="B1759" s="27"/>
      <c r="C1759" s="21"/>
      <c r="D1759" s="4"/>
      <c r="F1759" s="3" t="s">
        <v>1186</v>
      </c>
      <c r="G1759" s="3"/>
      <c r="H1759" s="3"/>
      <c r="I1759" s="18"/>
    </row>
    <row r="1760" spans="1:9" ht="39.6" x14ac:dyDescent="0.3">
      <c r="A1760" s="121" t="s">
        <v>1187</v>
      </c>
      <c r="B1760" s="27"/>
      <c r="C1760" s="21"/>
      <c r="D1760" s="4"/>
      <c r="F1760" s="3" t="s">
        <v>1188</v>
      </c>
      <c r="G1760" s="3"/>
      <c r="H1760" s="3"/>
      <c r="I1760" s="18"/>
    </row>
    <row r="1761" spans="1:9" ht="26.4" x14ac:dyDescent="0.3">
      <c r="A1761" s="121" t="s">
        <v>1189</v>
      </c>
      <c r="B1761" s="27"/>
      <c r="C1761" s="21"/>
      <c r="D1761" s="4"/>
      <c r="F1761" s="3" t="s">
        <v>1190</v>
      </c>
      <c r="G1761" s="3"/>
      <c r="H1761" s="3"/>
      <c r="I1761" s="18"/>
    </row>
    <row r="1762" spans="1:9" ht="39.6" x14ac:dyDescent="0.3">
      <c r="A1762" s="121" t="s">
        <v>1191</v>
      </c>
      <c r="B1762" s="27"/>
      <c r="C1762" s="21"/>
      <c r="D1762" s="4"/>
      <c r="F1762" s="3" t="s">
        <v>1192</v>
      </c>
      <c r="G1762" s="3"/>
      <c r="H1762" s="3"/>
      <c r="I1762" s="18"/>
    </row>
    <row r="1763" spans="1:9" ht="39.6" x14ac:dyDescent="0.3">
      <c r="A1763" s="121" t="s">
        <v>1193</v>
      </c>
      <c r="B1763" s="27"/>
      <c r="C1763" s="21"/>
      <c r="D1763" s="4"/>
      <c r="F1763" s="3" t="s">
        <v>1194</v>
      </c>
      <c r="G1763" s="3"/>
      <c r="H1763" s="3"/>
      <c r="I1763" s="18"/>
    </row>
    <row r="1764" spans="1:9" ht="39.6" x14ac:dyDescent="0.3">
      <c r="A1764" s="121" t="s">
        <v>1195</v>
      </c>
      <c r="B1764" s="27"/>
      <c r="C1764" s="21"/>
      <c r="D1764" s="4"/>
      <c r="F1764" s="3" t="s">
        <v>1196</v>
      </c>
      <c r="G1764" s="3"/>
      <c r="H1764" s="3"/>
      <c r="I1764" s="18"/>
    </row>
    <row r="1765" spans="1:9" ht="39.6" x14ac:dyDescent="0.3">
      <c r="A1765" s="121" t="s">
        <v>1197</v>
      </c>
      <c r="B1765" s="27"/>
      <c r="C1765" s="21"/>
      <c r="D1765" s="4"/>
      <c r="F1765" s="3" t="s">
        <v>1198</v>
      </c>
      <c r="G1765" s="3"/>
      <c r="H1765" s="3"/>
      <c r="I1765" s="18"/>
    </row>
    <row r="1766" spans="1:9" ht="39.6" x14ac:dyDescent="0.3">
      <c r="A1766" s="121" t="s">
        <v>1199</v>
      </c>
      <c r="B1766" s="27"/>
      <c r="C1766" s="21"/>
      <c r="D1766" s="4"/>
      <c r="F1766" s="3" t="s">
        <v>1200</v>
      </c>
      <c r="G1766" s="3"/>
      <c r="H1766" s="3"/>
      <c r="I1766" s="18"/>
    </row>
    <row r="1767" spans="1:9" ht="39.6" x14ac:dyDescent="0.3">
      <c r="A1767" s="121" t="s">
        <v>1201</v>
      </c>
      <c r="B1767" s="27"/>
      <c r="C1767" s="21"/>
      <c r="D1767" s="4"/>
      <c r="F1767" s="3" t="s">
        <v>1202</v>
      </c>
      <c r="G1767" s="3"/>
      <c r="H1767" s="3"/>
      <c r="I1767" s="18"/>
    </row>
    <row r="1768" spans="1:9" ht="39.6" x14ac:dyDescent="0.3">
      <c r="A1768" s="121" t="s">
        <v>1203</v>
      </c>
      <c r="B1768" s="27"/>
      <c r="C1768" s="21"/>
      <c r="D1768" s="4"/>
      <c r="F1768" s="3" t="s">
        <v>1204</v>
      </c>
      <c r="G1768" s="3"/>
      <c r="H1768" s="3"/>
      <c r="I1768" s="18"/>
    </row>
    <row r="1769" spans="1:9" ht="39.6" x14ac:dyDescent="0.3">
      <c r="A1769" s="121" t="s">
        <v>1205</v>
      </c>
      <c r="B1769" s="27"/>
      <c r="C1769" s="21"/>
      <c r="D1769" s="4"/>
      <c r="F1769" s="3" t="s">
        <v>1206</v>
      </c>
      <c r="G1769" s="3"/>
      <c r="H1769" s="3"/>
      <c r="I1769" s="18"/>
    </row>
    <row r="1770" spans="1:9" ht="39.6" x14ac:dyDescent="0.3">
      <c r="A1770" s="121" t="s">
        <v>1207</v>
      </c>
      <c r="B1770" s="27"/>
      <c r="C1770" s="21"/>
      <c r="D1770" s="4"/>
      <c r="F1770" s="3" t="s">
        <v>1208</v>
      </c>
      <c r="G1770" s="3"/>
      <c r="H1770" s="3"/>
      <c r="I1770" s="18"/>
    </row>
    <row r="1771" spans="1:9" ht="17.399999999999999" x14ac:dyDescent="0.3">
      <c r="A1771" s="121">
        <v>211000000</v>
      </c>
      <c r="B1771" s="27"/>
      <c r="C1771" s="6"/>
      <c r="D1771" s="4"/>
      <c r="F1771" s="126" t="s">
        <v>1209</v>
      </c>
      <c r="G1771" s="3"/>
      <c r="H1771" s="3"/>
      <c r="I1771" s="18"/>
    </row>
    <row r="1772" spans="1:9" ht="17.399999999999999" x14ac:dyDescent="0.3">
      <c r="A1772" s="133" t="s">
        <v>1210</v>
      </c>
      <c r="B1772" s="27"/>
      <c r="C1772" s="40"/>
      <c r="D1772" s="4"/>
      <c r="F1772" s="134" t="s">
        <v>1211</v>
      </c>
      <c r="G1772" s="3"/>
      <c r="H1772" s="3"/>
      <c r="I1772" s="10"/>
    </row>
    <row r="1773" spans="1:9" ht="17.399999999999999" x14ac:dyDescent="0.3">
      <c r="A1773" s="121">
        <v>212000000</v>
      </c>
      <c r="B1773" s="27"/>
      <c r="C1773" s="40"/>
      <c r="D1773" s="4"/>
      <c r="F1773" s="126" t="s">
        <v>1212</v>
      </c>
      <c r="G1773" s="3"/>
      <c r="H1773" s="3"/>
      <c r="I1773" s="18"/>
    </row>
    <row r="1774" spans="1:9" ht="17.399999999999999" x14ac:dyDescent="0.3">
      <c r="A1774" s="121">
        <v>212000100</v>
      </c>
      <c r="B1774" s="27"/>
      <c r="C1774" s="21"/>
      <c r="D1774" s="4"/>
      <c r="F1774" s="3" t="s">
        <v>1213</v>
      </c>
      <c r="G1774" s="3"/>
      <c r="H1774" s="3"/>
      <c r="I1774" s="18"/>
    </row>
    <row r="1775" spans="1:9" ht="52.8" x14ac:dyDescent="0.3">
      <c r="A1775" s="121"/>
      <c r="B1775" s="27" t="s">
        <v>1214</v>
      </c>
      <c r="C1775" s="41"/>
      <c r="D1775" s="4"/>
      <c r="F1775" s="3"/>
      <c r="G1775" s="3" t="s">
        <v>1215</v>
      </c>
      <c r="H1775" s="3"/>
      <c r="I1775" s="10"/>
    </row>
    <row r="1776" spans="1:9" ht="39.6" x14ac:dyDescent="0.3">
      <c r="A1776" s="121"/>
      <c r="B1776" s="27" t="s">
        <v>1216</v>
      </c>
      <c r="C1776" s="6"/>
      <c r="D1776" s="4"/>
      <c r="F1776" s="3"/>
      <c r="G1776" s="3" t="s">
        <v>1217</v>
      </c>
      <c r="H1776" s="3"/>
      <c r="I1776" s="10"/>
    </row>
    <row r="1777" spans="1:9" ht="26.4" x14ac:dyDescent="0.3">
      <c r="A1777" s="121"/>
      <c r="B1777" s="27" t="s">
        <v>1218</v>
      </c>
      <c r="C1777" s="21"/>
      <c r="D1777" s="4"/>
      <c r="F1777" s="3"/>
      <c r="G1777" s="3" t="s">
        <v>1219</v>
      </c>
      <c r="H1777" s="3"/>
      <c r="I1777" s="18"/>
    </row>
    <row r="1778" spans="1:9" ht="26.4" x14ac:dyDescent="0.3">
      <c r="A1778" s="121"/>
      <c r="B1778" s="27" t="s">
        <v>1220</v>
      </c>
      <c r="C1778" s="21"/>
      <c r="D1778" s="4"/>
      <c r="F1778" s="3"/>
      <c r="G1778" s="3" t="s">
        <v>1221</v>
      </c>
      <c r="H1778" s="3"/>
      <c r="I1778" s="10"/>
    </row>
    <row r="1779" spans="1:9" ht="52.8" x14ac:dyDescent="0.3">
      <c r="A1779" s="121"/>
      <c r="B1779" s="27"/>
      <c r="C1779" s="27" t="s">
        <v>1222</v>
      </c>
      <c r="D1779" s="4"/>
      <c r="F1779" s="3"/>
      <c r="G1779" s="3"/>
      <c r="H1779" s="3" t="s">
        <v>1223</v>
      </c>
      <c r="I1779" s="18"/>
    </row>
    <row r="1780" spans="1:9" ht="118.8" x14ac:dyDescent="0.3">
      <c r="A1780" s="121"/>
      <c r="B1780" s="27"/>
      <c r="C1780" s="27" t="s">
        <v>1224</v>
      </c>
      <c r="D1780" s="4"/>
      <c r="F1780" s="3"/>
      <c r="G1780" s="3"/>
      <c r="H1780" s="3" t="s">
        <v>1225</v>
      </c>
      <c r="I1780" s="18"/>
    </row>
    <row r="1781" spans="1:9" ht="39.6" x14ac:dyDescent="0.3">
      <c r="A1781" s="121"/>
      <c r="B1781" s="27"/>
      <c r="C1781" s="27" t="s">
        <v>1226</v>
      </c>
      <c r="D1781" s="4"/>
      <c r="F1781" s="3"/>
      <c r="G1781" s="3"/>
      <c r="H1781" s="3" t="s">
        <v>1227</v>
      </c>
      <c r="I1781" s="18"/>
    </row>
    <row r="1782" spans="1:9" ht="79.2" x14ac:dyDescent="0.3">
      <c r="A1782" s="121"/>
      <c r="B1782" s="27"/>
      <c r="C1782" s="27" t="s">
        <v>1228</v>
      </c>
      <c r="D1782" s="4"/>
      <c r="F1782" s="3"/>
      <c r="G1782" s="3"/>
      <c r="H1782" s="3" t="s">
        <v>1229</v>
      </c>
      <c r="I1782" s="18"/>
    </row>
    <row r="1783" spans="1:9" ht="92.4" x14ac:dyDescent="0.3">
      <c r="A1783" s="121"/>
      <c r="B1783" s="27"/>
      <c r="C1783" s="27" t="s">
        <v>1230</v>
      </c>
      <c r="D1783" s="4"/>
      <c r="F1783" s="3"/>
      <c r="G1783" s="3"/>
      <c r="H1783" s="3" t="s">
        <v>1231</v>
      </c>
      <c r="I1783" s="18"/>
    </row>
    <row r="1784" spans="1:9" ht="26.4" x14ac:dyDescent="0.3">
      <c r="A1784" s="121"/>
      <c r="B1784" s="27" t="s">
        <v>1232</v>
      </c>
      <c r="C1784" s="21"/>
      <c r="D1784" s="4"/>
      <c r="F1784" s="3"/>
      <c r="G1784" s="3" t="s">
        <v>1233</v>
      </c>
      <c r="H1784" s="3"/>
      <c r="I1784" s="10"/>
    </row>
    <row r="1785" spans="1:9" ht="26.4" x14ac:dyDescent="0.3">
      <c r="A1785" s="121"/>
      <c r="B1785" s="27"/>
      <c r="C1785" s="27" t="s">
        <v>1234</v>
      </c>
      <c r="D1785" s="4"/>
      <c r="F1785" s="3"/>
      <c r="G1785" s="3"/>
      <c r="H1785" s="3" t="s">
        <v>1235</v>
      </c>
      <c r="I1785" s="18"/>
    </row>
    <row r="1786" spans="1:9" ht="26.4" x14ac:dyDescent="0.3">
      <c r="A1786" s="121"/>
      <c r="B1786" s="27"/>
      <c r="C1786" s="27" t="s">
        <v>1236</v>
      </c>
      <c r="D1786" s="4"/>
      <c r="F1786" s="3"/>
      <c r="G1786" s="3"/>
      <c r="H1786" s="3" t="s">
        <v>1237</v>
      </c>
      <c r="I1786" s="18"/>
    </row>
    <row r="1787" spans="1:9" ht="26.4" x14ac:dyDescent="0.3">
      <c r="A1787" s="121"/>
      <c r="B1787" s="27"/>
      <c r="C1787" s="27" t="s">
        <v>1238</v>
      </c>
      <c r="D1787" s="4"/>
      <c r="F1787" s="3"/>
      <c r="G1787" s="3"/>
      <c r="H1787" s="3" t="s">
        <v>1239</v>
      </c>
      <c r="I1787" s="18"/>
    </row>
    <row r="1788" spans="1:9" ht="39.6" x14ac:dyDescent="0.3">
      <c r="A1788" s="121"/>
      <c r="B1788" s="27" t="s">
        <v>1240</v>
      </c>
      <c r="C1788" s="21"/>
      <c r="D1788" s="4"/>
      <c r="F1788" s="3"/>
      <c r="G1788" s="3" t="s">
        <v>1241</v>
      </c>
      <c r="H1788" s="3"/>
      <c r="I1788" s="10"/>
    </row>
    <row r="1789" spans="1:9" ht="39.6" x14ac:dyDescent="0.3">
      <c r="A1789" s="121"/>
      <c r="B1789" s="27"/>
      <c r="C1789" s="27" t="s">
        <v>1242</v>
      </c>
      <c r="D1789" s="4"/>
      <c r="F1789" s="3"/>
      <c r="G1789" s="3"/>
      <c r="H1789" s="3" t="s">
        <v>1243</v>
      </c>
      <c r="I1789" s="18"/>
    </row>
    <row r="1790" spans="1:9" ht="39.6" x14ac:dyDescent="0.3">
      <c r="A1790" s="121"/>
      <c r="B1790" s="27"/>
      <c r="C1790" s="27" t="s">
        <v>1244</v>
      </c>
      <c r="D1790" s="4"/>
      <c r="F1790" s="3"/>
      <c r="G1790" s="3"/>
      <c r="H1790" s="3" t="s">
        <v>1245</v>
      </c>
      <c r="I1790" s="18"/>
    </row>
    <row r="1791" spans="1:9" ht="26.4" x14ac:dyDescent="0.3">
      <c r="A1791" s="121"/>
      <c r="B1791" s="27"/>
      <c r="C1791" s="27" t="s">
        <v>1246</v>
      </c>
      <c r="D1791" s="4"/>
      <c r="F1791" s="3"/>
      <c r="G1791" s="3"/>
      <c r="H1791" s="3" t="s">
        <v>1247</v>
      </c>
      <c r="I1791" s="18"/>
    </row>
    <row r="1792" spans="1:9" ht="17.399999999999999" x14ac:dyDescent="0.3">
      <c r="A1792" s="121">
        <v>212000110</v>
      </c>
      <c r="B1792" s="27"/>
      <c r="C1792" s="21"/>
      <c r="D1792" s="4"/>
      <c r="F1792" s="3" t="s">
        <v>1248</v>
      </c>
      <c r="G1792" s="3"/>
      <c r="H1792" s="3"/>
      <c r="I1792" s="18"/>
    </row>
    <row r="1793" spans="1:9" ht="17.399999999999999" x14ac:dyDescent="0.3">
      <c r="A1793" s="121">
        <v>212000200</v>
      </c>
      <c r="B1793" s="27"/>
      <c r="C1793" s="21"/>
      <c r="D1793" s="4"/>
      <c r="F1793" s="3" t="s">
        <v>1249</v>
      </c>
      <c r="G1793" s="3"/>
      <c r="H1793" s="3"/>
      <c r="I1793" s="18"/>
    </row>
    <row r="1794" spans="1:9" ht="26.4" x14ac:dyDescent="0.3">
      <c r="A1794" s="121">
        <v>212000300</v>
      </c>
      <c r="B1794" s="27"/>
      <c r="C1794" s="21"/>
      <c r="D1794" s="4"/>
      <c r="F1794" s="3" t="s">
        <v>1250</v>
      </c>
      <c r="G1794" s="3"/>
      <c r="H1794" s="3"/>
      <c r="I1794" s="18"/>
    </row>
    <row r="1795" spans="1:9" ht="17.399999999999999" x14ac:dyDescent="0.3">
      <c r="A1795" s="121">
        <v>212000400</v>
      </c>
      <c r="B1795" s="27"/>
      <c r="C1795" s="21"/>
      <c r="D1795" s="4"/>
      <c r="F1795" s="3" t="s">
        <v>1251</v>
      </c>
      <c r="G1795" s="3"/>
      <c r="H1795" s="3"/>
      <c r="I1795" s="18"/>
    </row>
    <row r="1796" spans="1:9" ht="17.399999999999999" x14ac:dyDescent="0.3">
      <c r="A1796" s="121">
        <v>213000000</v>
      </c>
      <c r="B1796" s="27"/>
      <c r="C1796" s="40"/>
      <c r="D1796" s="4"/>
      <c r="F1796" s="126" t="s">
        <v>1252</v>
      </c>
      <c r="G1796" s="3"/>
      <c r="H1796" s="3"/>
      <c r="I1796" s="18"/>
    </row>
    <row r="1797" spans="1:9" ht="17.399999999999999" x14ac:dyDescent="0.3">
      <c r="A1797" s="121">
        <v>213000100</v>
      </c>
      <c r="B1797" s="27"/>
      <c r="C1797" s="21"/>
      <c r="D1797" s="4"/>
      <c r="F1797" s="3" t="s">
        <v>1253</v>
      </c>
      <c r="G1797" s="3"/>
      <c r="H1797" s="3"/>
      <c r="I1797" s="18"/>
    </row>
    <row r="1798" spans="1:9" ht="17.399999999999999" x14ac:dyDescent="0.3">
      <c r="A1798" s="121">
        <v>213000200</v>
      </c>
      <c r="B1798" s="27"/>
      <c r="C1798" s="21"/>
      <c r="D1798" s="4"/>
      <c r="F1798" s="3" t="s">
        <v>1254</v>
      </c>
      <c r="G1798" s="3"/>
      <c r="H1798" s="3"/>
      <c r="I1798" s="18"/>
    </row>
    <row r="1799" spans="1:9" ht="26.4" x14ac:dyDescent="0.3">
      <c r="A1799" s="121"/>
      <c r="B1799" s="27" t="s">
        <v>1255</v>
      </c>
      <c r="C1799" s="41"/>
      <c r="D1799" s="4"/>
      <c r="F1799" s="3"/>
      <c r="G1799" s="3" t="s">
        <v>1256</v>
      </c>
      <c r="H1799" s="3"/>
      <c r="I1799" s="18"/>
    </row>
    <row r="1800" spans="1:9" ht="39.6" x14ac:dyDescent="0.3">
      <c r="A1800" s="121"/>
      <c r="B1800" s="27" t="s">
        <v>1257</v>
      </c>
      <c r="C1800" s="41"/>
      <c r="D1800" s="4"/>
      <c r="F1800" s="3"/>
      <c r="G1800" s="3" t="s">
        <v>1258</v>
      </c>
      <c r="H1800" s="3"/>
      <c r="I1800" s="18"/>
    </row>
    <row r="1801" spans="1:9" ht="39.6" x14ac:dyDescent="0.3">
      <c r="A1801" s="121"/>
      <c r="B1801" s="27" t="s">
        <v>1259</v>
      </c>
      <c r="C1801" s="41"/>
      <c r="D1801" s="4"/>
      <c r="F1801" s="3"/>
      <c r="G1801" s="3" t="s">
        <v>1260</v>
      </c>
      <c r="H1801" s="3"/>
      <c r="I1801" s="18"/>
    </row>
    <row r="1802" spans="1:9" ht="39.6" x14ac:dyDescent="0.3">
      <c r="A1802" s="121"/>
      <c r="B1802" s="27" t="s">
        <v>1261</v>
      </c>
      <c r="C1802" s="41"/>
      <c r="D1802" s="4"/>
      <c r="F1802" s="3"/>
      <c r="G1802" s="3" t="s">
        <v>1262</v>
      </c>
      <c r="H1802" s="3"/>
      <c r="I1802" s="18"/>
    </row>
    <row r="1803" spans="1:9" ht="39.6" x14ac:dyDescent="0.3">
      <c r="A1803" s="121"/>
      <c r="B1803" s="27" t="s">
        <v>1263</v>
      </c>
      <c r="C1803" s="41"/>
      <c r="D1803" s="4"/>
      <c r="F1803" s="3"/>
      <c r="G1803" s="3" t="s">
        <v>1264</v>
      </c>
      <c r="H1803" s="3"/>
      <c r="I1803" s="18"/>
    </row>
    <row r="1804" spans="1:9" ht="17.399999999999999" x14ac:dyDescent="0.3">
      <c r="A1804" s="121">
        <v>213000300</v>
      </c>
      <c r="B1804" s="27"/>
      <c r="C1804" s="21"/>
      <c r="D1804" s="4"/>
      <c r="F1804" s="3" t="s">
        <v>1265</v>
      </c>
      <c r="G1804" s="3"/>
      <c r="H1804" s="3"/>
      <c r="I1804" s="18"/>
    </row>
    <row r="1805" spans="1:9" ht="17.399999999999999" x14ac:dyDescent="0.3">
      <c r="A1805" s="121">
        <v>213000400</v>
      </c>
      <c r="B1805" s="27"/>
      <c r="C1805" s="21"/>
      <c r="D1805" s="4"/>
      <c r="F1805" s="3" t="s">
        <v>1266</v>
      </c>
      <c r="G1805" s="3"/>
      <c r="H1805" s="3"/>
      <c r="I1805" s="18"/>
    </row>
    <row r="1806" spans="1:9" ht="17.399999999999999" x14ac:dyDescent="0.3">
      <c r="A1806" s="121">
        <v>213000500</v>
      </c>
      <c r="B1806" s="27"/>
      <c r="C1806" s="21"/>
      <c r="D1806" s="4"/>
      <c r="F1806" s="3" t="s">
        <v>1267</v>
      </c>
      <c r="G1806" s="3"/>
      <c r="H1806" s="3"/>
      <c r="I1806" s="18"/>
    </row>
    <row r="1807" spans="1:9" ht="17.399999999999999" x14ac:dyDescent="0.3">
      <c r="A1807" s="121">
        <v>214000000</v>
      </c>
      <c r="B1807" s="27"/>
      <c r="C1807" s="40"/>
      <c r="D1807" s="4"/>
      <c r="F1807" s="126" t="s">
        <v>1268</v>
      </c>
      <c r="G1807" s="3"/>
      <c r="H1807" s="3"/>
      <c r="I1807" s="18"/>
    </row>
    <row r="1808" spans="1:9" ht="26.4" x14ac:dyDescent="0.3">
      <c r="A1808" s="121">
        <v>214000100</v>
      </c>
      <c r="B1808" s="27"/>
      <c r="C1808" s="21"/>
      <c r="D1808" s="4"/>
      <c r="F1808" s="3" t="s">
        <v>1269</v>
      </c>
      <c r="G1808" s="3"/>
      <c r="H1808" s="3"/>
      <c r="I1808" s="18"/>
    </row>
    <row r="1809" spans="1:9" ht="17.399999999999999" x14ac:dyDescent="0.3">
      <c r="A1809" s="121">
        <v>214000200</v>
      </c>
      <c r="B1809" s="27"/>
      <c r="C1809" s="21"/>
      <c r="D1809" s="4"/>
      <c r="F1809" s="3" t="s">
        <v>1270</v>
      </c>
      <c r="G1809" s="3"/>
      <c r="H1809" s="3"/>
      <c r="I1809" s="18"/>
    </row>
    <row r="1810" spans="1:9" ht="26.4" x14ac:dyDescent="0.3">
      <c r="A1810" s="121">
        <v>214000300</v>
      </c>
      <c r="B1810" s="27"/>
      <c r="C1810" s="10"/>
      <c r="D1810" s="4"/>
      <c r="F1810" s="3" t="s">
        <v>1271</v>
      </c>
      <c r="G1810" s="3"/>
      <c r="H1810" s="3"/>
      <c r="I1810" s="18"/>
    </row>
    <row r="1811" spans="1:9" ht="26.4" x14ac:dyDescent="0.3">
      <c r="A1811" s="121">
        <v>215000000</v>
      </c>
      <c r="B1811" s="27"/>
      <c r="C1811" s="6"/>
      <c r="D1811" s="4"/>
      <c r="F1811" s="126" t="s">
        <v>1272</v>
      </c>
      <c r="G1811" s="3"/>
      <c r="H1811" s="3"/>
      <c r="I1811" s="18"/>
    </row>
    <row r="1812" spans="1:9" ht="26.4" x14ac:dyDescent="0.3">
      <c r="A1812" s="121"/>
      <c r="B1812" s="27" t="s">
        <v>1273</v>
      </c>
      <c r="C1812" s="41"/>
      <c r="D1812" s="4"/>
      <c r="F1812" s="3"/>
      <c r="G1812" s="3" t="s">
        <v>1274</v>
      </c>
      <c r="H1812" s="3"/>
      <c r="I1812" s="18"/>
    </row>
    <row r="1813" spans="1:9" ht="17.399999999999999" x14ac:dyDescent="0.3">
      <c r="A1813" s="121">
        <v>215000100</v>
      </c>
      <c r="B1813" s="27"/>
      <c r="C1813" s="21"/>
      <c r="D1813" s="4"/>
      <c r="F1813" s="3" t="s">
        <v>1275</v>
      </c>
      <c r="G1813" s="3"/>
      <c r="H1813" s="3"/>
      <c r="I1813" s="18"/>
    </row>
    <row r="1814" spans="1:9" ht="17.399999999999999" x14ac:dyDescent="0.3">
      <c r="A1814" s="121">
        <v>215000200</v>
      </c>
      <c r="B1814" s="27"/>
      <c r="C1814" s="21"/>
      <c r="D1814" s="4"/>
      <c r="F1814" s="3" t="s">
        <v>1276</v>
      </c>
      <c r="G1814" s="3"/>
      <c r="H1814" s="3"/>
      <c r="I1814" s="18"/>
    </row>
    <row r="1815" spans="1:9" ht="17.399999999999999" x14ac:dyDescent="0.3">
      <c r="A1815" s="121">
        <v>215100000</v>
      </c>
      <c r="B1815" s="27"/>
      <c r="C1815" s="40"/>
      <c r="D1815" s="4"/>
      <c r="F1815" s="126" t="s">
        <v>1277</v>
      </c>
      <c r="G1815" s="3"/>
      <c r="H1815" s="3"/>
      <c r="I1815" s="18"/>
    </row>
    <row r="1816" spans="1:9" ht="92.4" x14ac:dyDescent="0.3">
      <c r="A1816" s="121"/>
      <c r="B1816" s="27" t="s">
        <v>1278</v>
      </c>
      <c r="C1816" s="41"/>
      <c r="D1816" s="4"/>
      <c r="F1816" s="3"/>
      <c r="G1816" s="136" t="s">
        <v>1279</v>
      </c>
      <c r="H1816" s="3"/>
      <c r="I1816" s="10"/>
    </row>
    <row r="1817" spans="1:9" ht="17.399999999999999" x14ac:dyDescent="0.3">
      <c r="A1817" s="121"/>
      <c r="B1817" s="27" t="s">
        <v>1280</v>
      </c>
      <c r="C1817" s="21"/>
      <c r="D1817" s="4"/>
      <c r="F1817" s="3"/>
      <c r="G1817" s="136" t="s">
        <v>1281</v>
      </c>
      <c r="H1817" s="3"/>
      <c r="I1817" s="18"/>
    </row>
    <row r="1818" spans="1:9" ht="26.4" x14ac:dyDescent="0.3">
      <c r="A1818" s="121"/>
      <c r="B1818" s="27" t="s">
        <v>1282</v>
      </c>
      <c r="C1818" s="21"/>
      <c r="D1818" s="4"/>
      <c r="F1818" s="3"/>
      <c r="G1818" s="3" t="s">
        <v>1283</v>
      </c>
      <c r="H1818" s="3"/>
      <c r="I1818" s="18"/>
    </row>
    <row r="1819" spans="1:9" ht="39.6" x14ac:dyDescent="0.3">
      <c r="A1819" s="121"/>
      <c r="B1819" s="27" t="s">
        <v>1284</v>
      </c>
      <c r="C1819" s="21"/>
      <c r="D1819" s="4"/>
      <c r="F1819" s="3"/>
      <c r="G1819" s="3" t="s">
        <v>1285</v>
      </c>
      <c r="H1819" s="3"/>
      <c r="I1819" s="18"/>
    </row>
    <row r="1820" spans="1:9" ht="26.4" x14ac:dyDescent="0.3">
      <c r="A1820" s="121"/>
      <c r="B1820" s="27" t="s">
        <v>1286</v>
      </c>
      <c r="C1820" s="21"/>
      <c r="D1820" s="4"/>
      <c r="F1820" s="3"/>
      <c r="G1820" s="3" t="s">
        <v>1287</v>
      </c>
      <c r="H1820" s="3"/>
      <c r="I1820" s="18"/>
    </row>
    <row r="1821" spans="1:9" ht="26.4" x14ac:dyDescent="0.3">
      <c r="A1821" s="121"/>
      <c r="B1821" s="137" t="s">
        <v>1288</v>
      </c>
      <c r="C1821" s="21"/>
      <c r="D1821" s="4"/>
      <c r="F1821" s="3"/>
      <c r="G1821" s="136" t="s">
        <v>1289</v>
      </c>
      <c r="H1821" s="3"/>
      <c r="I1821" s="18"/>
    </row>
    <row r="1822" spans="1:9" ht="17.399999999999999" x14ac:dyDescent="0.3">
      <c r="A1822" s="121">
        <v>215100100</v>
      </c>
      <c r="B1822" s="27"/>
      <c r="C1822" s="21"/>
      <c r="D1822" s="4"/>
      <c r="F1822" s="3" t="s">
        <v>1290</v>
      </c>
      <c r="G1822" s="3"/>
      <c r="H1822" s="3"/>
      <c r="I1822" s="18"/>
    </row>
    <row r="1823" spans="1:9" ht="17.399999999999999" x14ac:dyDescent="0.3">
      <c r="A1823" s="121">
        <v>215100200</v>
      </c>
      <c r="B1823" s="27"/>
      <c r="C1823" s="21"/>
      <c r="D1823" s="4"/>
      <c r="F1823" s="3" t="s">
        <v>1291</v>
      </c>
      <c r="G1823" s="3"/>
      <c r="H1823" s="3"/>
      <c r="I1823" s="18"/>
    </row>
    <row r="1824" spans="1:9" ht="26.4" x14ac:dyDescent="0.3">
      <c r="A1824" s="121">
        <v>215100300</v>
      </c>
      <c r="B1824" s="27"/>
      <c r="C1824" s="10"/>
      <c r="D1824" s="4"/>
      <c r="F1824" s="3" t="s">
        <v>1292</v>
      </c>
      <c r="G1824" s="3"/>
      <c r="H1824" s="3"/>
      <c r="I1824" s="18"/>
    </row>
    <row r="1825" spans="1:9" ht="17.399999999999999" x14ac:dyDescent="0.3">
      <c r="A1825" s="121">
        <v>215200000</v>
      </c>
      <c r="B1825" s="27"/>
      <c r="C1825" s="6"/>
      <c r="D1825" s="4"/>
      <c r="F1825" s="126" t="s">
        <v>1293</v>
      </c>
      <c r="G1825" s="3"/>
      <c r="H1825" s="3"/>
      <c r="I1825" s="18"/>
    </row>
    <row r="1826" spans="1:9" ht="26.4" x14ac:dyDescent="0.3">
      <c r="A1826" s="121">
        <v>215200100</v>
      </c>
      <c r="B1826" s="27"/>
      <c r="C1826" s="10"/>
      <c r="D1826" s="4"/>
      <c r="F1826" s="3" t="s">
        <v>1294</v>
      </c>
      <c r="G1826" s="3"/>
      <c r="H1826" s="3"/>
      <c r="I1826" s="18"/>
    </row>
    <row r="1827" spans="1:9" ht="17.399999999999999" x14ac:dyDescent="0.3">
      <c r="A1827" s="121">
        <v>215200200</v>
      </c>
      <c r="B1827" s="27"/>
      <c r="C1827" s="10"/>
      <c r="D1827" s="4"/>
      <c r="F1827" s="3" t="s">
        <v>1295</v>
      </c>
      <c r="G1827" s="3"/>
      <c r="H1827" s="3"/>
      <c r="I1827" s="18"/>
    </row>
    <row r="1828" spans="1:9" ht="17.399999999999999" x14ac:dyDescent="0.3">
      <c r="A1828" s="121">
        <v>215200300</v>
      </c>
      <c r="B1828" s="27"/>
      <c r="C1828" s="10"/>
      <c r="D1828" s="4"/>
      <c r="F1828" s="3" t="s">
        <v>1296</v>
      </c>
      <c r="G1828" s="3"/>
      <c r="H1828" s="3"/>
      <c r="I1828" s="18"/>
    </row>
    <row r="1829" spans="1:9" ht="17.399999999999999" x14ac:dyDescent="0.3">
      <c r="A1829" s="121">
        <v>216000000</v>
      </c>
      <c r="B1829" s="27"/>
      <c r="C1829" s="21"/>
      <c r="D1829" s="4"/>
      <c r="F1829" s="126" t="s">
        <v>1297</v>
      </c>
      <c r="G1829" s="3"/>
      <c r="H1829" s="3"/>
      <c r="I1829" s="18"/>
    </row>
    <row r="1830" spans="1:9" ht="17.399999999999999" x14ac:dyDescent="0.3">
      <c r="A1830" s="121">
        <v>217000000</v>
      </c>
      <c r="B1830" s="27"/>
      <c r="C1830" s="40"/>
      <c r="D1830" s="4"/>
      <c r="F1830" s="126" t="s">
        <v>1298</v>
      </c>
      <c r="G1830" s="3"/>
      <c r="H1830" s="3"/>
      <c r="I1830" s="18"/>
    </row>
    <row r="1831" spans="1:9" ht="39.6" x14ac:dyDescent="0.3">
      <c r="A1831" s="121">
        <v>217900000</v>
      </c>
      <c r="B1831" s="27"/>
      <c r="C1831" s="10"/>
      <c r="D1831" s="4"/>
      <c r="F1831" s="3" t="s">
        <v>1299</v>
      </c>
      <c r="G1831" s="3"/>
      <c r="H1831" s="3"/>
      <c r="I1831" s="42"/>
    </row>
    <row r="1832" spans="1:9" ht="17.399999999999999" x14ac:dyDescent="0.3">
      <c r="A1832" s="133" t="s">
        <v>1300</v>
      </c>
      <c r="B1832" s="27"/>
      <c r="C1832" s="10"/>
      <c r="D1832" s="4"/>
      <c r="F1832" s="138" t="s">
        <v>1301</v>
      </c>
      <c r="G1832" s="3"/>
      <c r="H1832" s="3"/>
      <c r="I1832" s="42"/>
    </row>
    <row r="1833" spans="1:9" ht="17.399999999999999" x14ac:dyDescent="0.3">
      <c r="A1833" s="139" t="s">
        <v>1302</v>
      </c>
      <c r="B1833" s="27"/>
      <c r="C1833" s="21"/>
      <c r="D1833" s="4"/>
      <c r="F1833" s="43" t="s">
        <v>1303</v>
      </c>
      <c r="G1833" s="3"/>
      <c r="H1833" s="3"/>
      <c r="I1833" s="4"/>
    </row>
    <row r="1834" spans="1:9" ht="17.399999999999999" x14ac:dyDescent="0.3">
      <c r="A1834" s="121">
        <v>26</v>
      </c>
      <c r="B1834" s="27"/>
      <c r="C1834" s="6"/>
      <c r="D1834" s="4"/>
      <c r="F1834" s="134" t="s">
        <v>1304</v>
      </c>
      <c r="G1834" s="3"/>
      <c r="H1834" s="3"/>
      <c r="I1834" s="4"/>
    </row>
    <row r="1835" spans="1:9" ht="17.399999999999999" x14ac:dyDescent="0.3">
      <c r="A1835" s="121">
        <v>300000000</v>
      </c>
      <c r="B1835" s="27"/>
      <c r="C1835" s="40"/>
      <c r="D1835" s="4"/>
      <c r="F1835" s="126" t="s">
        <v>1305</v>
      </c>
      <c r="G1835" s="3"/>
      <c r="H1835" s="3"/>
      <c r="I1835" s="42"/>
    </row>
    <row r="1836" spans="1:9" ht="17.399999999999999" x14ac:dyDescent="0.3">
      <c r="A1836" s="121">
        <v>301000000</v>
      </c>
      <c r="B1836" s="27"/>
      <c r="C1836" s="40"/>
      <c r="D1836" s="4"/>
      <c r="F1836" s="126" t="s">
        <v>1306</v>
      </c>
      <c r="G1836" s="3"/>
      <c r="H1836" s="3"/>
      <c r="I1836" s="42"/>
    </row>
    <row r="1837" spans="1:9" ht="17.399999999999999" x14ac:dyDescent="0.3">
      <c r="A1837" s="121">
        <v>301100000</v>
      </c>
      <c r="B1837" s="27"/>
      <c r="C1837" s="40"/>
      <c r="D1837" s="4"/>
      <c r="F1837" s="126" t="s">
        <v>1307</v>
      </c>
      <c r="G1837" s="3"/>
      <c r="H1837" s="3"/>
      <c r="I1837" s="42"/>
    </row>
    <row r="1838" spans="1:9" ht="26.4" x14ac:dyDescent="0.3">
      <c r="A1838" s="121">
        <v>301110000</v>
      </c>
      <c r="B1838" s="27"/>
      <c r="C1838" s="40"/>
      <c r="D1838" s="4"/>
      <c r="F1838" s="126" t="s">
        <v>1308</v>
      </c>
      <c r="G1838" s="3"/>
      <c r="H1838" s="3"/>
      <c r="I1838" s="42"/>
    </row>
    <row r="1839" spans="1:9" ht="118.8" x14ac:dyDescent="0.3">
      <c r="A1839" s="121"/>
      <c r="B1839" s="27" t="s">
        <v>1309</v>
      </c>
      <c r="C1839" s="41"/>
      <c r="D1839" s="4"/>
      <c r="F1839" s="3"/>
      <c r="G1839" s="3" t="s">
        <v>1310</v>
      </c>
      <c r="H1839" s="3"/>
      <c r="I1839" s="4"/>
    </row>
    <row r="1840" spans="1:9" ht="52.8" x14ac:dyDescent="0.3">
      <c r="A1840" s="121"/>
      <c r="B1840" s="27" t="s">
        <v>1311</v>
      </c>
      <c r="C1840" s="10"/>
      <c r="D1840" s="4"/>
      <c r="F1840" s="2"/>
      <c r="G1840" s="2" t="s">
        <v>1312</v>
      </c>
      <c r="H1840" s="2"/>
      <c r="I1840" s="42"/>
    </row>
    <row r="1841" spans="1:9" ht="66" x14ac:dyDescent="0.3">
      <c r="A1841" s="121"/>
      <c r="B1841" s="27" t="s">
        <v>1313</v>
      </c>
      <c r="C1841" s="10"/>
      <c r="D1841" s="4"/>
      <c r="F1841" s="2"/>
      <c r="G1841" s="2" t="s">
        <v>549</v>
      </c>
      <c r="H1841" s="2"/>
      <c r="I1841" s="42"/>
    </row>
    <row r="1842" spans="1:9" ht="79.2" x14ac:dyDescent="0.3">
      <c r="A1842" s="121"/>
      <c r="B1842" s="27" t="s">
        <v>1314</v>
      </c>
      <c r="C1842" s="10"/>
      <c r="D1842" s="4"/>
      <c r="F1842" s="2"/>
      <c r="G1842" s="2" t="s">
        <v>551</v>
      </c>
      <c r="H1842" s="2"/>
      <c r="I1842" s="42"/>
    </row>
    <row r="1843" spans="1:9" ht="66" x14ac:dyDescent="0.3">
      <c r="A1843" s="121"/>
      <c r="B1843" s="27" t="s">
        <v>1315</v>
      </c>
      <c r="C1843" s="10"/>
      <c r="D1843" s="4"/>
      <c r="F1843" s="2"/>
      <c r="G1843" s="2" t="s">
        <v>553</v>
      </c>
      <c r="H1843" s="2"/>
      <c r="I1843" s="42"/>
    </row>
    <row r="1844" spans="1:9" ht="66" x14ac:dyDescent="0.3">
      <c r="A1844" s="121"/>
      <c r="B1844" s="27" t="s">
        <v>1316</v>
      </c>
      <c r="C1844" s="10"/>
      <c r="D1844" s="4"/>
      <c r="F1844" s="2"/>
      <c r="G1844" s="2" t="s">
        <v>555</v>
      </c>
      <c r="H1844" s="2"/>
      <c r="I1844" s="42"/>
    </row>
    <row r="1845" spans="1:9" ht="118.8" x14ac:dyDescent="0.3">
      <c r="A1845" s="121"/>
      <c r="B1845" s="27" t="s">
        <v>1317</v>
      </c>
      <c r="C1845" s="41"/>
      <c r="D1845" s="4"/>
      <c r="F1845" s="3"/>
      <c r="G1845" s="3" t="s">
        <v>1318</v>
      </c>
      <c r="H1845" s="3"/>
      <c r="I1845" s="4"/>
    </row>
    <row r="1846" spans="1:9" ht="52.8" x14ac:dyDescent="0.3">
      <c r="A1846" s="121"/>
      <c r="B1846" s="27" t="s">
        <v>1311</v>
      </c>
      <c r="C1846" s="10"/>
      <c r="D1846" s="4"/>
      <c r="F1846" s="2"/>
      <c r="G1846" s="2" t="s">
        <v>1312</v>
      </c>
      <c r="H1846" s="2"/>
      <c r="I1846" s="42"/>
    </row>
    <row r="1847" spans="1:9" ht="66" x14ac:dyDescent="0.3">
      <c r="A1847" s="121"/>
      <c r="B1847" s="27" t="s">
        <v>1313</v>
      </c>
      <c r="C1847" s="10"/>
      <c r="D1847" s="4"/>
      <c r="F1847" s="2"/>
      <c r="G1847" s="2" t="s">
        <v>549</v>
      </c>
      <c r="H1847" s="2"/>
      <c r="I1847" s="42"/>
    </row>
    <row r="1848" spans="1:9" ht="79.2" x14ac:dyDescent="0.3">
      <c r="A1848" s="121"/>
      <c r="B1848" s="27" t="s">
        <v>1314</v>
      </c>
      <c r="C1848" s="10"/>
      <c r="D1848" s="4"/>
      <c r="F1848" s="2"/>
      <c r="G1848" s="2" t="s">
        <v>551</v>
      </c>
      <c r="H1848" s="2"/>
      <c r="I1848" s="42"/>
    </row>
    <row r="1849" spans="1:9" ht="66" x14ac:dyDescent="0.3">
      <c r="A1849" s="121"/>
      <c r="B1849" s="27" t="s">
        <v>1315</v>
      </c>
      <c r="C1849" s="10"/>
      <c r="D1849" s="4"/>
      <c r="F1849" s="2"/>
      <c r="G1849" s="2" t="s">
        <v>553</v>
      </c>
      <c r="H1849" s="2"/>
      <c r="I1849" s="42"/>
    </row>
    <row r="1850" spans="1:9" ht="66" x14ac:dyDescent="0.3">
      <c r="A1850" s="121"/>
      <c r="B1850" s="27" t="s">
        <v>1316</v>
      </c>
      <c r="C1850" s="10"/>
      <c r="D1850" s="4"/>
      <c r="F1850" s="2"/>
      <c r="G1850" s="2" t="s">
        <v>555</v>
      </c>
      <c r="H1850" s="2"/>
      <c r="I1850" s="42"/>
    </row>
    <row r="1851" spans="1:9" ht="17.399999999999999" x14ac:dyDescent="0.3">
      <c r="A1851" s="121">
        <v>301110100</v>
      </c>
      <c r="B1851" s="27"/>
      <c r="C1851" s="21"/>
      <c r="D1851" s="4"/>
      <c r="F1851" s="3" t="s">
        <v>1319</v>
      </c>
      <c r="G1851" s="3"/>
      <c r="H1851" s="3"/>
      <c r="I1851" s="42"/>
    </row>
    <row r="1852" spans="1:9" ht="52.8" x14ac:dyDescent="0.3">
      <c r="A1852" s="121"/>
      <c r="B1852" s="27" t="s">
        <v>544</v>
      </c>
      <c r="C1852" s="32"/>
      <c r="D1852" s="9"/>
      <c r="F1852" s="3"/>
      <c r="G1852" s="3" t="s">
        <v>545</v>
      </c>
      <c r="H1852" s="32"/>
      <c r="I1852" s="10"/>
    </row>
    <row r="1853" spans="1:9" ht="105.6" x14ac:dyDescent="0.3">
      <c r="A1853" s="121"/>
      <c r="B1853" s="27" t="s">
        <v>742</v>
      </c>
      <c r="C1853" s="10"/>
      <c r="D1853" s="9"/>
      <c r="F1853" s="2"/>
      <c r="G1853" s="2" t="s">
        <v>743</v>
      </c>
      <c r="H1853" s="10"/>
      <c r="I1853" s="18"/>
    </row>
    <row r="1854" spans="1:9" ht="105.6" x14ac:dyDescent="0.3">
      <c r="A1854" s="121"/>
      <c r="B1854" s="30" t="s">
        <v>546</v>
      </c>
      <c r="C1854" s="10"/>
      <c r="D1854" s="9"/>
      <c r="F1854" s="2"/>
      <c r="G1854" s="2" t="s">
        <v>547</v>
      </c>
      <c r="H1854" s="10"/>
      <c r="I1854" s="18"/>
    </row>
    <row r="1855" spans="1:9" ht="66" x14ac:dyDescent="0.3">
      <c r="A1855" s="121"/>
      <c r="B1855" s="30" t="s">
        <v>548</v>
      </c>
      <c r="C1855" s="10"/>
      <c r="D1855" s="9"/>
      <c r="F1855" s="2"/>
      <c r="G1855" s="2" t="s">
        <v>549</v>
      </c>
      <c r="H1855" s="10"/>
      <c r="I1855" s="18"/>
    </row>
    <row r="1856" spans="1:9" ht="79.2" x14ac:dyDescent="0.3">
      <c r="A1856" s="121"/>
      <c r="B1856" s="30" t="s">
        <v>550</v>
      </c>
      <c r="C1856" s="10"/>
      <c r="D1856" s="9"/>
      <c r="F1856" s="2"/>
      <c r="G1856" s="2" t="s">
        <v>551</v>
      </c>
      <c r="H1856" s="10"/>
      <c r="I1856" s="18"/>
    </row>
    <row r="1857" spans="1:9" ht="105.6" x14ac:dyDescent="0.3">
      <c r="A1857" s="121"/>
      <c r="B1857" s="27" t="s">
        <v>744</v>
      </c>
      <c r="C1857" s="10"/>
      <c r="D1857" s="9"/>
      <c r="F1857" s="2"/>
      <c r="G1857" s="2" t="s">
        <v>745</v>
      </c>
      <c r="H1857" s="10"/>
      <c r="I1857" s="18"/>
    </row>
    <row r="1858" spans="1:9" ht="66" x14ac:dyDescent="0.3">
      <c r="A1858" s="121"/>
      <c r="B1858" s="27" t="s">
        <v>746</v>
      </c>
      <c r="C1858" s="10"/>
      <c r="D1858" s="9"/>
      <c r="F1858" s="2"/>
      <c r="G1858" s="2" t="s">
        <v>747</v>
      </c>
      <c r="H1858" s="10"/>
      <c r="I1858" s="18"/>
    </row>
    <row r="1859" spans="1:9" ht="39.6" x14ac:dyDescent="0.3">
      <c r="A1859" s="121"/>
      <c r="B1859" s="27" t="s">
        <v>748</v>
      </c>
      <c r="C1859" s="10"/>
      <c r="D1859" s="9"/>
      <c r="F1859" s="2"/>
      <c r="G1859" s="2" t="s">
        <v>749</v>
      </c>
      <c r="H1859" s="10"/>
      <c r="I1859" s="18"/>
    </row>
    <row r="1860" spans="1:9" ht="66" x14ac:dyDescent="0.3">
      <c r="A1860" s="121"/>
      <c r="B1860" s="30" t="s">
        <v>552</v>
      </c>
      <c r="C1860" s="10"/>
      <c r="D1860" s="9"/>
      <c r="F1860" s="2"/>
      <c r="G1860" s="2" t="s">
        <v>553</v>
      </c>
      <c r="H1860" s="10"/>
      <c r="I1860" s="18"/>
    </row>
    <row r="1861" spans="1:9" ht="66" x14ac:dyDescent="0.3">
      <c r="A1861" s="121"/>
      <c r="B1861" s="30" t="s">
        <v>554</v>
      </c>
      <c r="C1861" s="10"/>
      <c r="D1861" s="9"/>
      <c r="F1861" s="2"/>
      <c r="G1861" s="2" t="s">
        <v>555</v>
      </c>
      <c r="H1861" s="10"/>
      <c r="I1861" s="18"/>
    </row>
    <row r="1862" spans="1:9" ht="105.6" x14ac:dyDescent="0.3">
      <c r="A1862" s="121"/>
      <c r="B1862" s="27" t="s">
        <v>794</v>
      </c>
      <c r="C1862" s="32"/>
      <c r="D1862" s="4"/>
      <c r="F1862" s="3"/>
      <c r="G1862" s="3" t="s">
        <v>795</v>
      </c>
      <c r="H1862" s="3"/>
      <c r="I1862" s="4"/>
    </row>
    <row r="1863" spans="1:9" ht="105.6" x14ac:dyDescent="0.3">
      <c r="A1863" s="121"/>
      <c r="B1863" s="27" t="s">
        <v>742</v>
      </c>
      <c r="C1863" s="3"/>
      <c r="D1863" s="9"/>
      <c r="F1863" s="2"/>
      <c r="G1863" s="2" t="s">
        <v>743</v>
      </c>
      <c r="H1863" s="2"/>
      <c r="I1863" s="10"/>
    </row>
    <row r="1864" spans="1:9" ht="52.8" x14ac:dyDescent="0.3">
      <c r="A1864" s="121"/>
      <c r="B1864" s="27" t="s">
        <v>796</v>
      </c>
      <c r="C1864" s="30"/>
      <c r="D1864" s="9"/>
      <c r="F1864" s="3"/>
      <c r="G1864" s="3" t="s">
        <v>797</v>
      </c>
      <c r="H1864" s="3"/>
      <c r="I1864" s="18"/>
    </row>
    <row r="1865" spans="1:9" ht="26.4" x14ac:dyDescent="0.3">
      <c r="A1865" s="121"/>
      <c r="B1865" s="27" t="s">
        <v>798</v>
      </c>
      <c r="C1865" s="30"/>
      <c r="D1865" s="9"/>
      <c r="F1865" s="3"/>
      <c r="G1865" s="3" t="s">
        <v>799</v>
      </c>
      <c r="H1865" s="3"/>
      <c r="I1865" s="18"/>
    </row>
    <row r="1866" spans="1:9" ht="105.6" x14ac:dyDescent="0.3">
      <c r="A1866" s="121"/>
      <c r="B1866" s="30" t="s">
        <v>546</v>
      </c>
      <c r="C1866" s="3"/>
      <c r="D1866" s="9"/>
      <c r="F1866" s="4"/>
      <c r="G1866" s="2" t="s">
        <v>547</v>
      </c>
      <c r="H1866" s="4"/>
      <c r="I1866" s="10"/>
    </row>
    <row r="1867" spans="1:9" ht="52.8" x14ac:dyDescent="0.3">
      <c r="A1867" s="121"/>
      <c r="B1867" s="27" t="s">
        <v>796</v>
      </c>
      <c r="C1867" s="30"/>
      <c r="D1867" s="9"/>
      <c r="F1867" s="3"/>
      <c r="G1867" s="3" t="s">
        <v>797</v>
      </c>
      <c r="H1867" s="3"/>
      <c r="I1867" s="18"/>
    </row>
    <row r="1868" spans="1:9" ht="26.4" x14ac:dyDescent="0.3">
      <c r="A1868" s="121"/>
      <c r="B1868" s="27" t="s">
        <v>798</v>
      </c>
      <c r="C1868" s="30"/>
      <c r="D1868" s="9"/>
      <c r="F1868" s="3"/>
      <c r="G1868" s="3" t="s">
        <v>799</v>
      </c>
      <c r="H1868" s="3"/>
      <c r="I1868" s="18"/>
    </row>
    <row r="1869" spans="1:9" ht="66" x14ac:dyDescent="0.3">
      <c r="A1869" s="121"/>
      <c r="B1869" s="30" t="s">
        <v>548</v>
      </c>
      <c r="C1869" s="3"/>
      <c r="D1869" s="9"/>
      <c r="F1869" s="4"/>
      <c r="G1869" s="2" t="s">
        <v>549</v>
      </c>
      <c r="H1869" s="4"/>
      <c r="I1869" s="10"/>
    </row>
    <row r="1870" spans="1:9" ht="52.8" x14ac:dyDescent="0.3">
      <c r="A1870" s="121"/>
      <c r="B1870" s="27" t="s">
        <v>796</v>
      </c>
      <c r="C1870" s="30"/>
      <c r="D1870" s="9"/>
      <c r="F1870" s="3"/>
      <c r="G1870" s="3" t="s">
        <v>797</v>
      </c>
      <c r="H1870" s="3"/>
      <c r="I1870" s="18"/>
    </row>
    <row r="1871" spans="1:9" ht="26.4" x14ac:dyDescent="0.3">
      <c r="A1871" s="121"/>
      <c r="B1871" s="27" t="s">
        <v>798</v>
      </c>
      <c r="C1871" s="30"/>
      <c r="D1871" s="9"/>
      <c r="F1871" s="3"/>
      <c r="G1871" s="3" t="s">
        <v>799</v>
      </c>
      <c r="H1871" s="3"/>
      <c r="I1871" s="18"/>
    </row>
    <row r="1872" spans="1:9" ht="79.2" x14ac:dyDescent="0.3">
      <c r="A1872" s="121"/>
      <c r="B1872" s="30" t="s">
        <v>550</v>
      </c>
      <c r="C1872" s="3"/>
      <c r="D1872" s="9"/>
      <c r="F1872" s="4"/>
      <c r="G1872" s="2" t="s">
        <v>551</v>
      </c>
      <c r="H1872" s="4"/>
      <c r="I1872" s="10"/>
    </row>
    <row r="1873" spans="1:9" ht="52.8" x14ac:dyDescent="0.3">
      <c r="A1873" s="121"/>
      <c r="B1873" s="27" t="s">
        <v>796</v>
      </c>
      <c r="C1873" s="30"/>
      <c r="D1873" s="9"/>
      <c r="F1873" s="3"/>
      <c r="G1873" s="3" t="s">
        <v>797</v>
      </c>
      <c r="H1873" s="3"/>
      <c r="I1873" s="18"/>
    </row>
    <row r="1874" spans="1:9" ht="26.4" x14ac:dyDescent="0.3">
      <c r="A1874" s="121"/>
      <c r="B1874" s="27" t="s">
        <v>798</v>
      </c>
      <c r="C1874" s="30"/>
      <c r="D1874" s="9"/>
      <c r="F1874" s="3"/>
      <c r="G1874" s="3" t="s">
        <v>799</v>
      </c>
      <c r="H1874" s="3"/>
      <c r="I1874" s="18"/>
    </row>
    <row r="1875" spans="1:9" ht="105.6" x14ac:dyDescent="0.3">
      <c r="A1875" s="121"/>
      <c r="B1875" s="27" t="s">
        <v>744</v>
      </c>
      <c r="C1875" s="3"/>
      <c r="D1875" s="9"/>
      <c r="F1875" s="2"/>
      <c r="G1875" s="2" t="s">
        <v>745</v>
      </c>
      <c r="H1875" s="2"/>
      <c r="I1875" s="10"/>
    </row>
    <row r="1876" spans="1:9" ht="52.8" x14ac:dyDescent="0.3">
      <c r="A1876" s="121"/>
      <c r="B1876" s="27" t="s">
        <v>796</v>
      </c>
      <c r="C1876" s="30"/>
      <c r="D1876" s="9"/>
      <c r="F1876" s="3"/>
      <c r="G1876" s="3" t="s">
        <v>797</v>
      </c>
      <c r="H1876" s="3"/>
      <c r="I1876" s="18"/>
    </row>
    <row r="1877" spans="1:9" ht="26.4" x14ac:dyDescent="0.3">
      <c r="A1877" s="121"/>
      <c r="B1877" s="27" t="s">
        <v>798</v>
      </c>
      <c r="C1877" s="30"/>
      <c r="D1877" s="9"/>
      <c r="F1877" s="3"/>
      <c r="G1877" s="3" t="s">
        <v>799</v>
      </c>
      <c r="H1877" s="3"/>
      <c r="I1877" s="18"/>
    </row>
    <row r="1878" spans="1:9" ht="66" x14ac:dyDescent="0.3">
      <c r="A1878" s="121"/>
      <c r="B1878" s="27" t="s">
        <v>746</v>
      </c>
      <c r="C1878" s="3"/>
      <c r="D1878" s="9"/>
      <c r="F1878" s="2"/>
      <c r="G1878" s="2" t="s">
        <v>747</v>
      </c>
      <c r="H1878" s="2"/>
      <c r="I1878" s="10"/>
    </row>
    <row r="1879" spans="1:9" ht="52.8" x14ac:dyDescent="0.3">
      <c r="A1879" s="121"/>
      <c r="B1879" s="27" t="s">
        <v>796</v>
      </c>
      <c r="C1879" s="30"/>
      <c r="D1879" s="9"/>
      <c r="F1879" s="3"/>
      <c r="G1879" s="3" t="s">
        <v>797</v>
      </c>
      <c r="H1879" s="3"/>
      <c r="I1879" s="18"/>
    </row>
    <row r="1880" spans="1:9" ht="26.4" x14ac:dyDescent="0.3">
      <c r="A1880" s="121"/>
      <c r="B1880" s="27" t="s">
        <v>798</v>
      </c>
      <c r="C1880" s="30"/>
      <c r="D1880" s="9"/>
      <c r="F1880" s="3"/>
      <c r="G1880" s="3" t="s">
        <v>799</v>
      </c>
      <c r="H1880" s="3"/>
      <c r="I1880" s="18"/>
    </row>
    <row r="1881" spans="1:9" ht="39.6" x14ac:dyDescent="0.3">
      <c r="A1881" s="121"/>
      <c r="B1881" s="27" t="s">
        <v>748</v>
      </c>
      <c r="C1881" s="3"/>
      <c r="D1881" s="9"/>
      <c r="F1881" s="2"/>
      <c r="G1881" s="2" t="s">
        <v>749</v>
      </c>
      <c r="H1881" s="2"/>
      <c r="I1881" s="10"/>
    </row>
    <row r="1882" spans="1:9" ht="52.8" x14ac:dyDescent="0.3">
      <c r="A1882" s="121"/>
      <c r="B1882" s="27" t="s">
        <v>796</v>
      </c>
      <c r="C1882" s="30"/>
      <c r="D1882" s="9"/>
      <c r="F1882" s="3"/>
      <c r="G1882" s="3" t="s">
        <v>797</v>
      </c>
      <c r="H1882" s="3"/>
      <c r="I1882" s="18"/>
    </row>
    <row r="1883" spans="1:9" ht="26.4" x14ac:dyDescent="0.3">
      <c r="A1883" s="121"/>
      <c r="B1883" s="27" t="s">
        <v>798</v>
      </c>
      <c r="C1883" s="30"/>
      <c r="D1883" s="9"/>
      <c r="F1883" s="3"/>
      <c r="G1883" s="3" t="s">
        <v>799</v>
      </c>
      <c r="H1883" s="3"/>
      <c r="I1883" s="18"/>
    </row>
    <row r="1884" spans="1:9" ht="26.4" x14ac:dyDescent="0.3">
      <c r="A1884" s="121">
        <v>301110200</v>
      </c>
      <c r="B1884" s="27"/>
      <c r="C1884" s="21"/>
      <c r="D1884" s="4"/>
      <c r="F1884" s="3" t="s">
        <v>1320</v>
      </c>
      <c r="G1884" s="3"/>
      <c r="H1884" s="3"/>
      <c r="I1884" s="42"/>
    </row>
    <row r="1885" spans="1:9" ht="52.8" x14ac:dyDescent="0.3">
      <c r="A1885" s="121"/>
      <c r="B1885" s="27" t="s">
        <v>544</v>
      </c>
      <c r="C1885" s="32"/>
      <c r="D1885" s="9"/>
      <c r="F1885" s="3"/>
      <c r="G1885" s="3" t="s">
        <v>545</v>
      </c>
      <c r="H1885" s="32"/>
      <c r="I1885" s="10"/>
    </row>
    <row r="1886" spans="1:9" ht="105.6" x14ac:dyDescent="0.3">
      <c r="A1886" s="121"/>
      <c r="B1886" s="27" t="s">
        <v>742</v>
      </c>
      <c r="C1886" s="10"/>
      <c r="D1886" s="9"/>
      <c r="F1886" s="2"/>
      <c r="G1886" s="2" t="s">
        <v>743</v>
      </c>
      <c r="H1886" s="10"/>
      <c r="I1886" s="18"/>
    </row>
    <row r="1887" spans="1:9" ht="105.6" x14ac:dyDescent="0.3">
      <c r="A1887" s="121"/>
      <c r="B1887" s="30" t="s">
        <v>546</v>
      </c>
      <c r="C1887" s="10"/>
      <c r="D1887" s="9"/>
      <c r="F1887" s="2"/>
      <c r="G1887" s="2" t="s">
        <v>547</v>
      </c>
      <c r="H1887" s="10"/>
      <c r="I1887" s="18"/>
    </row>
    <row r="1888" spans="1:9" ht="66" x14ac:dyDescent="0.3">
      <c r="A1888" s="121"/>
      <c r="B1888" s="30" t="s">
        <v>548</v>
      </c>
      <c r="C1888" s="10"/>
      <c r="D1888" s="9"/>
      <c r="F1888" s="2"/>
      <c r="G1888" s="2" t="s">
        <v>549</v>
      </c>
      <c r="H1888" s="10"/>
      <c r="I1888" s="18"/>
    </row>
    <row r="1889" spans="1:9" ht="79.2" x14ac:dyDescent="0.3">
      <c r="A1889" s="121"/>
      <c r="B1889" s="30" t="s">
        <v>550</v>
      </c>
      <c r="C1889" s="10"/>
      <c r="D1889" s="9"/>
      <c r="F1889" s="2"/>
      <c r="G1889" s="2" t="s">
        <v>551</v>
      </c>
      <c r="H1889" s="10"/>
      <c r="I1889" s="18"/>
    </row>
    <row r="1890" spans="1:9" ht="105.6" x14ac:dyDescent="0.3">
      <c r="A1890" s="121"/>
      <c r="B1890" s="27" t="s">
        <v>744</v>
      </c>
      <c r="C1890" s="10"/>
      <c r="D1890" s="9"/>
      <c r="F1890" s="2"/>
      <c r="G1890" s="2" t="s">
        <v>745</v>
      </c>
      <c r="H1890" s="10"/>
      <c r="I1890" s="18"/>
    </row>
    <row r="1891" spans="1:9" ht="66" x14ac:dyDescent="0.3">
      <c r="A1891" s="121"/>
      <c r="B1891" s="27" t="s">
        <v>746</v>
      </c>
      <c r="C1891" s="10"/>
      <c r="D1891" s="9"/>
      <c r="F1891" s="2"/>
      <c r="G1891" s="2" t="s">
        <v>747</v>
      </c>
      <c r="H1891" s="10"/>
      <c r="I1891" s="18"/>
    </row>
    <row r="1892" spans="1:9" ht="39.6" x14ac:dyDescent="0.3">
      <c r="A1892" s="121"/>
      <c r="B1892" s="27" t="s">
        <v>748</v>
      </c>
      <c r="C1892" s="10"/>
      <c r="D1892" s="9"/>
      <c r="F1892" s="2"/>
      <c r="G1892" s="2" t="s">
        <v>749</v>
      </c>
      <c r="H1892" s="10"/>
      <c r="I1892" s="18"/>
    </row>
    <row r="1893" spans="1:9" ht="66" x14ac:dyDescent="0.3">
      <c r="A1893" s="121"/>
      <c r="B1893" s="30" t="s">
        <v>552</v>
      </c>
      <c r="C1893" s="10"/>
      <c r="D1893" s="9"/>
      <c r="F1893" s="2"/>
      <c r="G1893" s="2" t="s">
        <v>553</v>
      </c>
      <c r="H1893" s="10"/>
      <c r="I1893" s="18"/>
    </row>
    <row r="1894" spans="1:9" ht="66" x14ac:dyDescent="0.3">
      <c r="A1894" s="121"/>
      <c r="B1894" s="30" t="s">
        <v>554</v>
      </c>
      <c r="C1894" s="10"/>
      <c r="D1894" s="9"/>
      <c r="F1894" s="2"/>
      <c r="G1894" s="2" t="s">
        <v>555</v>
      </c>
      <c r="H1894" s="10"/>
      <c r="I1894" s="18"/>
    </row>
    <row r="1895" spans="1:9" ht="105.6" x14ac:dyDescent="0.3">
      <c r="A1895" s="121"/>
      <c r="B1895" s="27" t="s">
        <v>794</v>
      </c>
      <c r="C1895" s="32"/>
      <c r="D1895" s="4"/>
      <c r="F1895" s="3"/>
      <c r="G1895" s="3" t="s">
        <v>795</v>
      </c>
      <c r="H1895" s="3"/>
      <c r="I1895" s="4"/>
    </row>
    <row r="1896" spans="1:9" ht="105.6" x14ac:dyDescent="0.3">
      <c r="A1896" s="121"/>
      <c r="B1896" s="27" t="s">
        <v>742</v>
      </c>
      <c r="C1896" s="3"/>
      <c r="D1896" s="9"/>
      <c r="F1896" s="2"/>
      <c r="G1896" s="2" t="s">
        <v>743</v>
      </c>
      <c r="H1896" s="2"/>
      <c r="I1896" s="10"/>
    </row>
    <row r="1897" spans="1:9" ht="52.8" x14ac:dyDescent="0.3">
      <c r="A1897" s="121"/>
      <c r="B1897" s="27" t="s">
        <v>796</v>
      </c>
      <c r="C1897" s="30"/>
      <c r="D1897" s="9"/>
      <c r="F1897" s="3"/>
      <c r="G1897" s="3" t="s">
        <v>797</v>
      </c>
      <c r="H1897" s="3"/>
      <c r="I1897" s="18"/>
    </row>
    <row r="1898" spans="1:9" ht="26.4" x14ac:dyDescent="0.3">
      <c r="A1898" s="121"/>
      <c r="B1898" s="27" t="s">
        <v>798</v>
      </c>
      <c r="C1898" s="30"/>
      <c r="D1898" s="9"/>
      <c r="F1898" s="3"/>
      <c r="G1898" s="3" t="s">
        <v>799</v>
      </c>
      <c r="H1898" s="3"/>
      <c r="I1898" s="18"/>
    </row>
    <row r="1899" spans="1:9" ht="105.6" x14ac:dyDescent="0.3">
      <c r="A1899" s="121"/>
      <c r="B1899" s="30" t="s">
        <v>546</v>
      </c>
      <c r="C1899" s="3"/>
      <c r="D1899" s="9"/>
      <c r="F1899" s="4"/>
      <c r="G1899" s="2" t="s">
        <v>547</v>
      </c>
      <c r="H1899" s="4"/>
      <c r="I1899" s="10"/>
    </row>
    <row r="1900" spans="1:9" ht="52.8" x14ac:dyDescent="0.3">
      <c r="A1900" s="121"/>
      <c r="B1900" s="27" t="s">
        <v>796</v>
      </c>
      <c r="C1900" s="30"/>
      <c r="D1900" s="9"/>
      <c r="F1900" s="3"/>
      <c r="G1900" s="3" t="s">
        <v>797</v>
      </c>
      <c r="H1900" s="3"/>
      <c r="I1900" s="18"/>
    </row>
    <row r="1901" spans="1:9" ht="26.4" x14ac:dyDescent="0.3">
      <c r="A1901" s="121"/>
      <c r="B1901" s="27" t="s">
        <v>798</v>
      </c>
      <c r="C1901" s="30"/>
      <c r="D1901" s="9"/>
      <c r="F1901" s="3"/>
      <c r="G1901" s="3" t="s">
        <v>799</v>
      </c>
      <c r="H1901" s="3"/>
      <c r="I1901" s="18"/>
    </row>
    <row r="1902" spans="1:9" ht="66" x14ac:dyDescent="0.3">
      <c r="A1902" s="121"/>
      <c r="B1902" s="30" t="s">
        <v>548</v>
      </c>
      <c r="C1902" s="3"/>
      <c r="D1902" s="9"/>
      <c r="F1902" s="4"/>
      <c r="G1902" s="2" t="s">
        <v>549</v>
      </c>
      <c r="H1902" s="4"/>
      <c r="I1902" s="10"/>
    </row>
    <row r="1903" spans="1:9" ht="52.8" x14ac:dyDescent="0.3">
      <c r="A1903" s="121"/>
      <c r="B1903" s="27" t="s">
        <v>796</v>
      </c>
      <c r="C1903" s="30"/>
      <c r="D1903" s="9"/>
      <c r="F1903" s="3"/>
      <c r="G1903" s="3" t="s">
        <v>797</v>
      </c>
      <c r="H1903" s="3"/>
      <c r="I1903" s="18"/>
    </row>
    <row r="1904" spans="1:9" ht="26.4" x14ac:dyDescent="0.3">
      <c r="A1904" s="121"/>
      <c r="B1904" s="27" t="s">
        <v>798</v>
      </c>
      <c r="C1904" s="30"/>
      <c r="D1904" s="9"/>
      <c r="F1904" s="3"/>
      <c r="G1904" s="3" t="s">
        <v>799</v>
      </c>
      <c r="H1904" s="3"/>
      <c r="I1904" s="18"/>
    </row>
    <row r="1905" spans="1:9" ht="79.2" x14ac:dyDescent="0.3">
      <c r="A1905" s="121"/>
      <c r="B1905" s="30" t="s">
        <v>550</v>
      </c>
      <c r="C1905" s="3"/>
      <c r="D1905" s="9"/>
      <c r="F1905" s="4"/>
      <c r="G1905" s="2" t="s">
        <v>551</v>
      </c>
      <c r="H1905" s="4"/>
      <c r="I1905" s="10"/>
    </row>
    <row r="1906" spans="1:9" ht="52.8" x14ac:dyDescent="0.3">
      <c r="A1906" s="121"/>
      <c r="B1906" s="27" t="s">
        <v>796</v>
      </c>
      <c r="C1906" s="30"/>
      <c r="D1906" s="9"/>
      <c r="F1906" s="3"/>
      <c r="G1906" s="3" t="s">
        <v>797</v>
      </c>
      <c r="H1906" s="3"/>
      <c r="I1906" s="18"/>
    </row>
    <row r="1907" spans="1:9" ht="26.4" x14ac:dyDescent="0.3">
      <c r="A1907" s="121"/>
      <c r="B1907" s="27" t="s">
        <v>798</v>
      </c>
      <c r="C1907" s="30"/>
      <c r="D1907" s="9"/>
      <c r="F1907" s="3"/>
      <c r="G1907" s="3" t="s">
        <v>799</v>
      </c>
      <c r="H1907" s="3"/>
      <c r="I1907" s="18"/>
    </row>
    <row r="1908" spans="1:9" ht="105.6" x14ac:dyDescent="0.3">
      <c r="A1908" s="121"/>
      <c r="B1908" s="27" t="s">
        <v>744</v>
      </c>
      <c r="C1908" s="3"/>
      <c r="D1908" s="9"/>
      <c r="F1908" s="2"/>
      <c r="G1908" s="2" t="s">
        <v>745</v>
      </c>
      <c r="H1908" s="2"/>
      <c r="I1908" s="10"/>
    </row>
    <row r="1909" spans="1:9" ht="52.8" x14ac:dyDescent="0.3">
      <c r="A1909" s="121"/>
      <c r="B1909" s="27" t="s">
        <v>796</v>
      </c>
      <c r="C1909" s="30"/>
      <c r="D1909" s="9"/>
      <c r="F1909" s="3"/>
      <c r="G1909" s="3" t="s">
        <v>797</v>
      </c>
      <c r="H1909" s="3"/>
      <c r="I1909" s="18"/>
    </row>
    <row r="1910" spans="1:9" ht="26.4" x14ac:dyDescent="0.3">
      <c r="A1910" s="121"/>
      <c r="B1910" s="27" t="s">
        <v>798</v>
      </c>
      <c r="C1910" s="30"/>
      <c r="D1910" s="9"/>
      <c r="F1910" s="3"/>
      <c r="G1910" s="3" t="s">
        <v>799</v>
      </c>
      <c r="H1910" s="3"/>
      <c r="I1910" s="18"/>
    </row>
    <row r="1911" spans="1:9" ht="66" x14ac:dyDescent="0.3">
      <c r="A1911" s="121"/>
      <c r="B1911" s="27" t="s">
        <v>746</v>
      </c>
      <c r="C1911" s="3"/>
      <c r="D1911" s="9"/>
      <c r="F1911" s="2"/>
      <c r="G1911" s="2" t="s">
        <v>747</v>
      </c>
      <c r="H1911" s="2"/>
      <c r="I1911" s="10"/>
    </row>
    <row r="1912" spans="1:9" ht="52.8" x14ac:dyDescent="0.3">
      <c r="A1912" s="121"/>
      <c r="B1912" s="27" t="s">
        <v>796</v>
      </c>
      <c r="C1912" s="30"/>
      <c r="D1912" s="9"/>
      <c r="F1912" s="3"/>
      <c r="G1912" s="3" t="s">
        <v>797</v>
      </c>
      <c r="H1912" s="3"/>
      <c r="I1912" s="18"/>
    </row>
    <row r="1913" spans="1:9" ht="26.4" x14ac:dyDescent="0.3">
      <c r="A1913" s="121"/>
      <c r="B1913" s="27" t="s">
        <v>798</v>
      </c>
      <c r="C1913" s="30"/>
      <c r="D1913" s="9"/>
      <c r="F1913" s="3"/>
      <c r="G1913" s="3" t="s">
        <v>799</v>
      </c>
      <c r="H1913" s="3"/>
      <c r="I1913" s="18"/>
    </row>
    <row r="1914" spans="1:9" ht="39.6" x14ac:dyDescent="0.3">
      <c r="A1914" s="121"/>
      <c r="B1914" s="27" t="s">
        <v>748</v>
      </c>
      <c r="C1914" s="3"/>
      <c r="D1914" s="9"/>
      <c r="F1914" s="2"/>
      <c r="G1914" s="2" t="s">
        <v>749</v>
      </c>
      <c r="H1914" s="2"/>
      <c r="I1914" s="10"/>
    </row>
    <row r="1915" spans="1:9" ht="52.8" x14ac:dyDescent="0.3">
      <c r="A1915" s="121"/>
      <c r="B1915" s="27" t="s">
        <v>796</v>
      </c>
      <c r="C1915" s="30"/>
      <c r="D1915" s="9"/>
      <c r="F1915" s="3"/>
      <c r="G1915" s="3" t="s">
        <v>797</v>
      </c>
      <c r="H1915" s="3"/>
      <c r="I1915" s="18"/>
    </row>
    <row r="1916" spans="1:9" ht="26.4" x14ac:dyDescent="0.3">
      <c r="A1916" s="121"/>
      <c r="B1916" s="27" t="s">
        <v>798</v>
      </c>
      <c r="C1916" s="30"/>
      <c r="D1916" s="9"/>
      <c r="F1916" s="3"/>
      <c r="G1916" s="3" t="s">
        <v>799</v>
      </c>
      <c r="H1916" s="3"/>
      <c r="I1916" s="18"/>
    </row>
    <row r="1917" spans="1:9" ht="26.4" x14ac:dyDescent="0.3">
      <c r="A1917" s="121">
        <v>301110300</v>
      </c>
      <c r="B1917" s="27"/>
      <c r="C1917" s="21"/>
      <c r="D1917" s="4"/>
      <c r="F1917" s="3" t="s">
        <v>1321</v>
      </c>
      <c r="G1917" s="3"/>
      <c r="H1917" s="3"/>
      <c r="I1917" s="42"/>
    </row>
    <row r="1918" spans="1:9" ht="52.8" x14ac:dyDescent="0.3">
      <c r="A1918" s="121"/>
      <c r="B1918" s="27" t="s">
        <v>544</v>
      </c>
      <c r="C1918" s="32"/>
      <c r="D1918" s="9"/>
      <c r="F1918" s="3"/>
      <c r="G1918" s="3" t="s">
        <v>545</v>
      </c>
      <c r="H1918" s="32"/>
      <c r="I1918" s="10"/>
    </row>
    <row r="1919" spans="1:9" ht="105.6" x14ac:dyDescent="0.3">
      <c r="A1919" s="121"/>
      <c r="B1919" s="27" t="s">
        <v>742</v>
      </c>
      <c r="C1919" s="10"/>
      <c r="D1919" s="9"/>
      <c r="F1919" s="2"/>
      <c r="G1919" s="2" t="s">
        <v>743</v>
      </c>
      <c r="H1919" s="10"/>
      <c r="I1919" s="18"/>
    </row>
    <row r="1920" spans="1:9" ht="105.6" x14ac:dyDescent="0.3">
      <c r="A1920" s="121"/>
      <c r="B1920" s="30" t="s">
        <v>546</v>
      </c>
      <c r="C1920" s="10"/>
      <c r="D1920" s="9"/>
      <c r="F1920" s="2"/>
      <c r="G1920" s="2" t="s">
        <v>547</v>
      </c>
      <c r="H1920" s="10"/>
      <c r="I1920" s="18"/>
    </row>
    <row r="1921" spans="1:9" ht="66" x14ac:dyDescent="0.3">
      <c r="A1921" s="121"/>
      <c r="B1921" s="30" t="s">
        <v>548</v>
      </c>
      <c r="C1921" s="10"/>
      <c r="D1921" s="9"/>
      <c r="F1921" s="2"/>
      <c r="G1921" s="2" t="s">
        <v>549</v>
      </c>
      <c r="H1921" s="10"/>
      <c r="I1921" s="18"/>
    </row>
    <row r="1922" spans="1:9" ht="79.2" x14ac:dyDescent="0.3">
      <c r="A1922" s="121"/>
      <c r="B1922" s="30" t="s">
        <v>550</v>
      </c>
      <c r="C1922" s="10"/>
      <c r="D1922" s="9"/>
      <c r="F1922" s="2"/>
      <c r="G1922" s="2" t="s">
        <v>551</v>
      </c>
      <c r="H1922" s="10"/>
      <c r="I1922" s="18"/>
    </row>
    <row r="1923" spans="1:9" ht="105.6" x14ac:dyDescent="0.3">
      <c r="A1923" s="121"/>
      <c r="B1923" s="27" t="s">
        <v>744</v>
      </c>
      <c r="C1923" s="10"/>
      <c r="D1923" s="9"/>
      <c r="F1923" s="2"/>
      <c r="G1923" s="2" t="s">
        <v>745</v>
      </c>
      <c r="H1923" s="10"/>
      <c r="I1923" s="18"/>
    </row>
    <row r="1924" spans="1:9" ht="66" x14ac:dyDescent="0.3">
      <c r="A1924" s="121"/>
      <c r="B1924" s="27" t="s">
        <v>746</v>
      </c>
      <c r="C1924" s="10"/>
      <c r="D1924" s="9"/>
      <c r="F1924" s="2"/>
      <c r="G1924" s="2" t="s">
        <v>747</v>
      </c>
      <c r="H1924" s="10"/>
      <c r="I1924" s="18"/>
    </row>
    <row r="1925" spans="1:9" ht="39.6" x14ac:dyDescent="0.3">
      <c r="A1925" s="121"/>
      <c r="B1925" s="27" t="s">
        <v>748</v>
      </c>
      <c r="C1925" s="10"/>
      <c r="D1925" s="9"/>
      <c r="F1925" s="2"/>
      <c r="G1925" s="2" t="s">
        <v>749</v>
      </c>
      <c r="H1925" s="10"/>
      <c r="I1925" s="18"/>
    </row>
    <row r="1926" spans="1:9" ht="66" x14ac:dyDescent="0.3">
      <c r="A1926" s="121"/>
      <c r="B1926" s="30" t="s">
        <v>552</v>
      </c>
      <c r="C1926" s="10"/>
      <c r="D1926" s="9"/>
      <c r="F1926" s="2"/>
      <c r="G1926" s="2" t="s">
        <v>553</v>
      </c>
      <c r="H1926" s="10"/>
      <c r="I1926" s="18"/>
    </row>
    <row r="1927" spans="1:9" ht="66" x14ac:dyDescent="0.3">
      <c r="A1927" s="121"/>
      <c r="B1927" s="30" t="s">
        <v>554</v>
      </c>
      <c r="C1927" s="10"/>
      <c r="D1927" s="9"/>
      <c r="F1927" s="2"/>
      <c r="G1927" s="2" t="s">
        <v>555</v>
      </c>
      <c r="H1927" s="10"/>
      <c r="I1927" s="18"/>
    </row>
    <row r="1928" spans="1:9" ht="105.6" x14ac:dyDescent="0.3">
      <c r="A1928" s="121"/>
      <c r="B1928" s="27" t="s">
        <v>794</v>
      </c>
      <c r="C1928" s="32"/>
      <c r="D1928" s="4"/>
      <c r="F1928" s="3"/>
      <c r="G1928" s="3" t="s">
        <v>795</v>
      </c>
      <c r="H1928" s="3"/>
      <c r="I1928" s="4"/>
    </row>
    <row r="1929" spans="1:9" ht="105.6" x14ac:dyDescent="0.3">
      <c r="A1929" s="121"/>
      <c r="B1929" s="27" t="s">
        <v>742</v>
      </c>
      <c r="C1929" s="3"/>
      <c r="D1929" s="9"/>
      <c r="F1929" s="2"/>
      <c r="G1929" s="2" t="s">
        <v>743</v>
      </c>
      <c r="H1929" s="2"/>
      <c r="I1929" s="10"/>
    </row>
    <row r="1930" spans="1:9" ht="52.8" x14ac:dyDescent="0.3">
      <c r="A1930" s="121"/>
      <c r="B1930" s="27" t="s">
        <v>796</v>
      </c>
      <c r="C1930" s="30"/>
      <c r="D1930" s="9"/>
      <c r="F1930" s="3"/>
      <c r="G1930" s="3" t="s">
        <v>797</v>
      </c>
      <c r="H1930" s="3"/>
      <c r="I1930" s="18"/>
    </row>
    <row r="1931" spans="1:9" ht="26.4" x14ac:dyDescent="0.3">
      <c r="A1931" s="121"/>
      <c r="B1931" s="27" t="s">
        <v>798</v>
      </c>
      <c r="C1931" s="30"/>
      <c r="D1931" s="9"/>
      <c r="F1931" s="3"/>
      <c r="G1931" s="3" t="s">
        <v>799</v>
      </c>
      <c r="H1931" s="3"/>
      <c r="I1931" s="18"/>
    </row>
    <row r="1932" spans="1:9" ht="105.6" x14ac:dyDescent="0.3">
      <c r="A1932" s="121"/>
      <c r="B1932" s="30" t="s">
        <v>546</v>
      </c>
      <c r="C1932" s="3"/>
      <c r="D1932" s="9"/>
      <c r="F1932" s="4"/>
      <c r="G1932" s="2" t="s">
        <v>547</v>
      </c>
      <c r="H1932" s="4"/>
      <c r="I1932" s="10"/>
    </row>
    <row r="1933" spans="1:9" ht="52.8" x14ac:dyDescent="0.3">
      <c r="A1933" s="121"/>
      <c r="B1933" s="27" t="s">
        <v>796</v>
      </c>
      <c r="C1933" s="30"/>
      <c r="D1933" s="9"/>
      <c r="F1933" s="3"/>
      <c r="G1933" s="3" t="s">
        <v>797</v>
      </c>
      <c r="H1933" s="3"/>
      <c r="I1933" s="18"/>
    </row>
    <row r="1934" spans="1:9" ht="26.4" x14ac:dyDescent="0.3">
      <c r="A1934" s="121"/>
      <c r="B1934" s="27" t="s">
        <v>798</v>
      </c>
      <c r="C1934" s="30"/>
      <c r="D1934" s="9"/>
      <c r="F1934" s="3"/>
      <c r="G1934" s="3" t="s">
        <v>799</v>
      </c>
      <c r="H1934" s="3"/>
      <c r="I1934" s="18"/>
    </row>
    <row r="1935" spans="1:9" ht="66" x14ac:dyDescent="0.3">
      <c r="A1935" s="121"/>
      <c r="B1935" s="30" t="s">
        <v>548</v>
      </c>
      <c r="C1935" s="3"/>
      <c r="D1935" s="9"/>
      <c r="F1935" s="4"/>
      <c r="G1935" s="2" t="s">
        <v>549</v>
      </c>
      <c r="H1935" s="4"/>
      <c r="I1935" s="10"/>
    </row>
    <row r="1936" spans="1:9" ht="52.8" x14ac:dyDescent="0.3">
      <c r="A1936" s="121"/>
      <c r="B1936" s="27" t="s">
        <v>796</v>
      </c>
      <c r="C1936" s="30"/>
      <c r="D1936" s="9"/>
      <c r="F1936" s="3"/>
      <c r="G1936" s="3" t="s">
        <v>797</v>
      </c>
      <c r="H1936" s="3"/>
      <c r="I1936" s="18"/>
    </row>
    <row r="1937" spans="1:9" ht="26.4" x14ac:dyDescent="0.3">
      <c r="A1937" s="121"/>
      <c r="B1937" s="27" t="s">
        <v>798</v>
      </c>
      <c r="C1937" s="30"/>
      <c r="D1937" s="9"/>
      <c r="F1937" s="3"/>
      <c r="G1937" s="3" t="s">
        <v>799</v>
      </c>
      <c r="H1937" s="3"/>
      <c r="I1937" s="18"/>
    </row>
    <row r="1938" spans="1:9" ht="79.2" x14ac:dyDescent="0.3">
      <c r="A1938" s="121"/>
      <c r="B1938" s="30" t="s">
        <v>550</v>
      </c>
      <c r="C1938" s="3"/>
      <c r="D1938" s="9"/>
      <c r="F1938" s="4"/>
      <c r="G1938" s="2" t="s">
        <v>551</v>
      </c>
      <c r="H1938" s="4"/>
      <c r="I1938" s="10"/>
    </row>
    <row r="1939" spans="1:9" ht="52.8" x14ac:dyDescent="0.3">
      <c r="A1939" s="121"/>
      <c r="B1939" s="27" t="s">
        <v>796</v>
      </c>
      <c r="C1939" s="30"/>
      <c r="D1939" s="9"/>
      <c r="F1939" s="3"/>
      <c r="G1939" s="3" t="s">
        <v>797</v>
      </c>
      <c r="H1939" s="3"/>
      <c r="I1939" s="18"/>
    </row>
    <row r="1940" spans="1:9" ht="26.4" x14ac:dyDescent="0.3">
      <c r="A1940" s="121"/>
      <c r="B1940" s="27" t="s">
        <v>798</v>
      </c>
      <c r="C1940" s="30"/>
      <c r="D1940" s="9"/>
      <c r="F1940" s="3"/>
      <c r="G1940" s="3" t="s">
        <v>799</v>
      </c>
      <c r="H1940" s="3"/>
      <c r="I1940" s="18"/>
    </row>
    <row r="1941" spans="1:9" ht="105.6" x14ac:dyDescent="0.3">
      <c r="A1941" s="121"/>
      <c r="B1941" s="27" t="s">
        <v>744</v>
      </c>
      <c r="C1941" s="3"/>
      <c r="D1941" s="9"/>
      <c r="F1941" s="2"/>
      <c r="G1941" s="2" t="s">
        <v>745</v>
      </c>
      <c r="H1941" s="2"/>
      <c r="I1941" s="10"/>
    </row>
    <row r="1942" spans="1:9" ht="52.8" x14ac:dyDescent="0.3">
      <c r="A1942" s="121"/>
      <c r="B1942" s="27" t="s">
        <v>796</v>
      </c>
      <c r="C1942" s="30"/>
      <c r="D1942" s="9"/>
      <c r="F1942" s="3"/>
      <c r="G1942" s="3" t="s">
        <v>797</v>
      </c>
      <c r="H1942" s="3"/>
      <c r="I1942" s="18"/>
    </row>
    <row r="1943" spans="1:9" ht="26.4" x14ac:dyDescent="0.3">
      <c r="A1943" s="121"/>
      <c r="B1943" s="27" t="s">
        <v>798</v>
      </c>
      <c r="C1943" s="30"/>
      <c r="D1943" s="9"/>
      <c r="F1943" s="3"/>
      <c r="G1943" s="3" t="s">
        <v>799</v>
      </c>
      <c r="H1943" s="3"/>
      <c r="I1943" s="18"/>
    </row>
    <row r="1944" spans="1:9" ht="66" x14ac:dyDescent="0.3">
      <c r="A1944" s="121"/>
      <c r="B1944" s="27" t="s">
        <v>746</v>
      </c>
      <c r="C1944" s="3"/>
      <c r="D1944" s="9"/>
      <c r="F1944" s="2"/>
      <c r="G1944" s="2" t="s">
        <v>747</v>
      </c>
      <c r="H1944" s="2"/>
      <c r="I1944" s="10"/>
    </row>
    <row r="1945" spans="1:9" ht="52.8" x14ac:dyDescent="0.3">
      <c r="A1945" s="121"/>
      <c r="B1945" s="27" t="s">
        <v>796</v>
      </c>
      <c r="C1945" s="30"/>
      <c r="D1945" s="9"/>
      <c r="F1945" s="3"/>
      <c r="G1945" s="3" t="s">
        <v>797</v>
      </c>
      <c r="H1945" s="3"/>
      <c r="I1945" s="18"/>
    </row>
    <row r="1946" spans="1:9" ht="26.4" x14ac:dyDescent="0.3">
      <c r="A1946" s="121"/>
      <c r="B1946" s="27" t="s">
        <v>798</v>
      </c>
      <c r="C1946" s="30"/>
      <c r="D1946" s="9"/>
      <c r="F1946" s="3"/>
      <c r="G1946" s="3" t="s">
        <v>799</v>
      </c>
      <c r="H1946" s="3"/>
      <c r="I1946" s="18"/>
    </row>
    <row r="1947" spans="1:9" ht="39.6" x14ac:dyDescent="0.3">
      <c r="A1947" s="121"/>
      <c r="B1947" s="27" t="s">
        <v>748</v>
      </c>
      <c r="C1947" s="3"/>
      <c r="D1947" s="9"/>
      <c r="F1947" s="2"/>
      <c r="G1947" s="2" t="s">
        <v>749</v>
      </c>
      <c r="H1947" s="2"/>
      <c r="I1947" s="10"/>
    </row>
    <row r="1948" spans="1:9" ht="52.8" x14ac:dyDescent="0.3">
      <c r="A1948" s="121"/>
      <c r="B1948" s="27" t="s">
        <v>796</v>
      </c>
      <c r="C1948" s="30"/>
      <c r="D1948" s="9"/>
      <c r="F1948" s="3"/>
      <c r="G1948" s="3" t="s">
        <v>797</v>
      </c>
      <c r="H1948" s="3"/>
      <c r="I1948" s="18"/>
    </row>
    <row r="1949" spans="1:9" ht="26.4" x14ac:dyDescent="0.3">
      <c r="A1949" s="121"/>
      <c r="B1949" s="27" t="s">
        <v>798</v>
      </c>
      <c r="C1949" s="30"/>
      <c r="D1949" s="9"/>
      <c r="F1949" s="3"/>
      <c r="G1949" s="3" t="s">
        <v>799</v>
      </c>
      <c r="H1949" s="3"/>
      <c r="I1949" s="18"/>
    </row>
    <row r="1950" spans="1:9" ht="39.6" x14ac:dyDescent="0.3">
      <c r="A1950" s="121">
        <v>301110400</v>
      </c>
      <c r="B1950" s="27"/>
      <c r="C1950" s="21"/>
      <c r="D1950" s="4"/>
      <c r="F1950" s="3" t="s">
        <v>1322</v>
      </c>
      <c r="G1950" s="3"/>
      <c r="H1950" s="3"/>
      <c r="I1950" s="42"/>
    </row>
    <row r="1951" spans="1:9" ht="52.8" x14ac:dyDescent="0.3">
      <c r="A1951" s="121"/>
      <c r="B1951" s="27" t="s">
        <v>544</v>
      </c>
      <c r="C1951" s="32"/>
      <c r="D1951" s="9"/>
      <c r="F1951" s="3"/>
      <c r="G1951" s="3" t="s">
        <v>545</v>
      </c>
      <c r="H1951" s="32"/>
      <c r="I1951" s="10"/>
    </row>
    <row r="1952" spans="1:9" ht="105.6" x14ac:dyDescent="0.3">
      <c r="A1952" s="121"/>
      <c r="B1952" s="27" t="s">
        <v>742</v>
      </c>
      <c r="C1952" s="10"/>
      <c r="D1952" s="9"/>
      <c r="F1952" s="2"/>
      <c r="G1952" s="2" t="s">
        <v>743</v>
      </c>
      <c r="H1952" s="10"/>
      <c r="I1952" s="18"/>
    </row>
    <row r="1953" spans="1:9" ht="105.6" x14ac:dyDescent="0.3">
      <c r="A1953" s="121"/>
      <c r="B1953" s="30" t="s">
        <v>546</v>
      </c>
      <c r="C1953" s="10"/>
      <c r="D1953" s="9"/>
      <c r="F1953" s="2"/>
      <c r="G1953" s="2" t="s">
        <v>547</v>
      </c>
      <c r="H1953" s="10"/>
      <c r="I1953" s="18"/>
    </row>
    <row r="1954" spans="1:9" ht="66" x14ac:dyDescent="0.3">
      <c r="A1954" s="121"/>
      <c r="B1954" s="30" t="s">
        <v>548</v>
      </c>
      <c r="C1954" s="10"/>
      <c r="D1954" s="9"/>
      <c r="F1954" s="2"/>
      <c r="G1954" s="2" t="s">
        <v>549</v>
      </c>
      <c r="H1954" s="10"/>
      <c r="I1954" s="18"/>
    </row>
    <row r="1955" spans="1:9" ht="79.2" x14ac:dyDescent="0.3">
      <c r="A1955" s="121"/>
      <c r="B1955" s="30" t="s">
        <v>550</v>
      </c>
      <c r="C1955" s="10"/>
      <c r="D1955" s="9"/>
      <c r="F1955" s="2"/>
      <c r="G1955" s="2" t="s">
        <v>551</v>
      </c>
      <c r="H1955" s="10"/>
      <c r="I1955" s="18"/>
    </row>
    <row r="1956" spans="1:9" ht="105.6" x14ac:dyDescent="0.3">
      <c r="A1956" s="121"/>
      <c r="B1956" s="27" t="s">
        <v>744</v>
      </c>
      <c r="C1956" s="10"/>
      <c r="D1956" s="9"/>
      <c r="F1956" s="2"/>
      <c r="G1956" s="2" t="s">
        <v>745</v>
      </c>
      <c r="H1956" s="10"/>
      <c r="I1956" s="18"/>
    </row>
    <row r="1957" spans="1:9" ht="66" x14ac:dyDescent="0.3">
      <c r="A1957" s="121"/>
      <c r="B1957" s="27" t="s">
        <v>746</v>
      </c>
      <c r="C1957" s="10"/>
      <c r="D1957" s="9"/>
      <c r="F1957" s="2"/>
      <c r="G1957" s="2" t="s">
        <v>747</v>
      </c>
      <c r="H1957" s="10"/>
      <c r="I1957" s="18"/>
    </row>
    <row r="1958" spans="1:9" ht="39.6" x14ac:dyDescent="0.3">
      <c r="A1958" s="121"/>
      <c r="B1958" s="27" t="s">
        <v>748</v>
      </c>
      <c r="C1958" s="10"/>
      <c r="D1958" s="9"/>
      <c r="F1958" s="2"/>
      <c r="G1958" s="2" t="s">
        <v>749</v>
      </c>
      <c r="H1958" s="10"/>
      <c r="I1958" s="18"/>
    </row>
    <row r="1959" spans="1:9" ht="66" x14ac:dyDescent="0.3">
      <c r="A1959" s="121"/>
      <c r="B1959" s="30" t="s">
        <v>552</v>
      </c>
      <c r="C1959" s="10"/>
      <c r="D1959" s="9"/>
      <c r="F1959" s="2"/>
      <c r="G1959" s="2" t="s">
        <v>553</v>
      </c>
      <c r="H1959" s="10"/>
      <c r="I1959" s="18"/>
    </row>
    <row r="1960" spans="1:9" ht="66" x14ac:dyDescent="0.3">
      <c r="A1960" s="121"/>
      <c r="B1960" s="30" t="s">
        <v>554</v>
      </c>
      <c r="C1960" s="10"/>
      <c r="D1960" s="9"/>
      <c r="F1960" s="2"/>
      <c r="G1960" s="2" t="s">
        <v>555</v>
      </c>
      <c r="H1960" s="10"/>
      <c r="I1960" s="18"/>
    </row>
    <row r="1961" spans="1:9" ht="105.6" x14ac:dyDescent="0.3">
      <c r="A1961" s="121"/>
      <c r="B1961" s="27" t="s">
        <v>794</v>
      </c>
      <c r="C1961" s="32"/>
      <c r="D1961" s="4"/>
      <c r="F1961" s="3"/>
      <c r="G1961" s="3" t="s">
        <v>795</v>
      </c>
      <c r="H1961" s="3"/>
      <c r="I1961" s="4"/>
    </row>
    <row r="1962" spans="1:9" ht="105.6" x14ac:dyDescent="0.3">
      <c r="A1962" s="121"/>
      <c r="B1962" s="27" t="s">
        <v>742</v>
      </c>
      <c r="C1962" s="3"/>
      <c r="D1962" s="9"/>
      <c r="F1962" s="2"/>
      <c r="G1962" s="2" t="s">
        <v>743</v>
      </c>
      <c r="H1962" s="2"/>
      <c r="I1962" s="10"/>
    </row>
    <row r="1963" spans="1:9" ht="52.8" x14ac:dyDescent="0.3">
      <c r="A1963" s="121"/>
      <c r="B1963" s="27" t="s">
        <v>796</v>
      </c>
      <c r="C1963" s="30"/>
      <c r="D1963" s="9"/>
      <c r="F1963" s="3"/>
      <c r="G1963" s="3" t="s">
        <v>797</v>
      </c>
      <c r="H1963" s="3"/>
      <c r="I1963" s="18"/>
    </row>
    <row r="1964" spans="1:9" ht="26.4" x14ac:dyDescent="0.3">
      <c r="A1964" s="121"/>
      <c r="B1964" s="27" t="s">
        <v>798</v>
      </c>
      <c r="C1964" s="30"/>
      <c r="D1964" s="9"/>
      <c r="F1964" s="3"/>
      <c r="G1964" s="3" t="s">
        <v>799</v>
      </c>
      <c r="H1964" s="3"/>
      <c r="I1964" s="18"/>
    </row>
    <row r="1965" spans="1:9" ht="105.6" x14ac:dyDescent="0.3">
      <c r="A1965" s="121"/>
      <c r="B1965" s="30" t="s">
        <v>546</v>
      </c>
      <c r="C1965" s="3"/>
      <c r="D1965" s="9"/>
      <c r="F1965" s="4"/>
      <c r="G1965" s="2" t="s">
        <v>547</v>
      </c>
      <c r="H1965" s="4"/>
      <c r="I1965" s="10"/>
    </row>
    <row r="1966" spans="1:9" ht="52.8" x14ac:dyDescent="0.3">
      <c r="A1966" s="121"/>
      <c r="B1966" s="27" t="s">
        <v>796</v>
      </c>
      <c r="C1966" s="30"/>
      <c r="D1966" s="9"/>
      <c r="F1966" s="3"/>
      <c r="G1966" s="3" t="s">
        <v>797</v>
      </c>
      <c r="H1966" s="3"/>
      <c r="I1966" s="18"/>
    </row>
    <row r="1967" spans="1:9" ht="26.4" x14ac:dyDescent="0.3">
      <c r="A1967" s="121"/>
      <c r="B1967" s="27" t="s">
        <v>798</v>
      </c>
      <c r="C1967" s="30"/>
      <c r="D1967" s="9"/>
      <c r="F1967" s="3"/>
      <c r="G1967" s="3" t="s">
        <v>799</v>
      </c>
      <c r="H1967" s="3"/>
      <c r="I1967" s="18"/>
    </row>
    <row r="1968" spans="1:9" ht="66" x14ac:dyDescent="0.3">
      <c r="A1968" s="121"/>
      <c r="B1968" s="30" t="s">
        <v>548</v>
      </c>
      <c r="C1968" s="3"/>
      <c r="D1968" s="9"/>
      <c r="F1968" s="4"/>
      <c r="G1968" s="2" t="s">
        <v>549</v>
      </c>
      <c r="H1968" s="4"/>
      <c r="I1968" s="10"/>
    </row>
    <row r="1969" spans="1:9" ht="52.8" x14ac:dyDescent="0.3">
      <c r="A1969" s="121"/>
      <c r="B1969" s="27" t="s">
        <v>796</v>
      </c>
      <c r="C1969" s="30"/>
      <c r="D1969" s="9"/>
      <c r="F1969" s="3"/>
      <c r="G1969" s="3" t="s">
        <v>797</v>
      </c>
      <c r="H1969" s="3"/>
      <c r="I1969" s="18"/>
    </row>
    <row r="1970" spans="1:9" ht="26.4" x14ac:dyDescent="0.3">
      <c r="A1970" s="121"/>
      <c r="B1970" s="27" t="s">
        <v>798</v>
      </c>
      <c r="C1970" s="30"/>
      <c r="D1970" s="9"/>
      <c r="F1970" s="3"/>
      <c r="G1970" s="3" t="s">
        <v>799</v>
      </c>
      <c r="H1970" s="3"/>
      <c r="I1970" s="18"/>
    </row>
    <row r="1971" spans="1:9" ht="79.2" x14ac:dyDescent="0.3">
      <c r="A1971" s="121"/>
      <c r="B1971" s="30" t="s">
        <v>550</v>
      </c>
      <c r="C1971" s="3"/>
      <c r="D1971" s="9"/>
      <c r="F1971" s="4"/>
      <c r="G1971" s="2" t="s">
        <v>551</v>
      </c>
      <c r="H1971" s="4"/>
      <c r="I1971" s="10"/>
    </row>
    <row r="1972" spans="1:9" ht="52.8" x14ac:dyDescent="0.3">
      <c r="A1972" s="121"/>
      <c r="B1972" s="27" t="s">
        <v>796</v>
      </c>
      <c r="C1972" s="30"/>
      <c r="D1972" s="9"/>
      <c r="F1972" s="3"/>
      <c r="G1972" s="3" t="s">
        <v>797</v>
      </c>
      <c r="H1972" s="3"/>
      <c r="I1972" s="18"/>
    </row>
    <row r="1973" spans="1:9" ht="26.4" x14ac:dyDescent="0.3">
      <c r="A1973" s="121"/>
      <c r="B1973" s="27" t="s">
        <v>798</v>
      </c>
      <c r="C1973" s="30"/>
      <c r="D1973" s="9"/>
      <c r="F1973" s="3"/>
      <c r="G1973" s="3" t="s">
        <v>799</v>
      </c>
      <c r="H1973" s="3"/>
      <c r="I1973" s="18"/>
    </row>
    <row r="1974" spans="1:9" ht="105.6" x14ac:dyDescent="0.3">
      <c r="A1974" s="121"/>
      <c r="B1974" s="27" t="s">
        <v>744</v>
      </c>
      <c r="C1974" s="3"/>
      <c r="D1974" s="9"/>
      <c r="F1974" s="2"/>
      <c r="G1974" s="2" t="s">
        <v>745</v>
      </c>
      <c r="H1974" s="2"/>
      <c r="I1974" s="10"/>
    </row>
    <row r="1975" spans="1:9" ht="52.8" x14ac:dyDescent="0.3">
      <c r="A1975" s="121"/>
      <c r="B1975" s="27" t="s">
        <v>796</v>
      </c>
      <c r="C1975" s="30"/>
      <c r="D1975" s="9"/>
      <c r="F1975" s="3"/>
      <c r="G1975" s="3" t="s">
        <v>797</v>
      </c>
      <c r="H1975" s="3"/>
      <c r="I1975" s="18"/>
    </row>
    <row r="1976" spans="1:9" ht="26.4" x14ac:dyDescent="0.3">
      <c r="A1976" s="121"/>
      <c r="B1976" s="27" t="s">
        <v>798</v>
      </c>
      <c r="C1976" s="30"/>
      <c r="D1976" s="9"/>
      <c r="F1976" s="3"/>
      <c r="G1976" s="3" t="s">
        <v>799</v>
      </c>
      <c r="H1976" s="3"/>
      <c r="I1976" s="18"/>
    </row>
    <row r="1977" spans="1:9" ht="66" x14ac:dyDescent="0.3">
      <c r="A1977" s="121"/>
      <c r="B1977" s="27" t="s">
        <v>746</v>
      </c>
      <c r="C1977" s="3"/>
      <c r="D1977" s="9"/>
      <c r="F1977" s="2"/>
      <c r="G1977" s="2" t="s">
        <v>747</v>
      </c>
      <c r="H1977" s="2"/>
      <c r="I1977" s="10"/>
    </row>
    <row r="1978" spans="1:9" ht="52.8" x14ac:dyDescent="0.3">
      <c r="A1978" s="121"/>
      <c r="B1978" s="27" t="s">
        <v>796</v>
      </c>
      <c r="C1978" s="30"/>
      <c r="D1978" s="9"/>
      <c r="F1978" s="3"/>
      <c r="G1978" s="3" t="s">
        <v>797</v>
      </c>
      <c r="H1978" s="3"/>
      <c r="I1978" s="18"/>
    </row>
    <row r="1979" spans="1:9" ht="26.4" x14ac:dyDescent="0.3">
      <c r="A1979" s="121"/>
      <c r="B1979" s="27" t="s">
        <v>798</v>
      </c>
      <c r="C1979" s="30"/>
      <c r="D1979" s="9"/>
      <c r="F1979" s="3"/>
      <c r="G1979" s="3" t="s">
        <v>799</v>
      </c>
      <c r="H1979" s="3"/>
      <c r="I1979" s="18"/>
    </row>
    <row r="1980" spans="1:9" ht="39.6" x14ac:dyDescent="0.3">
      <c r="A1980" s="121"/>
      <c r="B1980" s="27" t="s">
        <v>748</v>
      </c>
      <c r="C1980" s="3"/>
      <c r="D1980" s="9"/>
      <c r="F1980" s="2"/>
      <c r="G1980" s="2" t="s">
        <v>749</v>
      </c>
      <c r="H1980" s="2"/>
      <c r="I1980" s="10"/>
    </row>
    <row r="1981" spans="1:9" ht="52.8" x14ac:dyDescent="0.3">
      <c r="A1981" s="121"/>
      <c r="B1981" s="27" t="s">
        <v>796</v>
      </c>
      <c r="C1981" s="30"/>
      <c r="D1981" s="9"/>
      <c r="F1981" s="3"/>
      <c r="G1981" s="3" t="s">
        <v>797</v>
      </c>
      <c r="H1981" s="3"/>
      <c r="I1981" s="18"/>
    </row>
    <row r="1982" spans="1:9" ht="26.4" x14ac:dyDescent="0.3">
      <c r="A1982" s="121"/>
      <c r="B1982" s="27" t="s">
        <v>798</v>
      </c>
      <c r="C1982" s="30"/>
      <c r="D1982" s="9"/>
      <c r="F1982" s="3"/>
      <c r="G1982" s="3" t="s">
        <v>799</v>
      </c>
      <c r="H1982" s="3"/>
      <c r="I1982" s="18"/>
    </row>
    <row r="1983" spans="1:9" ht="17.399999999999999" x14ac:dyDescent="0.3">
      <c r="A1983" s="121">
        <v>301120100</v>
      </c>
      <c r="B1983" s="22"/>
      <c r="C1983" s="21"/>
      <c r="D1983" s="4"/>
      <c r="F1983" s="3" t="s">
        <v>1323</v>
      </c>
      <c r="G1983" s="3"/>
      <c r="H1983" s="3"/>
      <c r="I1983" s="42"/>
    </row>
    <row r="1984" spans="1:9" ht="52.8" x14ac:dyDescent="0.3">
      <c r="A1984" s="121"/>
      <c r="B1984" s="27" t="s">
        <v>557</v>
      </c>
      <c r="C1984" s="32"/>
      <c r="D1984" s="4"/>
      <c r="F1984" s="3"/>
      <c r="G1984" s="3" t="s">
        <v>558</v>
      </c>
      <c r="H1984" s="3"/>
      <c r="I1984" s="4"/>
    </row>
    <row r="1985" spans="1:9" ht="79.2" x14ac:dyDescent="0.3">
      <c r="A1985" s="121"/>
      <c r="B1985" s="30" t="s">
        <v>559</v>
      </c>
      <c r="C1985" s="10"/>
      <c r="D1985" s="4"/>
      <c r="F1985" s="2"/>
      <c r="G1985" s="2" t="s">
        <v>560</v>
      </c>
      <c r="H1985" s="2"/>
      <c r="I1985" s="42"/>
    </row>
    <row r="1986" spans="1:9" ht="79.2" x14ac:dyDescent="0.3">
      <c r="A1986" s="121"/>
      <c r="B1986" s="30" t="s">
        <v>561</v>
      </c>
      <c r="C1986" s="10"/>
      <c r="D1986" s="4"/>
      <c r="F1986" s="2"/>
      <c r="G1986" s="2" t="s">
        <v>562</v>
      </c>
      <c r="H1986" s="2"/>
      <c r="I1986" s="42"/>
    </row>
    <row r="1987" spans="1:9" ht="79.2" x14ac:dyDescent="0.3">
      <c r="A1987" s="121"/>
      <c r="B1987" s="30" t="s">
        <v>563</v>
      </c>
      <c r="C1987" s="10"/>
      <c r="D1987" s="4"/>
      <c r="F1987" s="2"/>
      <c r="G1987" s="2" t="s">
        <v>564</v>
      </c>
      <c r="H1987" s="2"/>
      <c r="I1987" s="42"/>
    </row>
    <row r="1988" spans="1:9" ht="79.2" x14ac:dyDescent="0.3">
      <c r="A1988" s="121"/>
      <c r="B1988" s="30" t="s">
        <v>565</v>
      </c>
      <c r="C1988" s="10"/>
      <c r="D1988" s="4"/>
      <c r="F1988" s="2"/>
      <c r="G1988" s="2" t="s">
        <v>566</v>
      </c>
      <c r="H1988" s="2"/>
      <c r="I1988" s="42"/>
    </row>
    <row r="1989" spans="1:9" ht="66" x14ac:dyDescent="0.3">
      <c r="A1989" s="121"/>
      <c r="B1989" s="30" t="s">
        <v>567</v>
      </c>
      <c r="C1989" s="10"/>
      <c r="D1989" s="4"/>
      <c r="F1989" s="2"/>
      <c r="G1989" s="2" t="s">
        <v>568</v>
      </c>
      <c r="H1989" s="2"/>
      <c r="I1989" s="42"/>
    </row>
    <row r="1990" spans="1:9" ht="52.8" x14ac:dyDescent="0.3">
      <c r="A1990" s="121"/>
      <c r="B1990" s="27" t="s">
        <v>751</v>
      </c>
      <c r="C1990" s="32"/>
      <c r="D1990" s="4"/>
      <c r="F1990" s="3"/>
      <c r="G1990" s="3" t="s">
        <v>752</v>
      </c>
      <c r="H1990" s="3"/>
      <c r="I1990" s="4"/>
    </row>
    <row r="1991" spans="1:9" ht="17.399999999999999" x14ac:dyDescent="0.3">
      <c r="A1991" s="121"/>
      <c r="B1991" s="27" t="s">
        <v>753</v>
      </c>
      <c r="C1991" s="10"/>
      <c r="D1991" s="4"/>
      <c r="F1991" s="3"/>
      <c r="G1991" s="3" t="s">
        <v>754</v>
      </c>
      <c r="H1991" s="3"/>
      <c r="I1991" s="42"/>
    </row>
    <row r="1992" spans="1:9" ht="26.4" x14ac:dyDescent="0.3">
      <c r="A1992" s="121"/>
      <c r="B1992" s="27" t="s">
        <v>755</v>
      </c>
      <c r="C1992" s="10"/>
      <c r="D1992" s="4"/>
      <c r="F1992" s="3"/>
      <c r="G1992" s="3" t="s">
        <v>756</v>
      </c>
      <c r="H1992" s="3"/>
      <c r="I1992" s="42"/>
    </row>
    <row r="1993" spans="1:9" ht="52.8" x14ac:dyDescent="0.3">
      <c r="A1993" s="121"/>
      <c r="B1993" s="27" t="s">
        <v>757</v>
      </c>
      <c r="C1993" s="10"/>
      <c r="D1993" s="4"/>
      <c r="F1993" s="3"/>
      <c r="G1993" s="3" t="s">
        <v>758</v>
      </c>
      <c r="H1993" s="3"/>
      <c r="I1993" s="42"/>
    </row>
    <row r="1994" spans="1:9" ht="26.4" x14ac:dyDescent="0.3">
      <c r="A1994" s="121"/>
      <c r="B1994" s="27" t="s">
        <v>759</v>
      </c>
      <c r="C1994" s="10"/>
      <c r="D1994" s="4"/>
      <c r="F1994" s="3"/>
      <c r="G1994" s="3" t="s">
        <v>760</v>
      </c>
      <c r="H1994" s="3"/>
      <c r="I1994" s="42"/>
    </row>
    <row r="1995" spans="1:9" ht="26.4" x14ac:dyDescent="0.3">
      <c r="A1995" s="121"/>
      <c r="B1995" s="27" t="s">
        <v>761</v>
      </c>
      <c r="C1995" s="10"/>
      <c r="D1995" s="4"/>
      <c r="F1995" s="3"/>
      <c r="G1995" s="3" t="s">
        <v>762</v>
      </c>
      <c r="H1995" s="3"/>
      <c r="I1995" s="42"/>
    </row>
    <row r="1996" spans="1:9" ht="39.6" x14ac:dyDescent="0.3">
      <c r="A1996" s="121"/>
      <c r="B1996" s="27" t="s">
        <v>763</v>
      </c>
      <c r="C1996" s="32"/>
      <c r="D1996" s="4"/>
      <c r="F1996" s="3"/>
      <c r="G1996" s="3" t="s">
        <v>764</v>
      </c>
      <c r="H1996" s="3"/>
      <c r="I1996" s="4"/>
    </row>
    <row r="1997" spans="1:9" ht="26.4" x14ac:dyDescent="0.3">
      <c r="A1997" s="121"/>
      <c r="B1997" s="27" t="s">
        <v>765</v>
      </c>
      <c r="C1997" s="10"/>
      <c r="D1997" s="4"/>
      <c r="F1997" s="3"/>
      <c r="G1997" s="3" t="s">
        <v>766</v>
      </c>
      <c r="H1997" s="3"/>
      <c r="I1997" s="42"/>
    </row>
    <row r="1998" spans="1:9" ht="26.4" x14ac:dyDescent="0.3">
      <c r="A1998" s="121"/>
      <c r="B1998" s="27" t="s">
        <v>767</v>
      </c>
      <c r="C1998" s="10"/>
      <c r="D1998" s="4"/>
      <c r="F1998" s="3"/>
      <c r="G1998" s="3" t="s">
        <v>768</v>
      </c>
      <c r="H1998" s="3"/>
      <c r="I1998" s="42"/>
    </row>
    <row r="1999" spans="1:9" ht="17.399999999999999" x14ac:dyDescent="0.3">
      <c r="A1999" s="121"/>
      <c r="B1999" s="27" t="s">
        <v>769</v>
      </c>
      <c r="C1999" s="10"/>
      <c r="D1999" s="4"/>
      <c r="F1999" s="3"/>
      <c r="G1999" s="3" t="s">
        <v>17</v>
      </c>
      <c r="H1999" s="3"/>
      <c r="I1999" s="42"/>
    </row>
    <row r="2000" spans="1:9" ht="66" x14ac:dyDescent="0.3">
      <c r="A2000" s="121"/>
      <c r="B2000" s="27" t="s">
        <v>770</v>
      </c>
      <c r="C2000" s="32"/>
      <c r="D2000" s="4"/>
      <c r="F2000" s="3"/>
      <c r="G2000" s="3" t="s">
        <v>771</v>
      </c>
      <c r="H2000" s="3"/>
      <c r="I2000" s="4"/>
    </row>
    <row r="2001" spans="1:9" ht="26.4" x14ac:dyDescent="0.3">
      <c r="A2001" s="121"/>
      <c r="B2001" s="27" t="s">
        <v>772</v>
      </c>
      <c r="C2001" s="10"/>
      <c r="D2001" s="4"/>
      <c r="F2001" s="3"/>
      <c r="G2001" s="3" t="s">
        <v>773</v>
      </c>
      <c r="H2001" s="3"/>
      <c r="I2001" s="42"/>
    </row>
    <row r="2002" spans="1:9" ht="26.4" x14ac:dyDescent="0.3">
      <c r="A2002" s="121"/>
      <c r="B2002" s="27" t="s">
        <v>774</v>
      </c>
      <c r="C2002" s="10"/>
      <c r="D2002" s="4"/>
      <c r="F2002" s="3"/>
      <c r="G2002" s="3" t="s">
        <v>775</v>
      </c>
      <c r="H2002" s="3"/>
      <c r="I2002" s="42"/>
    </row>
    <row r="2003" spans="1:9" ht="39.6" x14ac:dyDescent="0.3">
      <c r="A2003" s="121"/>
      <c r="B2003" s="27" t="s">
        <v>829</v>
      </c>
      <c r="C2003" s="32"/>
      <c r="D2003" s="4"/>
      <c r="F2003" s="3"/>
      <c r="G2003" s="3" t="s">
        <v>830</v>
      </c>
      <c r="H2003" s="3"/>
      <c r="I2003" s="4"/>
    </row>
    <row r="2004" spans="1:9" ht="26.4" x14ac:dyDescent="0.3">
      <c r="A2004" s="121">
        <v>301200000</v>
      </c>
      <c r="B2004" s="22"/>
      <c r="C2004" s="40"/>
      <c r="D2004" s="4"/>
      <c r="F2004" s="126" t="s">
        <v>1324</v>
      </c>
      <c r="G2004" s="3"/>
      <c r="H2004" s="3"/>
      <c r="I2004" s="42"/>
    </row>
    <row r="2005" spans="1:9" ht="26.4" x14ac:dyDescent="0.3">
      <c r="A2005" s="121">
        <v>301210000</v>
      </c>
      <c r="B2005" s="22"/>
      <c r="C2005" s="40"/>
      <c r="D2005" s="4"/>
      <c r="F2005" s="126" t="s">
        <v>1325</v>
      </c>
      <c r="G2005" s="3"/>
      <c r="H2005" s="3"/>
      <c r="I2005" s="42"/>
    </row>
    <row r="2006" spans="1:9" ht="118.8" x14ac:dyDescent="0.3">
      <c r="A2006" s="121"/>
      <c r="B2006" s="27" t="s">
        <v>1309</v>
      </c>
      <c r="C2006" s="41"/>
      <c r="D2006" s="4"/>
      <c r="F2006" s="3"/>
      <c r="G2006" s="3" t="s">
        <v>1310</v>
      </c>
      <c r="H2006" s="3"/>
      <c r="I2006" s="4"/>
    </row>
    <row r="2007" spans="1:9" ht="66" x14ac:dyDescent="0.3">
      <c r="A2007" s="121"/>
      <c r="B2007" s="27" t="s">
        <v>1326</v>
      </c>
      <c r="C2007" s="41"/>
      <c r="D2007" s="4"/>
      <c r="F2007" s="3"/>
      <c r="G2007" s="3" t="s">
        <v>1327</v>
      </c>
      <c r="H2007" s="3"/>
      <c r="I2007" s="42"/>
    </row>
    <row r="2008" spans="1:9" ht="118.8" x14ac:dyDescent="0.3">
      <c r="A2008" s="121"/>
      <c r="B2008" s="27" t="s">
        <v>1317</v>
      </c>
      <c r="C2008" s="41"/>
      <c r="D2008" s="4"/>
      <c r="F2008" s="3"/>
      <c r="G2008" s="3" t="s">
        <v>1318</v>
      </c>
      <c r="H2008" s="3"/>
      <c r="I2008" s="4"/>
    </row>
    <row r="2009" spans="1:9" ht="66" x14ac:dyDescent="0.3">
      <c r="A2009" s="121"/>
      <c r="B2009" s="27" t="s">
        <v>1326</v>
      </c>
      <c r="C2009" s="41"/>
      <c r="D2009" s="4"/>
      <c r="F2009" s="3"/>
      <c r="G2009" s="3" t="s">
        <v>1327</v>
      </c>
      <c r="H2009" s="3"/>
      <c r="I2009" s="42"/>
    </row>
    <row r="2010" spans="1:9" ht="39.6" x14ac:dyDescent="0.3">
      <c r="A2010" s="121">
        <v>301210100</v>
      </c>
      <c r="B2010" s="22"/>
      <c r="C2010" s="21"/>
      <c r="D2010" s="4"/>
      <c r="F2010" s="3" t="s">
        <v>1328</v>
      </c>
      <c r="G2010" s="3"/>
      <c r="H2010" s="3"/>
      <c r="I2010" s="42"/>
    </row>
    <row r="2011" spans="1:9" ht="92.4" x14ac:dyDescent="0.3">
      <c r="A2011" s="121"/>
      <c r="B2011" s="27" t="s">
        <v>1028</v>
      </c>
      <c r="C2011" s="8"/>
      <c r="D2011" s="4"/>
      <c r="F2011" s="3"/>
      <c r="G2011" s="3" t="s">
        <v>1029</v>
      </c>
      <c r="H2011" s="3"/>
      <c r="I2011" s="10"/>
    </row>
    <row r="2012" spans="1:9" ht="66" x14ac:dyDescent="0.3">
      <c r="A2012" s="121"/>
      <c r="B2012" s="27" t="s">
        <v>1030</v>
      </c>
      <c r="C2012" s="8"/>
      <c r="D2012" s="4"/>
      <c r="F2012" s="4"/>
      <c r="G2012" s="2" t="s">
        <v>1031</v>
      </c>
      <c r="H2012" s="4"/>
      <c r="I2012" s="18"/>
    </row>
    <row r="2013" spans="1:9" ht="92.4" x14ac:dyDescent="0.3">
      <c r="A2013" s="121"/>
      <c r="B2013" s="27" t="s">
        <v>1032</v>
      </c>
      <c r="C2013" s="10"/>
      <c r="D2013" s="4"/>
      <c r="F2013" s="2"/>
      <c r="G2013" s="2" t="s">
        <v>1033</v>
      </c>
      <c r="H2013" s="2"/>
      <c r="I2013" s="18"/>
    </row>
    <row r="2014" spans="1:9" ht="92.4" x14ac:dyDescent="0.3">
      <c r="A2014" s="121"/>
      <c r="B2014" s="27" t="s">
        <v>1034</v>
      </c>
      <c r="C2014" s="10"/>
      <c r="D2014" s="4"/>
      <c r="F2014" s="2"/>
      <c r="G2014" s="2" t="s">
        <v>1035</v>
      </c>
      <c r="H2014" s="2"/>
      <c r="I2014" s="18"/>
    </row>
    <row r="2015" spans="1:9" ht="118.8" x14ac:dyDescent="0.3">
      <c r="A2015" s="121"/>
      <c r="B2015" s="27" t="s">
        <v>1036</v>
      </c>
      <c r="C2015" s="10"/>
      <c r="D2015" s="4"/>
      <c r="F2015" s="2"/>
      <c r="G2015" s="2" t="s">
        <v>1037</v>
      </c>
      <c r="H2015" s="2"/>
      <c r="I2015" s="18"/>
    </row>
    <row r="2016" spans="1:9" ht="118.8" x14ac:dyDescent="0.3">
      <c r="A2016" s="121"/>
      <c r="B2016" s="27" t="s">
        <v>1038</v>
      </c>
      <c r="C2016" s="10"/>
      <c r="D2016" s="4"/>
      <c r="F2016" s="2"/>
      <c r="G2016" s="2" t="s">
        <v>1039</v>
      </c>
      <c r="H2016" s="2"/>
      <c r="I2016" s="18"/>
    </row>
    <row r="2017" spans="1:9" ht="92.4" x14ac:dyDescent="0.3">
      <c r="A2017" s="121"/>
      <c r="B2017" s="27" t="s">
        <v>1040</v>
      </c>
      <c r="C2017" s="10"/>
      <c r="D2017" s="4"/>
      <c r="F2017" s="2"/>
      <c r="G2017" s="2" t="s">
        <v>1041</v>
      </c>
      <c r="H2017" s="2"/>
      <c r="I2017" s="18"/>
    </row>
    <row r="2018" spans="1:9" ht="118.8" x14ac:dyDescent="0.3">
      <c r="A2018" s="121"/>
      <c r="B2018" s="27" t="s">
        <v>1042</v>
      </c>
      <c r="C2018" s="10"/>
      <c r="D2018" s="4"/>
      <c r="F2018" s="2"/>
      <c r="G2018" s="2" t="s">
        <v>1043</v>
      </c>
      <c r="H2018" s="2"/>
      <c r="I2018" s="18"/>
    </row>
    <row r="2019" spans="1:9" ht="158.4" x14ac:dyDescent="0.3">
      <c r="A2019" s="121"/>
      <c r="B2019" s="27" t="s">
        <v>1054</v>
      </c>
      <c r="C2019" s="32"/>
      <c r="D2019" s="4"/>
      <c r="F2019" s="3"/>
      <c r="G2019" s="3" t="s">
        <v>1055</v>
      </c>
      <c r="H2019" s="3"/>
      <c r="I2019" s="4"/>
    </row>
    <row r="2020" spans="1:9" ht="92.4" x14ac:dyDescent="0.3">
      <c r="A2020" s="121"/>
      <c r="B2020" s="27" t="s">
        <v>1032</v>
      </c>
      <c r="C2020" s="3"/>
      <c r="D2020" s="4"/>
      <c r="F2020" s="2"/>
      <c r="G2020" s="2" t="s">
        <v>1033</v>
      </c>
      <c r="H2020" s="2"/>
      <c r="I2020" s="4"/>
    </row>
    <row r="2021" spans="1:9" ht="52.8" x14ac:dyDescent="0.3">
      <c r="A2021" s="121"/>
      <c r="B2021" s="27" t="s">
        <v>796</v>
      </c>
      <c r="C2021" s="30"/>
      <c r="D2021" s="4"/>
      <c r="F2021" s="3"/>
      <c r="G2021" s="3" t="s">
        <v>797</v>
      </c>
      <c r="H2021" s="3"/>
      <c r="I2021" s="42"/>
    </row>
    <row r="2022" spans="1:9" ht="26.4" x14ac:dyDescent="0.3">
      <c r="A2022" s="121"/>
      <c r="B2022" s="27" t="s">
        <v>798</v>
      </c>
      <c r="C2022" s="30"/>
      <c r="D2022" s="4"/>
      <c r="F2022" s="3"/>
      <c r="G2022" s="3" t="s">
        <v>799</v>
      </c>
      <c r="H2022" s="3"/>
      <c r="I2022" s="42"/>
    </row>
    <row r="2023" spans="1:9" ht="92.4" x14ac:dyDescent="0.3">
      <c r="A2023" s="121"/>
      <c r="B2023" s="27" t="s">
        <v>1034</v>
      </c>
      <c r="C2023" s="3"/>
      <c r="D2023" s="4"/>
      <c r="F2023" s="2"/>
      <c r="G2023" s="2" t="s">
        <v>1035</v>
      </c>
      <c r="H2023" s="2"/>
      <c r="I2023" s="4"/>
    </row>
    <row r="2024" spans="1:9" ht="52.8" x14ac:dyDescent="0.3">
      <c r="A2024" s="121"/>
      <c r="B2024" s="27" t="s">
        <v>796</v>
      </c>
      <c r="C2024" s="30"/>
      <c r="D2024" s="4"/>
      <c r="F2024" s="3"/>
      <c r="G2024" s="3" t="s">
        <v>797</v>
      </c>
      <c r="H2024" s="3"/>
      <c r="I2024" s="42"/>
    </row>
    <row r="2025" spans="1:9" ht="26.4" x14ac:dyDescent="0.3">
      <c r="A2025" s="121"/>
      <c r="B2025" s="27" t="s">
        <v>798</v>
      </c>
      <c r="C2025" s="30"/>
      <c r="D2025" s="4"/>
      <c r="F2025" s="3"/>
      <c r="G2025" s="3" t="s">
        <v>799</v>
      </c>
      <c r="H2025" s="3"/>
      <c r="I2025" s="42"/>
    </row>
    <row r="2026" spans="1:9" ht="118.8" x14ac:dyDescent="0.3">
      <c r="A2026" s="121"/>
      <c r="B2026" s="27" t="s">
        <v>1036</v>
      </c>
      <c r="C2026" s="3"/>
      <c r="D2026" s="4"/>
      <c r="F2026" s="2"/>
      <c r="G2026" s="2" t="s">
        <v>1037</v>
      </c>
      <c r="H2026" s="2"/>
      <c r="I2026" s="4"/>
    </row>
    <row r="2027" spans="1:9" ht="52.8" x14ac:dyDescent="0.3">
      <c r="A2027" s="121"/>
      <c r="B2027" s="27" t="s">
        <v>796</v>
      </c>
      <c r="C2027" s="30"/>
      <c r="D2027" s="4"/>
      <c r="F2027" s="3"/>
      <c r="G2027" s="3" t="s">
        <v>797</v>
      </c>
      <c r="H2027" s="3"/>
      <c r="I2027" s="42"/>
    </row>
    <row r="2028" spans="1:9" ht="26.4" x14ac:dyDescent="0.3">
      <c r="A2028" s="121"/>
      <c r="B2028" s="27" t="s">
        <v>798</v>
      </c>
      <c r="C2028" s="30"/>
      <c r="D2028" s="4"/>
      <c r="F2028" s="3"/>
      <c r="G2028" s="3" t="s">
        <v>799</v>
      </c>
      <c r="H2028" s="3"/>
      <c r="I2028" s="42"/>
    </row>
    <row r="2029" spans="1:9" ht="118.8" x14ac:dyDescent="0.3">
      <c r="A2029" s="121"/>
      <c r="B2029" s="27" t="s">
        <v>1038</v>
      </c>
      <c r="C2029" s="3"/>
      <c r="D2029" s="4"/>
      <c r="F2029" s="2"/>
      <c r="G2029" s="2" t="s">
        <v>1039</v>
      </c>
      <c r="H2029" s="2"/>
      <c r="I2029" s="4"/>
    </row>
    <row r="2030" spans="1:9" ht="52.8" x14ac:dyDescent="0.3">
      <c r="A2030" s="121"/>
      <c r="B2030" s="27" t="s">
        <v>796</v>
      </c>
      <c r="C2030" s="30"/>
      <c r="D2030" s="4"/>
      <c r="F2030" s="3"/>
      <c r="G2030" s="3" t="s">
        <v>797</v>
      </c>
      <c r="H2030" s="3"/>
      <c r="I2030" s="42"/>
    </row>
    <row r="2031" spans="1:9" ht="26.4" x14ac:dyDescent="0.3">
      <c r="A2031" s="121"/>
      <c r="B2031" s="27" t="s">
        <v>798</v>
      </c>
      <c r="C2031" s="30"/>
      <c r="D2031" s="4"/>
      <c r="F2031" s="3"/>
      <c r="G2031" s="3" t="s">
        <v>799</v>
      </c>
      <c r="H2031" s="3"/>
      <c r="I2031" s="42"/>
    </row>
    <row r="2032" spans="1:9" ht="92.4" x14ac:dyDescent="0.3">
      <c r="A2032" s="121"/>
      <c r="B2032" s="27" t="s">
        <v>1040</v>
      </c>
      <c r="C2032" s="3"/>
      <c r="D2032" s="4"/>
      <c r="F2032" s="2"/>
      <c r="G2032" s="2" t="s">
        <v>1041</v>
      </c>
      <c r="H2032" s="2"/>
      <c r="I2032" s="4"/>
    </row>
    <row r="2033" spans="1:9" ht="52.8" x14ac:dyDescent="0.3">
      <c r="A2033" s="121"/>
      <c r="B2033" s="27" t="s">
        <v>796</v>
      </c>
      <c r="C2033" s="30"/>
      <c r="D2033" s="4"/>
      <c r="F2033" s="3"/>
      <c r="G2033" s="3" t="s">
        <v>797</v>
      </c>
      <c r="H2033" s="3"/>
      <c r="I2033" s="42"/>
    </row>
    <row r="2034" spans="1:9" ht="26.4" x14ac:dyDescent="0.3">
      <c r="A2034" s="121"/>
      <c r="B2034" s="27" t="s">
        <v>798</v>
      </c>
      <c r="C2034" s="30"/>
      <c r="D2034" s="4"/>
      <c r="F2034" s="3"/>
      <c r="G2034" s="3" t="s">
        <v>799</v>
      </c>
      <c r="H2034" s="3"/>
      <c r="I2034" s="42"/>
    </row>
    <row r="2035" spans="1:9" ht="118.8" x14ac:dyDescent="0.3">
      <c r="A2035" s="121"/>
      <c r="B2035" s="27" t="s">
        <v>1042</v>
      </c>
      <c r="C2035" s="3"/>
      <c r="D2035" s="4"/>
      <c r="F2035" s="2"/>
      <c r="G2035" s="2" t="s">
        <v>1043</v>
      </c>
      <c r="H2035" s="2"/>
      <c r="I2035" s="4"/>
    </row>
    <row r="2036" spans="1:9" ht="52.8" x14ac:dyDescent="0.3">
      <c r="A2036" s="121"/>
      <c r="B2036" s="27" t="s">
        <v>796</v>
      </c>
      <c r="C2036" s="30"/>
      <c r="D2036" s="4"/>
      <c r="F2036" s="3"/>
      <c r="G2036" s="3" t="s">
        <v>797</v>
      </c>
      <c r="H2036" s="3"/>
      <c r="I2036" s="42"/>
    </row>
    <row r="2037" spans="1:9" ht="26.4" x14ac:dyDescent="0.3">
      <c r="A2037" s="121"/>
      <c r="B2037" s="27" t="s">
        <v>798</v>
      </c>
      <c r="C2037" s="30"/>
      <c r="D2037" s="4"/>
      <c r="F2037" s="3"/>
      <c r="G2037" s="3" t="s">
        <v>799</v>
      </c>
      <c r="H2037" s="3"/>
      <c r="I2037" s="42"/>
    </row>
    <row r="2038" spans="1:9" ht="39.6" x14ac:dyDescent="0.3">
      <c r="A2038" s="121">
        <v>301210200</v>
      </c>
      <c r="B2038" s="22"/>
      <c r="C2038" s="21"/>
      <c r="D2038" s="4"/>
      <c r="F2038" s="3" t="s">
        <v>1329</v>
      </c>
      <c r="G2038" s="3"/>
      <c r="H2038" s="3"/>
      <c r="I2038" s="42"/>
    </row>
    <row r="2039" spans="1:9" ht="92.4" x14ac:dyDescent="0.3">
      <c r="A2039" s="121"/>
      <c r="B2039" s="27" t="s">
        <v>1028</v>
      </c>
      <c r="C2039" s="8"/>
      <c r="D2039" s="4"/>
      <c r="F2039" s="3"/>
      <c r="G2039" s="3" t="s">
        <v>1029</v>
      </c>
      <c r="H2039" s="3"/>
      <c r="I2039" s="10"/>
    </row>
    <row r="2040" spans="1:9" ht="66" x14ac:dyDescent="0.3">
      <c r="A2040" s="121"/>
      <c r="B2040" s="27" t="s">
        <v>1030</v>
      </c>
      <c r="C2040" s="8"/>
      <c r="D2040" s="4"/>
      <c r="F2040" s="4"/>
      <c r="G2040" s="2" t="s">
        <v>1031</v>
      </c>
      <c r="H2040" s="4"/>
      <c r="I2040" s="18"/>
    </row>
    <row r="2041" spans="1:9" ht="92.4" x14ac:dyDescent="0.3">
      <c r="A2041" s="121"/>
      <c r="B2041" s="27" t="s">
        <v>1032</v>
      </c>
      <c r="C2041" s="10"/>
      <c r="D2041" s="4"/>
      <c r="F2041" s="2"/>
      <c r="G2041" s="2" t="s">
        <v>1033</v>
      </c>
      <c r="H2041" s="2"/>
      <c r="I2041" s="18"/>
    </row>
    <row r="2042" spans="1:9" ht="92.4" x14ac:dyDescent="0.3">
      <c r="A2042" s="121"/>
      <c r="B2042" s="27" t="s">
        <v>1034</v>
      </c>
      <c r="C2042" s="10"/>
      <c r="D2042" s="4"/>
      <c r="F2042" s="2"/>
      <c r="G2042" s="2" t="s">
        <v>1035</v>
      </c>
      <c r="H2042" s="2"/>
      <c r="I2042" s="18"/>
    </row>
    <row r="2043" spans="1:9" ht="118.8" x14ac:dyDescent="0.3">
      <c r="A2043" s="121"/>
      <c r="B2043" s="27" t="s">
        <v>1036</v>
      </c>
      <c r="C2043" s="10"/>
      <c r="D2043" s="4"/>
      <c r="F2043" s="2"/>
      <c r="G2043" s="2" t="s">
        <v>1037</v>
      </c>
      <c r="H2043" s="2"/>
      <c r="I2043" s="18"/>
    </row>
    <row r="2044" spans="1:9" ht="118.8" x14ac:dyDescent="0.3">
      <c r="A2044" s="121"/>
      <c r="B2044" s="27" t="s">
        <v>1038</v>
      </c>
      <c r="C2044" s="10"/>
      <c r="D2044" s="4"/>
      <c r="F2044" s="2"/>
      <c r="G2044" s="2" t="s">
        <v>1039</v>
      </c>
      <c r="H2044" s="2"/>
      <c r="I2044" s="18"/>
    </row>
    <row r="2045" spans="1:9" ht="92.4" x14ac:dyDescent="0.3">
      <c r="A2045" s="121"/>
      <c r="B2045" s="27" t="s">
        <v>1040</v>
      </c>
      <c r="C2045" s="10"/>
      <c r="D2045" s="4"/>
      <c r="F2045" s="2"/>
      <c r="G2045" s="2" t="s">
        <v>1041</v>
      </c>
      <c r="H2045" s="2"/>
      <c r="I2045" s="18"/>
    </row>
    <row r="2046" spans="1:9" ht="118.8" x14ac:dyDescent="0.3">
      <c r="A2046" s="121"/>
      <c r="B2046" s="27" t="s">
        <v>1042</v>
      </c>
      <c r="C2046" s="10"/>
      <c r="D2046" s="4"/>
      <c r="F2046" s="2"/>
      <c r="G2046" s="2" t="s">
        <v>1043</v>
      </c>
      <c r="H2046" s="2"/>
      <c r="I2046" s="18"/>
    </row>
    <row r="2047" spans="1:9" ht="158.4" x14ac:dyDescent="0.3">
      <c r="A2047" s="121"/>
      <c r="B2047" s="27" t="s">
        <v>1054</v>
      </c>
      <c r="C2047" s="32"/>
      <c r="D2047" s="4"/>
      <c r="F2047" s="3"/>
      <c r="G2047" s="3" t="s">
        <v>1055</v>
      </c>
      <c r="H2047" s="3"/>
      <c r="I2047" s="4"/>
    </row>
    <row r="2048" spans="1:9" ht="92.4" x14ac:dyDescent="0.3">
      <c r="A2048" s="121"/>
      <c r="B2048" s="27" t="s">
        <v>1032</v>
      </c>
      <c r="C2048" s="3"/>
      <c r="D2048" s="4"/>
      <c r="F2048" s="2"/>
      <c r="G2048" s="2" t="s">
        <v>1033</v>
      </c>
      <c r="H2048" s="2"/>
      <c r="I2048" s="4"/>
    </row>
    <row r="2049" spans="1:9" ht="52.8" x14ac:dyDescent="0.3">
      <c r="A2049" s="121"/>
      <c r="B2049" s="27" t="s">
        <v>796</v>
      </c>
      <c r="C2049" s="30"/>
      <c r="D2049" s="4"/>
      <c r="F2049" s="3"/>
      <c r="G2049" s="3" t="s">
        <v>797</v>
      </c>
      <c r="H2049" s="3"/>
      <c r="I2049" s="42"/>
    </row>
    <row r="2050" spans="1:9" ht="26.4" x14ac:dyDescent="0.3">
      <c r="A2050" s="121"/>
      <c r="B2050" s="27" t="s">
        <v>798</v>
      </c>
      <c r="C2050" s="30"/>
      <c r="D2050" s="4"/>
      <c r="F2050" s="3"/>
      <c r="G2050" s="3" t="s">
        <v>799</v>
      </c>
      <c r="H2050" s="3"/>
      <c r="I2050" s="42"/>
    </row>
    <row r="2051" spans="1:9" ht="92.4" x14ac:dyDescent="0.3">
      <c r="A2051" s="121"/>
      <c r="B2051" s="27" t="s">
        <v>1034</v>
      </c>
      <c r="C2051" s="3"/>
      <c r="D2051" s="4"/>
      <c r="F2051" s="2"/>
      <c r="G2051" s="2" t="s">
        <v>1035</v>
      </c>
      <c r="H2051" s="2"/>
      <c r="I2051" s="4"/>
    </row>
    <row r="2052" spans="1:9" ht="52.8" x14ac:dyDescent="0.3">
      <c r="A2052" s="121"/>
      <c r="B2052" s="27" t="s">
        <v>796</v>
      </c>
      <c r="C2052" s="30"/>
      <c r="D2052" s="4"/>
      <c r="F2052" s="3"/>
      <c r="G2052" s="3" t="s">
        <v>797</v>
      </c>
      <c r="H2052" s="3"/>
      <c r="I2052" s="42"/>
    </row>
    <row r="2053" spans="1:9" ht="26.4" x14ac:dyDescent="0.3">
      <c r="A2053" s="121"/>
      <c r="B2053" s="27" t="s">
        <v>798</v>
      </c>
      <c r="C2053" s="30"/>
      <c r="D2053" s="4"/>
      <c r="F2053" s="3"/>
      <c r="G2053" s="3" t="s">
        <v>799</v>
      </c>
      <c r="H2053" s="3"/>
      <c r="I2053" s="42"/>
    </row>
    <row r="2054" spans="1:9" ht="118.8" x14ac:dyDescent="0.3">
      <c r="A2054" s="121"/>
      <c r="B2054" s="27" t="s">
        <v>1036</v>
      </c>
      <c r="C2054" s="3"/>
      <c r="D2054" s="4"/>
      <c r="F2054" s="2"/>
      <c r="G2054" s="2" t="s">
        <v>1037</v>
      </c>
      <c r="H2054" s="2"/>
      <c r="I2054" s="4"/>
    </row>
    <row r="2055" spans="1:9" ht="52.8" x14ac:dyDescent="0.3">
      <c r="A2055" s="121"/>
      <c r="B2055" s="27" t="s">
        <v>796</v>
      </c>
      <c r="C2055" s="30"/>
      <c r="D2055" s="4"/>
      <c r="F2055" s="3"/>
      <c r="G2055" s="3" t="s">
        <v>797</v>
      </c>
      <c r="H2055" s="3"/>
      <c r="I2055" s="42"/>
    </row>
    <row r="2056" spans="1:9" ht="26.4" x14ac:dyDescent="0.3">
      <c r="A2056" s="121"/>
      <c r="B2056" s="27" t="s">
        <v>798</v>
      </c>
      <c r="C2056" s="30"/>
      <c r="D2056" s="4"/>
      <c r="F2056" s="3"/>
      <c r="G2056" s="3" t="s">
        <v>799</v>
      </c>
      <c r="H2056" s="3"/>
      <c r="I2056" s="42"/>
    </row>
    <row r="2057" spans="1:9" ht="118.8" x14ac:dyDescent="0.3">
      <c r="A2057" s="121"/>
      <c r="B2057" s="27" t="s">
        <v>1038</v>
      </c>
      <c r="C2057" s="3"/>
      <c r="D2057" s="4"/>
      <c r="F2057" s="2"/>
      <c r="G2057" s="2" t="s">
        <v>1039</v>
      </c>
      <c r="H2057" s="2"/>
      <c r="I2057" s="4"/>
    </row>
    <row r="2058" spans="1:9" ht="52.8" x14ac:dyDescent="0.3">
      <c r="A2058" s="121"/>
      <c r="B2058" s="27" t="s">
        <v>796</v>
      </c>
      <c r="C2058" s="30"/>
      <c r="D2058" s="4"/>
      <c r="F2058" s="3"/>
      <c r="G2058" s="3" t="s">
        <v>797</v>
      </c>
      <c r="H2058" s="3"/>
      <c r="I2058" s="42"/>
    </row>
    <row r="2059" spans="1:9" ht="26.4" x14ac:dyDescent="0.3">
      <c r="A2059" s="121"/>
      <c r="B2059" s="27" t="s">
        <v>798</v>
      </c>
      <c r="C2059" s="30"/>
      <c r="D2059" s="4"/>
      <c r="F2059" s="3"/>
      <c r="G2059" s="3" t="s">
        <v>799</v>
      </c>
      <c r="H2059" s="3"/>
      <c r="I2059" s="42"/>
    </row>
    <row r="2060" spans="1:9" ht="92.4" x14ac:dyDescent="0.3">
      <c r="A2060" s="121"/>
      <c r="B2060" s="27" t="s">
        <v>1040</v>
      </c>
      <c r="C2060" s="3"/>
      <c r="D2060" s="4"/>
      <c r="F2060" s="2"/>
      <c r="G2060" s="2" t="s">
        <v>1041</v>
      </c>
      <c r="H2060" s="2"/>
      <c r="I2060" s="4"/>
    </row>
    <row r="2061" spans="1:9" ht="52.8" x14ac:dyDescent="0.3">
      <c r="A2061" s="121"/>
      <c r="B2061" s="27" t="s">
        <v>796</v>
      </c>
      <c r="C2061" s="30"/>
      <c r="D2061" s="4"/>
      <c r="F2061" s="3"/>
      <c r="G2061" s="3" t="s">
        <v>797</v>
      </c>
      <c r="H2061" s="3"/>
      <c r="I2061" s="42"/>
    </row>
    <row r="2062" spans="1:9" ht="26.4" x14ac:dyDescent="0.3">
      <c r="A2062" s="121"/>
      <c r="B2062" s="27" t="s">
        <v>798</v>
      </c>
      <c r="C2062" s="30"/>
      <c r="D2062" s="4"/>
      <c r="F2062" s="3"/>
      <c r="G2062" s="3" t="s">
        <v>799</v>
      </c>
      <c r="H2062" s="3"/>
      <c r="I2062" s="42"/>
    </row>
    <row r="2063" spans="1:9" ht="118.8" x14ac:dyDescent="0.3">
      <c r="A2063" s="121"/>
      <c r="B2063" s="27" t="s">
        <v>1042</v>
      </c>
      <c r="C2063" s="3"/>
      <c r="D2063" s="4"/>
      <c r="F2063" s="2"/>
      <c r="G2063" s="2" t="s">
        <v>1043</v>
      </c>
      <c r="H2063" s="2"/>
      <c r="I2063" s="4"/>
    </row>
    <row r="2064" spans="1:9" ht="52.8" x14ac:dyDescent="0.3">
      <c r="A2064" s="121"/>
      <c r="B2064" s="27" t="s">
        <v>796</v>
      </c>
      <c r="C2064" s="30"/>
      <c r="D2064" s="4"/>
      <c r="F2064" s="3"/>
      <c r="G2064" s="3" t="s">
        <v>797</v>
      </c>
      <c r="H2064" s="3"/>
      <c r="I2064" s="42"/>
    </row>
    <row r="2065" spans="1:9" ht="26.4" x14ac:dyDescent="0.3">
      <c r="A2065" s="121"/>
      <c r="B2065" s="27" t="s">
        <v>798</v>
      </c>
      <c r="C2065" s="30"/>
      <c r="D2065" s="4"/>
      <c r="F2065" s="3"/>
      <c r="G2065" s="3" t="s">
        <v>799</v>
      </c>
      <c r="H2065" s="3"/>
      <c r="I2065" s="42"/>
    </row>
    <row r="2066" spans="1:9" ht="39.6" x14ac:dyDescent="0.3">
      <c r="A2066" s="121">
        <v>301210300</v>
      </c>
      <c r="B2066" s="21"/>
      <c r="C2066" s="21"/>
      <c r="D2066" s="4"/>
      <c r="F2066" s="3" t="s">
        <v>1330</v>
      </c>
      <c r="G2066" s="3"/>
      <c r="H2066" s="3"/>
      <c r="I2066" s="42"/>
    </row>
    <row r="2067" spans="1:9" ht="92.4" x14ac:dyDescent="0.3">
      <c r="A2067" s="121"/>
      <c r="B2067" s="27" t="s">
        <v>1028</v>
      </c>
      <c r="C2067" s="8"/>
      <c r="D2067" s="4"/>
      <c r="F2067" s="3"/>
      <c r="G2067" s="3" t="s">
        <v>1029</v>
      </c>
      <c r="H2067" s="3"/>
      <c r="I2067" s="10"/>
    </row>
    <row r="2068" spans="1:9" ht="66" x14ac:dyDescent="0.3">
      <c r="A2068" s="121"/>
      <c r="B2068" s="27" t="s">
        <v>1030</v>
      </c>
      <c r="C2068" s="8"/>
      <c r="D2068" s="4"/>
      <c r="F2068" s="4"/>
      <c r="G2068" s="2" t="s">
        <v>1031</v>
      </c>
      <c r="H2068" s="4"/>
      <c r="I2068" s="18"/>
    </row>
    <row r="2069" spans="1:9" ht="92.4" x14ac:dyDescent="0.3">
      <c r="A2069" s="121"/>
      <c r="B2069" s="27" t="s">
        <v>1032</v>
      </c>
      <c r="C2069" s="10"/>
      <c r="D2069" s="4"/>
      <c r="F2069" s="2"/>
      <c r="G2069" s="2" t="s">
        <v>1033</v>
      </c>
      <c r="H2069" s="2"/>
      <c r="I2069" s="18"/>
    </row>
    <row r="2070" spans="1:9" ht="92.4" x14ac:dyDescent="0.3">
      <c r="A2070" s="121"/>
      <c r="B2070" s="27" t="s">
        <v>1034</v>
      </c>
      <c r="C2070" s="10"/>
      <c r="D2070" s="4"/>
      <c r="F2070" s="2"/>
      <c r="G2070" s="2" t="s">
        <v>1035</v>
      </c>
      <c r="H2070" s="2"/>
      <c r="I2070" s="18"/>
    </row>
    <row r="2071" spans="1:9" ht="118.8" x14ac:dyDescent="0.3">
      <c r="A2071" s="121"/>
      <c r="B2071" s="27" t="s">
        <v>1036</v>
      </c>
      <c r="C2071" s="10"/>
      <c r="D2071" s="4"/>
      <c r="F2071" s="2"/>
      <c r="G2071" s="2" t="s">
        <v>1037</v>
      </c>
      <c r="H2071" s="2"/>
      <c r="I2071" s="18"/>
    </row>
    <row r="2072" spans="1:9" ht="118.8" x14ac:dyDescent="0.3">
      <c r="A2072" s="121"/>
      <c r="B2072" s="27" t="s">
        <v>1038</v>
      </c>
      <c r="C2072" s="10"/>
      <c r="D2072" s="4"/>
      <c r="F2072" s="2"/>
      <c r="G2072" s="2" t="s">
        <v>1039</v>
      </c>
      <c r="H2072" s="2"/>
      <c r="I2072" s="18"/>
    </row>
    <row r="2073" spans="1:9" ht="92.4" x14ac:dyDescent="0.3">
      <c r="A2073" s="121"/>
      <c r="B2073" s="27" t="s">
        <v>1040</v>
      </c>
      <c r="C2073" s="10"/>
      <c r="D2073" s="4"/>
      <c r="F2073" s="2"/>
      <c r="G2073" s="2" t="s">
        <v>1041</v>
      </c>
      <c r="H2073" s="2"/>
      <c r="I2073" s="18"/>
    </row>
    <row r="2074" spans="1:9" ht="118.8" x14ac:dyDescent="0.3">
      <c r="A2074" s="121"/>
      <c r="B2074" s="27" t="s">
        <v>1042</v>
      </c>
      <c r="C2074" s="10"/>
      <c r="D2074" s="4"/>
      <c r="F2074" s="2"/>
      <c r="G2074" s="2" t="s">
        <v>1043</v>
      </c>
      <c r="H2074" s="2"/>
      <c r="I2074" s="18"/>
    </row>
    <row r="2075" spans="1:9" ht="158.4" x14ac:dyDescent="0.3">
      <c r="A2075" s="121"/>
      <c r="B2075" s="27" t="s">
        <v>1054</v>
      </c>
      <c r="C2075" s="32"/>
      <c r="D2075" s="4"/>
      <c r="F2075" s="3"/>
      <c r="G2075" s="3" t="s">
        <v>1055</v>
      </c>
      <c r="H2075" s="3"/>
      <c r="I2075" s="4"/>
    </row>
    <row r="2076" spans="1:9" ht="92.4" x14ac:dyDescent="0.3">
      <c r="A2076" s="121"/>
      <c r="B2076" s="27" t="s">
        <v>1032</v>
      </c>
      <c r="C2076" s="3"/>
      <c r="D2076" s="4"/>
      <c r="F2076" s="2"/>
      <c r="G2076" s="2" t="s">
        <v>1033</v>
      </c>
      <c r="H2076" s="2"/>
      <c r="I2076" s="4"/>
    </row>
    <row r="2077" spans="1:9" ht="52.8" x14ac:dyDescent="0.3">
      <c r="A2077" s="121"/>
      <c r="B2077" s="27" t="s">
        <v>796</v>
      </c>
      <c r="C2077" s="30"/>
      <c r="D2077" s="4"/>
      <c r="F2077" s="3"/>
      <c r="G2077" s="3" t="s">
        <v>797</v>
      </c>
      <c r="H2077" s="3"/>
      <c r="I2077" s="42"/>
    </row>
    <row r="2078" spans="1:9" ht="26.4" x14ac:dyDescent="0.3">
      <c r="A2078" s="121"/>
      <c r="B2078" s="27" t="s">
        <v>798</v>
      </c>
      <c r="C2078" s="30"/>
      <c r="D2078" s="4"/>
      <c r="F2078" s="3"/>
      <c r="G2078" s="3" t="s">
        <v>799</v>
      </c>
      <c r="H2078" s="3"/>
      <c r="I2078" s="42"/>
    </row>
    <row r="2079" spans="1:9" ht="92.4" x14ac:dyDescent="0.3">
      <c r="A2079" s="121"/>
      <c r="B2079" s="27" t="s">
        <v>1034</v>
      </c>
      <c r="C2079" s="3"/>
      <c r="D2079" s="4"/>
      <c r="F2079" s="2"/>
      <c r="G2079" s="2" t="s">
        <v>1035</v>
      </c>
      <c r="H2079" s="2"/>
      <c r="I2079" s="4"/>
    </row>
    <row r="2080" spans="1:9" ht="52.8" x14ac:dyDescent="0.3">
      <c r="A2080" s="121"/>
      <c r="B2080" s="27" t="s">
        <v>796</v>
      </c>
      <c r="C2080" s="30"/>
      <c r="D2080" s="4"/>
      <c r="F2080" s="3"/>
      <c r="G2080" s="3" t="s">
        <v>797</v>
      </c>
      <c r="H2080" s="3"/>
      <c r="I2080" s="42"/>
    </row>
    <row r="2081" spans="1:9" ht="26.4" x14ac:dyDescent="0.3">
      <c r="A2081" s="121"/>
      <c r="B2081" s="27" t="s">
        <v>798</v>
      </c>
      <c r="C2081" s="30"/>
      <c r="D2081" s="4"/>
      <c r="F2081" s="3"/>
      <c r="G2081" s="3" t="s">
        <v>799</v>
      </c>
      <c r="H2081" s="3"/>
      <c r="I2081" s="42"/>
    </row>
    <row r="2082" spans="1:9" ht="118.8" x14ac:dyDescent="0.3">
      <c r="A2082" s="121"/>
      <c r="B2082" s="27" t="s">
        <v>1036</v>
      </c>
      <c r="C2082" s="3"/>
      <c r="D2082" s="4"/>
      <c r="F2082" s="2"/>
      <c r="G2082" s="2" t="s">
        <v>1037</v>
      </c>
      <c r="H2082" s="2"/>
      <c r="I2082" s="4"/>
    </row>
    <row r="2083" spans="1:9" ht="52.8" x14ac:dyDescent="0.3">
      <c r="A2083" s="121"/>
      <c r="B2083" s="27" t="s">
        <v>796</v>
      </c>
      <c r="C2083" s="30"/>
      <c r="D2083" s="4"/>
      <c r="F2083" s="3"/>
      <c r="G2083" s="3" t="s">
        <v>797</v>
      </c>
      <c r="H2083" s="3"/>
      <c r="I2083" s="42"/>
    </row>
    <row r="2084" spans="1:9" ht="26.4" x14ac:dyDescent="0.3">
      <c r="A2084" s="121"/>
      <c r="B2084" s="27" t="s">
        <v>798</v>
      </c>
      <c r="C2084" s="30"/>
      <c r="D2084" s="4"/>
      <c r="F2084" s="3"/>
      <c r="G2084" s="3" t="s">
        <v>799</v>
      </c>
      <c r="H2084" s="3"/>
      <c r="I2084" s="42"/>
    </row>
    <row r="2085" spans="1:9" ht="118.8" x14ac:dyDescent="0.3">
      <c r="A2085" s="121"/>
      <c r="B2085" s="27" t="s">
        <v>1038</v>
      </c>
      <c r="C2085" s="3"/>
      <c r="D2085" s="4"/>
      <c r="F2085" s="2"/>
      <c r="G2085" s="2" t="s">
        <v>1039</v>
      </c>
      <c r="H2085" s="2"/>
      <c r="I2085" s="4"/>
    </row>
    <row r="2086" spans="1:9" ht="52.8" x14ac:dyDescent="0.3">
      <c r="A2086" s="121"/>
      <c r="B2086" s="27" t="s">
        <v>796</v>
      </c>
      <c r="C2086" s="30"/>
      <c r="D2086" s="4"/>
      <c r="F2086" s="3"/>
      <c r="G2086" s="3" t="s">
        <v>797</v>
      </c>
      <c r="H2086" s="3"/>
      <c r="I2086" s="42"/>
    </row>
    <row r="2087" spans="1:9" ht="26.4" x14ac:dyDescent="0.3">
      <c r="A2087" s="121"/>
      <c r="B2087" s="27" t="s">
        <v>798</v>
      </c>
      <c r="C2087" s="30"/>
      <c r="D2087" s="4"/>
      <c r="F2087" s="3"/>
      <c r="G2087" s="3" t="s">
        <v>799</v>
      </c>
      <c r="H2087" s="3"/>
      <c r="I2087" s="42"/>
    </row>
    <row r="2088" spans="1:9" ht="92.4" x14ac:dyDescent="0.3">
      <c r="A2088" s="121"/>
      <c r="B2088" s="27" t="s">
        <v>1040</v>
      </c>
      <c r="C2088" s="3"/>
      <c r="D2088" s="4"/>
      <c r="F2088" s="2"/>
      <c r="G2088" s="2" t="s">
        <v>1041</v>
      </c>
      <c r="H2088" s="2"/>
      <c r="I2088" s="4"/>
    </row>
    <row r="2089" spans="1:9" ht="52.8" x14ac:dyDescent="0.3">
      <c r="A2089" s="121"/>
      <c r="B2089" s="27" t="s">
        <v>796</v>
      </c>
      <c r="C2089" s="30"/>
      <c r="D2089" s="4"/>
      <c r="F2089" s="3"/>
      <c r="G2089" s="3" t="s">
        <v>797</v>
      </c>
      <c r="H2089" s="3"/>
      <c r="I2089" s="42"/>
    </row>
    <row r="2090" spans="1:9" ht="26.4" x14ac:dyDescent="0.3">
      <c r="A2090" s="121"/>
      <c r="B2090" s="27" t="s">
        <v>798</v>
      </c>
      <c r="C2090" s="30"/>
      <c r="D2090" s="4"/>
      <c r="F2090" s="3"/>
      <c r="G2090" s="3" t="s">
        <v>799</v>
      </c>
      <c r="H2090" s="3"/>
      <c r="I2090" s="42"/>
    </row>
    <row r="2091" spans="1:9" ht="118.8" x14ac:dyDescent="0.3">
      <c r="A2091" s="121"/>
      <c r="B2091" s="27" t="s">
        <v>1042</v>
      </c>
      <c r="C2091" s="3"/>
      <c r="D2091" s="4"/>
      <c r="F2091" s="2"/>
      <c r="G2091" s="2" t="s">
        <v>1043</v>
      </c>
      <c r="H2091" s="2"/>
      <c r="I2091" s="4"/>
    </row>
    <row r="2092" spans="1:9" ht="52.8" x14ac:dyDescent="0.3">
      <c r="A2092" s="121"/>
      <c r="B2092" s="27" t="s">
        <v>796</v>
      </c>
      <c r="C2092" s="30"/>
      <c r="D2092" s="4"/>
      <c r="F2092" s="3"/>
      <c r="G2092" s="3" t="s">
        <v>797</v>
      </c>
      <c r="H2092" s="3"/>
      <c r="I2092" s="42"/>
    </row>
    <row r="2093" spans="1:9" ht="26.4" x14ac:dyDescent="0.3">
      <c r="A2093" s="121"/>
      <c r="B2093" s="27" t="s">
        <v>798</v>
      </c>
      <c r="C2093" s="30"/>
      <c r="D2093" s="4"/>
      <c r="F2093" s="3"/>
      <c r="G2093" s="3" t="s">
        <v>799</v>
      </c>
      <c r="H2093" s="3"/>
      <c r="I2093" s="42"/>
    </row>
    <row r="2094" spans="1:9" ht="66" x14ac:dyDescent="0.3">
      <c r="A2094" s="121">
        <v>301210400</v>
      </c>
      <c r="B2094" s="21"/>
      <c r="C2094" s="21"/>
      <c r="D2094" s="4"/>
      <c r="F2094" s="3" t="s">
        <v>1331</v>
      </c>
      <c r="G2094" s="3"/>
      <c r="H2094" s="3"/>
      <c r="I2094" s="42"/>
    </row>
    <row r="2095" spans="1:9" ht="92.4" x14ac:dyDescent="0.3">
      <c r="A2095" s="121"/>
      <c r="B2095" s="27" t="s">
        <v>1028</v>
      </c>
      <c r="C2095" s="8"/>
      <c r="D2095" s="4"/>
      <c r="F2095" s="3"/>
      <c r="G2095" s="3" t="s">
        <v>1029</v>
      </c>
      <c r="H2095" s="3"/>
      <c r="I2095" s="10"/>
    </row>
    <row r="2096" spans="1:9" ht="66" x14ac:dyDescent="0.3">
      <c r="A2096" s="121"/>
      <c r="B2096" s="27" t="s">
        <v>1030</v>
      </c>
      <c r="C2096" s="8"/>
      <c r="D2096" s="4"/>
      <c r="F2096" s="4"/>
      <c r="G2096" s="2" t="s">
        <v>1031</v>
      </c>
      <c r="H2096" s="4"/>
      <c r="I2096" s="18"/>
    </row>
    <row r="2097" spans="1:9" ht="92.4" x14ac:dyDescent="0.3">
      <c r="A2097" s="121"/>
      <c r="B2097" s="27" t="s">
        <v>1032</v>
      </c>
      <c r="C2097" s="10"/>
      <c r="D2097" s="4"/>
      <c r="F2097" s="2"/>
      <c r="G2097" s="2" t="s">
        <v>1033</v>
      </c>
      <c r="H2097" s="2"/>
      <c r="I2097" s="18"/>
    </row>
    <row r="2098" spans="1:9" ht="92.4" x14ac:dyDescent="0.3">
      <c r="A2098" s="121"/>
      <c r="B2098" s="27" t="s">
        <v>1034</v>
      </c>
      <c r="C2098" s="10"/>
      <c r="D2098" s="4"/>
      <c r="F2098" s="2"/>
      <c r="G2098" s="2" t="s">
        <v>1035</v>
      </c>
      <c r="H2098" s="2"/>
      <c r="I2098" s="18"/>
    </row>
    <row r="2099" spans="1:9" ht="118.8" x14ac:dyDescent="0.3">
      <c r="A2099" s="121"/>
      <c r="B2099" s="27" t="s">
        <v>1036</v>
      </c>
      <c r="C2099" s="10"/>
      <c r="D2099" s="4"/>
      <c r="F2099" s="2"/>
      <c r="G2099" s="2" t="s">
        <v>1037</v>
      </c>
      <c r="H2099" s="2"/>
      <c r="I2099" s="18"/>
    </row>
    <row r="2100" spans="1:9" ht="118.8" x14ac:dyDescent="0.3">
      <c r="A2100" s="121"/>
      <c r="B2100" s="27" t="s">
        <v>1038</v>
      </c>
      <c r="C2100" s="10"/>
      <c r="D2100" s="4"/>
      <c r="F2100" s="2"/>
      <c r="G2100" s="2" t="s">
        <v>1039</v>
      </c>
      <c r="H2100" s="2"/>
      <c r="I2100" s="18"/>
    </row>
    <row r="2101" spans="1:9" ht="92.4" x14ac:dyDescent="0.3">
      <c r="A2101" s="121"/>
      <c r="B2101" s="27" t="s">
        <v>1040</v>
      </c>
      <c r="C2101" s="10"/>
      <c r="D2101" s="4"/>
      <c r="F2101" s="2"/>
      <c r="G2101" s="2" t="s">
        <v>1041</v>
      </c>
      <c r="H2101" s="2"/>
      <c r="I2101" s="18"/>
    </row>
    <row r="2102" spans="1:9" ht="118.8" x14ac:dyDescent="0.3">
      <c r="A2102" s="121"/>
      <c r="B2102" s="27" t="s">
        <v>1042</v>
      </c>
      <c r="C2102" s="10"/>
      <c r="D2102" s="4"/>
      <c r="F2102" s="2"/>
      <c r="G2102" s="2" t="s">
        <v>1043</v>
      </c>
      <c r="H2102" s="2"/>
      <c r="I2102" s="18"/>
    </row>
    <row r="2103" spans="1:9" ht="158.4" x14ac:dyDescent="0.3">
      <c r="A2103" s="121"/>
      <c r="B2103" s="27" t="s">
        <v>1054</v>
      </c>
      <c r="C2103" s="32"/>
      <c r="D2103" s="4"/>
      <c r="F2103" s="3"/>
      <c r="G2103" s="3" t="s">
        <v>1055</v>
      </c>
      <c r="H2103" s="3"/>
      <c r="I2103" s="4"/>
    </row>
    <row r="2104" spans="1:9" ht="92.4" x14ac:dyDescent="0.3">
      <c r="A2104" s="121"/>
      <c r="B2104" s="27" t="s">
        <v>1032</v>
      </c>
      <c r="C2104" s="3"/>
      <c r="D2104" s="4"/>
      <c r="F2104" s="2"/>
      <c r="G2104" s="2" t="s">
        <v>1033</v>
      </c>
      <c r="H2104" s="2"/>
      <c r="I2104" s="4"/>
    </row>
    <row r="2105" spans="1:9" ht="52.8" x14ac:dyDescent="0.3">
      <c r="A2105" s="121"/>
      <c r="B2105" s="27" t="s">
        <v>796</v>
      </c>
      <c r="C2105" s="30"/>
      <c r="D2105" s="4"/>
      <c r="F2105" s="3"/>
      <c r="G2105" s="3" t="s">
        <v>797</v>
      </c>
      <c r="H2105" s="3"/>
      <c r="I2105" s="42"/>
    </row>
    <row r="2106" spans="1:9" ht="26.4" x14ac:dyDescent="0.3">
      <c r="A2106" s="121"/>
      <c r="B2106" s="27" t="s">
        <v>798</v>
      </c>
      <c r="C2106" s="30"/>
      <c r="D2106" s="4"/>
      <c r="F2106" s="3"/>
      <c r="G2106" s="3" t="s">
        <v>799</v>
      </c>
      <c r="H2106" s="3"/>
      <c r="I2106" s="42"/>
    </row>
    <row r="2107" spans="1:9" ht="92.4" x14ac:dyDescent="0.3">
      <c r="A2107" s="121"/>
      <c r="B2107" s="27" t="s">
        <v>1034</v>
      </c>
      <c r="C2107" s="3"/>
      <c r="D2107" s="4"/>
      <c r="F2107" s="2"/>
      <c r="G2107" s="2" t="s">
        <v>1035</v>
      </c>
      <c r="H2107" s="2"/>
      <c r="I2107" s="4"/>
    </row>
    <row r="2108" spans="1:9" ht="52.8" x14ac:dyDescent="0.3">
      <c r="A2108" s="121"/>
      <c r="B2108" s="27" t="s">
        <v>796</v>
      </c>
      <c r="C2108" s="30"/>
      <c r="D2108" s="4"/>
      <c r="F2108" s="3"/>
      <c r="G2108" s="3" t="s">
        <v>797</v>
      </c>
      <c r="H2108" s="3"/>
      <c r="I2108" s="42"/>
    </row>
    <row r="2109" spans="1:9" ht="26.4" x14ac:dyDescent="0.3">
      <c r="A2109" s="121"/>
      <c r="B2109" s="27" t="s">
        <v>798</v>
      </c>
      <c r="C2109" s="30"/>
      <c r="D2109" s="4"/>
      <c r="F2109" s="3"/>
      <c r="G2109" s="3" t="s">
        <v>799</v>
      </c>
      <c r="H2109" s="3"/>
      <c r="I2109" s="42"/>
    </row>
    <row r="2110" spans="1:9" ht="118.8" x14ac:dyDescent="0.3">
      <c r="A2110" s="121"/>
      <c r="B2110" s="27" t="s">
        <v>1036</v>
      </c>
      <c r="C2110" s="3"/>
      <c r="D2110" s="4"/>
      <c r="F2110" s="2"/>
      <c r="G2110" s="2" t="s">
        <v>1037</v>
      </c>
      <c r="H2110" s="2"/>
      <c r="I2110" s="4"/>
    </row>
    <row r="2111" spans="1:9" ht="52.8" x14ac:dyDescent="0.3">
      <c r="A2111" s="121"/>
      <c r="B2111" s="27" t="s">
        <v>796</v>
      </c>
      <c r="C2111" s="30"/>
      <c r="D2111" s="4"/>
      <c r="F2111" s="3"/>
      <c r="G2111" s="3" t="s">
        <v>797</v>
      </c>
      <c r="H2111" s="3"/>
      <c r="I2111" s="42"/>
    </row>
    <row r="2112" spans="1:9" ht="26.4" x14ac:dyDescent="0.3">
      <c r="A2112" s="121"/>
      <c r="B2112" s="27" t="s">
        <v>798</v>
      </c>
      <c r="C2112" s="30"/>
      <c r="D2112" s="4"/>
      <c r="F2112" s="3"/>
      <c r="G2112" s="3" t="s">
        <v>799</v>
      </c>
      <c r="H2112" s="3"/>
      <c r="I2112" s="42"/>
    </row>
    <row r="2113" spans="1:9" ht="118.8" x14ac:dyDescent="0.3">
      <c r="A2113" s="121"/>
      <c r="B2113" s="27" t="s">
        <v>1038</v>
      </c>
      <c r="C2113" s="3"/>
      <c r="D2113" s="4"/>
      <c r="F2113" s="2"/>
      <c r="G2113" s="2" t="s">
        <v>1039</v>
      </c>
      <c r="H2113" s="2"/>
      <c r="I2113" s="4"/>
    </row>
    <row r="2114" spans="1:9" ht="52.8" x14ac:dyDescent="0.3">
      <c r="A2114" s="121"/>
      <c r="B2114" s="27" t="s">
        <v>796</v>
      </c>
      <c r="C2114" s="30"/>
      <c r="D2114" s="4"/>
      <c r="F2114" s="3"/>
      <c r="G2114" s="3" t="s">
        <v>797</v>
      </c>
      <c r="H2114" s="3"/>
      <c r="I2114" s="42"/>
    </row>
    <row r="2115" spans="1:9" ht="26.4" x14ac:dyDescent="0.3">
      <c r="A2115" s="121"/>
      <c r="B2115" s="27" t="s">
        <v>798</v>
      </c>
      <c r="C2115" s="30"/>
      <c r="D2115" s="4"/>
      <c r="F2115" s="3"/>
      <c r="G2115" s="3" t="s">
        <v>799</v>
      </c>
      <c r="H2115" s="3"/>
      <c r="I2115" s="42"/>
    </row>
    <row r="2116" spans="1:9" ht="92.4" x14ac:dyDescent="0.3">
      <c r="A2116" s="121"/>
      <c r="B2116" s="27" t="s">
        <v>1040</v>
      </c>
      <c r="C2116" s="3"/>
      <c r="D2116" s="4"/>
      <c r="F2116" s="2"/>
      <c r="G2116" s="2" t="s">
        <v>1041</v>
      </c>
      <c r="H2116" s="2"/>
      <c r="I2116" s="4"/>
    </row>
    <row r="2117" spans="1:9" ht="52.8" x14ac:dyDescent="0.3">
      <c r="A2117" s="121"/>
      <c r="B2117" s="27" t="s">
        <v>796</v>
      </c>
      <c r="C2117" s="30"/>
      <c r="D2117" s="4"/>
      <c r="F2117" s="3"/>
      <c r="G2117" s="3" t="s">
        <v>797</v>
      </c>
      <c r="H2117" s="3"/>
      <c r="I2117" s="42"/>
    </row>
    <row r="2118" spans="1:9" ht="26.4" x14ac:dyDescent="0.3">
      <c r="A2118" s="121"/>
      <c r="B2118" s="27" t="s">
        <v>798</v>
      </c>
      <c r="C2118" s="30"/>
      <c r="D2118" s="4"/>
      <c r="F2118" s="3"/>
      <c r="G2118" s="3" t="s">
        <v>799</v>
      </c>
      <c r="H2118" s="3"/>
      <c r="I2118" s="42"/>
    </row>
    <row r="2119" spans="1:9" ht="118.8" x14ac:dyDescent="0.3">
      <c r="A2119" s="121"/>
      <c r="B2119" s="27" t="s">
        <v>1042</v>
      </c>
      <c r="C2119" s="3"/>
      <c r="D2119" s="4"/>
      <c r="F2119" s="2"/>
      <c r="G2119" s="2" t="s">
        <v>1043</v>
      </c>
      <c r="H2119" s="2"/>
      <c r="I2119" s="4"/>
    </row>
    <row r="2120" spans="1:9" ht="52.8" x14ac:dyDescent="0.3">
      <c r="A2120" s="121"/>
      <c r="B2120" s="27" t="s">
        <v>796</v>
      </c>
      <c r="C2120" s="30"/>
      <c r="D2120" s="4"/>
      <c r="F2120" s="3"/>
      <c r="G2120" s="3" t="s">
        <v>797</v>
      </c>
      <c r="H2120" s="3"/>
      <c r="I2120" s="42"/>
    </row>
    <row r="2121" spans="1:9" ht="26.4" x14ac:dyDescent="0.3">
      <c r="A2121" s="121"/>
      <c r="B2121" s="27" t="s">
        <v>798</v>
      </c>
      <c r="C2121" s="30"/>
      <c r="D2121" s="4"/>
      <c r="F2121" s="3"/>
      <c r="G2121" s="3" t="s">
        <v>799</v>
      </c>
      <c r="H2121" s="3"/>
      <c r="I2121" s="42"/>
    </row>
    <row r="2122" spans="1:9" ht="26.4" x14ac:dyDescent="0.3">
      <c r="A2122" s="121">
        <v>301220100</v>
      </c>
      <c r="B2122" s="22"/>
      <c r="C2122" s="21"/>
      <c r="D2122" s="4"/>
      <c r="F2122" s="3" t="s">
        <v>1332</v>
      </c>
      <c r="G2122" s="3"/>
      <c r="H2122" s="3"/>
      <c r="I2122" s="42"/>
    </row>
    <row r="2123" spans="1:9" ht="92.4" x14ac:dyDescent="0.3">
      <c r="A2123" s="121"/>
      <c r="B2123" s="27" t="s">
        <v>1045</v>
      </c>
      <c r="C2123" s="8"/>
      <c r="D2123" s="4"/>
      <c r="F2123" s="3"/>
      <c r="G2123" s="3" t="s">
        <v>1029</v>
      </c>
      <c r="H2123" s="3"/>
      <c r="I2123" s="10"/>
    </row>
    <row r="2124" spans="1:9" ht="79.2" x14ac:dyDescent="0.3">
      <c r="A2124" s="121"/>
      <c r="B2124" s="27" t="s">
        <v>1046</v>
      </c>
      <c r="C2124" s="10"/>
      <c r="D2124" s="4"/>
      <c r="F2124" s="4"/>
      <c r="G2124" s="2" t="s">
        <v>1047</v>
      </c>
      <c r="H2124" s="4"/>
      <c r="I2124" s="18"/>
    </row>
    <row r="2125" spans="1:9" ht="171.6" x14ac:dyDescent="0.3">
      <c r="A2125" s="121"/>
      <c r="B2125" s="27" t="s">
        <v>1048</v>
      </c>
      <c r="C2125" s="10"/>
      <c r="D2125" s="4"/>
      <c r="F2125" s="2"/>
      <c r="G2125" s="2" t="s">
        <v>1049</v>
      </c>
      <c r="H2125" s="2"/>
      <c r="I2125" s="18"/>
    </row>
    <row r="2126" spans="1:9" ht="171.6" x14ac:dyDescent="0.3">
      <c r="A2126" s="121"/>
      <c r="B2126" s="27" t="s">
        <v>1050</v>
      </c>
      <c r="C2126" s="10"/>
      <c r="D2126" s="4"/>
      <c r="F2126" s="2"/>
      <c r="G2126" s="2" t="s">
        <v>1051</v>
      </c>
      <c r="H2126" s="2"/>
      <c r="I2126" s="18"/>
    </row>
    <row r="2127" spans="1:9" ht="52.8" x14ac:dyDescent="0.3">
      <c r="A2127" s="121"/>
      <c r="B2127" s="27" t="s">
        <v>751</v>
      </c>
      <c r="C2127" s="32"/>
      <c r="D2127" s="4"/>
      <c r="F2127" s="3"/>
      <c r="G2127" s="3" t="s">
        <v>752</v>
      </c>
      <c r="H2127" s="3"/>
      <c r="I2127" s="4"/>
    </row>
    <row r="2128" spans="1:9" ht="17.399999999999999" x14ac:dyDescent="0.3">
      <c r="A2128" s="121"/>
      <c r="B2128" s="27" t="s">
        <v>753</v>
      </c>
      <c r="C2128" s="10"/>
      <c r="D2128" s="4"/>
      <c r="F2128" s="3"/>
      <c r="G2128" s="3" t="s">
        <v>754</v>
      </c>
      <c r="H2128" s="3"/>
      <c r="I2128" s="42"/>
    </row>
    <row r="2129" spans="1:9" ht="26.4" x14ac:dyDescent="0.3">
      <c r="A2129" s="121"/>
      <c r="B2129" s="27" t="s">
        <v>755</v>
      </c>
      <c r="C2129" s="10"/>
      <c r="D2129" s="4"/>
      <c r="F2129" s="3"/>
      <c r="G2129" s="3" t="s">
        <v>756</v>
      </c>
      <c r="H2129" s="3"/>
      <c r="I2129" s="42"/>
    </row>
    <row r="2130" spans="1:9" ht="52.8" x14ac:dyDescent="0.3">
      <c r="A2130" s="121"/>
      <c r="B2130" s="27" t="s">
        <v>757</v>
      </c>
      <c r="C2130" s="10"/>
      <c r="D2130" s="4"/>
      <c r="F2130" s="3"/>
      <c r="G2130" s="3" t="s">
        <v>758</v>
      </c>
      <c r="H2130" s="3"/>
      <c r="I2130" s="42"/>
    </row>
    <row r="2131" spans="1:9" ht="26.4" x14ac:dyDescent="0.3">
      <c r="A2131" s="121"/>
      <c r="B2131" s="27" t="s">
        <v>759</v>
      </c>
      <c r="C2131" s="10"/>
      <c r="D2131" s="4"/>
      <c r="F2131" s="3"/>
      <c r="G2131" s="3" t="s">
        <v>760</v>
      </c>
      <c r="H2131" s="3"/>
      <c r="I2131" s="42"/>
    </row>
    <row r="2132" spans="1:9" ht="26.4" x14ac:dyDescent="0.3">
      <c r="A2132" s="121"/>
      <c r="B2132" s="27" t="s">
        <v>761</v>
      </c>
      <c r="C2132" s="10"/>
      <c r="D2132" s="4"/>
      <c r="F2132" s="3"/>
      <c r="G2132" s="3" t="s">
        <v>762</v>
      </c>
      <c r="H2132" s="3"/>
      <c r="I2132" s="42"/>
    </row>
    <row r="2133" spans="1:9" ht="39.6" x14ac:dyDescent="0.3">
      <c r="A2133" s="121"/>
      <c r="B2133" s="27" t="s">
        <v>763</v>
      </c>
      <c r="C2133" s="32"/>
      <c r="D2133" s="4"/>
      <c r="F2133" s="3"/>
      <c r="G2133" s="3" t="s">
        <v>764</v>
      </c>
      <c r="H2133" s="3"/>
      <c r="I2133" s="4"/>
    </row>
    <row r="2134" spans="1:9" ht="26.4" x14ac:dyDescent="0.3">
      <c r="A2134" s="121"/>
      <c r="B2134" s="27" t="s">
        <v>765</v>
      </c>
      <c r="C2134" s="10"/>
      <c r="D2134" s="4"/>
      <c r="F2134" s="3"/>
      <c r="G2134" s="3" t="s">
        <v>766</v>
      </c>
      <c r="H2134" s="3"/>
      <c r="I2134" s="42"/>
    </row>
    <row r="2135" spans="1:9" ht="26.4" x14ac:dyDescent="0.3">
      <c r="A2135" s="121"/>
      <c r="B2135" s="27" t="s">
        <v>767</v>
      </c>
      <c r="C2135" s="10"/>
      <c r="D2135" s="4"/>
      <c r="F2135" s="3"/>
      <c r="G2135" s="3" t="s">
        <v>768</v>
      </c>
      <c r="H2135" s="3"/>
      <c r="I2135" s="42"/>
    </row>
    <row r="2136" spans="1:9" ht="17.399999999999999" x14ac:dyDescent="0.3">
      <c r="A2136" s="121"/>
      <c r="B2136" s="27" t="s">
        <v>769</v>
      </c>
      <c r="C2136" s="10"/>
      <c r="D2136" s="4"/>
      <c r="F2136" s="3"/>
      <c r="G2136" s="3" t="s">
        <v>17</v>
      </c>
      <c r="H2136" s="3"/>
      <c r="I2136" s="42"/>
    </row>
    <row r="2137" spans="1:9" ht="66" x14ac:dyDescent="0.3">
      <c r="A2137" s="121"/>
      <c r="B2137" s="27" t="s">
        <v>770</v>
      </c>
      <c r="C2137" s="32"/>
      <c r="D2137" s="4"/>
      <c r="F2137" s="3"/>
      <c r="G2137" s="3" t="s">
        <v>771</v>
      </c>
      <c r="H2137" s="3"/>
      <c r="I2137" s="4"/>
    </row>
    <row r="2138" spans="1:9" ht="26.4" x14ac:dyDescent="0.3">
      <c r="A2138" s="121"/>
      <c r="B2138" s="27" t="s">
        <v>772</v>
      </c>
      <c r="C2138" s="10"/>
      <c r="D2138" s="4"/>
      <c r="F2138" s="3"/>
      <c r="G2138" s="3" t="s">
        <v>773</v>
      </c>
      <c r="H2138" s="3"/>
      <c r="I2138" s="42"/>
    </row>
    <row r="2139" spans="1:9" ht="26.4" x14ac:dyDescent="0.3">
      <c r="A2139" s="121"/>
      <c r="B2139" s="27" t="s">
        <v>774</v>
      </c>
      <c r="C2139" s="10"/>
      <c r="D2139" s="4"/>
      <c r="F2139" s="3"/>
      <c r="G2139" s="3" t="s">
        <v>775</v>
      </c>
      <c r="H2139" s="3"/>
      <c r="I2139" s="42"/>
    </row>
    <row r="2140" spans="1:9" ht="39.6" x14ac:dyDescent="0.3">
      <c r="A2140" s="121"/>
      <c r="B2140" s="27" t="s">
        <v>829</v>
      </c>
      <c r="C2140" s="32"/>
      <c r="D2140" s="4"/>
      <c r="F2140" s="3"/>
      <c r="G2140" s="3" t="s">
        <v>830</v>
      </c>
      <c r="H2140" s="3"/>
      <c r="I2140" s="4"/>
    </row>
    <row r="2141" spans="1:9" ht="17.399999999999999" x14ac:dyDescent="0.3">
      <c r="A2141" s="121">
        <v>301300000</v>
      </c>
      <c r="B2141" s="22"/>
      <c r="C2141" s="40"/>
      <c r="D2141" s="4"/>
      <c r="F2141" s="126" t="s">
        <v>1333</v>
      </c>
      <c r="G2141" s="3"/>
      <c r="H2141" s="3"/>
      <c r="I2141" s="42"/>
    </row>
    <row r="2142" spans="1:9" ht="26.4" x14ac:dyDescent="0.3">
      <c r="A2142" s="121">
        <v>301300100</v>
      </c>
      <c r="B2142" s="22"/>
      <c r="C2142" s="21"/>
      <c r="D2142" s="4"/>
      <c r="F2142" s="3" t="s">
        <v>1334</v>
      </c>
      <c r="G2142" s="3"/>
      <c r="H2142" s="3"/>
      <c r="I2142" s="42"/>
    </row>
    <row r="2143" spans="1:9" ht="66" x14ac:dyDescent="0.3">
      <c r="A2143" s="121"/>
      <c r="B2143" s="27" t="s">
        <v>593</v>
      </c>
      <c r="C2143" s="32"/>
      <c r="D2143" s="9"/>
      <c r="F2143" s="3"/>
      <c r="G2143" s="3" t="s">
        <v>594</v>
      </c>
      <c r="H2143" s="3"/>
      <c r="I2143" s="10"/>
    </row>
    <row r="2144" spans="1:9" ht="39.6" x14ac:dyDescent="0.3">
      <c r="A2144" s="121"/>
      <c r="B2144" s="27" t="s">
        <v>595</v>
      </c>
      <c r="C2144" s="30"/>
      <c r="D2144" s="9"/>
      <c r="F2144" s="131"/>
      <c r="G2144" s="131" t="s">
        <v>596</v>
      </c>
      <c r="H2144" s="131"/>
      <c r="I2144" s="18"/>
    </row>
    <row r="2145" spans="1:9" ht="52.8" x14ac:dyDescent="0.3">
      <c r="A2145" s="121"/>
      <c r="B2145" s="27" t="s">
        <v>886</v>
      </c>
      <c r="C2145" s="30"/>
      <c r="D2145" s="9"/>
      <c r="F2145" s="131"/>
      <c r="G2145" s="131" t="s">
        <v>887</v>
      </c>
      <c r="H2145" s="131"/>
      <c r="I2145" s="18"/>
    </row>
    <row r="2146" spans="1:9" ht="79.2" x14ac:dyDescent="0.3">
      <c r="A2146" s="121"/>
      <c r="B2146" s="27" t="s">
        <v>888</v>
      </c>
      <c r="C2146" s="30"/>
      <c r="D2146" s="9"/>
      <c r="F2146" s="131"/>
      <c r="G2146" s="131" t="s">
        <v>889</v>
      </c>
      <c r="H2146" s="131"/>
      <c r="I2146" s="18"/>
    </row>
    <row r="2147" spans="1:9" ht="52.8" x14ac:dyDescent="0.3">
      <c r="A2147" s="121"/>
      <c r="B2147" s="27" t="s">
        <v>890</v>
      </c>
      <c r="C2147" s="30"/>
      <c r="D2147" s="9"/>
      <c r="F2147" s="131"/>
      <c r="G2147" s="131" t="s">
        <v>891</v>
      </c>
      <c r="H2147" s="131"/>
      <c r="I2147" s="18"/>
    </row>
    <row r="2148" spans="1:9" ht="52.8" x14ac:dyDescent="0.3">
      <c r="A2148" s="121"/>
      <c r="B2148" s="27" t="s">
        <v>892</v>
      </c>
      <c r="C2148" s="30"/>
      <c r="D2148" s="9"/>
      <c r="F2148" s="131"/>
      <c r="G2148" s="131" t="s">
        <v>893</v>
      </c>
      <c r="H2148" s="131"/>
      <c r="I2148" s="18"/>
    </row>
    <row r="2149" spans="1:9" ht="92.4" x14ac:dyDescent="0.3">
      <c r="A2149" s="121"/>
      <c r="B2149" s="27" t="s">
        <v>894</v>
      </c>
      <c r="C2149" s="30"/>
      <c r="D2149" s="9"/>
      <c r="F2149" s="131"/>
      <c r="G2149" s="131" t="s">
        <v>895</v>
      </c>
      <c r="H2149" s="131"/>
      <c r="I2149" s="18"/>
    </row>
    <row r="2150" spans="1:9" ht="66" x14ac:dyDescent="0.3">
      <c r="A2150" s="121"/>
      <c r="B2150" s="27" t="s">
        <v>896</v>
      </c>
      <c r="C2150" s="30"/>
      <c r="D2150" s="9"/>
      <c r="F2150" s="131"/>
      <c r="G2150" s="131" t="s">
        <v>897</v>
      </c>
      <c r="H2150" s="131"/>
      <c r="I2150" s="18"/>
    </row>
    <row r="2151" spans="1:9" ht="92.4" x14ac:dyDescent="0.3">
      <c r="A2151" s="121"/>
      <c r="B2151" s="27" t="s">
        <v>898</v>
      </c>
      <c r="C2151" s="30"/>
      <c r="D2151" s="9"/>
      <c r="F2151" s="131"/>
      <c r="G2151" s="131" t="s">
        <v>899</v>
      </c>
      <c r="H2151" s="131"/>
      <c r="I2151" s="18"/>
    </row>
    <row r="2152" spans="1:9" ht="39.6" x14ac:dyDescent="0.3">
      <c r="A2152" s="121"/>
      <c r="B2152" s="27" t="s">
        <v>597</v>
      </c>
      <c r="C2152" s="34"/>
      <c r="D2152" s="9"/>
      <c r="F2152" s="131"/>
      <c r="G2152" s="131" t="s">
        <v>598</v>
      </c>
      <c r="H2152" s="131"/>
      <c r="I2152" s="18"/>
    </row>
    <row r="2153" spans="1:9" ht="92.4" x14ac:dyDescent="0.3">
      <c r="A2153" s="121"/>
      <c r="B2153" s="27" t="s">
        <v>900</v>
      </c>
      <c r="C2153" s="30"/>
      <c r="D2153" s="9"/>
      <c r="F2153" s="131"/>
      <c r="G2153" s="131" t="s">
        <v>901</v>
      </c>
      <c r="H2153" s="131"/>
      <c r="I2153" s="18"/>
    </row>
    <row r="2154" spans="1:9" ht="92.4" x14ac:dyDescent="0.3">
      <c r="A2154" s="121"/>
      <c r="B2154" s="27" t="s">
        <v>902</v>
      </c>
      <c r="C2154" s="30"/>
      <c r="D2154" s="9"/>
      <c r="F2154" s="131"/>
      <c r="G2154" s="131" t="s">
        <v>903</v>
      </c>
      <c r="H2154" s="131"/>
      <c r="I2154" s="18"/>
    </row>
    <row r="2155" spans="1:9" ht="66" x14ac:dyDescent="0.3">
      <c r="A2155" s="121"/>
      <c r="B2155" s="27" t="s">
        <v>904</v>
      </c>
      <c r="C2155" s="30"/>
      <c r="D2155" s="9"/>
      <c r="F2155" s="131"/>
      <c r="G2155" s="131" t="s">
        <v>905</v>
      </c>
      <c r="H2155" s="131"/>
      <c r="I2155" s="18"/>
    </row>
    <row r="2156" spans="1:9" ht="92.4" x14ac:dyDescent="0.3">
      <c r="A2156" s="121"/>
      <c r="B2156" s="27" t="s">
        <v>906</v>
      </c>
      <c r="C2156" s="30"/>
      <c r="D2156" s="9"/>
      <c r="F2156" s="131"/>
      <c r="G2156" s="131" t="s">
        <v>907</v>
      </c>
      <c r="H2156" s="131"/>
      <c r="I2156" s="18"/>
    </row>
    <row r="2157" spans="1:9" ht="92.4" x14ac:dyDescent="0.3">
      <c r="A2157" s="121"/>
      <c r="B2157" s="27" t="s">
        <v>908</v>
      </c>
      <c r="C2157" s="30"/>
      <c r="D2157" s="9"/>
      <c r="F2157" s="131"/>
      <c r="G2157" s="131" t="s">
        <v>909</v>
      </c>
      <c r="H2157" s="131"/>
      <c r="I2157" s="18"/>
    </row>
    <row r="2158" spans="1:9" ht="79.2" x14ac:dyDescent="0.3">
      <c r="A2158" s="121"/>
      <c r="B2158" s="27" t="s">
        <v>599</v>
      </c>
      <c r="C2158" s="30"/>
      <c r="D2158" s="9"/>
      <c r="F2158" s="131"/>
      <c r="G2158" s="131" t="s">
        <v>600</v>
      </c>
      <c r="H2158" s="131"/>
      <c r="I2158" s="18"/>
    </row>
    <row r="2159" spans="1:9" ht="52.8" x14ac:dyDescent="0.3">
      <c r="A2159" s="121"/>
      <c r="B2159" s="27" t="s">
        <v>910</v>
      </c>
      <c r="C2159" s="10"/>
      <c r="D2159" s="9"/>
      <c r="F2159" s="131"/>
      <c r="G2159" s="131" t="s">
        <v>911</v>
      </c>
      <c r="H2159" s="131"/>
      <c r="I2159" s="18"/>
    </row>
    <row r="2160" spans="1:9" ht="39.6" x14ac:dyDescent="0.3">
      <c r="A2160" s="121"/>
      <c r="B2160" s="27" t="s">
        <v>912</v>
      </c>
      <c r="C2160" s="10"/>
      <c r="D2160" s="9"/>
      <c r="F2160" s="131"/>
      <c r="G2160" s="131" t="s">
        <v>913</v>
      </c>
      <c r="H2160" s="131"/>
      <c r="I2160" s="18"/>
    </row>
    <row r="2161" spans="1:9" ht="66" x14ac:dyDescent="0.3">
      <c r="A2161" s="121"/>
      <c r="B2161" s="27" t="s">
        <v>914</v>
      </c>
      <c r="C2161" s="10"/>
      <c r="D2161" s="9"/>
      <c r="F2161" s="131"/>
      <c r="G2161" s="131" t="s">
        <v>915</v>
      </c>
      <c r="H2161" s="131"/>
      <c r="I2161" s="18"/>
    </row>
    <row r="2162" spans="1:9" ht="132" x14ac:dyDescent="0.3">
      <c r="A2162" s="121"/>
      <c r="B2162" s="27" t="s">
        <v>916</v>
      </c>
      <c r="C2162" s="10"/>
      <c r="D2162" s="9"/>
      <c r="F2162" s="131"/>
      <c r="G2162" s="131" t="s">
        <v>917</v>
      </c>
      <c r="H2162" s="131"/>
      <c r="I2162" s="18"/>
    </row>
    <row r="2163" spans="1:9" ht="26.4" x14ac:dyDescent="0.3">
      <c r="A2163" s="121"/>
      <c r="B2163" s="27" t="s">
        <v>918</v>
      </c>
      <c r="C2163" s="30"/>
      <c r="D2163" s="9"/>
      <c r="F2163" s="131"/>
      <c r="G2163" s="131" t="s">
        <v>919</v>
      </c>
      <c r="H2163" s="131"/>
      <c r="I2163" s="18"/>
    </row>
    <row r="2164" spans="1:9" ht="39.6" x14ac:dyDescent="0.3">
      <c r="A2164" s="121"/>
      <c r="B2164" s="27" t="s">
        <v>920</v>
      </c>
      <c r="C2164" s="30"/>
      <c r="D2164" s="9"/>
      <c r="F2164" s="131"/>
      <c r="G2164" s="131" t="s">
        <v>921</v>
      </c>
      <c r="H2164" s="131"/>
      <c r="I2164" s="18"/>
    </row>
    <row r="2165" spans="1:9" ht="52.8" x14ac:dyDescent="0.3">
      <c r="A2165" s="121"/>
      <c r="B2165" s="27" t="s">
        <v>922</v>
      </c>
      <c r="C2165" s="30"/>
      <c r="D2165" s="9"/>
      <c r="F2165" s="131"/>
      <c r="G2165" s="131" t="s">
        <v>923</v>
      </c>
      <c r="H2165" s="131"/>
      <c r="I2165" s="18"/>
    </row>
    <row r="2166" spans="1:9" ht="92.4" x14ac:dyDescent="0.3">
      <c r="A2166" s="121"/>
      <c r="B2166" s="27" t="s">
        <v>601</v>
      </c>
      <c r="C2166" s="10"/>
      <c r="D2166" s="9"/>
      <c r="F2166" s="131"/>
      <c r="G2166" s="131" t="s">
        <v>602</v>
      </c>
      <c r="H2166" s="131"/>
      <c r="I2166" s="18"/>
    </row>
    <row r="2167" spans="1:9" ht="79.2" x14ac:dyDescent="0.3">
      <c r="A2167" s="121"/>
      <c r="B2167" s="27" t="s">
        <v>603</v>
      </c>
      <c r="C2167" s="30"/>
      <c r="D2167" s="9"/>
      <c r="F2167" s="131"/>
      <c r="G2167" s="131" t="s">
        <v>604</v>
      </c>
      <c r="H2167" s="131"/>
      <c r="I2167" s="18"/>
    </row>
    <row r="2168" spans="1:9" ht="52.8" x14ac:dyDescent="0.3">
      <c r="A2168" s="121"/>
      <c r="B2168" s="27" t="s">
        <v>924</v>
      </c>
      <c r="C2168" s="10"/>
      <c r="D2168" s="9"/>
      <c r="F2168" s="131"/>
      <c r="G2168" s="131" t="s">
        <v>925</v>
      </c>
      <c r="H2168" s="131"/>
      <c r="I2168" s="18"/>
    </row>
    <row r="2169" spans="1:9" ht="79.2" x14ac:dyDescent="0.3">
      <c r="A2169" s="121"/>
      <c r="B2169" s="27" t="s">
        <v>926</v>
      </c>
      <c r="C2169" s="10"/>
      <c r="D2169" s="9"/>
      <c r="F2169" s="131"/>
      <c r="G2169" s="131" t="s">
        <v>927</v>
      </c>
      <c r="H2169" s="131"/>
      <c r="I2169" s="18"/>
    </row>
    <row r="2170" spans="1:9" ht="39.6" x14ac:dyDescent="0.3">
      <c r="A2170" s="121"/>
      <c r="B2170" s="27" t="s">
        <v>605</v>
      </c>
      <c r="C2170" s="34"/>
      <c r="D2170" s="9"/>
      <c r="F2170" s="131"/>
      <c r="G2170" s="131" t="s">
        <v>606</v>
      </c>
      <c r="H2170" s="131"/>
      <c r="I2170" s="18"/>
    </row>
    <row r="2171" spans="1:9" ht="52.8" x14ac:dyDescent="0.3">
      <c r="A2171" s="121"/>
      <c r="B2171" s="27" t="s">
        <v>607</v>
      </c>
      <c r="C2171" s="30"/>
      <c r="D2171" s="9"/>
      <c r="F2171" s="131"/>
      <c r="G2171" s="131" t="s">
        <v>608</v>
      </c>
      <c r="H2171" s="131"/>
      <c r="I2171" s="18"/>
    </row>
    <row r="2172" spans="1:9" ht="52.8" x14ac:dyDescent="0.3">
      <c r="A2172" s="121"/>
      <c r="B2172" s="27" t="s">
        <v>928</v>
      </c>
      <c r="C2172" s="30"/>
      <c r="D2172" s="9"/>
      <c r="F2172" s="131"/>
      <c r="G2172" s="131" t="s">
        <v>929</v>
      </c>
      <c r="H2172" s="131"/>
      <c r="I2172" s="18"/>
    </row>
    <row r="2173" spans="1:9" ht="17.399999999999999" x14ac:dyDescent="0.3">
      <c r="A2173" s="121"/>
      <c r="B2173" s="27" t="s">
        <v>930</v>
      </c>
      <c r="C2173" s="30"/>
      <c r="D2173" s="9"/>
      <c r="F2173" s="131"/>
      <c r="G2173" s="131" t="s">
        <v>931</v>
      </c>
      <c r="H2173" s="131"/>
      <c r="I2173" s="18"/>
    </row>
    <row r="2174" spans="1:9" ht="26.4" x14ac:dyDescent="0.3">
      <c r="A2174" s="121"/>
      <c r="B2174" s="27" t="s">
        <v>932</v>
      </c>
      <c r="C2174" s="30"/>
      <c r="D2174" s="9"/>
      <c r="F2174" s="131"/>
      <c r="G2174" s="131" t="s">
        <v>933</v>
      </c>
      <c r="H2174" s="131"/>
      <c r="I2174" s="18"/>
    </row>
    <row r="2175" spans="1:9" ht="52.8" x14ac:dyDescent="0.3">
      <c r="A2175" s="121"/>
      <c r="B2175" s="27" t="s">
        <v>934</v>
      </c>
      <c r="C2175" s="30"/>
      <c r="D2175" s="9"/>
      <c r="F2175" s="131"/>
      <c r="G2175" s="131" t="s">
        <v>935</v>
      </c>
      <c r="H2175" s="131"/>
      <c r="I2175" s="18"/>
    </row>
    <row r="2176" spans="1:9" ht="39.6" x14ac:dyDescent="0.3">
      <c r="A2176" s="121"/>
      <c r="B2176" s="27" t="s">
        <v>609</v>
      </c>
      <c r="C2176" s="30"/>
      <c r="D2176" s="9"/>
      <c r="F2176" s="131"/>
      <c r="G2176" s="131" t="s">
        <v>610</v>
      </c>
      <c r="H2176" s="131"/>
      <c r="I2176" s="18"/>
    </row>
    <row r="2177" spans="1:9" ht="26.4" x14ac:dyDescent="0.3">
      <c r="A2177" s="121"/>
      <c r="B2177" s="27" t="s">
        <v>936</v>
      </c>
      <c r="C2177" s="30"/>
      <c r="D2177" s="9"/>
      <c r="F2177" s="131"/>
      <c r="G2177" s="131" t="s">
        <v>937</v>
      </c>
      <c r="H2177" s="131"/>
      <c r="I2177" s="18"/>
    </row>
    <row r="2178" spans="1:9" ht="92.4" x14ac:dyDescent="0.3">
      <c r="A2178" s="121"/>
      <c r="B2178" s="27" t="s">
        <v>611</v>
      </c>
      <c r="C2178" s="10"/>
      <c r="D2178" s="9"/>
      <c r="F2178" s="131"/>
      <c r="G2178" s="131" t="s">
        <v>612</v>
      </c>
      <c r="H2178" s="131"/>
      <c r="I2178" s="18"/>
    </row>
    <row r="2179" spans="1:9" ht="39.6" x14ac:dyDescent="0.3">
      <c r="A2179" s="121"/>
      <c r="B2179" s="27" t="s">
        <v>938</v>
      </c>
      <c r="C2179" s="41"/>
      <c r="D2179" s="4"/>
      <c r="F2179" s="3"/>
      <c r="G2179" s="3" t="s">
        <v>939</v>
      </c>
      <c r="H2179" s="3"/>
      <c r="I2179" s="4"/>
    </row>
    <row r="2180" spans="1:9" ht="26.4" x14ac:dyDescent="0.3">
      <c r="A2180" s="121"/>
      <c r="B2180" s="27" t="s">
        <v>940</v>
      </c>
      <c r="C2180" s="21"/>
      <c r="D2180" s="4"/>
      <c r="F2180" s="3"/>
      <c r="G2180" s="3" t="s">
        <v>941</v>
      </c>
      <c r="H2180" s="3"/>
      <c r="I2180" s="42"/>
    </row>
    <row r="2181" spans="1:9" ht="52.8" x14ac:dyDescent="0.3">
      <c r="A2181" s="121"/>
      <c r="B2181" s="27" t="s">
        <v>942</v>
      </c>
      <c r="C2181" s="21"/>
      <c r="D2181" s="4"/>
      <c r="F2181" s="3"/>
      <c r="G2181" s="3" t="s">
        <v>943</v>
      </c>
      <c r="H2181" s="3"/>
      <c r="I2181" s="42"/>
    </row>
    <row r="2182" spans="1:9" ht="132" x14ac:dyDescent="0.3">
      <c r="A2182" s="121"/>
      <c r="B2182" s="27" t="s">
        <v>1335</v>
      </c>
      <c r="C2182" s="41"/>
      <c r="D2182" s="4"/>
      <c r="F2182" s="3"/>
      <c r="G2182" s="3" t="s">
        <v>1336</v>
      </c>
      <c r="H2182" s="3"/>
      <c r="I2182" s="4"/>
    </row>
    <row r="2183" spans="1:9" ht="52.8" x14ac:dyDescent="0.3">
      <c r="A2183" s="121"/>
      <c r="B2183" s="27" t="s">
        <v>1337</v>
      </c>
      <c r="C2183" s="44"/>
      <c r="D2183" s="4"/>
      <c r="F2183" s="3"/>
      <c r="G2183" s="126" t="s">
        <v>1338</v>
      </c>
      <c r="H2183" s="3"/>
      <c r="I2183" s="42"/>
    </row>
    <row r="2184" spans="1:9" ht="79.2" x14ac:dyDescent="0.3">
      <c r="A2184" s="121"/>
      <c r="B2184" s="27" t="s">
        <v>1339</v>
      </c>
      <c r="C2184" s="45"/>
      <c r="D2184" s="4"/>
      <c r="F2184" s="3"/>
      <c r="G2184" s="3" t="s">
        <v>1340</v>
      </c>
      <c r="H2184" s="3"/>
      <c r="I2184" s="42"/>
    </row>
    <row r="2185" spans="1:9" ht="52.8" x14ac:dyDescent="0.3">
      <c r="A2185" s="121"/>
      <c r="B2185" s="27" t="s">
        <v>1341</v>
      </c>
      <c r="C2185" s="45"/>
      <c r="D2185" s="4"/>
      <c r="F2185" s="3"/>
      <c r="G2185" s="3" t="s">
        <v>1342</v>
      </c>
      <c r="H2185" s="3"/>
      <c r="I2185" s="42"/>
    </row>
    <row r="2186" spans="1:9" ht="79.2" x14ac:dyDescent="0.3">
      <c r="A2186" s="121"/>
      <c r="B2186" s="27" t="s">
        <v>1343</v>
      </c>
      <c r="C2186" s="45"/>
      <c r="D2186" s="4"/>
      <c r="F2186" s="3"/>
      <c r="G2186" s="3" t="s">
        <v>1344</v>
      </c>
      <c r="H2186" s="3"/>
      <c r="I2186" s="42"/>
    </row>
    <row r="2187" spans="1:9" ht="92.4" x14ac:dyDescent="0.3">
      <c r="A2187" s="121"/>
      <c r="B2187" s="27" t="s">
        <v>1345</v>
      </c>
      <c r="C2187" s="45"/>
      <c r="D2187" s="4"/>
      <c r="F2187" s="3"/>
      <c r="G2187" s="3" t="s">
        <v>1346</v>
      </c>
      <c r="H2187" s="3"/>
      <c r="I2187" s="42"/>
    </row>
    <row r="2188" spans="1:9" ht="92.4" x14ac:dyDescent="0.3">
      <c r="A2188" s="121"/>
      <c r="B2188" s="27" t="s">
        <v>1347</v>
      </c>
      <c r="C2188" s="45"/>
      <c r="D2188" s="4"/>
      <c r="F2188" s="3"/>
      <c r="G2188" s="3" t="s">
        <v>1348</v>
      </c>
      <c r="H2188" s="3"/>
      <c r="I2188" s="42"/>
    </row>
    <row r="2189" spans="1:9" ht="52.8" x14ac:dyDescent="0.3">
      <c r="A2189" s="121"/>
      <c r="B2189" s="27" t="s">
        <v>1349</v>
      </c>
      <c r="C2189" s="45"/>
      <c r="D2189" s="4"/>
      <c r="F2189" s="3"/>
      <c r="G2189" s="3" t="s">
        <v>1350</v>
      </c>
      <c r="H2189" s="3"/>
      <c r="I2189" s="42"/>
    </row>
    <row r="2190" spans="1:9" ht="26.4" x14ac:dyDescent="0.3">
      <c r="A2190" s="121"/>
      <c r="B2190" s="27" t="s">
        <v>1351</v>
      </c>
      <c r="C2190" s="45"/>
      <c r="D2190" s="4"/>
      <c r="F2190" s="3"/>
      <c r="G2190" s="3" t="s">
        <v>1352</v>
      </c>
      <c r="H2190" s="3"/>
      <c r="I2190" s="42"/>
    </row>
    <row r="2191" spans="1:9" ht="39.6" x14ac:dyDescent="0.3">
      <c r="A2191" s="121"/>
      <c r="B2191" s="27" t="s">
        <v>1353</v>
      </c>
      <c r="C2191" s="45"/>
      <c r="D2191" s="4"/>
      <c r="F2191" s="3"/>
      <c r="G2191" s="3" t="s">
        <v>1354</v>
      </c>
      <c r="H2191" s="3"/>
      <c r="I2191" s="42"/>
    </row>
    <row r="2192" spans="1:9" ht="52.8" x14ac:dyDescent="0.3">
      <c r="A2192" s="121"/>
      <c r="B2192" s="27" t="s">
        <v>1355</v>
      </c>
      <c r="C2192" s="45"/>
      <c r="D2192" s="4"/>
      <c r="F2192" s="3"/>
      <c r="G2192" s="3" t="s">
        <v>1356</v>
      </c>
      <c r="H2192" s="3"/>
      <c r="I2192" s="42"/>
    </row>
    <row r="2193" spans="1:9" ht="39.6" x14ac:dyDescent="0.3">
      <c r="A2193" s="121"/>
      <c r="B2193" s="27" t="s">
        <v>1357</v>
      </c>
      <c r="C2193" s="44"/>
      <c r="D2193" s="4"/>
      <c r="F2193" s="3"/>
      <c r="G2193" s="126" t="s">
        <v>1358</v>
      </c>
      <c r="H2193" s="3"/>
      <c r="I2193" s="42"/>
    </row>
    <row r="2194" spans="1:9" ht="66" x14ac:dyDescent="0.3">
      <c r="A2194" s="121"/>
      <c r="B2194" s="27" t="s">
        <v>1359</v>
      </c>
      <c r="C2194" s="45"/>
      <c r="D2194" s="4"/>
      <c r="F2194" s="3"/>
      <c r="G2194" s="3" t="s">
        <v>1360</v>
      </c>
      <c r="H2194" s="3"/>
      <c r="I2194" s="42"/>
    </row>
    <row r="2195" spans="1:9" ht="92.4" x14ac:dyDescent="0.3">
      <c r="A2195" s="121"/>
      <c r="B2195" s="27" t="s">
        <v>1361</v>
      </c>
      <c r="C2195" s="44"/>
      <c r="D2195" s="4"/>
      <c r="F2195" s="3"/>
      <c r="G2195" s="126" t="s">
        <v>1362</v>
      </c>
      <c r="H2195" s="3"/>
      <c r="I2195" s="42"/>
    </row>
    <row r="2196" spans="1:9" ht="158.4" x14ac:dyDescent="0.3">
      <c r="A2196" s="121"/>
      <c r="B2196" s="27" t="s">
        <v>1363</v>
      </c>
      <c r="C2196" s="46"/>
      <c r="D2196" s="4"/>
      <c r="F2196" s="3"/>
      <c r="G2196" s="126" t="s">
        <v>1364</v>
      </c>
      <c r="H2196" s="3"/>
      <c r="I2196" s="42"/>
    </row>
    <row r="2197" spans="1:9" ht="132" x14ac:dyDescent="0.3">
      <c r="A2197" s="121"/>
      <c r="B2197" s="27" t="s">
        <v>1365</v>
      </c>
      <c r="C2197" s="47"/>
      <c r="D2197" s="4"/>
      <c r="F2197" s="3"/>
      <c r="G2197" s="3" t="s">
        <v>1366</v>
      </c>
      <c r="H2197" s="3"/>
      <c r="I2197" s="42"/>
    </row>
    <row r="2198" spans="1:9" ht="26.4" x14ac:dyDescent="0.3">
      <c r="A2198" s="121"/>
      <c r="B2198" s="27" t="s">
        <v>1367</v>
      </c>
      <c r="C2198" s="40"/>
      <c r="D2198" s="4"/>
      <c r="F2198" s="3"/>
      <c r="G2198" s="126" t="s">
        <v>1368</v>
      </c>
      <c r="H2198" s="3"/>
      <c r="I2198" s="42"/>
    </row>
    <row r="2199" spans="1:9" ht="118.8" x14ac:dyDescent="0.3">
      <c r="A2199" s="121"/>
      <c r="B2199" s="27" t="s">
        <v>1309</v>
      </c>
      <c r="C2199" s="41"/>
      <c r="D2199" s="4"/>
      <c r="F2199" s="3"/>
      <c r="G2199" s="3" t="s">
        <v>1310</v>
      </c>
      <c r="H2199" s="3"/>
      <c r="I2199" s="4"/>
    </row>
    <row r="2200" spans="1:9" ht="39.6" x14ac:dyDescent="0.3">
      <c r="A2200" s="121"/>
      <c r="B2200" s="10" t="s">
        <v>1369</v>
      </c>
      <c r="C2200" s="30"/>
      <c r="D2200" s="4"/>
      <c r="F2200" s="131"/>
      <c r="G2200" s="131" t="s">
        <v>1370</v>
      </c>
      <c r="H2200" s="131"/>
      <c r="I2200" s="42"/>
    </row>
    <row r="2201" spans="1:9" ht="26.4" x14ac:dyDescent="0.3">
      <c r="A2201" s="121"/>
      <c r="B2201" s="10" t="s">
        <v>1371</v>
      </c>
      <c r="C2201" s="34"/>
      <c r="D2201" s="4"/>
      <c r="F2201" s="131"/>
      <c r="G2201" s="131" t="s">
        <v>1372</v>
      </c>
      <c r="H2201" s="131"/>
      <c r="I2201" s="42"/>
    </row>
    <row r="2202" spans="1:9" ht="66" x14ac:dyDescent="0.3">
      <c r="A2202" s="121"/>
      <c r="B2202" s="10" t="s">
        <v>1373</v>
      </c>
      <c r="C2202" s="30"/>
      <c r="D2202" s="4"/>
      <c r="F2202" s="131"/>
      <c r="G2202" s="131" t="s">
        <v>1374</v>
      </c>
      <c r="H2202" s="131"/>
      <c r="I2202" s="42"/>
    </row>
    <row r="2203" spans="1:9" ht="66" x14ac:dyDescent="0.3">
      <c r="A2203" s="121"/>
      <c r="B2203" s="10" t="s">
        <v>1375</v>
      </c>
      <c r="C2203" s="30"/>
      <c r="D2203" s="4"/>
      <c r="F2203" s="131"/>
      <c r="G2203" s="131" t="s">
        <v>1376</v>
      </c>
      <c r="H2203" s="131"/>
      <c r="I2203" s="42"/>
    </row>
    <row r="2204" spans="1:9" ht="26.4" x14ac:dyDescent="0.3">
      <c r="A2204" s="121"/>
      <c r="B2204" s="10" t="s">
        <v>1377</v>
      </c>
      <c r="C2204" s="34"/>
      <c r="D2204" s="4"/>
      <c r="F2204" s="131"/>
      <c r="G2204" s="131" t="s">
        <v>1378</v>
      </c>
      <c r="H2204" s="131"/>
      <c r="I2204" s="42"/>
    </row>
    <row r="2205" spans="1:9" ht="52.8" x14ac:dyDescent="0.3">
      <c r="A2205" s="121"/>
      <c r="B2205" s="10" t="s">
        <v>1379</v>
      </c>
      <c r="C2205" s="10"/>
      <c r="D2205" s="4"/>
      <c r="F2205" s="3"/>
      <c r="G2205" s="3" t="s">
        <v>1380</v>
      </c>
      <c r="H2205" s="3"/>
      <c r="I2205" s="42"/>
    </row>
    <row r="2206" spans="1:9" ht="26.4" x14ac:dyDescent="0.3">
      <c r="A2206" s="121"/>
      <c r="B2206" s="10" t="s">
        <v>1381</v>
      </c>
      <c r="C2206" s="10"/>
      <c r="D2206" s="4"/>
      <c r="F2206" s="3"/>
      <c r="G2206" s="3" t="s">
        <v>1382</v>
      </c>
      <c r="H2206" s="3"/>
      <c r="I2206" s="42"/>
    </row>
    <row r="2207" spans="1:9" ht="39.6" x14ac:dyDescent="0.3">
      <c r="A2207" s="121"/>
      <c r="B2207" s="10" t="s">
        <v>1383</v>
      </c>
      <c r="C2207" s="10"/>
      <c r="D2207" s="4"/>
      <c r="F2207" s="131"/>
      <c r="G2207" s="131" t="s">
        <v>1384</v>
      </c>
      <c r="H2207" s="131"/>
      <c r="I2207" s="42"/>
    </row>
    <row r="2208" spans="1:9" ht="26.4" x14ac:dyDescent="0.3">
      <c r="A2208" s="121"/>
      <c r="B2208" s="10" t="s">
        <v>1385</v>
      </c>
      <c r="C2208" s="10"/>
      <c r="D2208" s="4"/>
      <c r="F2208" s="3"/>
      <c r="G2208" s="3" t="s">
        <v>1386</v>
      </c>
      <c r="H2208" s="3"/>
      <c r="I2208" s="42"/>
    </row>
    <row r="2209" spans="1:9" ht="39.6" x14ac:dyDescent="0.3">
      <c r="A2209" s="121"/>
      <c r="B2209" s="10" t="s">
        <v>1387</v>
      </c>
      <c r="C2209" s="10"/>
      <c r="D2209" s="4"/>
      <c r="F2209" s="3"/>
      <c r="G2209" s="3" t="s">
        <v>1388</v>
      </c>
      <c r="H2209" s="3"/>
      <c r="I2209" s="42"/>
    </row>
    <row r="2210" spans="1:9" ht="26.4" x14ac:dyDescent="0.3">
      <c r="A2210" s="121"/>
      <c r="B2210" s="10" t="s">
        <v>1389</v>
      </c>
      <c r="C2210" s="10"/>
      <c r="D2210" s="4"/>
      <c r="F2210" s="3"/>
      <c r="G2210" s="3" t="s">
        <v>1390</v>
      </c>
      <c r="H2210" s="3"/>
      <c r="I2210" s="42"/>
    </row>
    <row r="2211" spans="1:9" ht="39.6" x14ac:dyDescent="0.3">
      <c r="A2211" s="121"/>
      <c r="B2211" s="10" t="s">
        <v>1391</v>
      </c>
      <c r="C2211" s="10"/>
      <c r="D2211" s="4"/>
      <c r="F2211" s="131"/>
      <c r="G2211" s="131" t="s">
        <v>1392</v>
      </c>
      <c r="H2211" s="131"/>
      <c r="I2211" s="42"/>
    </row>
    <row r="2212" spans="1:9" ht="118.8" x14ac:dyDescent="0.3">
      <c r="A2212" s="121"/>
      <c r="B2212" s="27" t="s">
        <v>1317</v>
      </c>
      <c r="C2212" s="41"/>
      <c r="D2212" s="4"/>
      <c r="F2212" s="3"/>
      <c r="G2212" s="3" t="s">
        <v>1318</v>
      </c>
      <c r="H2212" s="3"/>
      <c r="I2212" s="4"/>
    </row>
    <row r="2213" spans="1:9" ht="26.4" x14ac:dyDescent="0.3">
      <c r="A2213" s="121"/>
      <c r="B2213" s="10" t="s">
        <v>1369</v>
      </c>
      <c r="C2213" s="30"/>
      <c r="D2213" s="4"/>
      <c r="F2213" s="131"/>
      <c r="G2213" s="131" t="s">
        <v>1393</v>
      </c>
      <c r="H2213" s="131"/>
      <c r="I2213" s="42"/>
    </row>
    <row r="2214" spans="1:9" ht="26.4" x14ac:dyDescent="0.3">
      <c r="A2214" s="121"/>
      <c r="B2214" s="10" t="s">
        <v>1371</v>
      </c>
      <c r="C2214" s="34"/>
      <c r="D2214" s="4"/>
      <c r="F2214" s="131"/>
      <c r="G2214" s="131" t="s">
        <v>1372</v>
      </c>
      <c r="H2214" s="131"/>
      <c r="I2214" s="42"/>
    </row>
    <row r="2215" spans="1:9" ht="66" x14ac:dyDescent="0.3">
      <c r="A2215" s="121"/>
      <c r="B2215" s="10" t="s">
        <v>1373</v>
      </c>
      <c r="C2215" s="30"/>
      <c r="D2215" s="4"/>
      <c r="F2215" s="131"/>
      <c r="G2215" s="131" t="s">
        <v>1374</v>
      </c>
      <c r="H2215" s="131"/>
      <c r="I2215" s="42"/>
    </row>
    <row r="2216" spans="1:9" ht="66" x14ac:dyDescent="0.3">
      <c r="A2216" s="121"/>
      <c r="B2216" s="10" t="s">
        <v>1375</v>
      </c>
      <c r="C2216" s="30"/>
      <c r="D2216" s="4"/>
      <c r="F2216" s="131"/>
      <c r="G2216" s="131" t="s">
        <v>1376</v>
      </c>
      <c r="H2216" s="131"/>
      <c r="I2216" s="42"/>
    </row>
    <row r="2217" spans="1:9" ht="26.4" x14ac:dyDescent="0.3">
      <c r="A2217" s="121"/>
      <c r="B2217" s="10" t="s">
        <v>1377</v>
      </c>
      <c r="C2217" s="34"/>
      <c r="D2217" s="4"/>
      <c r="F2217" s="131"/>
      <c r="G2217" s="131" t="s">
        <v>1378</v>
      </c>
      <c r="H2217" s="131"/>
      <c r="I2217" s="42"/>
    </row>
    <row r="2218" spans="1:9" ht="52.8" x14ac:dyDescent="0.3">
      <c r="A2218" s="121"/>
      <c r="B2218" s="10" t="s">
        <v>1379</v>
      </c>
      <c r="C2218" s="10"/>
      <c r="D2218" s="4"/>
      <c r="F2218" s="3"/>
      <c r="G2218" s="3" t="s">
        <v>1380</v>
      </c>
      <c r="H2218" s="3"/>
      <c r="I2218" s="42"/>
    </row>
    <row r="2219" spans="1:9" ht="26.4" x14ac:dyDescent="0.3">
      <c r="A2219" s="121"/>
      <c r="B2219" s="10" t="s">
        <v>1381</v>
      </c>
      <c r="C2219" s="10"/>
      <c r="D2219" s="4"/>
      <c r="F2219" s="3"/>
      <c r="G2219" s="3" t="s">
        <v>1382</v>
      </c>
      <c r="H2219" s="3"/>
      <c r="I2219" s="42"/>
    </row>
    <row r="2220" spans="1:9" ht="39.6" x14ac:dyDescent="0.3">
      <c r="A2220" s="121"/>
      <c r="B2220" s="10" t="s">
        <v>1383</v>
      </c>
      <c r="C2220" s="10"/>
      <c r="D2220" s="4"/>
      <c r="F2220" s="131"/>
      <c r="G2220" s="131" t="s">
        <v>1384</v>
      </c>
      <c r="H2220" s="131"/>
      <c r="I2220" s="42"/>
    </row>
    <row r="2221" spans="1:9" ht="26.4" x14ac:dyDescent="0.3">
      <c r="A2221" s="121"/>
      <c r="B2221" s="10" t="s">
        <v>1385</v>
      </c>
      <c r="C2221" s="10"/>
      <c r="D2221" s="4"/>
      <c r="F2221" s="3"/>
      <c r="G2221" s="3" t="s">
        <v>1386</v>
      </c>
      <c r="H2221" s="3"/>
      <c r="I2221" s="42"/>
    </row>
    <row r="2222" spans="1:9" ht="39.6" x14ac:dyDescent="0.3">
      <c r="A2222" s="121"/>
      <c r="B2222" s="10" t="s">
        <v>1387</v>
      </c>
      <c r="C2222" s="10"/>
      <c r="D2222" s="4"/>
      <c r="F2222" s="3"/>
      <c r="G2222" s="3" t="s">
        <v>1388</v>
      </c>
      <c r="H2222" s="3"/>
      <c r="I2222" s="42"/>
    </row>
    <row r="2223" spans="1:9" ht="26.4" x14ac:dyDescent="0.3">
      <c r="A2223" s="121"/>
      <c r="B2223" s="10" t="s">
        <v>1389</v>
      </c>
      <c r="C2223" s="10"/>
      <c r="D2223" s="4"/>
      <c r="F2223" s="3"/>
      <c r="G2223" s="3" t="s">
        <v>1390</v>
      </c>
      <c r="H2223" s="3"/>
      <c r="I2223" s="42"/>
    </row>
    <row r="2224" spans="1:9" ht="39.6" x14ac:dyDescent="0.3">
      <c r="A2224" s="121"/>
      <c r="B2224" s="10" t="s">
        <v>1391</v>
      </c>
      <c r="C2224" s="10"/>
      <c r="D2224" s="4"/>
      <c r="F2224" s="131"/>
      <c r="G2224" s="131" t="s">
        <v>1392</v>
      </c>
      <c r="H2224" s="131"/>
      <c r="I2224" s="42"/>
    </row>
    <row r="2225" spans="1:9" ht="26.4" x14ac:dyDescent="0.3">
      <c r="A2225" s="121">
        <v>301300200</v>
      </c>
      <c r="B2225" s="22"/>
      <c r="C2225" s="21"/>
      <c r="D2225" s="4"/>
      <c r="F2225" s="3" t="s">
        <v>1394</v>
      </c>
      <c r="G2225" s="3"/>
      <c r="H2225" s="3"/>
      <c r="I2225" s="42"/>
    </row>
    <row r="2226" spans="1:9" ht="66" x14ac:dyDescent="0.3">
      <c r="A2226" s="121"/>
      <c r="B2226" s="27" t="s">
        <v>614</v>
      </c>
      <c r="C2226" s="32"/>
      <c r="D2226" s="9"/>
      <c r="F2226" s="3"/>
      <c r="G2226" s="3" t="s">
        <v>615</v>
      </c>
      <c r="H2226" s="3"/>
      <c r="I2226" s="10"/>
    </row>
    <row r="2227" spans="1:9" ht="52.8" x14ac:dyDescent="0.3">
      <c r="A2227" s="121"/>
      <c r="B2227" s="27" t="s">
        <v>616</v>
      </c>
      <c r="C2227" s="30"/>
      <c r="D2227" s="9"/>
      <c r="F2227" s="131"/>
      <c r="G2227" s="131" t="s">
        <v>617</v>
      </c>
      <c r="H2227" s="131"/>
      <c r="I2227" s="18"/>
    </row>
    <row r="2228" spans="1:9" ht="79.2" x14ac:dyDescent="0.3">
      <c r="A2228" s="121"/>
      <c r="B2228" s="27" t="s">
        <v>945</v>
      </c>
      <c r="C2228" s="30"/>
      <c r="D2228" s="9"/>
      <c r="F2228" s="131"/>
      <c r="G2228" s="131" t="s">
        <v>946</v>
      </c>
      <c r="H2228" s="131"/>
      <c r="I2228" s="18"/>
    </row>
    <row r="2229" spans="1:9" ht="52.8" x14ac:dyDescent="0.3">
      <c r="A2229" s="121"/>
      <c r="B2229" s="27" t="s">
        <v>947</v>
      </c>
      <c r="C2229" s="30"/>
      <c r="D2229" s="9"/>
      <c r="F2229" s="2"/>
      <c r="G2229" s="2" t="s">
        <v>948</v>
      </c>
      <c r="H2229" s="2"/>
      <c r="I2229" s="18"/>
    </row>
    <row r="2230" spans="1:9" ht="52.8" x14ac:dyDescent="0.3">
      <c r="A2230" s="121"/>
      <c r="B2230" s="27" t="s">
        <v>618</v>
      </c>
      <c r="C2230" s="34"/>
      <c r="D2230" s="9"/>
      <c r="F2230" s="131"/>
      <c r="G2230" s="131" t="s">
        <v>619</v>
      </c>
      <c r="H2230" s="131"/>
      <c r="I2230" s="18"/>
    </row>
    <row r="2231" spans="1:9" ht="79.2" x14ac:dyDescent="0.3">
      <c r="A2231" s="121"/>
      <c r="B2231" s="27" t="s">
        <v>620</v>
      </c>
      <c r="C2231" s="30"/>
      <c r="D2231" s="9"/>
      <c r="F2231" s="131"/>
      <c r="G2231" s="131" t="s">
        <v>621</v>
      </c>
      <c r="H2231" s="131"/>
      <c r="I2231" s="18"/>
    </row>
    <row r="2232" spans="1:9" ht="79.2" x14ac:dyDescent="0.3">
      <c r="A2232" s="121"/>
      <c r="B2232" s="27" t="s">
        <v>949</v>
      </c>
      <c r="C2232" s="34"/>
      <c r="D2232" s="9"/>
      <c r="F2232" s="131"/>
      <c r="G2232" s="131" t="s">
        <v>950</v>
      </c>
      <c r="H2232" s="131"/>
      <c r="I2232" s="18"/>
    </row>
    <row r="2233" spans="1:9" ht="66" x14ac:dyDescent="0.3">
      <c r="A2233" s="121"/>
      <c r="B2233" s="27" t="s">
        <v>951</v>
      </c>
      <c r="C2233" s="34"/>
      <c r="D2233" s="9"/>
      <c r="F2233" s="131"/>
      <c r="G2233" s="131" t="s">
        <v>952</v>
      </c>
      <c r="H2233" s="131"/>
      <c r="I2233" s="18"/>
    </row>
    <row r="2234" spans="1:9" ht="105.6" x14ac:dyDescent="0.3">
      <c r="A2234" s="121"/>
      <c r="B2234" s="27" t="s">
        <v>622</v>
      </c>
      <c r="C2234" s="10"/>
      <c r="D2234" s="9"/>
      <c r="F2234" s="131"/>
      <c r="G2234" s="131" t="s">
        <v>623</v>
      </c>
      <c r="H2234" s="131"/>
      <c r="I2234" s="18"/>
    </row>
    <row r="2235" spans="1:9" ht="92.4" x14ac:dyDescent="0.3">
      <c r="A2235" s="121"/>
      <c r="B2235" s="27" t="s">
        <v>624</v>
      </c>
      <c r="C2235" s="30"/>
      <c r="D2235" s="9"/>
      <c r="F2235" s="131"/>
      <c r="G2235" s="131" t="s">
        <v>625</v>
      </c>
      <c r="H2235" s="131"/>
      <c r="I2235" s="18"/>
    </row>
    <row r="2236" spans="1:9" ht="52.8" x14ac:dyDescent="0.3">
      <c r="A2236" s="121"/>
      <c r="B2236" s="27" t="s">
        <v>626</v>
      </c>
      <c r="C2236" s="34"/>
      <c r="D2236" s="9"/>
      <c r="F2236" s="131"/>
      <c r="G2236" s="131" t="s">
        <v>627</v>
      </c>
      <c r="H2236" s="131"/>
      <c r="I2236" s="18"/>
    </row>
    <row r="2237" spans="1:9" ht="66" x14ac:dyDescent="0.3">
      <c r="A2237" s="121"/>
      <c r="B2237" s="27" t="s">
        <v>628</v>
      </c>
      <c r="C2237" s="10"/>
      <c r="D2237" s="9"/>
      <c r="F2237" s="131"/>
      <c r="G2237" s="131" t="s">
        <v>629</v>
      </c>
      <c r="H2237" s="131"/>
      <c r="I2237" s="18"/>
    </row>
    <row r="2238" spans="1:9" ht="66" x14ac:dyDescent="0.3">
      <c r="A2238" s="121"/>
      <c r="B2238" s="27" t="s">
        <v>953</v>
      </c>
      <c r="C2238" s="10"/>
      <c r="D2238" s="9"/>
      <c r="F2238" s="131"/>
      <c r="G2238" s="131" t="s">
        <v>954</v>
      </c>
      <c r="H2238" s="131"/>
      <c r="I2238" s="18"/>
    </row>
    <row r="2239" spans="1:9" ht="26.4" x14ac:dyDescent="0.3">
      <c r="A2239" s="121"/>
      <c r="B2239" s="27" t="s">
        <v>955</v>
      </c>
      <c r="C2239" s="10"/>
      <c r="D2239" s="9"/>
      <c r="F2239" s="131"/>
      <c r="G2239" s="131" t="s">
        <v>956</v>
      </c>
      <c r="H2239" s="131"/>
      <c r="I2239" s="18"/>
    </row>
    <row r="2240" spans="1:9" ht="52.8" x14ac:dyDescent="0.3">
      <c r="A2240" s="121"/>
      <c r="B2240" s="27" t="s">
        <v>957</v>
      </c>
      <c r="C2240" s="10"/>
      <c r="D2240" s="9"/>
      <c r="F2240" s="131"/>
      <c r="G2240" s="131" t="s">
        <v>958</v>
      </c>
      <c r="H2240" s="131"/>
      <c r="I2240" s="18"/>
    </row>
    <row r="2241" spans="1:9" ht="52.8" x14ac:dyDescent="0.3">
      <c r="A2241" s="121"/>
      <c r="B2241" s="27" t="s">
        <v>630</v>
      </c>
      <c r="C2241" s="10"/>
      <c r="D2241" s="9"/>
      <c r="F2241" s="131"/>
      <c r="G2241" s="131" t="s">
        <v>631</v>
      </c>
      <c r="H2241" s="131"/>
      <c r="I2241" s="18"/>
    </row>
    <row r="2242" spans="1:9" ht="66" x14ac:dyDescent="0.3">
      <c r="A2242" s="121"/>
      <c r="B2242" s="27" t="s">
        <v>959</v>
      </c>
      <c r="C2242" s="10"/>
      <c r="D2242" s="9"/>
      <c r="F2242" s="131"/>
      <c r="G2242" s="131" t="s">
        <v>960</v>
      </c>
      <c r="H2242" s="131"/>
      <c r="I2242" s="18"/>
    </row>
    <row r="2243" spans="1:9" ht="92.4" x14ac:dyDescent="0.3">
      <c r="A2243" s="121"/>
      <c r="B2243" s="27" t="s">
        <v>632</v>
      </c>
      <c r="C2243" s="10"/>
      <c r="D2243" s="9"/>
      <c r="F2243" s="131"/>
      <c r="G2243" s="131" t="s">
        <v>633</v>
      </c>
      <c r="H2243" s="131"/>
      <c r="I2243" s="18"/>
    </row>
    <row r="2244" spans="1:9" ht="52.8" x14ac:dyDescent="0.3">
      <c r="A2244" s="121"/>
      <c r="B2244" s="27" t="s">
        <v>751</v>
      </c>
      <c r="C2244" s="32"/>
      <c r="D2244" s="4"/>
      <c r="F2244" s="3"/>
      <c r="G2244" s="3" t="s">
        <v>752</v>
      </c>
      <c r="H2244" s="3"/>
      <c r="I2244" s="4"/>
    </row>
    <row r="2245" spans="1:9" ht="17.399999999999999" x14ac:dyDescent="0.3">
      <c r="A2245" s="121"/>
      <c r="B2245" s="27" t="s">
        <v>753</v>
      </c>
      <c r="C2245" s="10"/>
      <c r="D2245" s="4"/>
      <c r="F2245" s="3"/>
      <c r="G2245" s="3" t="s">
        <v>754</v>
      </c>
      <c r="H2245" s="3"/>
      <c r="I2245" s="42"/>
    </row>
    <row r="2246" spans="1:9" ht="26.4" x14ac:dyDescent="0.3">
      <c r="A2246" s="121"/>
      <c r="B2246" s="27" t="s">
        <v>755</v>
      </c>
      <c r="C2246" s="10"/>
      <c r="D2246" s="4"/>
      <c r="F2246" s="3"/>
      <c r="G2246" s="3" t="s">
        <v>756</v>
      </c>
      <c r="H2246" s="3"/>
      <c r="I2246" s="42"/>
    </row>
    <row r="2247" spans="1:9" ht="52.8" x14ac:dyDescent="0.3">
      <c r="A2247" s="121"/>
      <c r="B2247" s="27" t="s">
        <v>757</v>
      </c>
      <c r="C2247" s="10"/>
      <c r="D2247" s="4"/>
      <c r="F2247" s="3"/>
      <c r="G2247" s="3" t="s">
        <v>758</v>
      </c>
      <c r="H2247" s="3"/>
      <c r="I2247" s="42"/>
    </row>
    <row r="2248" spans="1:9" ht="26.4" x14ac:dyDescent="0.3">
      <c r="A2248" s="121"/>
      <c r="B2248" s="27" t="s">
        <v>759</v>
      </c>
      <c r="C2248" s="10"/>
      <c r="D2248" s="4"/>
      <c r="F2248" s="3"/>
      <c r="G2248" s="3" t="s">
        <v>760</v>
      </c>
      <c r="H2248" s="3"/>
      <c r="I2248" s="42"/>
    </row>
    <row r="2249" spans="1:9" ht="26.4" x14ac:dyDescent="0.3">
      <c r="A2249" s="121"/>
      <c r="B2249" s="27" t="s">
        <v>761</v>
      </c>
      <c r="C2249" s="10"/>
      <c r="D2249" s="4"/>
      <c r="F2249" s="3"/>
      <c r="G2249" s="3" t="s">
        <v>762</v>
      </c>
      <c r="H2249" s="3"/>
      <c r="I2249" s="42"/>
    </row>
    <row r="2250" spans="1:9" ht="39.6" x14ac:dyDescent="0.3">
      <c r="A2250" s="121"/>
      <c r="B2250" s="27" t="s">
        <v>763</v>
      </c>
      <c r="C2250" s="32"/>
      <c r="D2250" s="4"/>
      <c r="F2250" s="3"/>
      <c r="G2250" s="3" t="s">
        <v>764</v>
      </c>
      <c r="H2250" s="3"/>
      <c r="I2250" s="4"/>
    </row>
    <row r="2251" spans="1:9" ht="26.4" x14ac:dyDescent="0.3">
      <c r="A2251" s="121"/>
      <c r="B2251" s="27" t="s">
        <v>765</v>
      </c>
      <c r="C2251" s="10"/>
      <c r="D2251" s="4"/>
      <c r="F2251" s="3"/>
      <c r="G2251" s="3" t="s">
        <v>766</v>
      </c>
      <c r="H2251" s="3"/>
      <c r="I2251" s="42"/>
    </row>
    <row r="2252" spans="1:9" ht="26.4" x14ac:dyDescent="0.3">
      <c r="A2252" s="121"/>
      <c r="B2252" s="27" t="s">
        <v>767</v>
      </c>
      <c r="C2252" s="10"/>
      <c r="D2252" s="4"/>
      <c r="F2252" s="3"/>
      <c r="G2252" s="3" t="s">
        <v>768</v>
      </c>
      <c r="H2252" s="3"/>
      <c r="I2252" s="42"/>
    </row>
    <row r="2253" spans="1:9" ht="17.399999999999999" x14ac:dyDescent="0.3">
      <c r="A2253" s="121"/>
      <c r="B2253" s="27" t="s">
        <v>769</v>
      </c>
      <c r="C2253" s="10"/>
      <c r="D2253" s="4"/>
      <c r="F2253" s="3"/>
      <c r="G2253" s="3" t="s">
        <v>17</v>
      </c>
      <c r="H2253" s="3"/>
      <c r="I2253" s="42"/>
    </row>
    <row r="2254" spans="1:9" ht="66" x14ac:dyDescent="0.3">
      <c r="A2254" s="121"/>
      <c r="B2254" s="27" t="s">
        <v>770</v>
      </c>
      <c r="C2254" s="32"/>
      <c r="D2254" s="4"/>
      <c r="F2254" s="3"/>
      <c r="G2254" s="3" t="s">
        <v>771</v>
      </c>
      <c r="H2254" s="3"/>
      <c r="I2254" s="4"/>
    </row>
    <row r="2255" spans="1:9" ht="26.4" x14ac:dyDescent="0.3">
      <c r="A2255" s="121"/>
      <c r="B2255" s="27" t="s">
        <v>772</v>
      </c>
      <c r="C2255" s="10"/>
      <c r="D2255" s="4"/>
      <c r="F2255" s="3"/>
      <c r="G2255" s="3" t="s">
        <v>773</v>
      </c>
      <c r="H2255" s="3"/>
      <c r="I2255" s="42"/>
    </row>
    <row r="2256" spans="1:9" ht="26.4" x14ac:dyDescent="0.3">
      <c r="A2256" s="121"/>
      <c r="B2256" s="27" t="s">
        <v>774</v>
      </c>
      <c r="C2256" s="10"/>
      <c r="D2256" s="4"/>
      <c r="F2256" s="3"/>
      <c r="G2256" s="3" t="s">
        <v>775</v>
      </c>
      <c r="H2256" s="3"/>
      <c r="I2256" s="42"/>
    </row>
    <row r="2257" spans="1:9" ht="39.6" x14ac:dyDescent="0.3">
      <c r="A2257" s="121"/>
      <c r="B2257" s="27" t="s">
        <v>829</v>
      </c>
      <c r="C2257" s="32"/>
      <c r="D2257" s="4"/>
      <c r="F2257" s="3"/>
      <c r="G2257" s="3" t="s">
        <v>830</v>
      </c>
      <c r="H2257" s="3"/>
      <c r="I2257" s="4"/>
    </row>
    <row r="2258" spans="1:9" ht="17.399999999999999" x14ac:dyDescent="0.3">
      <c r="A2258" s="121">
        <v>302000000</v>
      </c>
      <c r="B2258" s="27"/>
      <c r="C2258" s="40"/>
      <c r="D2258" s="4"/>
      <c r="F2258" s="126" t="s">
        <v>1395</v>
      </c>
      <c r="G2258" s="3"/>
      <c r="H2258" s="3"/>
      <c r="I2258" s="42"/>
    </row>
    <row r="2259" spans="1:9" ht="26.4" x14ac:dyDescent="0.3">
      <c r="A2259" s="121">
        <v>302100000</v>
      </c>
      <c r="B2259" s="27"/>
      <c r="C2259" s="40"/>
      <c r="D2259" s="4"/>
      <c r="F2259" s="126" t="s">
        <v>1396</v>
      </c>
      <c r="G2259" s="3"/>
      <c r="H2259" s="3"/>
      <c r="I2259" s="42"/>
    </row>
    <row r="2260" spans="1:9" ht="26.4" x14ac:dyDescent="0.3">
      <c r="A2260" s="121">
        <v>302100100</v>
      </c>
      <c r="B2260" s="27"/>
      <c r="C2260" s="21"/>
      <c r="D2260" s="4"/>
      <c r="F2260" s="3" t="s">
        <v>1397</v>
      </c>
      <c r="G2260" s="3"/>
      <c r="H2260" s="3"/>
      <c r="I2260" s="42"/>
    </row>
    <row r="2261" spans="1:9" ht="52.8" x14ac:dyDescent="0.3">
      <c r="A2261" s="121"/>
      <c r="B2261" s="27" t="s">
        <v>544</v>
      </c>
      <c r="C2261" s="32"/>
      <c r="D2261" s="4"/>
      <c r="F2261" s="3"/>
      <c r="G2261" s="3" t="s">
        <v>545</v>
      </c>
      <c r="H2261" s="3"/>
      <c r="I2261" s="4"/>
    </row>
    <row r="2262" spans="1:9" ht="105.6" x14ac:dyDescent="0.3">
      <c r="A2262" s="121"/>
      <c r="B2262" s="30" t="s">
        <v>546</v>
      </c>
      <c r="C2262" s="10"/>
      <c r="D2262" s="4"/>
      <c r="F2262" s="2"/>
      <c r="G2262" s="2" t="s">
        <v>547</v>
      </c>
      <c r="H2262" s="2"/>
      <c r="I2262" s="42"/>
    </row>
    <row r="2263" spans="1:9" ht="66" x14ac:dyDescent="0.3">
      <c r="A2263" s="121"/>
      <c r="B2263" s="30" t="s">
        <v>548</v>
      </c>
      <c r="C2263" s="10"/>
      <c r="D2263" s="4"/>
      <c r="F2263" s="2"/>
      <c r="G2263" s="2" t="s">
        <v>549</v>
      </c>
      <c r="H2263" s="2"/>
      <c r="I2263" s="42"/>
    </row>
    <row r="2264" spans="1:9" ht="79.2" x14ac:dyDescent="0.3">
      <c r="A2264" s="121"/>
      <c r="B2264" s="30" t="s">
        <v>550</v>
      </c>
      <c r="C2264" s="10"/>
      <c r="D2264" s="4"/>
      <c r="F2264" s="2"/>
      <c r="G2264" s="2" t="s">
        <v>551</v>
      </c>
      <c r="H2264" s="2"/>
      <c r="I2264" s="42"/>
    </row>
    <row r="2265" spans="1:9" ht="66" x14ac:dyDescent="0.3">
      <c r="A2265" s="121"/>
      <c r="B2265" s="30" t="s">
        <v>552</v>
      </c>
      <c r="C2265" s="10"/>
      <c r="D2265" s="4"/>
      <c r="F2265" s="2"/>
      <c r="G2265" s="2" t="s">
        <v>553</v>
      </c>
      <c r="H2265" s="2"/>
      <c r="I2265" s="42"/>
    </row>
    <row r="2266" spans="1:9" ht="66" x14ac:dyDescent="0.3">
      <c r="A2266" s="121"/>
      <c r="B2266" s="30" t="s">
        <v>554</v>
      </c>
      <c r="C2266" s="10"/>
      <c r="D2266" s="4"/>
      <c r="F2266" s="2"/>
      <c r="G2266" s="2" t="s">
        <v>555</v>
      </c>
      <c r="H2266" s="2"/>
      <c r="I2266" s="42"/>
    </row>
    <row r="2267" spans="1:9" ht="26.4" x14ac:dyDescent="0.3">
      <c r="A2267" s="121">
        <v>302100200</v>
      </c>
      <c r="B2267" s="27"/>
      <c r="C2267" s="21"/>
      <c r="D2267" s="4"/>
      <c r="F2267" s="3" t="s">
        <v>1398</v>
      </c>
      <c r="G2267" s="3"/>
      <c r="H2267" s="3"/>
      <c r="I2267" s="42"/>
    </row>
    <row r="2268" spans="1:9" ht="52.8" x14ac:dyDescent="0.3">
      <c r="A2268" s="121"/>
      <c r="B2268" s="27" t="s">
        <v>557</v>
      </c>
      <c r="C2268" s="32"/>
      <c r="D2268" s="4"/>
      <c r="F2268" s="3"/>
      <c r="G2268" s="3" t="s">
        <v>558</v>
      </c>
      <c r="H2268" s="3"/>
      <c r="I2268" s="4"/>
    </row>
    <row r="2269" spans="1:9" ht="79.2" x14ac:dyDescent="0.3">
      <c r="A2269" s="121"/>
      <c r="B2269" s="30" t="s">
        <v>559</v>
      </c>
      <c r="C2269" s="10"/>
      <c r="D2269" s="4"/>
      <c r="F2269" s="2"/>
      <c r="G2269" s="2" t="s">
        <v>560</v>
      </c>
      <c r="H2269" s="2"/>
      <c r="I2269" s="42"/>
    </row>
    <row r="2270" spans="1:9" ht="79.2" x14ac:dyDescent="0.3">
      <c r="A2270" s="121"/>
      <c r="B2270" s="30" t="s">
        <v>561</v>
      </c>
      <c r="C2270" s="10"/>
      <c r="D2270" s="4"/>
      <c r="F2270" s="2"/>
      <c r="G2270" s="2" t="s">
        <v>562</v>
      </c>
      <c r="H2270" s="2"/>
      <c r="I2270" s="42"/>
    </row>
    <row r="2271" spans="1:9" ht="79.2" x14ac:dyDescent="0.3">
      <c r="A2271" s="121"/>
      <c r="B2271" s="30" t="s">
        <v>563</v>
      </c>
      <c r="C2271" s="10"/>
      <c r="D2271" s="4"/>
      <c r="F2271" s="2"/>
      <c r="G2271" s="2" t="s">
        <v>564</v>
      </c>
      <c r="H2271" s="2"/>
      <c r="I2271" s="42"/>
    </row>
    <row r="2272" spans="1:9" ht="79.2" x14ac:dyDescent="0.3">
      <c r="A2272" s="121"/>
      <c r="B2272" s="30" t="s">
        <v>565</v>
      </c>
      <c r="C2272" s="10"/>
      <c r="D2272" s="4"/>
      <c r="F2272" s="2"/>
      <c r="G2272" s="2" t="s">
        <v>566</v>
      </c>
      <c r="H2272" s="2"/>
      <c r="I2272" s="42"/>
    </row>
    <row r="2273" spans="1:9" ht="66" x14ac:dyDescent="0.3">
      <c r="A2273" s="121"/>
      <c r="B2273" s="30" t="s">
        <v>567</v>
      </c>
      <c r="C2273" s="10"/>
      <c r="D2273" s="4"/>
      <c r="F2273" s="2"/>
      <c r="G2273" s="2" t="s">
        <v>568</v>
      </c>
      <c r="H2273" s="2"/>
      <c r="I2273" s="42"/>
    </row>
    <row r="2274" spans="1:9" ht="39.6" x14ac:dyDescent="0.3">
      <c r="A2274" s="121">
        <v>302200000</v>
      </c>
      <c r="B2274" s="27"/>
      <c r="C2274" s="40"/>
      <c r="D2274" s="4"/>
      <c r="F2274" s="126" t="s">
        <v>1399</v>
      </c>
      <c r="G2274" s="3"/>
      <c r="H2274" s="3"/>
      <c r="I2274" s="42"/>
    </row>
    <row r="2275" spans="1:9" ht="39.6" x14ac:dyDescent="0.3">
      <c r="A2275" s="121">
        <v>302200100</v>
      </c>
      <c r="B2275" s="27"/>
      <c r="C2275" s="21"/>
      <c r="D2275" s="4"/>
      <c r="F2275" s="3" t="s">
        <v>1400</v>
      </c>
      <c r="G2275" s="3"/>
      <c r="H2275" s="3"/>
      <c r="I2275" s="42"/>
    </row>
    <row r="2276" spans="1:9" ht="39.6" x14ac:dyDescent="0.3">
      <c r="A2276" s="121">
        <v>302200200</v>
      </c>
      <c r="B2276" s="27"/>
      <c r="C2276" s="21"/>
      <c r="D2276" s="4"/>
      <c r="F2276" s="3" t="s">
        <v>1401</v>
      </c>
      <c r="G2276" s="3"/>
      <c r="H2276" s="3"/>
      <c r="I2276" s="42"/>
    </row>
    <row r="2277" spans="1:9" ht="26.4" x14ac:dyDescent="0.3">
      <c r="A2277" s="121">
        <v>302300000</v>
      </c>
      <c r="B2277" s="27"/>
      <c r="C2277" s="40"/>
      <c r="D2277" s="4"/>
      <c r="F2277" s="126" t="s">
        <v>1402</v>
      </c>
      <c r="G2277" s="3"/>
      <c r="H2277" s="3"/>
      <c r="I2277" s="42"/>
    </row>
    <row r="2278" spans="1:9" ht="26.4" x14ac:dyDescent="0.3">
      <c r="A2278" s="121">
        <v>302300100</v>
      </c>
      <c r="B2278" s="27"/>
      <c r="C2278" s="21"/>
      <c r="D2278" s="4"/>
      <c r="F2278" s="3" t="s">
        <v>1403</v>
      </c>
      <c r="G2278" s="3"/>
      <c r="H2278" s="3"/>
      <c r="I2278" s="42"/>
    </row>
    <row r="2279" spans="1:9" ht="66" x14ac:dyDescent="0.3">
      <c r="A2279" s="121"/>
      <c r="B2279" s="27" t="s">
        <v>593</v>
      </c>
      <c r="C2279" s="32"/>
      <c r="D2279" s="4"/>
      <c r="F2279" s="3"/>
      <c r="G2279" s="3" t="s">
        <v>594</v>
      </c>
      <c r="H2279" s="3"/>
      <c r="I2279" s="4"/>
    </row>
    <row r="2280" spans="1:9" ht="39.6" x14ac:dyDescent="0.3">
      <c r="A2280" s="121"/>
      <c r="B2280" s="27" t="s">
        <v>595</v>
      </c>
      <c r="C2280" s="30"/>
      <c r="D2280" s="4"/>
      <c r="F2280" s="131"/>
      <c r="G2280" s="131" t="s">
        <v>596</v>
      </c>
      <c r="H2280" s="131"/>
      <c r="I2280" s="42"/>
    </row>
    <row r="2281" spans="1:9" ht="39.6" x14ac:dyDescent="0.3">
      <c r="A2281" s="121"/>
      <c r="B2281" s="27" t="s">
        <v>597</v>
      </c>
      <c r="C2281" s="34"/>
      <c r="D2281" s="4"/>
      <c r="F2281" s="131"/>
      <c r="G2281" s="131" t="s">
        <v>598</v>
      </c>
      <c r="H2281" s="131"/>
      <c r="I2281" s="42"/>
    </row>
    <row r="2282" spans="1:9" ht="79.2" x14ac:dyDescent="0.3">
      <c r="A2282" s="121"/>
      <c r="B2282" s="27" t="s">
        <v>599</v>
      </c>
      <c r="C2282" s="30"/>
      <c r="D2282" s="4"/>
      <c r="F2282" s="131"/>
      <c r="G2282" s="131" t="s">
        <v>600</v>
      </c>
      <c r="H2282" s="131"/>
      <c r="I2282" s="42"/>
    </row>
    <row r="2283" spans="1:9" ht="92.4" x14ac:dyDescent="0.3">
      <c r="A2283" s="121"/>
      <c r="B2283" s="27" t="s">
        <v>601</v>
      </c>
      <c r="C2283" s="10"/>
      <c r="D2283" s="4"/>
      <c r="F2283" s="131"/>
      <c r="G2283" s="131" t="s">
        <v>602</v>
      </c>
      <c r="H2283" s="131"/>
      <c r="I2283" s="42"/>
    </row>
    <row r="2284" spans="1:9" ht="79.2" x14ac:dyDescent="0.3">
      <c r="A2284" s="121"/>
      <c r="B2284" s="27" t="s">
        <v>603</v>
      </c>
      <c r="C2284" s="30"/>
      <c r="D2284" s="4"/>
      <c r="F2284" s="131"/>
      <c r="G2284" s="131" t="s">
        <v>604</v>
      </c>
      <c r="H2284" s="131"/>
      <c r="I2284" s="42"/>
    </row>
    <row r="2285" spans="1:9" ht="39.6" x14ac:dyDescent="0.3">
      <c r="A2285" s="121"/>
      <c r="B2285" s="27" t="s">
        <v>605</v>
      </c>
      <c r="C2285" s="34"/>
      <c r="D2285" s="4"/>
      <c r="F2285" s="131"/>
      <c r="G2285" s="131" t="s">
        <v>606</v>
      </c>
      <c r="H2285" s="131"/>
      <c r="I2285" s="42"/>
    </row>
    <row r="2286" spans="1:9" ht="52.8" x14ac:dyDescent="0.3">
      <c r="A2286" s="121"/>
      <c r="B2286" s="27" t="s">
        <v>607</v>
      </c>
      <c r="C2286" s="10"/>
      <c r="D2286" s="4"/>
      <c r="F2286" s="131"/>
      <c r="G2286" s="131" t="s">
        <v>608</v>
      </c>
      <c r="H2286" s="131"/>
      <c r="I2286" s="42"/>
    </row>
    <row r="2287" spans="1:9" ht="39.6" x14ac:dyDescent="0.3">
      <c r="A2287" s="121"/>
      <c r="B2287" s="27" t="s">
        <v>609</v>
      </c>
      <c r="C2287" s="10"/>
      <c r="D2287" s="4"/>
      <c r="F2287" s="131"/>
      <c r="G2287" s="131" t="s">
        <v>610</v>
      </c>
      <c r="H2287" s="131"/>
      <c r="I2287" s="42"/>
    </row>
    <row r="2288" spans="1:9" ht="92.4" x14ac:dyDescent="0.3">
      <c r="A2288" s="121"/>
      <c r="B2288" s="27" t="s">
        <v>611</v>
      </c>
      <c r="C2288" s="10"/>
      <c r="D2288" s="4"/>
      <c r="F2288" s="131"/>
      <c r="G2288" s="131" t="s">
        <v>612</v>
      </c>
      <c r="H2288" s="131"/>
      <c r="I2288" s="42"/>
    </row>
    <row r="2289" spans="1:9" ht="26.4" x14ac:dyDescent="0.3">
      <c r="A2289" s="121">
        <v>302300200</v>
      </c>
      <c r="B2289" s="27"/>
      <c r="C2289" s="21"/>
      <c r="D2289" s="4"/>
      <c r="F2289" s="3" t="s">
        <v>1404</v>
      </c>
      <c r="G2289" s="3"/>
      <c r="H2289" s="3"/>
      <c r="I2289" s="42"/>
    </row>
    <row r="2290" spans="1:9" ht="66" x14ac:dyDescent="0.3">
      <c r="A2290" s="121"/>
      <c r="B2290" s="27" t="s">
        <v>614</v>
      </c>
      <c r="C2290" s="32"/>
      <c r="D2290" s="9"/>
      <c r="F2290" s="3"/>
      <c r="G2290" s="3" t="s">
        <v>615</v>
      </c>
      <c r="H2290" s="32"/>
      <c r="I2290" s="10"/>
    </row>
    <row r="2291" spans="1:9" ht="52.8" x14ac:dyDescent="0.3">
      <c r="A2291" s="121"/>
      <c r="B2291" s="27" t="s">
        <v>616</v>
      </c>
      <c r="C2291" s="30"/>
      <c r="D2291" s="9"/>
      <c r="F2291" s="131"/>
      <c r="G2291" s="131" t="s">
        <v>617</v>
      </c>
      <c r="H2291" s="30"/>
      <c r="I2291" s="18"/>
    </row>
    <row r="2292" spans="1:9" ht="52.8" x14ac:dyDescent="0.3">
      <c r="A2292" s="121"/>
      <c r="B2292" s="27" t="s">
        <v>618</v>
      </c>
      <c r="C2292" s="34"/>
      <c r="D2292" s="9"/>
      <c r="F2292" s="131"/>
      <c r="G2292" s="131" t="s">
        <v>619</v>
      </c>
      <c r="H2292" s="34"/>
      <c r="I2292" s="18"/>
    </row>
    <row r="2293" spans="1:9" ht="79.2" x14ac:dyDescent="0.3">
      <c r="A2293" s="121"/>
      <c r="B2293" s="27" t="s">
        <v>620</v>
      </c>
      <c r="C2293" s="30"/>
      <c r="D2293" s="9"/>
      <c r="F2293" s="131"/>
      <c r="G2293" s="131" t="s">
        <v>621</v>
      </c>
      <c r="H2293" s="30"/>
      <c r="I2293" s="18"/>
    </row>
    <row r="2294" spans="1:9" ht="105.6" x14ac:dyDescent="0.3">
      <c r="A2294" s="121"/>
      <c r="B2294" s="27" t="s">
        <v>622</v>
      </c>
      <c r="C2294" s="10"/>
      <c r="D2294" s="9"/>
      <c r="F2294" s="131"/>
      <c r="G2294" s="131" t="s">
        <v>623</v>
      </c>
      <c r="H2294" s="10"/>
      <c r="I2294" s="18"/>
    </row>
    <row r="2295" spans="1:9" ht="92.4" x14ac:dyDescent="0.3">
      <c r="A2295" s="121"/>
      <c r="B2295" s="27" t="s">
        <v>624</v>
      </c>
      <c r="C2295" s="30"/>
      <c r="D2295" s="9"/>
      <c r="F2295" s="131"/>
      <c r="G2295" s="131" t="s">
        <v>625</v>
      </c>
      <c r="H2295" s="30"/>
      <c r="I2295" s="18"/>
    </row>
    <row r="2296" spans="1:9" ht="52.8" x14ac:dyDescent="0.3">
      <c r="A2296" s="121"/>
      <c r="B2296" s="27" t="s">
        <v>626</v>
      </c>
      <c r="C2296" s="34"/>
      <c r="D2296" s="9"/>
      <c r="F2296" s="131"/>
      <c r="G2296" s="131" t="s">
        <v>627</v>
      </c>
      <c r="H2296" s="34"/>
      <c r="I2296" s="18"/>
    </row>
    <row r="2297" spans="1:9" ht="66" x14ac:dyDescent="0.3">
      <c r="A2297" s="121"/>
      <c r="B2297" s="27" t="s">
        <v>628</v>
      </c>
      <c r="C2297" s="10"/>
      <c r="D2297" s="9"/>
      <c r="F2297" s="131"/>
      <c r="G2297" s="131" t="s">
        <v>629</v>
      </c>
      <c r="H2297" s="10"/>
      <c r="I2297" s="18"/>
    </row>
    <row r="2298" spans="1:9" ht="52.8" x14ac:dyDescent="0.3">
      <c r="A2298" s="121"/>
      <c r="B2298" s="27" t="s">
        <v>630</v>
      </c>
      <c r="C2298" s="10"/>
      <c r="D2298" s="9"/>
      <c r="F2298" s="131"/>
      <c r="G2298" s="131" t="s">
        <v>631</v>
      </c>
      <c r="H2298" s="10"/>
      <c r="I2298" s="18"/>
    </row>
    <row r="2299" spans="1:9" ht="92.4" x14ac:dyDescent="0.3">
      <c r="A2299" s="121"/>
      <c r="B2299" s="27" t="s">
        <v>632</v>
      </c>
      <c r="C2299" s="10"/>
      <c r="D2299" s="9"/>
      <c r="F2299" s="131"/>
      <c r="G2299" s="131" t="s">
        <v>633</v>
      </c>
      <c r="H2299" s="10"/>
      <c r="I2299" s="18"/>
    </row>
    <row r="2300" spans="1:9" ht="17.399999999999999" x14ac:dyDescent="0.3">
      <c r="A2300" s="121">
        <v>303000000</v>
      </c>
      <c r="B2300" s="27"/>
      <c r="C2300" s="6"/>
      <c r="D2300" s="4"/>
      <c r="F2300" s="126" t="s">
        <v>1405</v>
      </c>
      <c r="G2300" s="3"/>
      <c r="H2300" s="3"/>
      <c r="I2300" s="42"/>
    </row>
    <row r="2301" spans="1:9" ht="17.399999999999999" x14ac:dyDescent="0.3">
      <c r="A2301" s="121">
        <v>304000000</v>
      </c>
      <c r="B2301" s="27"/>
      <c r="C2301" s="40"/>
      <c r="D2301" s="4"/>
      <c r="F2301" s="126" t="s">
        <v>1406</v>
      </c>
      <c r="G2301" s="3"/>
      <c r="H2301" s="3"/>
      <c r="I2301" s="42"/>
    </row>
    <row r="2302" spans="1:9" ht="26.4" x14ac:dyDescent="0.3">
      <c r="A2302" s="121">
        <v>304100000</v>
      </c>
      <c r="B2302" s="27"/>
      <c r="C2302" s="40"/>
      <c r="D2302" s="4"/>
      <c r="F2302" s="126" t="s">
        <v>1407</v>
      </c>
      <c r="G2302" s="3"/>
      <c r="H2302" s="3"/>
      <c r="I2302" s="42"/>
    </row>
    <row r="2303" spans="1:9" ht="26.4" x14ac:dyDescent="0.3">
      <c r="A2303" s="121">
        <v>304100100</v>
      </c>
      <c r="B2303" s="27"/>
      <c r="C2303" s="21"/>
      <c r="D2303" s="4"/>
      <c r="F2303" s="3" t="s">
        <v>1408</v>
      </c>
      <c r="G2303" s="3"/>
      <c r="H2303" s="3"/>
      <c r="I2303" s="42"/>
    </row>
    <row r="2304" spans="1:9" ht="52.8" x14ac:dyDescent="0.3">
      <c r="A2304" s="121"/>
      <c r="B2304" s="27" t="s">
        <v>544</v>
      </c>
      <c r="C2304" s="32"/>
      <c r="D2304" s="9"/>
      <c r="F2304" s="3"/>
      <c r="G2304" s="3" t="s">
        <v>545</v>
      </c>
      <c r="H2304" s="32"/>
      <c r="I2304" s="10"/>
    </row>
    <row r="2305" spans="1:9" ht="105.6" x14ac:dyDescent="0.3">
      <c r="A2305" s="121"/>
      <c r="B2305" s="27" t="s">
        <v>742</v>
      </c>
      <c r="C2305" s="10"/>
      <c r="D2305" s="9"/>
      <c r="F2305" s="2"/>
      <c r="G2305" s="2" t="s">
        <v>743</v>
      </c>
      <c r="H2305" s="10"/>
      <c r="I2305" s="18"/>
    </row>
    <row r="2306" spans="1:9" ht="105.6" x14ac:dyDescent="0.3">
      <c r="A2306" s="121"/>
      <c r="B2306" s="30" t="s">
        <v>546</v>
      </c>
      <c r="C2306" s="10"/>
      <c r="D2306" s="9"/>
      <c r="F2306" s="2"/>
      <c r="G2306" s="2" t="s">
        <v>547</v>
      </c>
      <c r="H2306" s="10"/>
      <c r="I2306" s="18"/>
    </row>
    <row r="2307" spans="1:9" ht="66" x14ac:dyDescent="0.3">
      <c r="A2307" s="121"/>
      <c r="B2307" s="30" t="s">
        <v>548</v>
      </c>
      <c r="C2307" s="10"/>
      <c r="D2307" s="9"/>
      <c r="F2307" s="2"/>
      <c r="G2307" s="2" t="s">
        <v>549</v>
      </c>
      <c r="H2307" s="10"/>
      <c r="I2307" s="18"/>
    </row>
    <row r="2308" spans="1:9" ht="79.2" x14ac:dyDescent="0.3">
      <c r="A2308" s="121"/>
      <c r="B2308" s="30" t="s">
        <v>550</v>
      </c>
      <c r="C2308" s="10"/>
      <c r="D2308" s="9"/>
      <c r="F2308" s="2"/>
      <c r="G2308" s="2" t="s">
        <v>551</v>
      </c>
      <c r="H2308" s="10"/>
      <c r="I2308" s="18"/>
    </row>
    <row r="2309" spans="1:9" ht="105.6" x14ac:dyDescent="0.3">
      <c r="A2309" s="121"/>
      <c r="B2309" s="27" t="s">
        <v>744</v>
      </c>
      <c r="C2309" s="10"/>
      <c r="D2309" s="9"/>
      <c r="F2309" s="2"/>
      <c r="G2309" s="2" t="s">
        <v>745</v>
      </c>
      <c r="H2309" s="10"/>
      <c r="I2309" s="18"/>
    </row>
    <row r="2310" spans="1:9" ht="66" x14ac:dyDescent="0.3">
      <c r="A2310" s="121"/>
      <c r="B2310" s="27" t="s">
        <v>746</v>
      </c>
      <c r="C2310" s="10"/>
      <c r="D2310" s="9"/>
      <c r="F2310" s="2"/>
      <c r="G2310" s="2" t="s">
        <v>747</v>
      </c>
      <c r="H2310" s="10"/>
      <c r="I2310" s="18"/>
    </row>
    <row r="2311" spans="1:9" ht="39.6" x14ac:dyDescent="0.3">
      <c r="A2311" s="121"/>
      <c r="B2311" s="27" t="s">
        <v>748</v>
      </c>
      <c r="C2311" s="10"/>
      <c r="D2311" s="9"/>
      <c r="F2311" s="2"/>
      <c r="G2311" s="2" t="s">
        <v>749</v>
      </c>
      <c r="H2311" s="10"/>
      <c r="I2311" s="18"/>
    </row>
    <row r="2312" spans="1:9" ht="66" x14ac:dyDescent="0.3">
      <c r="A2312" s="121"/>
      <c r="B2312" s="30" t="s">
        <v>552</v>
      </c>
      <c r="C2312" s="10"/>
      <c r="D2312" s="9"/>
      <c r="F2312" s="2"/>
      <c r="G2312" s="2" t="s">
        <v>553</v>
      </c>
      <c r="H2312" s="10"/>
      <c r="I2312" s="18"/>
    </row>
    <row r="2313" spans="1:9" ht="66" x14ac:dyDescent="0.3">
      <c r="A2313" s="121"/>
      <c r="B2313" s="30" t="s">
        <v>554</v>
      </c>
      <c r="C2313" s="10"/>
      <c r="D2313" s="9"/>
      <c r="F2313" s="2"/>
      <c r="G2313" s="2" t="s">
        <v>555</v>
      </c>
      <c r="H2313" s="10"/>
      <c r="I2313" s="18"/>
    </row>
    <row r="2314" spans="1:9" ht="105.6" x14ac:dyDescent="0.3">
      <c r="A2314" s="121"/>
      <c r="B2314" s="27" t="s">
        <v>794</v>
      </c>
      <c r="C2314" s="32"/>
      <c r="D2314" s="4"/>
      <c r="F2314" s="3"/>
      <c r="G2314" s="3" t="s">
        <v>795</v>
      </c>
      <c r="H2314" s="3"/>
      <c r="I2314" s="4"/>
    </row>
    <row r="2315" spans="1:9" ht="105.6" x14ac:dyDescent="0.3">
      <c r="A2315" s="121"/>
      <c r="B2315" s="27" t="s">
        <v>742</v>
      </c>
      <c r="C2315" s="3"/>
      <c r="D2315" s="9"/>
      <c r="F2315" s="2"/>
      <c r="G2315" s="2" t="s">
        <v>743</v>
      </c>
      <c r="H2315" s="2"/>
      <c r="I2315" s="10"/>
    </row>
    <row r="2316" spans="1:9" ht="52.8" x14ac:dyDescent="0.3">
      <c r="A2316" s="121"/>
      <c r="B2316" s="27" t="s">
        <v>796</v>
      </c>
      <c r="C2316" s="30"/>
      <c r="D2316" s="9"/>
      <c r="F2316" s="3"/>
      <c r="G2316" s="3" t="s">
        <v>797</v>
      </c>
      <c r="H2316" s="3"/>
      <c r="I2316" s="18"/>
    </row>
    <row r="2317" spans="1:9" ht="26.4" x14ac:dyDescent="0.3">
      <c r="A2317" s="121"/>
      <c r="B2317" s="27" t="s">
        <v>798</v>
      </c>
      <c r="C2317" s="30"/>
      <c r="D2317" s="9"/>
      <c r="F2317" s="3"/>
      <c r="G2317" s="3" t="s">
        <v>799</v>
      </c>
      <c r="H2317" s="3"/>
      <c r="I2317" s="18"/>
    </row>
    <row r="2318" spans="1:9" ht="105.6" x14ac:dyDescent="0.3">
      <c r="A2318" s="121"/>
      <c r="B2318" s="30" t="s">
        <v>546</v>
      </c>
      <c r="C2318" s="3"/>
      <c r="D2318" s="9"/>
      <c r="F2318" s="4"/>
      <c r="G2318" s="2" t="s">
        <v>547</v>
      </c>
      <c r="H2318" s="4"/>
      <c r="I2318" s="10"/>
    </row>
    <row r="2319" spans="1:9" ht="52.8" x14ac:dyDescent="0.3">
      <c r="A2319" s="121"/>
      <c r="B2319" s="27" t="s">
        <v>796</v>
      </c>
      <c r="C2319" s="30"/>
      <c r="D2319" s="9"/>
      <c r="F2319" s="3"/>
      <c r="G2319" s="3" t="s">
        <v>797</v>
      </c>
      <c r="H2319" s="3"/>
      <c r="I2319" s="18"/>
    </row>
    <row r="2320" spans="1:9" ht="26.4" x14ac:dyDescent="0.3">
      <c r="A2320" s="121"/>
      <c r="B2320" s="27" t="s">
        <v>798</v>
      </c>
      <c r="C2320" s="30"/>
      <c r="D2320" s="9"/>
      <c r="F2320" s="3"/>
      <c r="G2320" s="3" t="s">
        <v>799</v>
      </c>
      <c r="H2320" s="3"/>
      <c r="I2320" s="18"/>
    </row>
    <row r="2321" spans="1:9" ht="66" x14ac:dyDescent="0.3">
      <c r="A2321" s="121"/>
      <c r="B2321" s="30" t="s">
        <v>548</v>
      </c>
      <c r="C2321" s="3"/>
      <c r="D2321" s="9"/>
      <c r="F2321" s="4"/>
      <c r="G2321" s="2" t="s">
        <v>549</v>
      </c>
      <c r="H2321" s="4"/>
      <c r="I2321" s="10"/>
    </row>
    <row r="2322" spans="1:9" ht="52.8" x14ac:dyDescent="0.3">
      <c r="A2322" s="121"/>
      <c r="B2322" s="27" t="s">
        <v>796</v>
      </c>
      <c r="C2322" s="30"/>
      <c r="D2322" s="9"/>
      <c r="F2322" s="3"/>
      <c r="G2322" s="3" t="s">
        <v>797</v>
      </c>
      <c r="H2322" s="3"/>
      <c r="I2322" s="18"/>
    </row>
    <row r="2323" spans="1:9" ht="26.4" x14ac:dyDescent="0.3">
      <c r="A2323" s="121"/>
      <c r="B2323" s="27" t="s">
        <v>798</v>
      </c>
      <c r="C2323" s="30"/>
      <c r="D2323" s="9"/>
      <c r="F2323" s="3"/>
      <c r="G2323" s="3" t="s">
        <v>799</v>
      </c>
      <c r="H2323" s="3"/>
      <c r="I2323" s="18"/>
    </row>
    <row r="2324" spans="1:9" ht="79.2" x14ac:dyDescent="0.3">
      <c r="A2324" s="121"/>
      <c r="B2324" s="30" t="s">
        <v>550</v>
      </c>
      <c r="C2324" s="3"/>
      <c r="D2324" s="9"/>
      <c r="F2324" s="4"/>
      <c r="G2324" s="2" t="s">
        <v>551</v>
      </c>
      <c r="H2324" s="4"/>
      <c r="I2324" s="10"/>
    </row>
    <row r="2325" spans="1:9" ht="52.8" x14ac:dyDescent="0.3">
      <c r="A2325" s="121"/>
      <c r="B2325" s="27" t="s">
        <v>796</v>
      </c>
      <c r="C2325" s="30"/>
      <c r="D2325" s="9"/>
      <c r="F2325" s="3"/>
      <c r="G2325" s="3" t="s">
        <v>797</v>
      </c>
      <c r="H2325" s="3"/>
      <c r="I2325" s="18"/>
    </row>
    <row r="2326" spans="1:9" ht="26.4" x14ac:dyDescent="0.3">
      <c r="A2326" s="121"/>
      <c r="B2326" s="27" t="s">
        <v>798</v>
      </c>
      <c r="C2326" s="30"/>
      <c r="D2326" s="9"/>
      <c r="F2326" s="3"/>
      <c r="G2326" s="3" t="s">
        <v>799</v>
      </c>
      <c r="H2326" s="3"/>
      <c r="I2326" s="18"/>
    </row>
    <row r="2327" spans="1:9" ht="105.6" x14ac:dyDescent="0.3">
      <c r="A2327" s="121"/>
      <c r="B2327" s="27" t="s">
        <v>744</v>
      </c>
      <c r="C2327" s="3"/>
      <c r="D2327" s="9"/>
      <c r="F2327" s="2"/>
      <c r="G2327" s="2" t="s">
        <v>745</v>
      </c>
      <c r="H2327" s="2"/>
      <c r="I2327" s="10"/>
    </row>
    <row r="2328" spans="1:9" ht="52.8" x14ac:dyDescent="0.3">
      <c r="A2328" s="121"/>
      <c r="B2328" s="27" t="s">
        <v>796</v>
      </c>
      <c r="C2328" s="30"/>
      <c r="D2328" s="9"/>
      <c r="F2328" s="3"/>
      <c r="G2328" s="3" t="s">
        <v>797</v>
      </c>
      <c r="H2328" s="3"/>
      <c r="I2328" s="18"/>
    </row>
    <row r="2329" spans="1:9" ht="26.4" x14ac:dyDescent="0.3">
      <c r="A2329" s="121"/>
      <c r="B2329" s="27" t="s">
        <v>798</v>
      </c>
      <c r="C2329" s="30"/>
      <c r="D2329" s="9"/>
      <c r="F2329" s="3"/>
      <c r="G2329" s="3" t="s">
        <v>799</v>
      </c>
      <c r="H2329" s="3"/>
      <c r="I2329" s="18"/>
    </row>
    <row r="2330" spans="1:9" ht="66" x14ac:dyDescent="0.3">
      <c r="A2330" s="121"/>
      <c r="B2330" s="27" t="s">
        <v>746</v>
      </c>
      <c r="C2330" s="3"/>
      <c r="D2330" s="9"/>
      <c r="F2330" s="2"/>
      <c r="G2330" s="2" t="s">
        <v>747</v>
      </c>
      <c r="H2330" s="2"/>
      <c r="I2330" s="10"/>
    </row>
    <row r="2331" spans="1:9" ht="52.8" x14ac:dyDescent="0.3">
      <c r="A2331" s="121"/>
      <c r="B2331" s="27" t="s">
        <v>796</v>
      </c>
      <c r="C2331" s="30"/>
      <c r="D2331" s="9"/>
      <c r="F2331" s="3"/>
      <c r="G2331" s="3" t="s">
        <v>797</v>
      </c>
      <c r="H2331" s="3"/>
      <c r="I2331" s="18"/>
    </row>
    <row r="2332" spans="1:9" ht="26.4" x14ac:dyDescent="0.3">
      <c r="A2332" s="121"/>
      <c r="B2332" s="27" t="s">
        <v>798</v>
      </c>
      <c r="C2332" s="30"/>
      <c r="D2332" s="9"/>
      <c r="F2332" s="3"/>
      <c r="G2332" s="3" t="s">
        <v>799</v>
      </c>
      <c r="H2332" s="3"/>
      <c r="I2332" s="18"/>
    </row>
    <row r="2333" spans="1:9" ht="39.6" x14ac:dyDescent="0.3">
      <c r="A2333" s="121"/>
      <c r="B2333" s="27" t="s">
        <v>748</v>
      </c>
      <c r="C2333" s="3"/>
      <c r="D2333" s="9"/>
      <c r="F2333" s="2"/>
      <c r="G2333" s="2" t="s">
        <v>749</v>
      </c>
      <c r="H2333" s="2"/>
      <c r="I2333" s="10"/>
    </row>
    <row r="2334" spans="1:9" ht="52.8" x14ac:dyDescent="0.3">
      <c r="A2334" s="121"/>
      <c r="B2334" s="27" t="s">
        <v>796</v>
      </c>
      <c r="C2334" s="30"/>
      <c r="D2334" s="9"/>
      <c r="F2334" s="3"/>
      <c r="G2334" s="3" t="s">
        <v>797</v>
      </c>
      <c r="H2334" s="3"/>
      <c r="I2334" s="18"/>
    </row>
    <row r="2335" spans="1:9" ht="26.4" x14ac:dyDescent="0.3">
      <c r="A2335" s="121"/>
      <c r="B2335" s="27" t="s">
        <v>798</v>
      </c>
      <c r="C2335" s="30"/>
      <c r="D2335" s="9"/>
      <c r="F2335" s="3"/>
      <c r="G2335" s="3" t="s">
        <v>799</v>
      </c>
      <c r="H2335" s="3"/>
      <c r="I2335" s="18"/>
    </row>
    <row r="2336" spans="1:9" ht="26.4" x14ac:dyDescent="0.3">
      <c r="A2336" s="121">
        <v>304100200</v>
      </c>
      <c r="B2336" s="27"/>
      <c r="C2336" s="21"/>
      <c r="D2336" s="4"/>
      <c r="F2336" s="10" t="s">
        <v>1409</v>
      </c>
      <c r="G2336" s="10"/>
      <c r="H2336" s="10"/>
      <c r="I2336" s="42"/>
    </row>
    <row r="2337" spans="1:9" ht="52.8" x14ac:dyDescent="0.3">
      <c r="A2337" s="121"/>
      <c r="B2337" s="27" t="s">
        <v>557</v>
      </c>
      <c r="C2337" s="32"/>
      <c r="D2337" s="4"/>
      <c r="F2337" s="10"/>
      <c r="G2337" s="3" t="s">
        <v>558</v>
      </c>
      <c r="H2337" s="10"/>
      <c r="I2337" s="4"/>
    </row>
    <row r="2338" spans="1:9" ht="79.2" x14ac:dyDescent="0.3">
      <c r="A2338" s="121"/>
      <c r="B2338" s="30" t="s">
        <v>559</v>
      </c>
      <c r="C2338" s="10"/>
      <c r="D2338" s="4"/>
      <c r="F2338" s="13"/>
      <c r="G2338" s="2" t="s">
        <v>560</v>
      </c>
      <c r="H2338" s="13"/>
      <c r="I2338" s="42"/>
    </row>
    <row r="2339" spans="1:9" ht="79.2" x14ac:dyDescent="0.3">
      <c r="A2339" s="121"/>
      <c r="B2339" s="30" t="s">
        <v>561</v>
      </c>
      <c r="C2339" s="10"/>
      <c r="D2339" s="4"/>
      <c r="F2339" s="13"/>
      <c r="G2339" s="2" t="s">
        <v>562</v>
      </c>
      <c r="H2339" s="13"/>
      <c r="I2339" s="42"/>
    </row>
    <row r="2340" spans="1:9" ht="79.2" x14ac:dyDescent="0.3">
      <c r="A2340" s="121"/>
      <c r="B2340" s="30" t="s">
        <v>563</v>
      </c>
      <c r="C2340" s="10"/>
      <c r="D2340" s="4"/>
      <c r="F2340" s="13"/>
      <c r="G2340" s="2" t="s">
        <v>564</v>
      </c>
      <c r="H2340" s="13"/>
      <c r="I2340" s="42"/>
    </row>
    <row r="2341" spans="1:9" ht="79.2" x14ac:dyDescent="0.3">
      <c r="A2341" s="121"/>
      <c r="B2341" s="30" t="s">
        <v>565</v>
      </c>
      <c r="C2341" s="10"/>
      <c r="D2341" s="4"/>
      <c r="F2341" s="13"/>
      <c r="G2341" s="2" t="s">
        <v>566</v>
      </c>
      <c r="H2341" s="13"/>
      <c r="I2341" s="42"/>
    </row>
    <row r="2342" spans="1:9" ht="66" x14ac:dyDescent="0.3">
      <c r="A2342" s="121"/>
      <c r="B2342" s="30" t="s">
        <v>567</v>
      </c>
      <c r="C2342" s="10"/>
      <c r="D2342" s="4"/>
      <c r="F2342" s="13"/>
      <c r="G2342" s="2" t="s">
        <v>568</v>
      </c>
      <c r="H2342" s="13"/>
      <c r="I2342" s="42"/>
    </row>
    <row r="2343" spans="1:9" ht="52.8" x14ac:dyDescent="0.3">
      <c r="A2343" s="121"/>
      <c r="B2343" s="27" t="s">
        <v>751</v>
      </c>
      <c r="C2343" s="32"/>
      <c r="D2343" s="4"/>
      <c r="F2343" s="10"/>
      <c r="G2343" s="10" t="s">
        <v>752</v>
      </c>
      <c r="H2343" s="10"/>
      <c r="I2343" s="4"/>
    </row>
    <row r="2344" spans="1:9" ht="17.399999999999999" x14ac:dyDescent="0.3">
      <c r="A2344" s="121"/>
      <c r="B2344" s="27" t="s">
        <v>753</v>
      </c>
      <c r="C2344" s="10"/>
      <c r="D2344" s="4"/>
      <c r="F2344" s="10"/>
      <c r="G2344" s="10" t="s">
        <v>754</v>
      </c>
      <c r="H2344" s="10"/>
      <c r="I2344" s="42"/>
    </row>
    <row r="2345" spans="1:9" ht="26.4" x14ac:dyDescent="0.3">
      <c r="A2345" s="121"/>
      <c r="B2345" s="27" t="s">
        <v>755</v>
      </c>
      <c r="C2345" s="10"/>
      <c r="D2345" s="4"/>
      <c r="F2345" s="10"/>
      <c r="G2345" s="10" t="s">
        <v>756</v>
      </c>
      <c r="H2345" s="10"/>
      <c r="I2345" s="42"/>
    </row>
    <row r="2346" spans="1:9" ht="52.8" x14ac:dyDescent="0.3">
      <c r="A2346" s="121"/>
      <c r="B2346" s="27" t="s">
        <v>757</v>
      </c>
      <c r="C2346" s="10"/>
      <c r="D2346" s="4"/>
      <c r="F2346" s="10"/>
      <c r="G2346" s="10" t="s">
        <v>758</v>
      </c>
      <c r="H2346" s="10"/>
      <c r="I2346" s="42"/>
    </row>
    <row r="2347" spans="1:9" ht="26.4" x14ac:dyDescent="0.3">
      <c r="A2347" s="121"/>
      <c r="B2347" s="27" t="s">
        <v>759</v>
      </c>
      <c r="C2347" s="10"/>
      <c r="D2347" s="4"/>
      <c r="F2347" s="10"/>
      <c r="G2347" s="10" t="s">
        <v>760</v>
      </c>
      <c r="H2347" s="10"/>
      <c r="I2347" s="42"/>
    </row>
    <row r="2348" spans="1:9" ht="26.4" x14ac:dyDescent="0.3">
      <c r="A2348" s="121"/>
      <c r="B2348" s="27" t="s">
        <v>761</v>
      </c>
      <c r="C2348" s="10"/>
      <c r="D2348" s="4"/>
      <c r="F2348" s="10"/>
      <c r="G2348" s="10" t="s">
        <v>762</v>
      </c>
      <c r="H2348" s="10"/>
      <c r="I2348" s="42"/>
    </row>
    <row r="2349" spans="1:9" ht="39.6" x14ac:dyDescent="0.3">
      <c r="A2349" s="121"/>
      <c r="B2349" s="27" t="s">
        <v>763</v>
      </c>
      <c r="C2349" s="32"/>
      <c r="D2349" s="4"/>
      <c r="F2349" s="10"/>
      <c r="G2349" s="10" t="s">
        <v>764</v>
      </c>
      <c r="H2349" s="10"/>
      <c r="I2349" s="4"/>
    </row>
    <row r="2350" spans="1:9" ht="26.4" x14ac:dyDescent="0.3">
      <c r="A2350" s="121"/>
      <c r="B2350" s="27" t="s">
        <v>765</v>
      </c>
      <c r="C2350" s="10"/>
      <c r="D2350" s="4"/>
      <c r="F2350" s="10"/>
      <c r="G2350" s="10" t="s">
        <v>766</v>
      </c>
      <c r="H2350" s="10"/>
      <c r="I2350" s="42"/>
    </row>
    <row r="2351" spans="1:9" ht="26.4" x14ac:dyDescent="0.3">
      <c r="A2351" s="121"/>
      <c r="B2351" s="27" t="s">
        <v>767</v>
      </c>
      <c r="C2351" s="10"/>
      <c r="D2351" s="4"/>
      <c r="F2351" s="10"/>
      <c r="G2351" s="10" t="s">
        <v>768</v>
      </c>
      <c r="H2351" s="10"/>
      <c r="I2351" s="42"/>
    </row>
    <row r="2352" spans="1:9" ht="17.399999999999999" x14ac:dyDescent="0.3">
      <c r="A2352" s="121"/>
      <c r="B2352" s="27" t="s">
        <v>769</v>
      </c>
      <c r="C2352" s="10"/>
      <c r="D2352" s="4"/>
      <c r="F2352" s="10"/>
      <c r="G2352" s="10" t="s">
        <v>17</v>
      </c>
      <c r="H2352" s="10"/>
      <c r="I2352" s="42"/>
    </row>
    <row r="2353" spans="1:9" ht="66" x14ac:dyDescent="0.3">
      <c r="A2353" s="121"/>
      <c r="B2353" s="27" t="s">
        <v>770</v>
      </c>
      <c r="C2353" s="32"/>
      <c r="D2353" s="4"/>
      <c r="F2353" s="10"/>
      <c r="G2353" s="10" t="s">
        <v>771</v>
      </c>
      <c r="H2353" s="10"/>
      <c r="I2353" s="4"/>
    </row>
    <row r="2354" spans="1:9" ht="26.4" x14ac:dyDescent="0.3">
      <c r="A2354" s="121"/>
      <c r="B2354" s="27" t="s">
        <v>772</v>
      </c>
      <c r="C2354" s="10"/>
      <c r="D2354" s="4"/>
      <c r="F2354" s="10"/>
      <c r="G2354" s="10" t="s">
        <v>773</v>
      </c>
      <c r="H2354" s="10"/>
      <c r="I2354" s="42"/>
    </row>
    <row r="2355" spans="1:9" ht="26.4" x14ac:dyDescent="0.3">
      <c r="A2355" s="121"/>
      <c r="B2355" s="27" t="s">
        <v>774</v>
      </c>
      <c r="C2355" s="10"/>
      <c r="D2355" s="4"/>
      <c r="F2355" s="3"/>
      <c r="G2355" s="3" t="s">
        <v>775</v>
      </c>
      <c r="H2355" s="3"/>
      <c r="I2355" s="42"/>
    </row>
    <row r="2356" spans="1:9" ht="39.6" x14ac:dyDescent="0.3">
      <c r="A2356" s="121">
        <v>304200000</v>
      </c>
      <c r="B2356" s="27"/>
      <c r="C2356" s="40"/>
      <c r="D2356" s="4"/>
      <c r="F2356" s="126" t="s">
        <v>1410</v>
      </c>
      <c r="G2356" s="3"/>
      <c r="H2356" s="3"/>
      <c r="I2356" s="42"/>
    </row>
    <row r="2357" spans="1:9" ht="39.6" x14ac:dyDescent="0.3">
      <c r="A2357" s="121">
        <v>304200100</v>
      </c>
      <c r="B2357" s="27"/>
      <c r="C2357" s="21"/>
      <c r="D2357" s="4"/>
      <c r="F2357" s="3" t="s">
        <v>1411</v>
      </c>
      <c r="G2357" s="3"/>
      <c r="H2357" s="3"/>
      <c r="I2357" s="42"/>
    </row>
    <row r="2358" spans="1:9" ht="92.4" x14ac:dyDescent="0.3">
      <c r="A2358" s="121"/>
      <c r="B2358" s="27" t="s">
        <v>1028</v>
      </c>
      <c r="C2358" s="8"/>
      <c r="D2358" s="4"/>
      <c r="F2358" s="3"/>
      <c r="G2358" s="3" t="s">
        <v>1029</v>
      </c>
      <c r="H2358" s="3"/>
      <c r="I2358" s="10"/>
    </row>
    <row r="2359" spans="1:9" ht="66" x14ac:dyDescent="0.3">
      <c r="A2359" s="121"/>
      <c r="B2359" s="27" t="s">
        <v>1030</v>
      </c>
      <c r="C2359" s="8"/>
      <c r="D2359" s="4"/>
      <c r="F2359" s="4"/>
      <c r="G2359" s="2" t="s">
        <v>1031</v>
      </c>
      <c r="H2359" s="4"/>
      <c r="I2359" s="18"/>
    </row>
    <row r="2360" spans="1:9" ht="92.4" x14ac:dyDescent="0.3">
      <c r="A2360" s="121"/>
      <c r="B2360" s="27" t="s">
        <v>1032</v>
      </c>
      <c r="C2360" s="10"/>
      <c r="D2360" s="4"/>
      <c r="F2360" s="2"/>
      <c r="G2360" s="2" t="s">
        <v>1033</v>
      </c>
      <c r="H2360" s="2"/>
      <c r="I2360" s="18"/>
    </row>
    <row r="2361" spans="1:9" ht="92.4" x14ac:dyDescent="0.3">
      <c r="A2361" s="121"/>
      <c r="B2361" s="27" t="s">
        <v>1034</v>
      </c>
      <c r="C2361" s="10"/>
      <c r="D2361" s="4"/>
      <c r="F2361" s="2"/>
      <c r="G2361" s="2" t="s">
        <v>1035</v>
      </c>
      <c r="H2361" s="2"/>
      <c r="I2361" s="18"/>
    </row>
    <row r="2362" spans="1:9" ht="118.8" x14ac:dyDescent="0.3">
      <c r="A2362" s="121"/>
      <c r="B2362" s="27" t="s">
        <v>1036</v>
      </c>
      <c r="C2362" s="10"/>
      <c r="D2362" s="4"/>
      <c r="F2362" s="2"/>
      <c r="G2362" s="2" t="s">
        <v>1037</v>
      </c>
      <c r="H2362" s="2"/>
      <c r="I2362" s="18"/>
    </row>
    <row r="2363" spans="1:9" ht="118.8" x14ac:dyDescent="0.3">
      <c r="A2363" s="121"/>
      <c r="B2363" s="27" t="s">
        <v>1038</v>
      </c>
      <c r="C2363" s="10"/>
      <c r="D2363" s="4"/>
      <c r="F2363" s="2"/>
      <c r="G2363" s="2" t="s">
        <v>1039</v>
      </c>
      <c r="H2363" s="2"/>
      <c r="I2363" s="18"/>
    </row>
    <row r="2364" spans="1:9" ht="92.4" x14ac:dyDescent="0.3">
      <c r="A2364" s="121"/>
      <c r="B2364" s="27" t="s">
        <v>1040</v>
      </c>
      <c r="C2364" s="10"/>
      <c r="D2364" s="4"/>
      <c r="F2364" s="2"/>
      <c r="G2364" s="2" t="s">
        <v>1041</v>
      </c>
      <c r="H2364" s="2"/>
      <c r="I2364" s="18"/>
    </row>
    <row r="2365" spans="1:9" ht="118.8" x14ac:dyDescent="0.3">
      <c r="A2365" s="121"/>
      <c r="B2365" s="27" t="s">
        <v>1042</v>
      </c>
      <c r="C2365" s="10"/>
      <c r="D2365" s="4"/>
      <c r="F2365" s="2"/>
      <c r="G2365" s="2" t="s">
        <v>1043</v>
      </c>
      <c r="H2365" s="2"/>
      <c r="I2365" s="18"/>
    </row>
    <row r="2366" spans="1:9" ht="158.4" x14ac:dyDescent="0.3">
      <c r="A2366" s="121"/>
      <c r="B2366" s="27" t="s">
        <v>1054</v>
      </c>
      <c r="C2366" s="32"/>
      <c r="D2366" s="4"/>
      <c r="F2366" s="3"/>
      <c r="G2366" s="3" t="s">
        <v>1055</v>
      </c>
      <c r="H2366" s="3"/>
      <c r="I2366" s="4"/>
    </row>
    <row r="2367" spans="1:9" ht="92.4" x14ac:dyDescent="0.3">
      <c r="A2367" s="121"/>
      <c r="B2367" s="27" t="s">
        <v>1032</v>
      </c>
      <c r="C2367" s="3"/>
      <c r="D2367" s="4"/>
      <c r="F2367" s="2"/>
      <c r="G2367" s="2" t="s">
        <v>1033</v>
      </c>
      <c r="H2367" s="2"/>
      <c r="I2367" s="4"/>
    </row>
    <row r="2368" spans="1:9" ht="52.8" x14ac:dyDescent="0.3">
      <c r="A2368" s="121"/>
      <c r="B2368" s="27" t="s">
        <v>796</v>
      </c>
      <c r="C2368" s="30"/>
      <c r="D2368" s="4"/>
      <c r="F2368" s="3"/>
      <c r="G2368" s="3" t="s">
        <v>797</v>
      </c>
      <c r="H2368" s="3"/>
      <c r="I2368" s="42"/>
    </row>
    <row r="2369" spans="1:9" ht="26.4" x14ac:dyDescent="0.3">
      <c r="A2369" s="121"/>
      <c r="B2369" s="27" t="s">
        <v>798</v>
      </c>
      <c r="C2369" s="30"/>
      <c r="D2369" s="4"/>
      <c r="F2369" s="3"/>
      <c r="G2369" s="3" t="s">
        <v>799</v>
      </c>
      <c r="H2369" s="3"/>
      <c r="I2369" s="42"/>
    </row>
    <row r="2370" spans="1:9" ht="92.4" x14ac:dyDescent="0.3">
      <c r="A2370" s="121"/>
      <c r="B2370" s="27" t="s">
        <v>1034</v>
      </c>
      <c r="C2370" s="3"/>
      <c r="D2370" s="4"/>
      <c r="F2370" s="2"/>
      <c r="G2370" s="2" t="s">
        <v>1035</v>
      </c>
      <c r="H2370" s="2"/>
      <c r="I2370" s="4"/>
    </row>
    <row r="2371" spans="1:9" ht="52.8" x14ac:dyDescent="0.3">
      <c r="A2371" s="121"/>
      <c r="B2371" s="27" t="s">
        <v>796</v>
      </c>
      <c r="C2371" s="30"/>
      <c r="D2371" s="4"/>
      <c r="F2371" s="3"/>
      <c r="G2371" s="3" t="s">
        <v>797</v>
      </c>
      <c r="H2371" s="3"/>
      <c r="I2371" s="42"/>
    </row>
    <row r="2372" spans="1:9" ht="26.4" x14ac:dyDescent="0.3">
      <c r="A2372" s="121"/>
      <c r="B2372" s="27" t="s">
        <v>798</v>
      </c>
      <c r="C2372" s="30"/>
      <c r="D2372" s="4"/>
      <c r="F2372" s="3"/>
      <c r="G2372" s="3" t="s">
        <v>799</v>
      </c>
      <c r="H2372" s="3"/>
      <c r="I2372" s="42"/>
    </row>
    <row r="2373" spans="1:9" ht="118.8" x14ac:dyDescent="0.3">
      <c r="A2373" s="121"/>
      <c r="B2373" s="27" t="s">
        <v>1036</v>
      </c>
      <c r="C2373" s="3"/>
      <c r="D2373" s="4"/>
      <c r="F2373" s="2"/>
      <c r="G2373" s="2" t="s">
        <v>1037</v>
      </c>
      <c r="H2373" s="2"/>
      <c r="I2373" s="4"/>
    </row>
    <row r="2374" spans="1:9" ht="52.8" x14ac:dyDescent="0.3">
      <c r="A2374" s="121"/>
      <c r="B2374" s="27" t="s">
        <v>796</v>
      </c>
      <c r="C2374" s="30"/>
      <c r="D2374" s="4"/>
      <c r="F2374" s="3"/>
      <c r="G2374" s="3" t="s">
        <v>797</v>
      </c>
      <c r="H2374" s="3"/>
      <c r="I2374" s="42"/>
    </row>
    <row r="2375" spans="1:9" ht="26.4" x14ac:dyDescent="0.3">
      <c r="A2375" s="121"/>
      <c r="B2375" s="27" t="s">
        <v>798</v>
      </c>
      <c r="C2375" s="30"/>
      <c r="D2375" s="4"/>
      <c r="F2375" s="3"/>
      <c r="G2375" s="3" t="s">
        <v>799</v>
      </c>
      <c r="H2375" s="3"/>
      <c r="I2375" s="42"/>
    </row>
    <row r="2376" spans="1:9" ht="118.8" x14ac:dyDescent="0.3">
      <c r="A2376" s="121"/>
      <c r="B2376" s="27" t="s">
        <v>1038</v>
      </c>
      <c r="C2376" s="3"/>
      <c r="D2376" s="4"/>
      <c r="F2376" s="2"/>
      <c r="G2376" s="2" t="s">
        <v>1039</v>
      </c>
      <c r="H2376" s="2"/>
      <c r="I2376" s="4"/>
    </row>
    <row r="2377" spans="1:9" ht="52.8" x14ac:dyDescent="0.3">
      <c r="A2377" s="121"/>
      <c r="B2377" s="27" t="s">
        <v>796</v>
      </c>
      <c r="C2377" s="30"/>
      <c r="D2377" s="4"/>
      <c r="F2377" s="3"/>
      <c r="G2377" s="3" t="s">
        <v>797</v>
      </c>
      <c r="H2377" s="3"/>
      <c r="I2377" s="42"/>
    </row>
    <row r="2378" spans="1:9" ht="26.4" x14ac:dyDescent="0.3">
      <c r="A2378" s="121"/>
      <c r="B2378" s="27" t="s">
        <v>798</v>
      </c>
      <c r="C2378" s="30"/>
      <c r="D2378" s="4"/>
      <c r="F2378" s="3"/>
      <c r="G2378" s="3" t="s">
        <v>799</v>
      </c>
      <c r="H2378" s="3"/>
      <c r="I2378" s="42"/>
    </row>
    <row r="2379" spans="1:9" ht="92.4" x14ac:dyDescent="0.3">
      <c r="A2379" s="121"/>
      <c r="B2379" s="27" t="s">
        <v>1040</v>
      </c>
      <c r="C2379" s="3"/>
      <c r="D2379" s="4"/>
      <c r="F2379" s="2"/>
      <c r="G2379" s="2" t="s">
        <v>1041</v>
      </c>
      <c r="H2379" s="2"/>
      <c r="I2379" s="4"/>
    </row>
    <row r="2380" spans="1:9" ht="52.8" x14ac:dyDescent="0.3">
      <c r="A2380" s="121"/>
      <c r="B2380" s="27" t="s">
        <v>796</v>
      </c>
      <c r="C2380" s="30"/>
      <c r="D2380" s="4"/>
      <c r="F2380" s="3"/>
      <c r="G2380" s="3" t="s">
        <v>797</v>
      </c>
      <c r="H2380" s="3"/>
      <c r="I2380" s="42"/>
    </row>
    <row r="2381" spans="1:9" ht="26.4" x14ac:dyDescent="0.3">
      <c r="A2381" s="121"/>
      <c r="B2381" s="27" t="s">
        <v>798</v>
      </c>
      <c r="C2381" s="30"/>
      <c r="D2381" s="4"/>
      <c r="F2381" s="3"/>
      <c r="G2381" s="3" t="s">
        <v>799</v>
      </c>
      <c r="H2381" s="3"/>
      <c r="I2381" s="42"/>
    </row>
    <row r="2382" spans="1:9" ht="118.8" x14ac:dyDescent="0.3">
      <c r="A2382" s="121"/>
      <c r="B2382" s="27" t="s">
        <v>1042</v>
      </c>
      <c r="C2382" s="3"/>
      <c r="D2382" s="4"/>
      <c r="F2382" s="2"/>
      <c r="G2382" s="2" t="s">
        <v>1043</v>
      </c>
      <c r="H2382" s="2"/>
      <c r="I2382" s="4"/>
    </row>
    <row r="2383" spans="1:9" ht="52.8" x14ac:dyDescent="0.3">
      <c r="A2383" s="121"/>
      <c r="B2383" s="27" t="s">
        <v>796</v>
      </c>
      <c r="C2383" s="30"/>
      <c r="D2383" s="4"/>
      <c r="F2383" s="3"/>
      <c r="G2383" s="3" t="s">
        <v>797</v>
      </c>
      <c r="H2383" s="3"/>
      <c r="I2383" s="42"/>
    </row>
    <row r="2384" spans="1:9" ht="26.4" x14ac:dyDescent="0.3">
      <c r="A2384" s="121"/>
      <c r="B2384" s="27" t="s">
        <v>798</v>
      </c>
      <c r="C2384" s="30"/>
      <c r="D2384" s="4"/>
      <c r="F2384" s="3"/>
      <c r="G2384" s="3" t="s">
        <v>799</v>
      </c>
      <c r="H2384" s="3"/>
      <c r="I2384" s="42"/>
    </row>
    <row r="2385" spans="1:9" ht="39.6" x14ac:dyDescent="0.3">
      <c r="A2385" s="121">
        <v>304200200</v>
      </c>
      <c r="B2385" s="27"/>
      <c r="C2385" s="21"/>
      <c r="D2385" s="4"/>
      <c r="F2385" s="3" t="s">
        <v>1412</v>
      </c>
      <c r="G2385" s="3"/>
      <c r="H2385" s="3"/>
      <c r="I2385" s="42"/>
    </row>
    <row r="2386" spans="1:9" ht="92.4" x14ac:dyDescent="0.3">
      <c r="A2386" s="121"/>
      <c r="B2386" s="27" t="s">
        <v>1045</v>
      </c>
      <c r="C2386" s="8"/>
      <c r="D2386" s="4"/>
      <c r="F2386" s="3"/>
      <c r="G2386" s="3" t="s">
        <v>1029</v>
      </c>
      <c r="H2386" s="3"/>
      <c r="I2386" s="10"/>
    </row>
    <row r="2387" spans="1:9" ht="79.2" x14ac:dyDescent="0.3">
      <c r="A2387" s="121"/>
      <c r="B2387" s="27" t="s">
        <v>1046</v>
      </c>
      <c r="C2387" s="10"/>
      <c r="D2387" s="4"/>
      <c r="F2387" s="4"/>
      <c r="G2387" s="2" t="s">
        <v>1047</v>
      </c>
      <c r="H2387" s="4"/>
      <c r="I2387" s="18"/>
    </row>
    <row r="2388" spans="1:9" ht="171.6" x14ac:dyDescent="0.3">
      <c r="A2388" s="121"/>
      <c r="B2388" s="27" t="s">
        <v>1048</v>
      </c>
      <c r="C2388" s="10"/>
      <c r="D2388" s="4"/>
      <c r="F2388" s="2"/>
      <c r="G2388" s="2" t="s">
        <v>1049</v>
      </c>
      <c r="H2388" s="2"/>
      <c r="I2388" s="18"/>
    </row>
    <row r="2389" spans="1:9" ht="171.6" x14ac:dyDescent="0.3">
      <c r="A2389" s="121"/>
      <c r="B2389" s="27" t="s">
        <v>1050</v>
      </c>
      <c r="C2389" s="10"/>
      <c r="D2389" s="4"/>
      <c r="F2389" s="2"/>
      <c r="G2389" s="2" t="s">
        <v>1051</v>
      </c>
      <c r="H2389" s="2"/>
      <c r="I2389" s="18"/>
    </row>
    <row r="2390" spans="1:9" ht="52.8" x14ac:dyDescent="0.3">
      <c r="A2390" s="121"/>
      <c r="B2390" s="27" t="s">
        <v>751</v>
      </c>
      <c r="C2390" s="32"/>
      <c r="D2390" s="4"/>
      <c r="F2390" s="3"/>
      <c r="G2390" s="3" t="s">
        <v>752</v>
      </c>
      <c r="H2390" s="3"/>
      <c r="I2390" s="4"/>
    </row>
    <row r="2391" spans="1:9" ht="17.399999999999999" x14ac:dyDescent="0.3">
      <c r="A2391" s="121"/>
      <c r="B2391" s="27" t="s">
        <v>753</v>
      </c>
      <c r="C2391" s="10"/>
      <c r="D2391" s="4"/>
      <c r="F2391" s="3"/>
      <c r="G2391" s="3" t="s">
        <v>754</v>
      </c>
      <c r="H2391" s="3"/>
      <c r="I2391" s="42"/>
    </row>
    <row r="2392" spans="1:9" ht="26.4" x14ac:dyDescent="0.3">
      <c r="A2392" s="121"/>
      <c r="B2392" s="27" t="s">
        <v>755</v>
      </c>
      <c r="C2392" s="10"/>
      <c r="D2392" s="4"/>
      <c r="F2392" s="3"/>
      <c r="G2392" s="3" t="s">
        <v>756</v>
      </c>
      <c r="H2392" s="3"/>
      <c r="I2392" s="42"/>
    </row>
    <row r="2393" spans="1:9" ht="52.8" x14ac:dyDescent="0.3">
      <c r="A2393" s="121"/>
      <c r="B2393" s="27" t="s">
        <v>757</v>
      </c>
      <c r="C2393" s="10"/>
      <c r="D2393" s="4"/>
      <c r="F2393" s="3"/>
      <c r="G2393" s="3" t="s">
        <v>758</v>
      </c>
      <c r="H2393" s="3"/>
      <c r="I2393" s="42"/>
    </row>
    <row r="2394" spans="1:9" ht="26.4" x14ac:dyDescent="0.3">
      <c r="A2394" s="121"/>
      <c r="B2394" s="27" t="s">
        <v>759</v>
      </c>
      <c r="C2394" s="10"/>
      <c r="D2394" s="4"/>
      <c r="F2394" s="3"/>
      <c r="G2394" s="3" t="s">
        <v>760</v>
      </c>
      <c r="H2394" s="3"/>
      <c r="I2394" s="42"/>
    </row>
    <row r="2395" spans="1:9" ht="26.4" x14ac:dyDescent="0.3">
      <c r="A2395" s="121"/>
      <c r="B2395" s="27" t="s">
        <v>761</v>
      </c>
      <c r="C2395" s="10"/>
      <c r="D2395" s="4"/>
      <c r="F2395" s="3"/>
      <c r="G2395" s="3" t="s">
        <v>762</v>
      </c>
      <c r="H2395" s="3"/>
      <c r="I2395" s="42"/>
    </row>
    <row r="2396" spans="1:9" ht="39.6" x14ac:dyDescent="0.3">
      <c r="A2396" s="121"/>
      <c r="B2396" s="27" t="s">
        <v>763</v>
      </c>
      <c r="C2396" s="32"/>
      <c r="D2396" s="4"/>
      <c r="F2396" s="3"/>
      <c r="G2396" s="3" t="s">
        <v>764</v>
      </c>
      <c r="H2396" s="3"/>
      <c r="I2396" s="4"/>
    </row>
    <row r="2397" spans="1:9" ht="26.4" x14ac:dyDescent="0.3">
      <c r="A2397" s="121"/>
      <c r="B2397" s="27" t="s">
        <v>765</v>
      </c>
      <c r="C2397" s="10"/>
      <c r="D2397" s="4"/>
      <c r="F2397" s="3"/>
      <c r="G2397" s="3" t="s">
        <v>766</v>
      </c>
      <c r="H2397" s="3"/>
      <c r="I2397" s="42"/>
    </row>
    <row r="2398" spans="1:9" ht="26.4" x14ac:dyDescent="0.3">
      <c r="A2398" s="121"/>
      <c r="B2398" s="27" t="s">
        <v>767</v>
      </c>
      <c r="C2398" s="10"/>
      <c r="D2398" s="4"/>
      <c r="F2398" s="3"/>
      <c r="G2398" s="3" t="s">
        <v>768</v>
      </c>
      <c r="H2398" s="3"/>
      <c r="I2398" s="42"/>
    </row>
    <row r="2399" spans="1:9" ht="17.399999999999999" x14ac:dyDescent="0.3">
      <c r="A2399" s="121"/>
      <c r="B2399" s="27" t="s">
        <v>769</v>
      </c>
      <c r="C2399" s="10"/>
      <c r="D2399" s="4"/>
      <c r="F2399" s="3"/>
      <c r="G2399" s="3" t="s">
        <v>17</v>
      </c>
      <c r="H2399" s="3"/>
      <c r="I2399" s="42"/>
    </row>
    <row r="2400" spans="1:9" ht="66" x14ac:dyDescent="0.3">
      <c r="A2400" s="121"/>
      <c r="B2400" s="27" t="s">
        <v>770</v>
      </c>
      <c r="C2400" s="32"/>
      <c r="D2400" s="4"/>
      <c r="F2400" s="3"/>
      <c r="G2400" s="3" t="s">
        <v>771</v>
      </c>
      <c r="H2400" s="3"/>
      <c r="I2400" s="4"/>
    </row>
    <row r="2401" spans="1:9" ht="26.4" x14ac:dyDescent="0.3">
      <c r="A2401" s="121"/>
      <c r="B2401" s="27" t="s">
        <v>772</v>
      </c>
      <c r="C2401" s="10"/>
      <c r="D2401" s="4"/>
      <c r="F2401" s="3"/>
      <c r="G2401" s="3" t="s">
        <v>773</v>
      </c>
      <c r="H2401" s="3"/>
      <c r="I2401" s="42"/>
    </row>
    <row r="2402" spans="1:9" ht="26.4" x14ac:dyDescent="0.3">
      <c r="A2402" s="121"/>
      <c r="B2402" s="27" t="s">
        <v>774</v>
      </c>
      <c r="C2402" s="10"/>
      <c r="D2402" s="4"/>
      <c r="F2402" s="3"/>
      <c r="G2402" s="3" t="s">
        <v>775</v>
      </c>
      <c r="H2402" s="3"/>
      <c r="I2402" s="42"/>
    </row>
    <row r="2403" spans="1:9" ht="26.4" x14ac:dyDescent="0.3">
      <c r="A2403" s="121">
        <v>304300000</v>
      </c>
      <c r="B2403" s="22"/>
      <c r="C2403" s="40"/>
      <c r="D2403" s="4"/>
      <c r="F2403" s="126" t="s">
        <v>1413</v>
      </c>
      <c r="G2403" s="3"/>
      <c r="H2403" s="3"/>
      <c r="I2403" s="42"/>
    </row>
    <row r="2404" spans="1:9" ht="26.4" x14ac:dyDescent="0.3">
      <c r="A2404" s="121">
        <v>304300100</v>
      </c>
      <c r="B2404" s="22"/>
      <c r="C2404" s="21"/>
      <c r="D2404" s="4"/>
      <c r="F2404" s="3" t="s">
        <v>1414</v>
      </c>
      <c r="G2404" s="3"/>
      <c r="H2404" s="3"/>
      <c r="I2404" s="42"/>
    </row>
    <row r="2405" spans="1:9" ht="66" x14ac:dyDescent="0.3">
      <c r="A2405" s="121"/>
      <c r="B2405" s="27" t="s">
        <v>593</v>
      </c>
      <c r="C2405" s="32"/>
      <c r="D2405" s="9"/>
      <c r="F2405" s="3"/>
      <c r="G2405" s="3" t="s">
        <v>594</v>
      </c>
      <c r="H2405" s="3"/>
      <c r="I2405" s="10"/>
    </row>
    <row r="2406" spans="1:9" ht="39.6" x14ac:dyDescent="0.3">
      <c r="A2406" s="121"/>
      <c r="B2406" s="27" t="s">
        <v>595</v>
      </c>
      <c r="C2406" s="30"/>
      <c r="D2406" s="9"/>
      <c r="F2406" s="131"/>
      <c r="G2406" s="131" t="s">
        <v>596</v>
      </c>
      <c r="H2406" s="131"/>
      <c r="I2406" s="18"/>
    </row>
    <row r="2407" spans="1:9" ht="52.8" x14ac:dyDescent="0.3">
      <c r="A2407" s="121"/>
      <c r="B2407" s="27" t="s">
        <v>886</v>
      </c>
      <c r="C2407" s="30"/>
      <c r="D2407" s="9"/>
      <c r="F2407" s="131"/>
      <c r="G2407" s="131" t="s">
        <v>887</v>
      </c>
      <c r="H2407" s="131"/>
      <c r="I2407" s="18"/>
    </row>
    <row r="2408" spans="1:9" ht="79.2" x14ac:dyDescent="0.3">
      <c r="A2408" s="121"/>
      <c r="B2408" s="27" t="s">
        <v>888</v>
      </c>
      <c r="C2408" s="30"/>
      <c r="D2408" s="9"/>
      <c r="F2408" s="131"/>
      <c r="G2408" s="131" t="s">
        <v>889</v>
      </c>
      <c r="H2408" s="131"/>
      <c r="I2408" s="18"/>
    </row>
    <row r="2409" spans="1:9" ht="52.8" x14ac:dyDescent="0.3">
      <c r="A2409" s="121"/>
      <c r="B2409" s="27" t="s">
        <v>890</v>
      </c>
      <c r="C2409" s="30"/>
      <c r="D2409" s="9"/>
      <c r="F2409" s="131"/>
      <c r="G2409" s="131" t="s">
        <v>891</v>
      </c>
      <c r="H2409" s="131"/>
      <c r="I2409" s="18"/>
    </row>
    <row r="2410" spans="1:9" ht="52.8" x14ac:dyDescent="0.3">
      <c r="A2410" s="121"/>
      <c r="B2410" s="27" t="s">
        <v>892</v>
      </c>
      <c r="C2410" s="30"/>
      <c r="D2410" s="9"/>
      <c r="F2410" s="131"/>
      <c r="G2410" s="131" t="s">
        <v>893</v>
      </c>
      <c r="H2410" s="131"/>
      <c r="I2410" s="18"/>
    </row>
    <row r="2411" spans="1:9" ht="92.4" x14ac:dyDescent="0.3">
      <c r="A2411" s="121"/>
      <c r="B2411" s="27" t="s">
        <v>894</v>
      </c>
      <c r="C2411" s="30"/>
      <c r="D2411" s="9"/>
      <c r="F2411" s="131"/>
      <c r="G2411" s="131" t="s">
        <v>895</v>
      </c>
      <c r="H2411" s="131"/>
      <c r="I2411" s="18"/>
    </row>
    <row r="2412" spans="1:9" ht="66" x14ac:dyDescent="0.3">
      <c r="A2412" s="121"/>
      <c r="B2412" s="27" t="s">
        <v>896</v>
      </c>
      <c r="C2412" s="30"/>
      <c r="D2412" s="9"/>
      <c r="F2412" s="131"/>
      <c r="G2412" s="131" t="s">
        <v>897</v>
      </c>
      <c r="H2412" s="131"/>
      <c r="I2412" s="18"/>
    </row>
    <row r="2413" spans="1:9" ht="92.4" x14ac:dyDescent="0.3">
      <c r="A2413" s="121"/>
      <c r="B2413" s="27" t="s">
        <v>898</v>
      </c>
      <c r="C2413" s="30"/>
      <c r="D2413" s="9"/>
      <c r="F2413" s="131"/>
      <c r="G2413" s="131" t="s">
        <v>899</v>
      </c>
      <c r="H2413" s="131"/>
      <c r="I2413" s="18"/>
    </row>
    <row r="2414" spans="1:9" ht="39.6" x14ac:dyDescent="0.3">
      <c r="A2414" s="121"/>
      <c r="B2414" s="27" t="s">
        <v>597</v>
      </c>
      <c r="C2414" s="34"/>
      <c r="D2414" s="9"/>
      <c r="F2414" s="131"/>
      <c r="G2414" s="131" t="s">
        <v>598</v>
      </c>
      <c r="H2414" s="131"/>
      <c r="I2414" s="18"/>
    </row>
    <row r="2415" spans="1:9" ht="92.4" x14ac:dyDescent="0.3">
      <c r="A2415" s="121"/>
      <c r="B2415" s="27" t="s">
        <v>900</v>
      </c>
      <c r="C2415" s="30"/>
      <c r="D2415" s="9"/>
      <c r="F2415" s="131"/>
      <c r="G2415" s="131" t="s">
        <v>901</v>
      </c>
      <c r="H2415" s="131"/>
      <c r="I2415" s="18"/>
    </row>
    <row r="2416" spans="1:9" ht="92.4" x14ac:dyDescent="0.3">
      <c r="A2416" s="121"/>
      <c r="B2416" s="27" t="s">
        <v>902</v>
      </c>
      <c r="C2416" s="30"/>
      <c r="D2416" s="9"/>
      <c r="F2416" s="131"/>
      <c r="G2416" s="131" t="s">
        <v>903</v>
      </c>
      <c r="H2416" s="131"/>
      <c r="I2416" s="18"/>
    </row>
    <row r="2417" spans="1:9" ht="66" x14ac:dyDescent="0.3">
      <c r="A2417" s="121"/>
      <c r="B2417" s="27" t="s">
        <v>904</v>
      </c>
      <c r="C2417" s="30"/>
      <c r="D2417" s="9"/>
      <c r="F2417" s="131"/>
      <c r="G2417" s="131" t="s">
        <v>905</v>
      </c>
      <c r="H2417" s="131"/>
      <c r="I2417" s="18"/>
    </row>
    <row r="2418" spans="1:9" ht="92.4" x14ac:dyDescent="0.3">
      <c r="A2418" s="121"/>
      <c r="B2418" s="27" t="s">
        <v>906</v>
      </c>
      <c r="C2418" s="30"/>
      <c r="D2418" s="9"/>
      <c r="F2418" s="131"/>
      <c r="G2418" s="131" t="s">
        <v>907</v>
      </c>
      <c r="H2418" s="131"/>
      <c r="I2418" s="18"/>
    </row>
    <row r="2419" spans="1:9" ht="92.4" x14ac:dyDescent="0.3">
      <c r="A2419" s="121"/>
      <c r="B2419" s="27" t="s">
        <v>908</v>
      </c>
      <c r="C2419" s="30"/>
      <c r="D2419" s="9"/>
      <c r="F2419" s="131"/>
      <c r="G2419" s="131" t="s">
        <v>909</v>
      </c>
      <c r="H2419" s="131"/>
      <c r="I2419" s="18"/>
    </row>
    <row r="2420" spans="1:9" ht="79.2" x14ac:dyDescent="0.3">
      <c r="A2420" s="121"/>
      <c r="B2420" s="27" t="s">
        <v>599</v>
      </c>
      <c r="C2420" s="30"/>
      <c r="D2420" s="9"/>
      <c r="F2420" s="131"/>
      <c r="G2420" s="131" t="s">
        <v>600</v>
      </c>
      <c r="H2420" s="131"/>
      <c r="I2420" s="18"/>
    </row>
    <row r="2421" spans="1:9" ht="52.8" x14ac:dyDescent="0.3">
      <c r="A2421" s="121"/>
      <c r="B2421" s="27" t="s">
        <v>910</v>
      </c>
      <c r="C2421" s="10"/>
      <c r="D2421" s="9"/>
      <c r="F2421" s="131"/>
      <c r="G2421" s="131" t="s">
        <v>911</v>
      </c>
      <c r="H2421" s="131"/>
      <c r="I2421" s="18"/>
    </row>
    <row r="2422" spans="1:9" ht="39.6" x14ac:dyDescent="0.3">
      <c r="A2422" s="121"/>
      <c r="B2422" s="27" t="s">
        <v>912</v>
      </c>
      <c r="C2422" s="10"/>
      <c r="D2422" s="9"/>
      <c r="F2422" s="131"/>
      <c r="G2422" s="131" t="s">
        <v>913</v>
      </c>
      <c r="H2422" s="131"/>
      <c r="I2422" s="18"/>
    </row>
    <row r="2423" spans="1:9" ht="66" x14ac:dyDescent="0.3">
      <c r="A2423" s="121"/>
      <c r="B2423" s="27" t="s">
        <v>914</v>
      </c>
      <c r="C2423" s="10"/>
      <c r="D2423" s="9"/>
      <c r="F2423" s="131"/>
      <c r="G2423" s="131" t="s">
        <v>915</v>
      </c>
      <c r="H2423" s="131"/>
      <c r="I2423" s="18"/>
    </row>
    <row r="2424" spans="1:9" ht="132" x14ac:dyDescent="0.3">
      <c r="A2424" s="121"/>
      <c r="B2424" s="27" t="s">
        <v>916</v>
      </c>
      <c r="C2424" s="10"/>
      <c r="D2424" s="9"/>
      <c r="F2424" s="131"/>
      <c r="G2424" s="131" t="s">
        <v>917</v>
      </c>
      <c r="H2424" s="131"/>
      <c r="I2424" s="18"/>
    </row>
    <row r="2425" spans="1:9" ht="26.4" x14ac:dyDescent="0.3">
      <c r="A2425" s="121"/>
      <c r="B2425" s="27" t="s">
        <v>918</v>
      </c>
      <c r="C2425" s="30"/>
      <c r="D2425" s="9"/>
      <c r="F2425" s="131"/>
      <c r="G2425" s="131" t="s">
        <v>919</v>
      </c>
      <c r="H2425" s="131"/>
      <c r="I2425" s="18"/>
    </row>
    <row r="2426" spans="1:9" ht="39.6" x14ac:dyDescent="0.3">
      <c r="A2426" s="121"/>
      <c r="B2426" s="27" t="s">
        <v>920</v>
      </c>
      <c r="C2426" s="30"/>
      <c r="D2426" s="9"/>
      <c r="F2426" s="131"/>
      <c r="G2426" s="131" t="s">
        <v>921</v>
      </c>
      <c r="H2426" s="131"/>
      <c r="I2426" s="18"/>
    </row>
    <row r="2427" spans="1:9" ht="52.8" x14ac:dyDescent="0.3">
      <c r="A2427" s="121"/>
      <c r="B2427" s="27" t="s">
        <v>922</v>
      </c>
      <c r="C2427" s="30"/>
      <c r="D2427" s="9"/>
      <c r="F2427" s="131"/>
      <c r="G2427" s="131" t="s">
        <v>923</v>
      </c>
      <c r="H2427" s="131"/>
      <c r="I2427" s="18"/>
    </row>
    <row r="2428" spans="1:9" ht="92.4" x14ac:dyDescent="0.3">
      <c r="A2428" s="121"/>
      <c r="B2428" s="27" t="s">
        <v>601</v>
      </c>
      <c r="C2428" s="10"/>
      <c r="D2428" s="9"/>
      <c r="F2428" s="131"/>
      <c r="G2428" s="131" t="s">
        <v>602</v>
      </c>
      <c r="H2428" s="131"/>
      <c r="I2428" s="18"/>
    </row>
    <row r="2429" spans="1:9" ht="79.2" x14ac:dyDescent="0.3">
      <c r="A2429" s="121"/>
      <c r="B2429" s="27" t="s">
        <v>603</v>
      </c>
      <c r="C2429" s="30"/>
      <c r="D2429" s="9"/>
      <c r="F2429" s="131"/>
      <c r="G2429" s="131" t="s">
        <v>604</v>
      </c>
      <c r="H2429" s="131"/>
      <c r="I2429" s="18"/>
    </row>
    <row r="2430" spans="1:9" ht="52.8" x14ac:dyDescent="0.3">
      <c r="A2430" s="121"/>
      <c r="B2430" s="27" t="s">
        <v>924</v>
      </c>
      <c r="C2430" s="10"/>
      <c r="D2430" s="9"/>
      <c r="F2430" s="131"/>
      <c r="G2430" s="131" t="s">
        <v>925</v>
      </c>
      <c r="H2430" s="131"/>
      <c r="I2430" s="18"/>
    </row>
    <row r="2431" spans="1:9" ht="79.2" x14ac:dyDescent="0.3">
      <c r="A2431" s="121"/>
      <c r="B2431" s="27" t="s">
        <v>926</v>
      </c>
      <c r="C2431" s="10"/>
      <c r="D2431" s="9"/>
      <c r="F2431" s="131"/>
      <c r="G2431" s="131" t="s">
        <v>927</v>
      </c>
      <c r="H2431" s="131"/>
      <c r="I2431" s="18"/>
    </row>
    <row r="2432" spans="1:9" ht="39.6" x14ac:dyDescent="0.3">
      <c r="A2432" s="121"/>
      <c r="B2432" s="27" t="s">
        <v>605</v>
      </c>
      <c r="C2432" s="34"/>
      <c r="D2432" s="9"/>
      <c r="F2432" s="131"/>
      <c r="G2432" s="131" t="s">
        <v>606</v>
      </c>
      <c r="H2432" s="131"/>
      <c r="I2432" s="18"/>
    </row>
    <row r="2433" spans="1:9" ht="52.8" x14ac:dyDescent="0.3">
      <c r="A2433" s="121"/>
      <c r="B2433" s="27" t="s">
        <v>607</v>
      </c>
      <c r="C2433" s="30"/>
      <c r="D2433" s="9"/>
      <c r="F2433" s="131"/>
      <c r="G2433" s="131" t="s">
        <v>608</v>
      </c>
      <c r="H2433" s="131"/>
      <c r="I2433" s="18"/>
    </row>
    <row r="2434" spans="1:9" ht="52.8" x14ac:dyDescent="0.3">
      <c r="A2434" s="121"/>
      <c r="B2434" s="27" t="s">
        <v>928</v>
      </c>
      <c r="C2434" s="30"/>
      <c r="D2434" s="9"/>
      <c r="F2434" s="131"/>
      <c r="G2434" s="131" t="s">
        <v>929</v>
      </c>
      <c r="H2434" s="131"/>
      <c r="I2434" s="18"/>
    </row>
    <row r="2435" spans="1:9" ht="17.399999999999999" x14ac:dyDescent="0.3">
      <c r="A2435" s="121"/>
      <c r="B2435" s="27" t="s">
        <v>930</v>
      </c>
      <c r="C2435" s="30"/>
      <c r="D2435" s="9"/>
      <c r="F2435" s="131"/>
      <c r="G2435" s="131" t="s">
        <v>931</v>
      </c>
      <c r="H2435" s="131"/>
      <c r="I2435" s="18"/>
    </row>
    <row r="2436" spans="1:9" ht="26.4" x14ac:dyDescent="0.3">
      <c r="A2436" s="121"/>
      <c r="B2436" s="27" t="s">
        <v>932</v>
      </c>
      <c r="C2436" s="30"/>
      <c r="D2436" s="9"/>
      <c r="F2436" s="131"/>
      <c r="G2436" s="131" t="s">
        <v>933</v>
      </c>
      <c r="H2436" s="131"/>
      <c r="I2436" s="18"/>
    </row>
    <row r="2437" spans="1:9" ht="52.8" x14ac:dyDescent="0.3">
      <c r="A2437" s="121"/>
      <c r="B2437" s="27" t="s">
        <v>934</v>
      </c>
      <c r="C2437" s="30"/>
      <c r="D2437" s="9"/>
      <c r="F2437" s="131"/>
      <c r="G2437" s="131" t="s">
        <v>935</v>
      </c>
      <c r="H2437" s="131"/>
      <c r="I2437" s="18"/>
    </row>
    <row r="2438" spans="1:9" ht="39.6" x14ac:dyDescent="0.3">
      <c r="A2438" s="121"/>
      <c r="B2438" s="27" t="s">
        <v>609</v>
      </c>
      <c r="C2438" s="30"/>
      <c r="D2438" s="9"/>
      <c r="F2438" s="131"/>
      <c r="G2438" s="131" t="s">
        <v>610</v>
      </c>
      <c r="H2438" s="131"/>
      <c r="I2438" s="18"/>
    </row>
    <row r="2439" spans="1:9" ht="26.4" x14ac:dyDescent="0.3">
      <c r="A2439" s="121"/>
      <c r="B2439" s="27" t="s">
        <v>936</v>
      </c>
      <c r="C2439" s="30"/>
      <c r="D2439" s="9"/>
      <c r="F2439" s="131"/>
      <c r="G2439" s="131" t="s">
        <v>937</v>
      </c>
      <c r="H2439" s="131"/>
      <c r="I2439" s="18"/>
    </row>
    <row r="2440" spans="1:9" ht="92.4" x14ac:dyDescent="0.3">
      <c r="A2440" s="121"/>
      <c r="B2440" s="27" t="s">
        <v>611</v>
      </c>
      <c r="C2440" s="10"/>
      <c r="D2440" s="9"/>
      <c r="F2440" s="131"/>
      <c r="G2440" s="131" t="s">
        <v>612</v>
      </c>
      <c r="H2440" s="131"/>
      <c r="I2440" s="18"/>
    </row>
    <row r="2441" spans="1:9" ht="39.6" x14ac:dyDescent="0.3">
      <c r="A2441" s="121"/>
      <c r="B2441" s="27" t="s">
        <v>938</v>
      </c>
      <c r="C2441" s="41"/>
      <c r="D2441" s="4"/>
      <c r="F2441" s="3"/>
      <c r="G2441" s="3" t="s">
        <v>939</v>
      </c>
      <c r="H2441" s="3"/>
      <c r="I2441" s="4"/>
    </row>
    <row r="2442" spans="1:9" ht="26.4" x14ac:dyDescent="0.3">
      <c r="A2442" s="121"/>
      <c r="B2442" s="27" t="s">
        <v>940</v>
      </c>
      <c r="C2442" s="21"/>
      <c r="D2442" s="4"/>
      <c r="F2442" s="3"/>
      <c r="G2442" s="3" t="s">
        <v>941</v>
      </c>
      <c r="H2442" s="3"/>
      <c r="I2442" s="42"/>
    </row>
    <row r="2443" spans="1:9" ht="52.8" x14ac:dyDescent="0.3">
      <c r="A2443" s="121"/>
      <c r="B2443" s="27" t="s">
        <v>942</v>
      </c>
      <c r="C2443" s="21"/>
      <c r="D2443" s="4"/>
      <c r="F2443" s="3"/>
      <c r="G2443" s="3" t="s">
        <v>943</v>
      </c>
      <c r="H2443" s="3"/>
      <c r="I2443" s="42"/>
    </row>
    <row r="2444" spans="1:9" ht="26.4" x14ac:dyDescent="0.3">
      <c r="A2444" s="121">
        <v>304300200</v>
      </c>
      <c r="B2444" s="22"/>
      <c r="C2444" s="21"/>
      <c r="D2444" s="4"/>
      <c r="F2444" s="3" t="s">
        <v>1415</v>
      </c>
      <c r="G2444" s="3"/>
      <c r="H2444" s="3"/>
      <c r="I2444" s="42"/>
    </row>
    <row r="2445" spans="1:9" ht="66" x14ac:dyDescent="0.3">
      <c r="A2445" s="121"/>
      <c r="B2445" s="27" t="s">
        <v>614</v>
      </c>
      <c r="C2445" s="32"/>
      <c r="D2445" s="9"/>
      <c r="F2445" s="3"/>
      <c r="G2445" s="3" t="s">
        <v>615</v>
      </c>
      <c r="H2445" s="3"/>
      <c r="I2445" s="10"/>
    </row>
    <row r="2446" spans="1:9" ht="52.8" x14ac:dyDescent="0.3">
      <c r="A2446" s="121"/>
      <c r="B2446" s="27" t="s">
        <v>616</v>
      </c>
      <c r="C2446" s="30"/>
      <c r="D2446" s="9"/>
      <c r="F2446" s="131"/>
      <c r="G2446" s="131" t="s">
        <v>617</v>
      </c>
      <c r="H2446" s="131"/>
      <c r="I2446" s="18"/>
    </row>
    <row r="2447" spans="1:9" ht="79.2" x14ac:dyDescent="0.3">
      <c r="A2447" s="121"/>
      <c r="B2447" s="27" t="s">
        <v>945</v>
      </c>
      <c r="C2447" s="30"/>
      <c r="D2447" s="9"/>
      <c r="F2447" s="131"/>
      <c r="G2447" s="131" t="s">
        <v>946</v>
      </c>
      <c r="H2447" s="131"/>
      <c r="I2447" s="18"/>
    </row>
    <row r="2448" spans="1:9" ht="52.8" x14ac:dyDescent="0.3">
      <c r="A2448" s="121"/>
      <c r="B2448" s="27" t="s">
        <v>947</v>
      </c>
      <c r="C2448" s="30"/>
      <c r="D2448" s="9"/>
      <c r="F2448" s="2"/>
      <c r="G2448" s="2" t="s">
        <v>948</v>
      </c>
      <c r="H2448" s="2"/>
      <c r="I2448" s="18"/>
    </row>
    <row r="2449" spans="1:9" ht="52.8" x14ac:dyDescent="0.3">
      <c r="A2449" s="121"/>
      <c r="B2449" s="27" t="s">
        <v>618</v>
      </c>
      <c r="C2449" s="34"/>
      <c r="D2449" s="9"/>
      <c r="F2449" s="131"/>
      <c r="G2449" s="131" t="s">
        <v>619</v>
      </c>
      <c r="H2449" s="131"/>
      <c r="I2449" s="18"/>
    </row>
    <row r="2450" spans="1:9" ht="79.2" x14ac:dyDescent="0.3">
      <c r="A2450" s="121"/>
      <c r="B2450" s="27" t="s">
        <v>620</v>
      </c>
      <c r="C2450" s="30"/>
      <c r="D2450" s="9"/>
      <c r="F2450" s="131"/>
      <c r="G2450" s="131" t="s">
        <v>621</v>
      </c>
      <c r="H2450" s="131"/>
      <c r="I2450" s="18"/>
    </row>
    <row r="2451" spans="1:9" ht="79.2" x14ac:dyDescent="0.3">
      <c r="A2451" s="121"/>
      <c r="B2451" s="27" t="s">
        <v>949</v>
      </c>
      <c r="C2451" s="34"/>
      <c r="D2451" s="9"/>
      <c r="F2451" s="131"/>
      <c r="G2451" s="131" t="s">
        <v>950</v>
      </c>
      <c r="H2451" s="131"/>
      <c r="I2451" s="18"/>
    </row>
    <row r="2452" spans="1:9" ht="66" x14ac:dyDescent="0.3">
      <c r="A2452" s="121"/>
      <c r="B2452" s="27" t="s">
        <v>951</v>
      </c>
      <c r="C2452" s="34"/>
      <c r="D2452" s="9"/>
      <c r="F2452" s="131"/>
      <c r="G2452" s="131" t="s">
        <v>952</v>
      </c>
      <c r="H2452" s="131"/>
      <c r="I2452" s="18"/>
    </row>
    <row r="2453" spans="1:9" ht="105.6" x14ac:dyDescent="0.3">
      <c r="A2453" s="121"/>
      <c r="B2453" s="27" t="s">
        <v>622</v>
      </c>
      <c r="C2453" s="10"/>
      <c r="D2453" s="9"/>
      <c r="F2453" s="131"/>
      <c r="G2453" s="131" t="s">
        <v>623</v>
      </c>
      <c r="H2453" s="131"/>
      <c r="I2453" s="18"/>
    </row>
    <row r="2454" spans="1:9" ht="92.4" x14ac:dyDescent="0.3">
      <c r="A2454" s="121"/>
      <c r="B2454" s="27" t="s">
        <v>624</v>
      </c>
      <c r="C2454" s="30"/>
      <c r="D2454" s="9"/>
      <c r="F2454" s="131"/>
      <c r="G2454" s="131" t="s">
        <v>625</v>
      </c>
      <c r="H2454" s="131"/>
      <c r="I2454" s="18"/>
    </row>
    <row r="2455" spans="1:9" ht="52.8" x14ac:dyDescent="0.3">
      <c r="A2455" s="121"/>
      <c r="B2455" s="27" t="s">
        <v>626</v>
      </c>
      <c r="C2455" s="34"/>
      <c r="D2455" s="9"/>
      <c r="F2455" s="131"/>
      <c r="G2455" s="131" t="s">
        <v>627</v>
      </c>
      <c r="H2455" s="131"/>
      <c r="I2455" s="18"/>
    </row>
    <row r="2456" spans="1:9" ht="66" x14ac:dyDescent="0.3">
      <c r="A2456" s="121"/>
      <c r="B2456" s="27" t="s">
        <v>628</v>
      </c>
      <c r="C2456" s="10"/>
      <c r="D2456" s="9"/>
      <c r="F2456" s="131"/>
      <c r="G2456" s="131" t="s">
        <v>629</v>
      </c>
      <c r="H2456" s="131"/>
      <c r="I2456" s="18"/>
    </row>
    <row r="2457" spans="1:9" ht="66" x14ac:dyDescent="0.3">
      <c r="A2457" s="121"/>
      <c r="B2457" s="27" t="s">
        <v>953</v>
      </c>
      <c r="C2457" s="10"/>
      <c r="D2457" s="9"/>
      <c r="F2457" s="131"/>
      <c r="G2457" s="131" t="s">
        <v>954</v>
      </c>
      <c r="H2457" s="131"/>
      <c r="I2457" s="18"/>
    </row>
    <row r="2458" spans="1:9" ht="26.4" x14ac:dyDescent="0.3">
      <c r="A2458" s="121"/>
      <c r="B2458" s="27" t="s">
        <v>955</v>
      </c>
      <c r="C2458" s="10"/>
      <c r="D2458" s="9"/>
      <c r="F2458" s="131"/>
      <c r="G2458" s="131" t="s">
        <v>956</v>
      </c>
      <c r="H2458" s="131"/>
      <c r="I2458" s="18"/>
    </row>
    <row r="2459" spans="1:9" ht="52.8" x14ac:dyDescent="0.3">
      <c r="A2459" s="121"/>
      <c r="B2459" s="27" t="s">
        <v>957</v>
      </c>
      <c r="C2459" s="10"/>
      <c r="D2459" s="9"/>
      <c r="F2459" s="131"/>
      <c r="G2459" s="131" t="s">
        <v>958</v>
      </c>
      <c r="H2459" s="131"/>
      <c r="I2459" s="18"/>
    </row>
    <row r="2460" spans="1:9" ht="52.8" x14ac:dyDescent="0.3">
      <c r="A2460" s="121"/>
      <c r="B2460" s="27" t="s">
        <v>630</v>
      </c>
      <c r="C2460" s="10"/>
      <c r="D2460" s="9"/>
      <c r="F2460" s="131"/>
      <c r="G2460" s="131" t="s">
        <v>631</v>
      </c>
      <c r="H2460" s="131"/>
      <c r="I2460" s="18"/>
    </row>
    <row r="2461" spans="1:9" ht="66" x14ac:dyDescent="0.3">
      <c r="A2461" s="121"/>
      <c r="B2461" s="27" t="s">
        <v>959</v>
      </c>
      <c r="C2461" s="10"/>
      <c r="D2461" s="9"/>
      <c r="F2461" s="131"/>
      <c r="G2461" s="131" t="s">
        <v>960</v>
      </c>
      <c r="H2461" s="131"/>
      <c r="I2461" s="18"/>
    </row>
    <row r="2462" spans="1:9" ht="92.4" x14ac:dyDescent="0.3">
      <c r="A2462" s="121"/>
      <c r="B2462" s="27" t="s">
        <v>632</v>
      </c>
      <c r="C2462" s="10"/>
      <c r="D2462" s="9"/>
      <c r="F2462" s="131"/>
      <c r="G2462" s="131" t="s">
        <v>633</v>
      </c>
      <c r="H2462" s="131"/>
      <c r="I2462" s="18"/>
    </row>
    <row r="2463" spans="1:9" ht="52.8" x14ac:dyDescent="0.3">
      <c r="A2463" s="121"/>
      <c r="B2463" s="27" t="s">
        <v>751</v>
      </c>
      <c r="C2463" s="32"/>
      <c r="D2463" s="4"/>
      <c r="F2463" s="3"/>
      <c r="G2463" s="3" t="s">
        <v>752</v>
      </c>
      <c r="H2463" s="3"/>
      <c r="I2463" s="4"/>
    </row>
    <row r="2464" spans="1:9" ht="17.399999999999999" x14ac:dyDescent="0.3">
      <c r="A2464" s="121"/>
      <c r="B2464" s="27" t="s">
        <v>753</v>
      </c>
      <c r="C2464" s="10"/>
      <c r="D2464" s="4"/>
      <c r="F2464" s="3"/>
      <c r="G2464" s="3" t="s">
        <v>754</v>
      </c>
      <c r="H2464" s="3"/>
      <c r="I2464" s="42"/>
    </row>
    <row r="2465" spans="1:9" ht="26.4" x14ac:dyDescent="0.3">
      <c r="A2465" s="121"/>
      <c r="B2465" s="27" t="s">
        <v>755</v>
      </c>
      <c r="C2465" s="10"/>
      <c r="D2465" s="4"/>
      <c r="F2465" s="3"/>
      <c r="G2465" s="3" t="s">
        <v>756</v>
      </c>
      <c r="H2465" s="3"/>
      <c r="I2465" s="42"/>
    </row>
    <row r="2466" spans="1:9" ht="52.8" x14ac:dyDescent="0.3">
      <c r="A2466" s="121"/>
      <c r="B2466" s="27" t="s">
        <v>757</v>
      </c>
      <c r="C2466" s="10"/>
      <c r="D2466" s="4"/>
      <c r="F2466" s="3"/>
      <c r="G2466" s="3" t="s">
        <v>758</v>
      </c>
      <c r="H2466" s="3"/>
      <c r="I2466" s="42"/>
    </row>
    <row r="2467" spans="1:9" ht="26.4" x14ac:dyDescent="0.3">
      <c r="A2467" s="121"/>
      <c r="B2467" s="27" t="s">
        <v>759</v>
      </c>
      <c r="C2467" s="10"/>
      <c r="D2467" s="4"/>
      <c r="F2467" s="3"/>
      <c r="G2467" s="3" t="s">
        <v>760</v>
      </c>
      <c r="H2467" s="3"/>
      <c r="I2467" s="42"/>
    </row>
    <row r="2468" spans="1:9" ht="26.4" x14ac:dyDescent="0.3">
      <c r="A2468" s="121"/>
      <c r="B2468" s="27" t="s">
        <v>761</v>
      </c>
      <c r="C2468" s="10"/>
      <c r="D2468" s="4"/>
      <c r="F2468" s="3"/>
      <c r="G2468" s="3" t="s">
        <v>762</v>
      </c>
      <c r="H2468" s="3"/>
      <c r="I2468" s="42"/>
    </row>
    <row r="2469" spans="1:9" ht="39.6" x14ac:dyDescent="0.3">
      <c r="A2469" s="121"/>
      <c r="B2469" s="27" t="s">
        <v>763</v>
      </c>
      <c r="C2469" s="32"/>
      <c r="D2469" s="4"/>
      <c r="F2469" s="3"/>
      <c r="G2469" s="3" t="s">
        <v>764</v>
      </c>
      <c r="H2469" s="3"/>
      <c r="I2469" s="4"/>
    </row>
    <row r="2470" spans="1:9" ht="26.4" x14ac:dyDescent="0.3">
      <c r="A2470" s="121"/>
      <c r="B2470" s="27" t="s">
        <v>765</v>
      </c>
      <c r="C2470" s="10"/>
      <c r="D2470" s="4"/>
      <c r="F2470" s="3"/>
      <c r="G2470" s="3" t="s">
        <v>766</v>
      </c>
      <c r="H2470" s="3"/>
      <c r="I2470" s="42"/>
    </row>
    <row r="2471" spans="1:9" ht="26.4" x14ac:dyDescent="0.3">
      <c r="A2471" s="121"/>
      <c r="B2471" s="27" t="s">
        <v>767</v>
      </c>
      <c r="C2471" s="10"/>
      <c r="D2471" s="4"/>
      <c r="F2471" s="3"/>
      <c r="G2471" s="3" t="s">
        <v>768</v>
      </c>
      <c r="H2471" s="3"/>
      <c r="I2471" s="42"/>
    </row>
    <row r="2472" spans="1:9" ht="17.399999999999999" x14ac:dyDescent="0.3">
      <c r="A2472" s="121"/>
      <c r="B2472" s="27" t="s">
        <v>769</v>
      </c>
      <c r="C2472" s="10"/>
      <c r="D2472" s="4"/>
      <c r="F2472" s="3"/>
      <c r="G2472" s="3" t="s">
        <v>17</v>
      </c>
      <c r="H2472" s="3"/>
      <c r="I2472" s="42"/>
    </row>
    <row r="2473" spans="1:9" ht="66" x14ac:dyDescent="0.3">
      <c r="A2473" s="121"/>
      <c r="B2473" s="27" t="s">
        <v>770</v>
      </c>
      <c r="C2473" s="32"/>
      <c r="D2473" s="4"/>
      <c r="F2473" s="3"/>
      <c r="G2473" s="3" t="s">
        <v>771</v>
      </c>
      <c r="H2473" s="3"/>
      <c r="I2473" s="4"/>
    </row>
    <row r="2474" spans="1:9" ht="26.4" x14ac:dyDescent="0.3">
      <c r="A2474" s="121"/>
      <c r="B2474" s="27" t="s">
        <v>772</v>
      </c>
      <c r="C2474" s="10"/>
      <c r="D2474" s="4"/>
      <c r="F2474" s="3"/>
      <c r="G2474" s="3" t="s">
        <v>773</v>
      </c>
      <c r="H2474" s="3"/>
      <c r="I2474" s="42"/>
    </row>
    <row r="2475" spans="1:9" ht="26.4" x14ac:dyDescent="0.3">
      <c r="A2475" s="121"/>
      <c r="B2475" s="27" t="s">
        <v>774</v>
      </c>
      <c r="C2475" s="10"/>
      <c r="D2475" s="4"/>
      <c r="F2475" s="3"/>
      <c r="G2475" s="3" t="s">
        <v>775</v>
      </c>
      <c r="H2475" s="3"/>
      <c r="I2475" s="42"/>
    </row>
    <row r="2476" spans="1:9" ht="26.4" x14ac:dyDescent="0.3">
      <c r="A2476" s="121">
        <v>305000000</v>
      </c>
      <c r="B2476" s="22"/>
      <c r="C2476" s="40"/>
      <c r="D2476" s="4"/>
      <c r="F2476" s="126" t="s">
        <v>1416</v>
      </c>
      <c r="G2476" s="3"/>
      <c r="H2476" s="3"/>
      <c r="I2476" s="42"/>
    </row>
    <row r="2477" spans="1:9" ht="26.4" x14ac:dyDescent="0.3">
      <c r="A2477" s="121">
        <v>305100000</v>
      </c>
      <c r="B2477" s="22"/>
      <c r="C2477" s="40"/>
      <c r="D2477" s="4"/>
      <c r="F2477" s="126" t="s">
        <v>1417</v>
      </c>
      <c r="G2477" s="3"/>
      <c r="H2477" s="3"/>
      <c r="I2477" s="42"/>
    </row>
    <row r="2478" spans="1:9" ht="26.4" x14ac:dyDescent="0.3">
      <c r="A2478" s="121">
        <v>305100100</v>
      </c>
      <c r="B2478" s="22"/>
      <c r="C2478" s="21"/>
      <c r="D2478" s="4"/>
      <c r="F2478" s="3" t="s">
        <v>1418</v>
      </c>
      <c r="G2478" s="3"/>
      <c r="H2478" s="3"/>
      <c r="I2478" s="42"/>
    </row>
    <row r="2479" spans="1:9" ht="52.8" x14ac:dyDescent="0.3">
      <c r="A2479" s="121"/>
      <c r="B2479" s="27" t="s">
        <v>544</v>
      </c>
      <c r="C2479" s="32"/>
      <c r="D2479" s="4"/>
      <c r="F2479" s="3"/>
      <c r="G2479" s="3" t="s">
        <v>545</v>
      </c>
      <c r="H2479" s="3"/>
      <c r="I2479" s="4"/>
    </row>
    <row r="2480" spans="1:9" ht="105.6" x14ac:dyDescent="0.3">
      <c r="A2480" s="121"/>
      <c r="B2480" s="30" t="s">
        <v>546</v>
      </c>
      <c r="C2480" s="10"/>
      <c r="D2480" s="4"/>
      <c r="F2480" s="2"/>
      <c r="G2480" s="2" t="s">
        <v>547</v>
      </c>
      <c r="H2480" s="2"/>
      <c r="I2480" s="42"/>
    </row>
    <row r="2481" spans="1:9" ht="66" x14ac:dyDescent="0.3">
      <c r="A2481" s="121"/>
      <c r="B2481" s="30" t="s">
        <v>548</v>
      </c>
      <c r="C2481" s="10"/>
      <c r="D2481" s="4"/>
      <c r="F2481" s="2"/>
      <c r="G2481" s="2" t="s">
        <v>549</v>
      </c>
      <c r="H2481" s="2"/>
      <c r="I2481" s="42"/>
    </row>
    <row r="2482" spans="1:9" ht="79.2" x14ac:dyDescent="0.3">
      <c r="A2482" s="121"/>
      <c r="B2482" s="30" t="s">
        <v>550</v>
      </c>
      <c r="C2482" s="10"/>
      <c r="D2482" s="4"/>
      <c r="F2482" s="2"/>
      <c r="G2482" s="2" t="s">
        <v>551</v>
      </c>
      <c r="H2482" s="2"/>
      <c r="I2482" s="42"/>
    </row>
    <row r="2483" spans="1:9" ht="66" x14ac:dyDescent="0.3">
      <c r="A2483" s="121"/>
      <c r="B2483" s="30" t="s">
        <v>552</v>
      </c>
      <c r="C2483" s="10"/>
      <c r="D2483" s="4"/>
      <c r="F2483" s="2"/>
      <c r="G2483" s="2" t="s">
        <v>553</v>
      </c>
      <c r="H2483" s="2"/>
      <c r="I2483" s="42"/>
    </row>
    <row r="2484" spans="1:9" ht="66" x14ac:dyDescent="0.3">
      <c r="A2484" s="121"/>
      <c r="B2484" s="30" t="s">
        <v>554</v>
      </c>
      <c r="C2484" s="10"/>
      <c r="D2484" s="4"/>
      <c r="F2484" s="2"/>
      <c r="G2484" s="2" t="s">
        <v>555</v>
      </c>
      <c r="H2484" s="2"/>
      <c r="I2484" s="42"/>
    </row>
    <row r="2485" spans="1:9" ht="39.6" x14ac:dyDescent="0.3">
      <c r="A2485" s="121">
        <v>305100200</v>
      </c>
      <c r="B2485" s="22"/>
      <c r="C2485" s="21"/>
      <c r="D2485" s="4"/>
      <c r="F2485" s="3" t="s">
        <v>1419</v>
      </c>
      <c r="G2485" s="3"/>
      <c r="H2485" s="3"/>
      <c r="I2485" s="42"/>
    </row>
    <row r="2486" spans="1:9" ht="52.8" x14ac:dyDescent="0.3">
      <c r="A2486" s="121"/>
      <c r="B2486" s="27" t="s">
        <v>557</v>
      </c>
      <c r="C2486" s="32"/>
      <c r="D2486" s="4"/>
      <c r="F2486" s="3"/>
      <c r="G2486" s="3" t="s">
        <v>558</v>
      </c>
      <c r="H2486" s="3"/>
      <c r="I2486" s="4"/>
    </row>
    <row r="2487" spans="1:9" ht="79.2" x14ac:dyDescent="0.3">
      <c r="A2487" s="121"/>
      <c r="B2487" s="30" t="s">
        <v>559</v>
      </c>
      <c r="C2487" s="10"/>
      <c r="D2487" s="4"/>
      <c r="F2487" s="2"/>
      <c r="G2487" s="2" t="s">
        <v>560</v>
      </c>
      <c r="H2487" s="2"/>
      <c r="I2487" s="42"/>
    </row>
    <row r="2488" spans="1:9" ht="79.2" x14ac:dyDescent="0.3">
      <c r="A2488" s="121"/>
      <c r="B2488" s="30" t="s">
        <v>561</v>
      </c>
      <c r="C2488" s="10"/>
      <c r="D2488" s="4"/>
      <c r="F2488" s="2"/>
      <c r="G2488" s="2" t="s">
        <v>562</v>
      </c>
      <c r="H2488" s="2"/>
      <c r="I2488" s="42"/>
    </row>
    <row r="2489" spans="1:9" ht="79.2" x14ac:dyDescent="0.3">
      <c r="A2489" s="121"/>
      <c r="B2489" s="30" t="s">
        <v>563</v>
      </c>
      <c r="C2489" s="10"/>
      <c r="D2489" s="4"/>
      <c r="F2489" s="2"/>
      <c r="G2489" s="2" t="s">
        <v>564</v>
      </c>
      <c r="H2489" s="2"/>
      <c r="I2489" s="42"/>
    </row>
    <row r="2490" spans="1:9" ht="79.2" x14ac:dyDescent="0.3">
      <c r="A2490" s="121"/>
      <c r="B2490" s="30" t="s">
        <v>565</v>
      </c>
      <c r="C2490" s="10"/>
      <c r="D2490" s="4"/>
      <c r="F2490" s="2"/>
      <c r="G2490" s="2" t="s">
        <v>566</v>
      </c>
      <c r="H2490" s="2"/>
      <c r="I2490" s="42"/>
    </row>
    <row r="2491" spans="1:9" ht="66" x14ac:dyDescent="0.3">
      <c r="A2491" s="121"/>
      <c r="B2491" s="30" t="s">
        <v>567</v>
      </c>
      <c r="C2491" s="10"/>
      <c r="D2491" s="4"/>
      <c r="F2491" s="2"/>
      <c r="G2491" s="2" t="s">
        <v>568</v>
      </c>
      <c r="H2491" s="2"/>
      <c r="I2491" s="42"/>
    </row>
    <row r="2492" spans="1:9" ht="39.6" x14ac:dyDescent="0.3">
      <c r="A2492" s="121">
        <v>305200000</v>
      </c>
      <c r="B2492" s="21"/>
      <c r="C2492" s="40"/>
      <c r="D2492" s="4"/>
      <c r="F2492" s="126" t="s">
        <v>1420</v>
      </c>
      <c r="G2492" s="3"/>
      <c r="H2492" s="3"/>
      <c r="I2492" s="42"/>
    </row>
    <row r="2493" spans="1:9" ht="52.8" x14ac:dyDescent="0.3">
      <c r="A2493" s="121">
        <v>305200100</v>
      </c>
      <c r="B2493" s="21"/>
      <c r="C2493" s="21"/>
      <c r="D2493" s="4"/>
      <c r="F2493" s="3" t="s">
        <v>1421</v>
      </c>
      <c r="G2493" s="3"/>
      <c r="H2493" s="3"/>
      <c r="I2493" s="42"/>
    </row>
    <row r="2494" spans="1:9" ht="52.8" x14ac:dyDescent="0.3">
      <c r="A2494" s="121">
        <v>305200200</v>
      </c>
      <c r="B2494" s="21"/>
      <c r="C2494" s="21"/>
      <c r="D2494" s="4"/>
      <c r="F2494" s="3" t="s">
        <v>1422</v>
      </c>
      <c r="G2494" s="3"/>
      <c r="H2494" s="3"/>
      <c r="I2494" s="42"/>
    </row>
    <row r="2495" spans="1:9" ht="26.4" x14ac:dyDescent="0.3">
      <c r="A2495" s="121">
        <v>305300000</v>
      </c>
      <c r="B2495" s="21"/>
      <c r="C2495" s="40"/>
      <c r="D2495" s="4"/>
      <c r="F2495" s="126" t="s">
        <v>1423</v>
      </c>
      <c r="G2495" s="3"/>
      <c r="H2495" s="3"/>
      <c r="I2495" s="42"/>
    </row>
    <row r="2496" spans="1:9" ht="26.4" x14ac:dyDescent="0.3">
      <c r="A2496" s="121">
        <v>305300100</v>
      </c>
      <c r="B2496" s="22"/>
      <c r="C2496" s="21"/>
      <c r="D2496" s="4"/>
      <c r="F2496" s="3" t="s">
        <v>1424</v>
      </c>
      <c r="G2496" s="3"/>
      <c r="H2496" s="3"/>
      <c r="I2496" s="42"/>
    </row>
    <row r="2497" spans="1:9" ht="66" x14ac:dyDescent="0.3">
      <c r="A2497" s="121"/>
      <c r="B2497" s="27" t="s">
        <v>593</v>
      </c>
      <c r="C2497" s="32"/>
      <c r="D2497" s="4"/>
      <c r="F2497" s="3"/>
      <c r="G2497" s="3" t="s">
        <v>594</v>
      </c>
      <c r="H2497" s="3"/>
      <c r="I2497" s="4"/>
    </row>
    <row r="2498" spans="1:9" ht="39.6" x14ac:dyDescent="0.3">
      <c r="A2498" s="121"/>
      <c r="B2498" s="27" t="s">
        <v>595</v>
      </c>
      <c r="C2498" s="30"/>
      <c r="D2498" s="4"/>
      <c r="F2498" s="131"/>
      <c r="G2498" s="131" t="s">
        <v>596</v>
      </c>
      <c r="H2498" s="131"/>
      <c r="I2498" s="42"/>
    </row>
    <row r="2499" spans="1:9" ht="39.6" x14ac:dyDescent="0.3">
      <c r="A2499" s="121"/>
      <c r="B2499" s="27" t="s">
        <v>597</v>
      </c>
      <c r="C2499" s="34"/>
      <c r="D2499" s="4"/>
      <c r="F2499" s="131"/>
      <c r="G2499" s="131" t="s">
        <v>598</v>
      </c>
      <c r="H2499" s="131"/>
      <c r="I2499" s="42"/>
    </row>
    <row r="2500" spans="1:9" ht="79.2" x14ac:dyDescent="0.3">
      <c r="A2500" s="121"/>
      <c r="B2500" s="27" t="s">
        <v>599</v>
      </c>
      <c r="C2500" s="30"/>
      <c r="D2500" s="4"/>
      <c r="F2500" s="131"/>
      <c r="G2500" s="131" t="s">
        <v>600</v>
      </c>
      <c r="H2500" s="131"/>
      <c r="I2500" s="42"/>
    </row>
    <row r="2501" spans="1:9" ht="92.4" x14ac:dyDescent="0.3">
      <c r="A2501" s="121"/>
      <c r="B2501" s="27" t="s">
        <v>601</v>
      </c>
      <c r="C2501" s="10"/>
      <c r="D2501" s="4"/>
      <c r="F2501" s="131"/>
      <c r="G2501" s="131" t="s">
        <v>602</v>
      </c>
      <c r="H2501" s="131"/>
      <c r="I2501" s="42"/>
    </row>
    <row r="2502" spans="1:9" ht="79.2" x14ac:dyDescent="0.3">
      <c r="A2502" s="121"/>
      <c r="B2502" s="27" t="s">
        <v>603</v>
      </c>
      <c r="C2502" s="30"/>
      <c r="D2502" s="4"/>
      <c r="F2502" s="131"/>
      <c r="G2502" s="131" t="s">
        <v>604</v>
      </c>
      <c r="H2502" s="131"/>
      <c r="I2502" s="42"/>
    </row>
    <row r="2503" spans="1:9" ht="39.6" x14ac:dyDescent="0.3">
      <c r="A2503" s="121"/>
      <c r="B2503" s="27" t="s">
        <v>605</v>
      </c>
      <c r="C2503" s="34"/>
      <c r="D2503" s="4"/>
      <c r="F2503" s="131"/>
      <c r="G2503" s="131" t="s">
        <v>606</v>
      </c>
      <c r="H2503" s="131"/>
      <c r="I2503" s="42"/>
    </row>
    <row r="2504" spans="1:9" ht="52.8" x14ac:dyDescent="0.3">
      <c r="A2504" s="121"/>
      <c r="B2504" s="27" t="s">
        <v>607</v>
      </c>
      <c r="C2504" s="10"/>
      <c r="D2504" s="4"/>
      <c r="F2504" s="131"/>
      <c r="G2504" s="131" t="s">
        <v>608</v>
      </c>
      <c r="H2504" s="131"/>
      <c r="I2504" s="42"/>
    </row>
    <row r="2505" spans="1:9" ht="39.6" x14ac:dyDescent="0.3">
      <c r="A2505" s="121"/>
      <c r="B2505" s="27" t="s">
        <v>609</v>
      </c>
      <c r="C2505" s="10"/>
      <c r="D2505" s="4"/>
      <c r="F2505" s="131"/>
      <c r="G2505" s="131" t="s">
        <v>610</v>
      </c>
      <c r="H2505" s="131"/>
      <c r="I2505" s="42"/>
    </row>
    <row r="2506" spans="1:9" ht="92.4" x14ac:dyDescent="0.3">
      <c r="A2506" s="121"/>
      <c r="B2506" s="27" t="s">
        <v>611</v>
      </c>
      <c r="C2506" s="10"/>
      <c r="D2506" s="4"/>
      <c r="F2506" s="131"/>
      <c r="G2506" s="131" t="s">
        <v>612</v>
      </c>
      <c r="H2506" s="131"/>
      <c r="I2506" s="42"/>
    </row>
    <row r="2507" spans="1:9" ht="39.6" x14ac:dyDescent="0.3">
      <c r="A2507" s="121">
        <v>305300200</v>
      </c>
      <c r="B2507" s="22"/>
      <c r="C2507" s="21"/>
      <c r="D2507" s="4"/>
      <c r="F2507" s="3" t="s">
        <v>1425</v>
      </c>
      <c r="G2507" s="3"/>
      <c r="H2507" s="3"/>
      <c r="I2507" s="42"/>
    </row>
    <row r="2508" spans="1:9" ht="66" x14ac:dyDescent="0.3">
      <c r="A2508" s="121"/>
      <c r="B2508" s="27" t="s">
        <v>614</v>
      </c>
      <c r="C2508" s="32"/>
      <c r="D2508" s="9"/>
      <c r="F2508" s="3"/>
      <c r="G2508" s="3" t="s">
        <v>615</v>
      </c>
      <c r="H2508" s="32"/>
      <c r="I2508" s="10"/>
    </row>
    <row r="2509" spans="1:9" ht="52.8" x14ac:dyDescent="0.3">
      <c r="A2509" s="121"/>
      <c r="B2509" s="27" t="s">
        <v>616</v>
      </c>
      <c r="C2509" s="30"/>
      <c r="D2509" s="9"/>
      <c r="F2509" s="131"/>
      <c r="G2509" s="131" t="s">
        <v>617</v>
      </c>
      <c r="H2509" s="30"/>
      <c r="I2509" s="18"/>
    </row>
    <row r="2510" spans="1:9" ht="52.8" x14ac:dyDescent="0.3">
      <c r="A2510" s="121"/>
      <c r="B2510" s="27" t="s">
        <v>618</v>
      </c>
      <c r="C2510" s="34"/>
      <c r="D2510" s="9"/>
      <c r="F2510" s="131"/>
      <c r="G2510" s="131" t="s">
        <v>619</v>
      </c>
      <c r="H2510" s="34"/>
      <c r="I2510" s="18"/>
    </row>
    <row r="2511" spans="1:9" ht="79.2" x14ac:dyDescent="0.3">
      <c r="A2511" s="121"/>
      <c r="B2511" s="27" t="s">
        <v>620</v>
      </c>
      <c r="C2511" s="30"/>
      <c r="D2511" s="9"/>
      <c r="F2511" s="131"/>
      <c r="G2511" s="131" t="s">
        <v>621</v>
      </c>
      <c r="H2511" s="30"/>
      <c r="I2511" s="18"/>
    </row>
    <row r="2512" spans="1:9" ht="105.6" x14ac:dyDescent="0.3">
      <c r="A2512" s="121"/>
      <c r="B2512" s="27" t="s">
        <v>622</v>
      </c>
      <c r="C2512" s="10"/>
      <c r="D2512" s="9"/>
      <c r="F2512" s="131"/>
      <c r="G2512" s="131" t="s">
        <v>623</v>
      </c>
      <c r="H2512" s="10"/>
      <c r="I2512" s="18"/>
    </row>
    <row r="2513" spans="1:9" ht="92.4" x14ac:dyDescent="0.3">
      <c r="A2513" s="121"/>
      <c r="B2513" s="27" t="s">
        <v>624</v>
      </c>
      <c r="C2513" s="30"/>
      <c r="D2513" s="9"/>
      <c r="F2513" s="131"/>
      <c r="G2513" s="131" t="s">
        <v>625</v>
      </c>
      <c r="H2513" s="30"/>
      <c r="I2513" s="18"/>
    </row>
    <row r="2514" spans="1:9" ht="52.8" x14ac:dyDescent="0.3">
      <c r="A2514" s="121"/>
      <c r="B2514" s="27" t="s">
        <v>626</v>
      </c>
      <c r="C2514" s="34"/>
      <c r="D2514" s="9"/>
      <c r="F2514" s="131"/>
      <c r="G2514" s="131" t="s">
        <v>627</v>
      </c>
      <c r="H2514" s="34"/>
      <c r="I2514" s="18"/>
    </row>
    <row r="2515" spans="1:9" ht="66" x14ac:dyDescent="0.3">
      <c r="A2515" s="121"/>
      <c r="B2515" s="27" t="s">
        <v>628</v>
      </c>
      <c r="C2515" s="10"/>
      <c r="D2515" s="9"/>
      <c r="F2515" s="131"/>
      <c r="G2515" s="131" t="s">
        <v>629</v>
      </c>
      <c r="H2515" s="10"/>
      <c r="I2515" s="18"/>
    </row>
    <row r="2516" spans="1:9" ht="52.8" x14ac:dyDescent="0.3">
      <c r="A2516" s="121"/>
      <c r="B2516" s="27" t="s">
        <v>630</v>
      </c>
      <c r="C2516" s="10"/>
      <c r="D2516" s="9"/>
      <c r="F2516" s="131"/>
      <c r="G2516" s="131" t="s">
        <v>631</v>
      </c>
      <c r="H2516" s="10"/>
      <c r="I2516" s="18"/>
    </row>
    <row r="2517" spans="1:9" ht="92.4" x14ac:dyDescent="0.3">
      <c r="A2517" s="121"/>
      <c r="B2517" s="27" t="s">
        <v>632</v>
      </c>
      <c r="C2517" s="10"/>
      <c r="D2517" s="9"/>
      <c r="F2517" s="131"/>
      <c r="G2517" s="131" t="s">
        <v>633</v>
      </c>
      <c r="H2517" s="10"/>
      <c r="I2517" s="18"/>
    </row>
    <row r="2518" spans="1:9" ht="17.399999999999999" x14ac:dyDescent="0.3">
      <c r="A2518" s="121">
        <v>306000000</v>
      </c>
      <c r="B2518" s="14"/>
      <c r="C2518" s="6"/>
      <c r="D2518" s="4"/>
      <c r="F2518" s="126" t="s">
        <v>1426</v>
      </c>
      <c r="G2518" s="3"/>
      <c r="H2518" s="3"/>
      <c r="I2518" s="42"/>
    </row>
    <row r="2519" spans="1:9" ht="17.399999999999999" x14ac:dyDescent="0.3">
      <c r="A2519" s="121">
        <v>307000000</v>
      </c>
      <c r="B2519" s="22"/>
      <c r="C2519" s="40"/>
      <c r="D2519" s="4"/>
      <c r="F2519" s="126" t="s">
        <v>1427</v>
      </c>
      <c r="G2519" s="3"/>
      <c r="H2519" s="3"/>
      <c r="I2519" s="42"/>
    </row>
    <row r="2520" spans="1:9" ht="52.8" x14ac:dyDescent="0.3">
      <c r="A2520" s="121"/>
      <c r="B2520" s="27" t="s">
        <v>1428</v>
      </c>
      <c r="C2520" s="41"/>
      <c r="D2520" s="4"/>
      <c r="F2520" s="3"/>
      <c r="G2520" s="3" t="s">
        <v>1429</v>
      </c>
      <c r="H2520" s="3"/>
      <c r="I2520" s="4"/>
    </row>
    <row r="2521" spans="1:9" ht="26.4" x14ac:dyDescent="0.3">
      <c r="A2521" s="121"/>
      <c r="B2521" s="27" t="s">
        <v>1430</v>
      </c>
      <c r="C2521" s="10"/>
      <c r="D2521" s="4"/>
      <c r="F2521" s="3"/>
      <c r="G2521" s="3" t="s">
        <v>1431</v>
      </c>
      <c r="H2521" s="3"/>
      <c r="I2521" s="42"/>
    </row>
    <row r="2522" spans="1:9" ht="26.4" x14ac:dyDescent="0.3">
      <c r="A2522" s="121"/>
      <c r="B2522" s="27" t="s">
        <v>1432</v>
      </c>
      <c r="C2522" s="10"/>
      <c r="D2522" s="4"/>
      <c r="F2522" s="3"/>
      <c r="G2522" s="3" t="s">
        <v>1433</v>
      </c>
      <c r="H2522" s="3"/>
      <c r="I2522" s="42"/>
    </row>
    <row r="2523" spans="1:9" ht="26.4" x14ac:dyDescent="0.3">
      <c r="A2523" s="121"/>
      <c r="B2523" s="27" t="s">
        <v>1434</v>
      </c>
      <c r="C2523" s="10"/>
      <c r="D2523" s="4"/>
      <c r="F2523" s="3"/>
      <c r="G2523" s="3" t="s">
        <v>1435</v>
      </c>
      <c r="H2523" s="3"/>
      <c r="I2523" s="42"/>
    </row>
    <row r="2524" spans="1:9" ht="17.399999999999999" x14ac:dyDescent="0.3">
      <c r="A2524" s="121"/>
      <c r="B2524" s="27" t="s">
        <v>1436</v>
      </c>
      <c r="C2524" s="10"/>
      <c r="D2524" s="4"/>
      <c r="F2524" s="3"/>
      <c r="G2524" s="3" t="s">
        <v>1437</v>
      </c>
      <c r="H2524" s="3"/>
      <c r="I2524" s="42"/>
    </row>
    <row r="2525" spans="1:9" ht="17.399999999999999" x14ac:dyDescent="0.3">
      <c r="A2525" s="121"/>
      <c r="B2525" s="27" t="s">
        <v>1438</v>
      </c>
      <c r="C2525" s="10"/>
      <c r="D2525" s="4"/>
      <c r="F2525" s="3"/>
      <c r="G2525" s="3" t="s">
        <v>1439</v>
      </c>
      <c r="H2525" s="3"/>
      <c r="I2525" s="42"/>
    </row>
    <row r="2526" spans="1:9" ht="26.4" x14ac:dyDescent="0.3">
      <c r="A2526" s="121">
        <v>307000100</v>
      </c>
      <c r="B2526" s="22"/>
      <c r="C2526" s="21"/>
      <c r="D2526" s="4"/>
      <c r="F2526" s="3" t="s">
        <v>1440</v>
      </c>
      <c r="G2526" s="3"/>
      <c r="H2526" s="3"/>
      <c r="I2526" s="42"/>
    </row>
    <row r="2527" spans="1:9" ht="26.4" x14ac:dyDescent="0.3">
      <c r="A2527" s="121">
        <v>307000200</v>
      </c>
      <c r="B2527" s="22"/>
      <c r="C2527" s="21"/>
      <c r="D2527" s="4"/>
      <c r="F2527" s="3" t="s">
        <v>1441</v>
      </c>
      <c r="G2527" s="3"/>
      <c r="H2527" s="3"/>
      <c r="I2527" s="42"/>
    </row>
    <row r="2528" spans="1:9" ht="26.4" x14ac:dyDescent="0.3">
      <c r="A2528" s="121">
        <v>307000300</v>
      </c>
      <c r="B2528" s="22"/>
      <c r="C2528" s="21"/>
      <c r="D2528" s="4"/>
      <c r="F2528" s="3" t="s">
        <v>1442</v>
      </c>
      <c r="G2528" s="3"/>
      <c r="H2528" s="3"/>
      <c r="I2528" s="42"/>
    </row>
    <row r="2529" spans="1:9" ht="26.4" x14ac:dyDescent="0.3">
      <c r="A2529" s="140">
        <v>307000400</v>
      </c>
      <c r="B2529" s="141"/>
      <c r="C2529" s="48"/>
      <c r="D2529" s="4"/>
      <c r="F2529" s="3" t="s">
        <v>1443</v>
      </c>
      <c r="G2529" s="3"/>
      <c r="H2529" s="3"/>
      <c r="I2529" s="42"/>
    </row>
    <row r="2530" spans="1:9" ht="26.4" x14ac:dyDescent="0.3">
      <c r="A2530" s="140">
        <v>308000000</v>
      </c>
      <c r="B2530" s="141"/>
      <c r="C2530" s="49"/>
      <c r="D2530" s="4"/>
      <c r="F2530" s="126" t="s">
        <v>1444</v>
      </c>
      <c r="G2530" s="3"/>
      <c r="H2530" s="3"/>
      <c r="I2530" s="42"/>
    </row>
    <row r="2531" spans="1:9" ht="26.4" x14ac:dyDescent="0.3">
      <c r="A2531" s="121">
        <v>309000000</v>
      </c>
      <c r="B2531" s="22"/>
      <c r="C2531" s="40"/>
      <c r="D2531" s="4"/>
      <c r="F2531" s="126" t="s">
        <v>1445</v>
      </c>
      <c r="G2531" s="3"/>
      <c r="H2531" s="3"/>
      <c r="I2531" s="42"/>
    </row>
    <row r="2532" spans="1:9" ht="26.4" x14ac:dyDescent="0.3">
      <c r="A2532" s="121">
        <v>309100000</v>
      </c>
      <c r="B2532" s="22"/>
      <c r="C2532" s="40"/>
      <c r="D2532" s="4"/>
      <c r="F2532" s="126" t="s">
        <v>1446</v>
      </c>
      <c r="G2532" s="3"/>
      <c r="H2532" s="3"/>
      <c r="I2532" s="42"/>
    </row>
    <row r="2533" spans="1:9" ht="26.4" x14ac:dyDescent="0.3">
      <c r="A2533" s="121">
        <v>309110000</v>
      </c>
      <c r="B2533" s="22"/>
      <c r="C2533" s="40"/>
      <c r="D2533" s="4"/>
      <c r="F2533" s="126" t="s">
        <v>1447</v>
      </c>
      <c r="G2533" s="3"/>
      <c r="H2533" s="3"/>
      <c r="I2533" s="42"/>
    </row>
    <row r="2534" spans="1:9" ht="118.8" x14ac:dyDescent="0.3">
      <c r="A2534" s="121"/>
      <c r="B2534" s="27" t="s">
        <v>1309</v>
      </c>
      <c r="C2534" s="41"/>
      <c r="D2534" s="4"/>
      <c r="F2534" s="3"/>
      <c r="G2534" s="3" t="s">
        <v>1310</v>
      </c>
      <c r="H2534" s="3"/>
      <c r="I2534" s="4"/>
    </row>
    <row r="2535" spans="1:9" ht="52.8" x14ac:dyDescent="0.3">
      <c r="A2535" s="121"/>
      <c r="B2535" s="27" t="s">
        <v>1311</v>
      </c>
      <c r="C2535" s="10"/>
      <c r="D2535" s="4"/>
      <c r="F2535" s="2"/>
      <c r="G2535" s="2" t="s">
        <v>1312</v>
      </c>
      <c r="H2535" s="2"/>
      <c r="I2535" s="42"/>
    </row>
    <row r="2536" spans="1:9" ht="66" x14ac:dyDescent="0.3">
      <c r="A2536" s="121"/>
      <c r="B2536" s="27" t="s">
        <v>1313</v>
      </c>
      <c r="C2536" s="10"/>
      <c r="D2536" s="4"/>
      <c r="F2536" s="2"/>
      <c r="G2536" s="2" t="s">
        <v>549</v>
      </c>
      <c r="H2536" s="2"/>
      <c r="I2536" s="42"/>
    </row>
    <row r="2537" spans="1:9" ht="79.2" x14ac:dyDescent="0.3">
      <c r="A2537" s="121"/>
      <c r="B2537" s="27" t="s">
        <v>1314</v>
      </c>
      <c r="C2537" s="10"/>
      <c r="D2537" s="4"/>
      <c r="F2537" s="2"/>
      <c r="G2537" s="2" t="s">
        <v>551</v>
      </c>
      <c r="H2537" s="2"/>
      <c r="I2537" s="42"/>
    </row>
    <row r="2538" spans="1:9" ht="66" x14ac:dyDescent="0.3">
      <c r="A2538" s="121"/>
      <c r="B2538" s="27" t="s">
        <v>1315</v>
      </c>
      <c r="C2538" s="10"/>
      <c r="D2538" s="4"/>
      <c r="F2538" s="2"/>
      <c r="G2538" s="2" t="s">
        <v>553</v>
      </c>
      <c r="H2538" s="2"/>
      <c r="I2538" s="42"/>
    </row>
    <row r="2539" spans="1:9" ht="66" x14ac:dyDescent="0.3">
      <c r="A2539" s="121"/>
      <c r="B2539" s="27" t="s">
        <v>1316</v>
      </c>
      <c r="C2539" s="10"/>
      <c r="D2539" s="4"/>
      <c r="F2539" s="2"/>
      <c r="G2539" s="2" t="s">
        <v>555</v>
      </c>
      <c r="H2539" s="2"/>
      <c r="I2539" s="42"/>
    </row>
    <row r="2540" spans="1:9" ht="118.8" x14ac:dyDescent="0.3">
      <c r="A2540" s="121"/>
      <c r="B2540" s="27" t="s">
        <v>1317</v>
      </c>
      <c r="C2540" s="41"/>
      <c r="D2540" s="4"/>
      <c r="F2540" s="3"/>
      <c r="G2540" s="3" t="s">
        <v>1318</v>
      </c>
      <c r="H2540" s="3"/>
      <c r="I2540" s="4"/>
    </row>
    <row r="2541" spans="1:9" ht="52.8" x14ac:dyDescent="0.3">
      <c r="A2541" s="121"/>
      <c r="B2541" s="27" t="s">
        <v>1311</v>
      </c>
      <c r="C2541" s="10"/>
      <c r="D2541" s="4"/>
      <c r="F2541" s="2"/>
      <c r="G2541" s="2" t="s">
        <v>1312</v>
      </c>
      <c r="H2541" s="2"/>
      <c r="I2541" s="42"/>
    </row>
    <row r="2542" spans="1:9" ht="66" x14ac:dyDescent="0.3">
      <c r="A2542" s="121"/>
      <c r="B2542" s="27" t="s">
        <v>1313</v>
      </c>
      <c r="C2542" s="10"/>
      <c r="D2542" s="4"/>
      <c r="F2542" s="2"/>
      <c r="G2542" s="2" t="s">
        <v>549</v>
      </c>
      <c r="H2542" s="2"/>
      <c r="I2542" s="42"/>
    </row>
    <row r="2543" spans="1:9" ht="79.2" x14ac:dyDescent="0.3">
      <c r="A2543" s="121"/>
      <c r="B2543" s="27" t="s">
        <v>1314</v>
      </c>
      <c r="C2543" s="10"/>
      <c r="D2543" s="4"/>
      <c r="F2543" s="2"/>
      <c r="G2543" s="2" t="s">
        <v>551</v>
      </c>
      <c r="H2543" s="2"/>
      <c r="I2543" s="42"/>
    </row>
    <row r="2544" spans="1:9" ht="66" x14ac:dyDescent="0.3">
      <c r="A2544" s="121"/>
      <c r="B2544" s="27" t="s">
        <v>1315</v>
      </c>
      <c r="C2544" s="10"/>
      <c r="D2544" s="4"/>
      <c r="F2544" s="2"/>
      <c r="G2544" s="2" t="s">
        <v>553</v>
      </c>
      <c r="H2544" s="2"/>
      <c r="I2544" s="42"/>
    </row>
    <row r="2545" spans="1:9" ht="66" x14ac:dyDescent="0.3">
      <c r="A2545" s="121"/>
      <c r="B2545" s="27" t="s">
        <v>1316</v>
      </c>
      <c r="C2545" s="10"/>
      <c r="D2545" s="4"/>
      <c r="F2545" s="2"/>
      <c r="G2545" s="2" t="s">
        <v>555</v>
      </c>
      <c r="H2545" s="2"/>
      <c r="I2545" s="42"/>
    </row>
    <row r="2546" spans="1:9" ht="26.4" x14ac:dyDescent="0.3">
      <c r="A2546" s="121">
        <v>309110100</v>
      </c>
      <c r="B2546" s="22"/>
      <c r="C2546" s="21"/>
      <c r="D2546" s="4"/>
      <c r="F2546" s="3" t="s">
        <v>1448</v>
      </c>
      <c r="G2546" s="3"/>
      <c r="H2546" s="3"/>
      <c r="I2546" s="42"/>
    </row>
    <row r="2547" spans="1:9" ht="52.8" x14ac:dyDescent="0.3">
      <c r="A2547" s="121"/>
      <c r="B2547" s="27" t="s">
        <v>544</v>
      </c>
      <c r="C2547" s="32"/>
      <c r="D2547" s="9"/>
      <c r="F2547" s="3"/>
      <c r="G2547" s="3" t="s">
        <v>545</v>
      </c>
      <c r="H2547" s="32"/>
      <c r="I2547" s="10"/>
    </row>
    <row r="2548" spans="1:9" ht="105.6" x14ac:dyDescent="0.3">
      <c r="A2548" s="121"/>
      <c r="B2548" s="27" t="s">
        <v>742</v>
      </c>
      <c r="C2548" s="10"/>
      <c r="D2548" s="9"/>
      <c r="F2548" s="2"/>
      <c r="G2548" s="2" t="s">
        <v>743</v>
      </c>
      <c r="H2548" s="10"/>
      <c r="I2548" s="18"/>
    </row>
    <row r="2549" spans="1:9" ht="105.6" x14ac:dyDescent="0.3">
      <c r="A2549" s="121"/>
      <c r="B2549" s="30" t="s">
        <v>546</v>
      </c>
      <c r="C2549" s="10"/>
      <c r="D2549" s="9"/>
      <c r="F2549" s="2"/>
      <c r="G2549" s="2" t="s">
        <v>547</v>
      </c>
      <c r="H2549" s="10"/>
      <c r="I2549" s="18"/>
    </row>
    <row r="2550" spans="1:9" ht="66" x14ac:dyDescent="0.3">
      <c r="A2550" s="121"/>
      <c r="B2550" s="30" t="s">
        <v>548</v>
      </c>
      <c r="C2550" s="10"/>
      <c r="D2550" s="9"/>
      <c r="F2550" s="2"/>
      <c r="G2550" s="2" t="s">
        <v>549</v>
      </c>
      <c r="H2550" s="10"/>
      <c r="I2550" s="18"/>
    </row>
    <row r="2551" spans="1:9" ht="79.2" x14ac:dyDescent="0.3">
      <c r="A2551" s="121"/>
      <c r="B2551" s="30" t="s">
        <v>550</v>
      </c>
      <c r="C2551" s="10"/>
      <c r="D2551" s="9"/>
      <c r="F2551" s="2"/>
      <c r="G2551" s="2" t="s">
        <v>551</v>
      </c>
      <c r="H2551" s="10"/>
      <c r="I2551" s="18"/>
    </row>
    <row r="2552" spans="1:9" ht="105.6" x14ac:dyDescent="0.3">
      <c r="A2552" s="121"/>
      <c r="B2552" s="27" t="s">
        <v>744</v>
      </c>
      <c r="C2552" s="10"/>
      <c r="D2552" s="9"/>
      <c r="F2552" s="2"/>
      <c r="G2552" s="2" t="s">
        <v>745</v>
      </c>
      <c r="H2552" s="10"/>
      <c r="I2552" s="18"/>
    </row>
    <row r="2553" spans="1:9" ht="66" x14ac:dyDescent="0.3">
      <c r="A2553" s="121"/>
      <c r="B2553" s="27" t="s">
        <v>746</v>
      </c>
      <c r="C2553" s="10"/>
      <c r="D2553" s="9"/>
      <c r="F2553" s="2"/>
      <c r="G2553" s="2" t="s">
        <v>747</v>
      </c>
      <c r="H2553" s="10"/>
      <c r="I2553" s="18"/>
    </row>
    <row r="2554" spans="1:9" ht="39.6" x14ac:dyDescent="0.3">
      <c r="A2554" s="121"/>
      <c r="B2554" s="27" t="s">
        <v>748</v>
      </c>
      <c r="C2554" s="10"/>
      <c r="D2554" s="9"/>
      <c r="F2554" s="2"/>
      <c r="G2554" s="2" t="s">
        <v>749</v>
      </c>
      <c r="H2554" s="10"/>
      <c r="I2554" s="18"/>
    </row>
    <row r="2555" spans="1:9" ht="66" x14ac:dyDescent="0.3">
      <c r="A2555" s="121"/>
      <c r="B2555" s="30" t="s">
        <v>552</v>
      </c>
      <c r="C2555" s="10"/>
      <c r="D2555" s="9"/>
      <c r="F2555" s="2"/>
      <c r="G2555" s="2" t="s">
        <v>553</v>
      </c>
      <c r="H2555" s="10"/>
      <c r="I2555" s="18"/>
    </row>
    <row r="2556" spans="1:9" ht="66" x14ac:dyDescent="0.3">
      <c r="A2556" s="121"/>
      <c r="B2556" s="30" t="s">
        <v>554</v>
      </c>
      <c r="C2556" s="10"/>
      <c r="D2556" s="9"/>
      <c r="F2556" s="2"/>
      <c r="G2556" s="2" t="s">
        <v>555</v>
      </c>
      <c r="H2556" s="10"/>
      <c r="I2556" s="18"/>
    </row>
    <row r="2557" spans="1:9" ht="105.6" x14ac:dyDescent="0.3">
      <c r="A2557" s="121"/>
      <c r="B2557" s="27" t="s">
        <v>794</v>
      </c>
      <c r="C2557" s="32"/>
      <c r="D2557" s="4"/>
      <c r="F2557" s="3"/>
      <c r="G2557" s="3" t="s">
        <v>795</v>
      </c>
      <c r="H2557" s="3"/>
      <c r="I2557" s="4"/>
    </row>
    <row r="2558" spans="1:9" ht="105.6" x14ac:dyDescent="0.3">
      <c r="A2558" s="121"/>
      <c r="B2558" s="27" t="s">
        <v>742</v>
      </c>
      <c r="C2558" s="3"/>
      <c r="D2558" s="9"/>
      <c r="F2558" s="2"/>
      <c r="G2558" s="2" t="s">
        <v>743</v>
      </c>
      <c r="H2558" s="2"/>
      <c r="I2558" s="10"/>
    </row>
    <row r="2559" spans="1:9" ht="52.8" x14ac:dyDescent="0.3">
      <c r="A2559" s="121"/>
      <c r="B2559" s="27" t="s">
        <v>796</v>
      </c>
      <c r="C2559" s="30"/>
      <c r="D2559" s="9"/>
      <c r="F2559" s="3"/>
      <c r="G2559" s="3" t="s">
        <v>797</v>
      </c>
      <c r="H2559" s="3"/>
      <c r="I2559" s="18"/>
    </row>
    <row r="2560" spans="1:9" ht="26.4" x14ac:dyDescent="0.3">
      <c r="A2560" s="121"/>
      <c r="B2560" s="27" t="s">
        <v>798</v>
      </c>
      <c r="C2560" s="30"/>
      <c r="D2560" s="9"/>
      <c r="F2560" s="3"/>
      <c r="G2560" s="3" t="s">
        <v>799</v>
      </c>
      <c r="H2560" s="3"/>
      <c r="I2560" s="18"/>
    </row>
    <row r="2561" spans="1:9" ht="105.6" x14ac:dyDescent="0.3">
      <c r="A2561" s="121"/>
      <c r="B2561" s="30" t="s">
        <v>546</v>
      </c>
      <c r="C2561" s="3"/>
      <c r="D2561" s="9"/>
      <c r="F2561" s="4"/>
      <c r="G2561" s="2" t="s">
        <v>547</v>
      </c>
      <c r="H2561" s="4"/>
      <c r="I2561" s="10"/>
    </row>
    <row r="2562" spans="1:9" ht="52.8" x14ac:dyDescent="0.3">
      <c r="A2562" s="121"/>
      <c r="B2562" s="27" t="s">
        <v>796</v>
      </c>
      <c r="C2562" s="30"/>
      <c r="D2562" s="9"/>
      <c r="F2562" s="3"/>
      <c r="G2562" s="3" t="s">
        <v>797</v>
      </c>
      <c r="H2562" s="3"/>
      <c r="I2562" s="18"/>
    </row>
    <row r="2563" spans="1:9" ht="26.4" x14ac:dyDescent="0.3">
      <c r="A2563" s="121"/>
      <c r="B2563" s="27" t="s">
        <v>798</v>
      </c>
      <c r="C2563" s="30"/>
      <c r="D2563" s="9"/>
      <c r="F2563" s="3"/>
      <c r="G2563" s="3" t="s">
        <v>799</v>
      </c>
      <c r="H2563" s="3"/>
      <c r="I2563" s="18"/>
    </row>
    <row r="2564" spans="1:9" ht="66" x14ac:dyDescent="0.3">
      <c r="A2564" s="121"/>
      <c r="B2564" s="30" t="s">
        <v>548</v>
      </c>
      <c r="C2564" s="3"/>
      <c r="D2564" s="9"/>
      <c r="F2564" s="4"/>
      <c r="G2564" s="2" t="s">
        <v>549</v>
      </c>
      <c r="H2564" s="4"/>
      <c r="I2564" s="10"/>
    </row>
    <row r="2565" spans="1:9" ht="52.8" x14ac:dyDescent="0.3">
      <c r="A2565" s="121"/>
      <c r="B2565" s="27" t="s">
        <v>796</v>
      </c>
      <c r="C2565" s="30"/>
      <c r="D2565" s="9"/>
      <c r="F2565" s="3"/>
      <c r="G2565" s="3" t="s">
        <v>797</v>
      </c>
      <c r="H2565" s="3"/>
      <c r="I2565" s="18"/>
    </row>
    <row r="2566" spans="1:9" ht="26.4" x14ac:dyDescent="0.3">
      <c r="A2566" s="121"/>
      <c r="B2566" s="27" t="s">
        <v>798</v>
      </c>
      <c r="C2566" s="30"/>
      <c r="D2566" s="9"/>
      <c r="F2566" s="3"/>
      <c r="G2566" s="3" t="s">
        <v>799</v>
      </c>
      <c r="H2566" s="3"/>
      <c r="I2566" s="18"/>
    </row>
    <row r="2567" spans="1:9" ht="79.2" x14ac:dyDescent="0.3">
      <c r="A2567" s="121"/>
      <c r="B2567" s="30" t="s">
        <v>550</v>
      </c>
      <c r="C2567" s="3"/>
      <c r="D2567" s="9"/>
      <c r="F2567" s="4"/>
      <c r="G2567" s="2" t="s">
        <v>551</v>
      </c>
      <c r="H2567" s="4"/>
      <c r="I2567" s="10"/>
    </row>
    <row r="2568" spans="1:9" ht="52.8" x14ac:dyDescent="0.3">
      <c r="A2568" s="121"/>
      <c r="B2568" s="27" t="s">
        <v>796</v>
      </c>
      <c r="C2568" s="30"/>
      <c r="D2568" s="9"/>
      <c r="F2568" s="3"/>
      <c r="G2568" s="3" t="s">
        <v>797</v>
      </c>
      <c r="H2568" s="3"/>
      <c r="I2568" s="18"/>
    </row>
    <row r="2569" spans="1:9" ht="26.4" x14ac:dyDescent="0.3">
      <c r="A2569" s="121"/>
      <c r="B2569" s="27" t="s">
        <v>798</v>
      </c>
      <c r="C2569" s="30"/>
      <c r="D2569" s="9"/>
      <c r="F2569" s="3"/>
      <c r="G2569" s="3" t="s">
        <v>799</v>
      </c>
      <c r="H2569" s="3"/>
      <c r="I2569" s="18"/>
    </row>
    <row r="2570" spans="1:9" ht="105.6" x14ac:dyDescent="0.3">
      <c r="A2570" s="121"/>
      <c r="B2570" s="27" t="s">
        <v>744</v>
      </c>
      <c r="C2570" s="3"/>
      <c r="D2570" s="9"/>
      <c r="F2570" s="2"/>
      <c r="G2570" s="2" t="s">
        <v>745</v>
      </c>
      <c r="H2570" s="2"/>
      <c r="I2570" s="10"/>
    </row>
    <row r="2571" spans="1:9" ht="52.8" x14ac:dyDescent="0.3">
      <c r="A2571" s="121"/>
      <c r="B2571" s="27" t="s">
        <v>796</v>
      </c>
      <c r="C2571" s="30"/>
      <c r="D2571" s="9"/>
      <c r="F2571" s="3"/>
      <c r="G2571" s="3" t="s">
        <v>797</v>
      </c>
      <c r="H2571" s="3"/>
      <c r="I2571" s="18"/>
    </row>
    <row r="2572" spans="1:9" ht="26.4" x14ac:dyDescent="0.3">
      <c r="A2572" s="121"/>
      <c r="B2572" s="27" t="s">
        <v>798</v>
      </c>
      <c r="C2572" s="30"/>
      <c r="D2572" s="9"/>
      <c r="F2572" s="3"/>
      <c r="G2572" s="3" t="s">
        <v>799</v>
      </c>
      <c r="H2572" s="3"/>
      <c r="I2572" s="18"/>
    </row>
    <row r="2573" spans="1:9" ht="66" x14ac:dyDescent="0.3">
      <c r="A2573" s="121"/>
      <c r="B2573" s="27" t="s">
        <v>746</v>
      </c>
      <c r="C2573" s="3"/>
      <c r="D2573" s="9"/>
      <c r="F2573" s="2"/>
      <c r="G2573" s="2" t="s">
        <v>747</v>
      </c>
      <c r="H2573" s="2"/>
      <c r="I2573" s="10"/>
    </row>
    <row r="2574" spans="1:9" ht="52.8" x14ac:dyDescent="0.3">
      <c r="A2574" s="121"/>
      <c r="B2574" s="27" t="s">
        <v>796</v>
      </c>
      <c r="C2574" s="30"/>
      <c r="D2574" s="9"/>
      <c r="F2574" s="3"/>
      <c r="G2574" s="3" t="s">
        <v>797</v>
      </c>
      <c r="H2574" s="3"/>
      <c r="I2574" s="18"/>
    </row>
    <row r="2575" spans="1:9" ht="26.4" x14ac:dyDescent="0.3">
      <c r="A2575" s="121"/>
      <c r="B2575" s="27" t="s">
        <v>798</v>
      </c>
      <c r="C2575" s="30"/>
      <c r="D2575" s="9"/>
      <c r="F2575" s="3"/>
      <c r="G2575" s="3" t="s">
        <v>799</v>
      </c>
      <c r="H2575" s="3"/>
      <c r="I2575" s="18"/>
    </row>
    <row r="2576" spans="1:9" ht="39.6" x14ac:dyDescent="0.3">
      <c r="A2576" s="121"/>
      <c r="B2576" s="27" t="s">
        <v>748</v>
      </c>
      <c r="C2576" s="3"/>
      <c r="D2576" s="9"/>
      <c r="F2576" s="2"/>
      <c r="G2576" s="2" t="s">
        <v>749</v>
      </c>
      <c r="H2576" s="2"/>
      <c r="I2576" s="10"/>
    </row>
    <row r="2577" spans="1:9" ht="52.8" x14ac:dyDescent="0.3">
      <c r="A2577" s="121"/>
      <c r="B2577" s="27" t="s">
        <v>796</v>
      </c>
      <c r="C2577" s="30"/>
      <c r="D2577" s="9"/>
      <c r="F2577" s="3"/>
      <c r="G2577" s="3" t="s">
        <v>797</v>
      </c>
      <c r="H2577" s="3"/>
      <c r="I2577" s="18"/>
    </row>
    <row r="2578" spans="1:9" ht="26.4" x14ac:dyDescent="0.3">
      <c r="A2578" s="121"/>
      <c r="B2578" s="27" t="s">
        <v>798</v>
      </c>
      <c r="C2578" s="30"/>
      <c r="D2578" s="9"/>
      <c r="F2578" s="3"/>
      <c r="G2578" s="3" t="s">
        <v>799</v>
      </c>
      <c r="H2578" s="3"/>
      <c r="I2578" s="18"/>
    </row>
    <row r="2579" spans="1:9" ht="26.4" x14ac:dyDescent="0.3">
      <c r="A2579" s="121">
        <v>309110200</v>
      </c>
      <c r="B2579" s="27"/>
      <c r="C2579" s="21"/>
      <c r="D2579" s="4"/>
      <c r="F2579" s="3" t="s">
        <v>1449</v>
      </c>
      <c r="G2579" s="3"/>
      <c r="H2579" s="3"/>
      <c r="I2579" s="42"/>
    </row>
    <row r="2580" spans="1:9" ht="52.8" x14ac:dyDescent="0.3">
      <c r="A2580" s="121"/>
      <c r="B2580" s="27" t="s">
        <v>544</v>
      </c>
      <c r="C2580" s="32"/>
      <c r="D2580" s="9"/>
      <c r="F2580" s="3"/>
      <c r="G2580" s="3" t="s">
        <v>545</v>
      </c>
      <c r="H2580" s="32"/>
      <c r="I2580" s="10"/>
    </row>
    <row r="2581" spans="1:9" ht="105.6" x14ac:dyDescent="0.3">
      <c r="A2581" s="121"/>
      <c r="B2581" s="27" t="s">
        <v>742</v>
      </c>
      <c r="C2581" s="10"/>
      <c r="D2581" s="9"/>
      <c r="F2581" s="2"/>
      <c r="G2581" s="2" t="s">
        <v>743</v>
      </c>
      <c r="H2581" s="10"/>
      <c r="I2581" s="18"/>
    </row>
    <row r="2582" spans="1:9" ht="105.6" x14ac:dyDescent="0.3">
      <c r="A2582" s="121"/>
      <c r="B2582" s="30" t="s">
        <v>546</v>
      </c>
      <c r="C2582" s="10"/>
      <c r="D2582" s="9"/>
      <c r="F2582" s="2"/>
      <c r="G2582" s="2" t="s">
        <v>547</v>
      </c>
      <c r="H2582" s="10"/>
      <c r="I2582" s="18"/>
    </row>
    <row r="2583" spans="1:9" ht="66" x14ac:dyDescent="0.3">
      <c r="A2583" s="121"/>
      <c r="B2583" s="30" t="s">
        <v>548</v>
      </c>
      <c r="C2583" s="10"/>
      <c r="D2583" s="9"/>
      <c r="F2583" s="2"/>
      <c r="G2583" s="2" t="s">
        <v>549</v>
      </c>
      <c r="H2583" s="10"/>
      <c r="I2583" s="18"/>
    </row>
    <row r="2584" spans="1:9" ht="79.2" x14ac:dyDescent="0.3">
      <c r="A2584" s="121"/>
      <c r="B2584" s="30" t="s">
        <v>550</v>
      </c>
      <c r="C2584" s="10"/>
      <c r="D2584" s="9"/>
      <c r="F2584" s="2"/>
      <c r="G2584" s="2" t="s">
        <v>551</v>
      </c>
      <c r="H2584" s="10"/>
      <c r="I2584" s="18"/>
    </row>
    <row r="2585" spans="1:9" ht="105.6" x14ac:dyDescent="0.3">
      <c r="A2585" s="121"/>
      <c r="B2585" s="27" t="s">
        <v>744</v>
      </c>
      <c r="C2585" s="10"/>
      <c r="D2585" s="9"/>
      <c r="F2585" s="2"/>
      <c r="G2585" s="2" t="s">
        <v>745</v>
      </c>
      <c r="H2585" s="10"/>
      <c r="I2585" s="18"/>
    </row>
    <row r="2586" spans="1:9" ht="66" x14ac:dyDescent="0.3">
      <c r="A2586" s="121"/>
      <c r="B2586" s="27" t="s">
        <v>746</v>
      </c>
      <c r="C2586" s="10"/>
      <c r="D2586" s="9"/>
      <c r="F2586" s="2"/>
      <c r="G2586" s="2" t="s">
        <v>747</v>
      </c>
      <c r="H2586" s="10"/>
      <c r="I2586" s="18"/>
    </row>
    <row r="2587" spans="1:9" ht="39.6" x14ac:dyDescent="0.3">
      <c r="A2587" s="121"/>
      <c r="B2587" s="27" t="s">
        <v>748</v>
      </c>
      <c r="C2587" s="10"/>
      <c r="D2587" s="9"/>
      <c r="F2587" s="2"/>
      <c r="G2587" s="2" t="s">
        <v>749</v>
      </c>
      <c r="H2587" s="10"/>
      <c r="I2587" s="18"/>
    </row>
    <row r="2588" spans="1:9" ht="66" x14ac:dyDescent="0.3">
      <c r="A2588" s="121"/>
      <c r="B2588" s="30" t="s">
        <v>552</v>
      </c>
      <c r="C2588" s="10"/>
      <c r="D2588" s="9"/>
      <c r="F2588" s="2"/>
      <c r="G2588" s="2" t="s">
        <v>553</v>
      </c>
      <c r="H2588" s="10"/>
      <c r="I2588" s="18"/>
    </row>
    <row r="2589" spans="1:9" ht="66" x14ac:dyDescent="0.3">
      <c r="A2589" s="121"/>
      <c r="B2589" s="30" t="s">
        <v>554</v>
      </c>
      <c r="C2589" s="10"/>
      <c r="D2589" s="9"/>
      <c r="F2589" s="2"/>
      <c r="G2589" s="2" t="s">
        <v>555</v>
      </c>
      <c r="H2589" s="10"/>
      <c r="I2589" s="18"/>
    </row>
    <row r="2590" spans="1:9" ht="105.6" x14ac:dyDescent="0.3">
      <c r="A2590" s="121"/>
      <c r="B2590" s="27" t="s">
        <v>794</v>
      </c>
      <c r="C2590" s="32"/>
      <c r="D2590" s="4"/>
      <c r="F2590" s="3"/>
      <c r="G2590" s="3" t="s">
        <v>795</v>
      </c>
      <c r="H2590" s="3"/>
      <c r="I2590" s="4"/>
    </row>
    <row r="2591" spans="1:9" ht="105.6" x14ac:dyDescent="0.3">
      <c r="A2591" s="121"/>
      <c r="B2591" s="27" t="s">
        <v>742</v>
      </c>
      <c r="C2591" s="3"/>
      <c r="D2591" s="9"/>
      <c r="F2591" s="2"/>
      <c r="G2591" s="2" t="s">
        <v>743</v>
      </c>
      <c r="H2591" s="2"/>
      <c r="I2591" s="10"/>
    </row>
    <row r="2592" spans="1:9" ht="52.8" x14ac:dyDescent="0.3">
      <c r="A2592" s="121"/>
      <c r="B2592" s="27" t="s">
        <v>796</v>
      </c>
      <c r="C2592" s="30"/>
      <c r="D2592" s="9"/>
      <c r="F2592" s="3"/>
      <c r="G2592" s="3" t="s">
        <v>797</v>
      </c>
      <c r="H2592" s="3"/>
      <c r="I2592" s="18"/>
    </row>
    <row r="2593" spans="1:9" ht="26.4" x14ac:dyDescent="0.3">
      <c r="A2593" s="121"/>
      <c r="B2593" s="27" t="s">
        <v>798</v>
      </c>
      <c r="C2593" s="30"/>
      <c r="D2593" s="9"/>
      <c r="F2593" s="3"/>
      <c r="G2593" s="3" t="s">
        <v>799</v>
      </c>
      <c r="H2593" s="3"/>
      <c r="I2593" s="18"/>
    </row>
    <row r="2594" spans="1:9" ht="105.6" x14ac:dyDescent="0.3">
      <c r="A2594" s="121"/>
      <c r="B2594" s="30" t="s">
        <v>546</v>
      </c>
      <c r="C2594" s="3"/>
      <c r="D2594" s="9"/>
      <c r="F2594" s="4"/>
      <c r="G2594" s="2" t="s">
        <v>547</v>
      </c>
      <c r="H2594" s="4"/>
      <c r="I2594" s="10"/>
    </row>
    <row r="2595" spans="1:9" ht="52.8" x14ac:dyDescent="0.3">
      <c r="A2595" s="121"/>
      <c r="B2595" s="27" t="s">
        <v>796</v>
      </c>
      <c r="C2595" s="30"/>
      <c r="D2595" s="9"/>
      <c r="F2595" s="3"/>
      <c r="G2595" s="3" t="s">
        <v>797</v>
      </c>
      <c r="H2595" s="3"/>
      <c r="I2595" s="18"/>
    </row>
    <row r="2596" spans="1:9" ht="26.4" x14ac:dyDescent="0.3">
      <c r="A2596" s="121"/>
      <c r="B2596" s="27" t="s">
        <v>798</v>
      </c>
      <c r="C2596" s="30"/>
      <c r="D2596" s="9"/>
      <c r="F2596" s="3"/>
      <c r="G2596" s="3" t="s">
        <v>799</v>
      </c>
      <c r="H2596" s="3"/>
      <c r="I2596" s="18"/>
    </row>
    <row r="2597" spans="1:9" ht="66" x14ac:dyDescent="0.3">
      <c r="A2597" s="121"/>
      <c r="B2597" s="30" t="s">
        <v>548</v>
      </c>
      <c r="C2597" s="3"/>
      <c r="D2597" s="9"/>
      <c r="F2597" s="4"/>
      <c r="G2597" s="2" t="s">
        <v>549</v>
      </c>
      <c r="H2597" s="4"/>
      <c r="I2597" s="10"/>
    </row>
    <row r="2598" spans="1:9" ht="52.8" x14ac:dyDescent="0.3">
      <c r="A2598" s="121"/>
      <c r="B2598" s="27" t="s">
        <v>796</v>
      </c>
      <c r="C2598" s="30"/>
      <c r="D2598" s="9"/>
      <c r="F2598" s="3"/>
      <c r="G2598" s="3" t="s">
        <v>797</v>
      </c>
      <c r="H2598" s="3"/>
      <c r="I2598" s="18"/>
    </row>
    <row r="2599" spans="1:9" ht="26.4" x14ac:dyDescent="0.3">
      <c r="A2599" s="121"/>
      <c r="B2599" s="27" t="s">
        <v>798</v>
      </c>
      <c r="C2599" s="30"/>
      <c r="D2599" s="9"/>
      <c r="F2599" s="3"/>
      <c r="G2599" s="3" t="s">
        <v>799</v>
      </c>
      <c r="H2599" s="3"/>
      <c r="I2599" s="18"/>
    </row>
    <row r="2600" spans="1:9" ht="79.2" x14ac:dyDescent="0.3">
      <c r="A2600" s="121"/>
      <c r="B2600" s="30" t="s">
        <v>550</v>
      </c>
      <c r="C2600" s="3"/>
      <c r="D2600" s="9"/>
      <c r="F2600" s="4"/>
      <c r="G2600" s="2" t="s">
        <v>551</v>
      </c>
      <c r="H2600" s="4"/>
      <c r="I2600" s="10"/>
    </row>
    <row r="2601" spans="1:9" ht="52.8" x14ac:dyDescent="0.3">
      <c r="A2601" s="121"/>
      <c r="B2601" s="27" t="s">
        <v>796</v>
      </c>
      <c r="C2601" s="30"/>
      <c r="D2601" s="9"/>
      <c r="F2601" s="3"/>
      <c r="G2601" s="3" t="s">
        <v>797</v>
      </c>
      <c r="H2601" s="3"/>
      <c r="I2601" s="18"/>
    </row>
    <row r="2602" spans="1:9" ht="26.4" x14ac:dyDescent="0.3">
      <c r="A2602" s="121"/>
      <c r="B2602" s="27" t="s">
        <v>798</v>
      </c>
      <c r="C2602" s="30"/>
      <c r="D2602" s="9"/>
      <c r="F2602" s="3"/>
      <c r="G2602" s="3" t="s">
        <v>799</v>
      </c>
      <c r="H2602" s="3"/>
      <c r="I2602" s="18"/>
    </row>
    <row r="2603" spans="1:9" ht="105.6" x14ac:dyDescent="0.3">
      <c r="A2603" s="121"/>
      <c r="B2603" s="27" t="s">
        <v>744</v>
      </c>
      <c r="C2603" s="3"/>
      <c r="D2603" s="9"/>
      <c r="F2603" s="2"/>
      <c r="G2603" s="2" t="s">
        <v>745</v>
      </c>
      <c r="H2603" s="2"/>
      <c r="I2603" s="10"/>
    </row>
    <row r="2604" spans="1:9" ht="52.8" x14ac:dyDescent="0.3">
      <c r="A2604" s="121"/>
      <c r="B2604" s="27" t="s">
        <v>796</v>
      </c>
      <c r="C2604" s="30"/>
      <c r="D2604" s="9"/>
      <c r="F2604" s="3"/>
      <c r="G2604" s="3" t="s">
        <v>797</v>
      </c>
      <c r="H2604" s="3"/>
      <c r="I2604" s="18"/>
    </row>
    <row r="2605" spans="1:9" ht="26.4" x14ac:dyDescent="0.3">
      <c r="A2605" s="121"/>
      <c r="B2605" s="27" t="s">
        <v>798</v>
      </c>
      <c r="C2605" s="30"/>
      <c r="D2605" s="9"/>
      <c r="F2605" s="3"/>
      <c r="G2605" s="3" t="s">
        <v>799</v>
      </c>
      <c r="H2605" s="3"/>
      <c r="I2605" s="18"/>
    </row>
    <row r="2606" spans="1:9" ht="66" x14ac:dyDescent="0.3">
      <c r="A2606" s="121"/>
      <c r="B2606" s="27" t="s">
        <v>746</v>
      </c>
      <c r="C2606" s="3"/>
      <c r="D2606" s="9"/>
      <c r="F2606" s="2"/>
      <c r="G2606" s="2" t="s">
        <v>747</v>
      </c>
      <c r="H2606" s="2"/>
      <c r="I2606" s="10"/>
    </row>
    <row r="2607" spans="1:9" ht="52.8" x14ac:dyDescent="0.3">
      <c r="A2607" s="121"/>
      <c r="B2607" s="27" t="s">
        <v>796</v>
      </c>
      <c r="C2607" s="30"/>
      <c r="D2607" s="9"/>
      <c r="F2607" s="3"/>
      <c r="G2607" s="3" t="s">
        <v>797</v>
      </c>
      <c r="H2607" s="3"/>
      <c r="I2607" s="18"/>
    </row>
    <row r="2608" spans="1:9" ht="26.4" x14ac:dyDescent="0.3">
      <c r="A2608" s="121"/>
      <c r="B2608" s="27" t="s">
        <v>798</v>
      </c>
      <c r="C2608" s="30"/>
      <c r="D2608" s="9"/>
      <c r="F2608" s="3"/>
      <c r="G2608" s="3" t="s">
        <v>799</v>
      </c>
      <c r="H2608" s="3"/>
      <c r="I2608" s="18"/>
    </row>
    <row r="2609" spans="1:9" ht="39.6" x14ac:dyDescent="0.3">
      <c r="A2609" s="121"/>
      <c r="B2609" s="27" t="s">
        <v>748</v>
      </c>
      <c r="C2609" s="3"/>
      <c r="D2609" s="9"/>
      <c r="F2609" s="2"/>
      <c r="G2609" s="2" t="s">
        <v>749</v>
      </c>
      <c r="H2609" s="2"/>
      <c r="I2609" s="10"/>
    </row>
    <row r="2610" spans="1:9" ht="52.8" x14ac:dyDescent="0.3">
      <c r="A2610" s="121"/>
      <c r="B2610" s="27" t="s">
        <v>796</v>
      </c>
      <c r="C2610" s="30"/>
      <c r="D2610" s="9"/>
      <c r="F2610" s="3"/>
      <c r="G2610" s="3" t="s">
        <v>797</v>
      </c>
      <c r="H2610" s="3"/>
      <c r="I2610" s="18"/>
    </row>
    <row r="2611" spans="1:9" ht="26.4" x14ac:dyDescent="0.3">
      <c r="A2611" s="121"/>
      <c r="B2611" s="27" t="s">
        <v>798</v>
      </c>
      <c r="C2611" s="30"/>
      <c r="D2611" s="9"/>
      <c r="F2611" s="3"/>
      <c r="G2611" s="3" t="s">
        <v>799</v>
      </c>
      <c r="H2611" s="3"/>
      <c r="I2611" s="18"/>
    </row>
    <row r="2612" spans="1:9" ht="26.4" x14ac:dyDescent="0.3">
      <c r="A2612" s="121">
        <v>309110300</v>
      </c>
      <c r="B2612" s="27"/>
      <c r="C2612" s="21"/>
      <c r="D2612" s="4"/>
      <c r="F2612" s="3" t="s">
        <v>1450</v>
      </c>
      <c r="G2612" s="3"/>
      <c r="H2612" s="3"/>
      <c r="I2612" s="42"/>
    </row>
    <row r="2613" spans="1:9" ht="52.8" x14ac:dyDescent="0.3">
      <c r="A2613" s="121"/>
      <c r="B2613" s="27" t="s">
        <v>544</v>
      </c>
      <c r="C2613" s="32"/>
      <c r="D2613" s="9"/>
      <c r="F2613" s="3"/>
      <c r="G2613" s="3" t="s">
        <v>545</v>
      </c>
      <c r="H2613" s="32"/>
      <c r="I2613" s="10"/>
    </row>
    <row r="2614" spans="1:9" ht="105.6" x14ac:dyDescent="0.3">
      <c r="A2614" s="121"/>
      <c r="B2614" s="27" t="s">
        <v>742</v>
      </c>
      <c r="C2614" s="10"/>
      <c r="D2614" s="9"/>
      <c r="F2614" s="2"/>
      <c r="G2614" s="2" t="s">
        <v>743</v>
      </c>
      <c r="H2614" s="10"/>
      <c r="I2614" s="18"/>
    </row>
    <row r="2615" spans="1:9" ht="105.6" x14ac:dyDescent="0.3">
      <c r="A2615" s="121"/>
      <c r="B2615" s="30" t="s">
        <v>546</v>
      </c>
      <c r="C2615" s="10"/>
      <c r="D2615" s="9"/>
      <c r="F2615" s="2"/>
      <c r="G2615" s="2" t="s">
        <v>547</v>
      </c>
      <c r="H2615" s="10"/>
      <c r="I2615" s="18"/>
    </row>
    <row r="2616" spans="1:9" ht="66" x14ac:dyDescent="0.3">
      <c r="A2616" s="121"/>
      <c r="B2616" s="30" t="s">
        <v>548</v>
      </c>
      <c r="C2616" s="10"/>
      <c r="D2616" s="9"/>
      <c r="F2616" s="2"/>
      <c r="G2616" s="2" t="s">
        <v>549</v>
      </c>
      <c r="H2616" s="10"/>
      <c r="I2616" s="18"/>
    </row>
    <row r="2617" spans="1:9" ht="79.2" x14ac:dyDescent="0.3">
      <c r="A2617" s="121"/>
      <c r="B2617" s="30" t="s">
        <v>550</v>
      </c>
      <c r="C2617" s="10"/>
      <c r="D2617" s="9"/>
      <c r="F2617" s="2"/>
      <c r="G2617" s="2" t="s">
        <v>551</v>
      </c>
      <c r="H2617" s="10"/>
      <c r="I2617" s="18"/>
    </row>
    <row r="2618" spans="1:9" ht="105.6" x14ac:dyDescent="0.3">
      <c r="A2618" s="121"/>
      <c r="B2618" s="27" t="s">
        <v>744</v>
      </c>
      <c r="C2618" s="10"/>
      <c r="D2618" s="9"/>
      <c r="F2618" s="2"/>
      <c r="G2618" s="2" t="s">
        <v>745</v>
      </c>
      <c r="H2618" s="10"/>
      <c r="I2618" s="18"/>
    </row>
    <row r="2619" spans="1:9" ht="66" x14ac:dyDescent="0.3">
      <c r="A2619" s="121"/>
      <c r="B2619" s="27" t="s">
        <v>746</v>
      </c>
      <c r="C2619" s="10"/>
      <c r="D2619" s="9"/>
      <c r="F2619" s="2"/>
      <c r="G2619" s="2" t="s">
        <v>747</v>
      </c>
      <c r="H2619" s="10"/>
      <c r="I2619" s="18"/>
    </row>
    <row r="2620" spans="1:9" ht="39.6" x14ac:dyDescent="0.3">
      <c r="A2620" s="121"/>
      <c r="B2620" s="27" t="s">
        <v>748</v>
      </c>
      <c r="C2620" s="10"/>
      <c r="D2620" s="9"/>
      <c r="F2620" s="2"/>
      <c r="G2620" s="2" t="s">
        <v>749</v>
      </c>
      <c r="H2620" s="10"/>
      <c r="I2620" s="18"/>
    </row>
    <row r="2621" spans="1:9" ht="66" x14ac:dyDescent="0.3">
      <c r="A2621" s="121"/>
      <c r="B2621" s="30" t="s">
        <v>552</v>
      </c>
      <c r="C2621" s="10"/>
      <c r="D2621" s="9"/>
      <c r="F2621" s="2"/>
      <c r="G2621" s="2" t="s">
        <v>553</v>
      </c>
      <c r="H2621" s="10"/>
      <c r="I2621" s="18"/>
    </row>
    <row r="2622" spans="1:9" ht="66" x14ac:dyDescent="0.3">
      <c r="A2622" s="121"/>
      <c r="B2622" s="30" t="s">
        <v>554</v>
      </c>
      <c r="C2622" s="10"/>
      <c r="D2622" s="9"/>
      <c r="F2622" s="2"/>
      <c r="G2622" s="2" t="s">
        <v>555</v>
      </c>
      <c r="H2622" s="10"/>
      <c r="I2622" s="18"/>
    </row>
    <row r="2623" spans="1:9" ht="105.6" x14ac:dyDescent="0.3">
      <c r="A2623" s="121"/>
      <c r="B2623" s="27" t="s">
        <v>794</v>
      </c>
      <c r="C2623" s="32"/>
      <c r="D2623" s="4"/>
      <c r="F2623" s="3"/>
      <c r="G2623" s="3" t="s">
        <v>795</v>
      </c>
      <c r="H2623" s="3"/>
      <c r="I2623" s="4"/>
    </row>
    <row r="2624" spans="1:9" ht="105.6" x14ac:dyDescent="0.3">
      <c r="A2624" s="121"/>
      <c r="B2624" s="27" t="s">
        <v>742</v>
      </c>
      <c r="C2624" s="3"/>
      <c r="D2624" s="9"/>
      <c r="F2624" s="2"/>
      <c r="G2624" s="2" t="s">
        <v>743</v>
      </c>
      <c r="H2624" s="2"/>
      <c r="I2624" s="10"/>
    </row>
    <row r="2625" spans="1:9" ht="52.8" x14ac:dyDescent="0.3">
      <c r="A2625" s="121"/>
      <c r="B2625" s="27" t="s">
        <v>796</v>
      </c>
      <c r="C2625" s="30"/>
      <c r="D2625" s="9"/>
      <c r="F2625" s="3"/>
      <c r="G2625" s="3" t="s">
        <v>797</v>
      </c>
      <c r="H2625" s="3"/>
      <c r="I2625" s="18"/>
    </row>
    <row r="2626" spans="1:9" ht="26.4" x14ac:dyDescent="0.3">
      <c r="A2626" s="121"/>
      <c r="B2626" s="27" t="s">
        <v>798</v>
      </c>
      <c r="C2626" s="30"/>
      <c r="D2626" s="9"/>
      <c r="F2626" s="3"/>
      <c r="G2626" s="3" t="s">
        <v>799</v>
      </c>
      <c r="H2626" s="3"/>
      <c r="I2626" s="18"/>
    </row>
    <row r="2627" spans="1:9" ht="105.6" x14ac:dyDescent="0.3">
      <c r="A2627" s="121"/>
      <c r="B2627" s="30" t="s">
        <v>546</v>
      </c>
      <c r="C2627" s="3"/>
      <c r="D2627" s="9"/>
      <c r="F2627" s="4"/>
      <c r="G2627" s="2" t="s">
        <v>547</v>
      </c>
      <c r="H2627" s="4"/>
      <c r="I2627" s="10"/>
    </row>
    <row r="2628" spans="1:9" ht="52.8" x14ac:dyDescent="0.3">
      <c r="A2628" s="121"/>
      <c r="B2628" s="27" t="s">
        <v>796</v>
      </c>
      <c r="C2628" s="30"/>
      <c r="D2628" s="9"/>
      <c r="F2628" s="3"/>
      <c r="G2628" s="3" t="s">
        <v>797</v>
      </c>
      <c r="H2628" s="3"/>
      <c r="I2628" s="18"/>
    </row>
    <row r="2629" spans="1:9" ht="26.4" x14ac:dyDescent="0.3">
      <c r="A2629" s="121"/>
      <c r="B2629" s="27" t="s">
        <v>798</v>
      </c>
      <c r="C2629" s="30"/>
      <c r="D2629" s="9"/>
      <c r="F2629" s="3"/>
      <c r="G2629" s="3" t="s">
        <v>799</v>
      </c>
      <c r="H2629" s="3"/>
      <c r="I2629" s="18"/>
    </row>
    <row r="2630" spans="1:9" ht="66" x14ac:dyDescent="0.3">
      <c r="A2630" s="121"/>
      <c r="B2630" s="30" t="s">
        <v>548</v>
      </c>
      <c r="C2630" s="3"/>
      <c r="D2630" s="9"/>
      <c r="F2630" s="4"/>
      <c r="G2630" s="2" t="s">
        <v>549</v>
      </c>
      <c r="H2630" s="4"/>
      <c r="I2630" s="10"/>
    </row>
    <row r="2631" spans="1:9" ht="52.8" x14ac:dyDescent="0.3">
      <c r="A2631" s="121"/>
      <c r="B2631" s="27" t="s">
        <v>796</v>
      </c>
      <c r="C2631" s="30"/>
      <c r="D2631" s="9"/>
      <c r="F2631" s="3"/>
      <c r="G2631" s="3" t="s">
        <v>797</v>
      </c>
      <c r="H2631" s="3"/>
      <c r="I2631" s="18"/>
    </row>
    <row r="2632" spans="1:9" ht="26.4" x14ac:dyDescent="0.3">
      <c r="A2632" s="121"/>
      <c r="B2632" s="27" t="s">
        <v>798</v>
      </c>
      <c r="C2632" s="30"/>
      <c r="D2632" s="9"/>
      <c r="F2632" s="3"/>
      <c r="G2632" s="3" t="s">
        <v>799</v>
      </c>
      <c r="H2632" s="3"/>
      <c r="I2632" s="18"/>
    </row>
    <row r="2633" spans="1:9" ht="79.2" x14ac:dyDescent="0.3">
      <c r="A2633" s="121"/>
      <c r="B2633" s="30" t="s">
        <v>550</v>
      </c>
      <c r="C2633" s="3"/>
      <c r="D2633" s="9"/>
      <c r="F2633" s="4"/>
      <c r="G2633" s="2" t="s">
        <v>551</v>
      </c>
      <c r="H2633" s="4"/>
      <c r="I2633" s="10"/>
    </row>
    <row r="2634" spans="1:9" ht="52.8" x14ac:dyDescent="0.3">
      <c r="A2634" s="121"/>
      <c r="B2634" s="27" t="s">
        <v>796</v>
      </c>
      <c r="C2634" s="30"/>
      <c r="D2634" s="9"/>
      <c r="F2634" s="3"/>
      <c r="G2634" s="3" t="s">
        <v>797</v>
      </c>
      <c r="H2634" s="3"/>
      <c r="I2634" s="18"/>
    </row>
    <row r="2635" spans="1:9" ht="26.4" x14ac:dyDescent="0.3">
      <c r="A2635" s="121"/>
      <c r="B2635" s="27" t="s">
        <v>798</v>
      </c>
      <c r="C2635" s="30"/>
      <c r="D2635" s="9"/>
      <c r="F2635" s="3"/>
      <c r="G2635" s="3" t="s">
        <v>799</v>
      </c>
      <c r="H2635" s="3"/>
      <c r="I2635" s="18"/>
    </row>
    <row r="2636" spans="1:9" ht="105.6" x14ac:dyDescent="0.3">
      <c r="A2636" s="121"/>
      <c r="B2636" s="27" t="s">
        <v>744</v>
      </c>
      <c r="C2636" s="3"/>
      <c r="D2636" s="9"/>
      <c r="F2636" s="2"/>
      <c r="G2636" s="2" t="s">
        <v>745</v>
      </c>
      <c r="H2636" s="2"/>
      <c r="I2636" s="10"/>
    </row>
    <row r="2637" spans="1:9" ht="52.8" x14ac:dyDescent="0.3">
      <c r="A2637" s="121"/>
      <c r="B2637" s="27" t="s">
        <v>796</v>
      </c>
      <c r="C2637" s="30"/>
      <c r="D2637" s="9"/>
      <c r="F2637" s="3"/>
      <c r="G2637" s="3" t="s">
        <v>797</v>
      </c>
      <c r="H2637" s="3"/>
      <c r="I2637" s="18"/>
    </row>
    <row r="2638" spans="1:9" ht="26.4" x14ac:dyDescent="0.3">
      <c r="A2638" s="121"/>
      <c r="B2638" s="27" t="s">
        <v>798</v>
      </c>
      <c r="C2638" s="30"/>
      <c r="D2638" s="9"/>
      <c r="F2638" s="3"/>
      <c r="G2638" s="3" t="s">
        <v>799</v>
      </c>
      <c r="H2638" s="3"/>
      <c r="I2638" s="18"/>
    </row>
    <row r="2639" spans="1:9" ht="66" x14ac:dyDescent="0.3">
      <c r="A2639" s="121"/>
      <c r="B2639" s="27" t="s">
        <v>746</v>
      </c>
      <c r="C2639" s="3"/>
      <c r="D2639" s="9"/>
      <c r="F2639" s="2"/>
      <c r="G2639" s="2" t="s">
        <v>747</v>
      </c>
      <c r="H2639" s="2"/>
      <c r="I2639" s="10"/>
    </row>
    <row r="2640" spans="1:9" ht="52.8" x14ac:dyDescent="0.3">
      <c r="A2640" s="121"/>
      <c r="B2640" s="27" t="s">
        <v>796</v>
      </c>
      <c r="C2640" s="30"/>
      <c r="D2640" s="9"/>
      <c r="F2640" s="3"/>
      <c r="G2640" s="3" t="s">
        <v>797</v>
      </c>
      <c r="H2640" s="3"/>
      <c r="I2640" s="18"/>
    </row>
    <row r="2641" spans="1:9" ht="26.4" x14ac:dyDescent="0.3">
      <c r="A2641" s="121"/>
      <c r="B2641" s="27" t="s">
        <v>798</v>
      </c>
      <c r="C2641" s="30"/>
      <c r="D2641" s="9"/>
      <c r="F2641" s="3"/>
      <c r="G2641" s="3" t="s">
        <v>799</v>
      </c>
      <c r="H2641" s="3"/>
      <c r="I2641" s="18"/>
    </row>
    <row r="2642" spans="1:9" ht="39.6" x14ac:dyDescent="0.3">
      <c r="A2642" s="121"/>
      <c r="B2642" s="27" t="s">
        <v>748</v>
      </c>
      <c r="C2642" s="3"/>
      <c r="D2642" s="9"/>
      <c r="F2642" s="2"/>
      <c r="G2642" s="2" t="s">
        <v>749</v>
      </c>
      <c r="H2642" s="2"/>
      <c r="I2642" s="10"/>
    </row>
    <row r="2643" spans="1:9" ht="52.8" x14ac:dyDescent="0.3">
      <c r="A2643" s="121"/>
      <c r="B2643" s="27" t="s">
        <v>796</v>
      </c>
      <c r="C2643" s="30"/>
      <c r="D2643" s="9"/>
      <c r="F2643" s="3"/>
      <c r="G2643" s="3" t="s">
        <v>797</v>
      </c>
      <c r="H2643" s="3"/>
      <c r="I2643" s="18"/>
    </row>
    <row r="2644" spans="1:9" ht="26.4" x14ac:dyDescent="0.3">
      <c r="A2644" s="121"/>
      <c r="B2644" s="27" t="s">
        <v>798</v>
      </c>
      <c r="C2644" s="30"/>
      <c r="D2644" s="9"/>
      <c r="F2644" s="3"/>
      <c r="G2644" s="3" t="s">
        <v>799</v>
      </c>
      <c r="H2644" s="3"/>
      <c r="I2644" s="18"/>
    </row>
    <row r="2645" spans="1:9" ht="26.4" x14ac:dyDescent="0.3">
      <c r="A2645" s="121">
        <v>309110400</v>
      </c>
      <c r="B2645" s="27"/>
      <c r="C2645" s="21"/>
      <c r="D2645" s="4"/>
      <c r="F2645" s="3" t="s">
        <v>1451</v>
      </c>
      <c r="G2645" s="3"/>
      <c r="H2645" s="3"/>
      <c r="I2645" s="42"/>
    </row>
    <row r="2646" spans="1:9" ht="52.8" x14ac:dyDescent="0.3">
      <c r="A2646" s="121"/>
      <c r="B2646" s="27" t="s">
        <v>544</v>
      </c>
      <c r="C2646" s="32"/>
      <c r="D2646" s="9"/>
      <c r="F2646" s="3"/>
      <c r="G2646" s="3" t="s">
        <v>545</v>
      </c>
      <c r="H2646" s="32"/>
      <c r="I2646" s="10"/>
    </row>
    <row r="2647" spans="1:9" ht="105.6" x14ac:dyDescent="0.3">
      <c r="A2647" s="121"/>
      <c r="B2647" s="27" t="s">
        <v>742</v>
      </c>
      <c r="C2647" s="10"/>
      <c r="D2647" s="9"/>
      <c r="F2647" s="2"/>
      <c r="G2647" s="2" t="s">
        <v>743</v>
      </c>
      <c r="H2647" s="10"/>
      <c r="I2647" s="18"/>
    </row>
    <row r="2648" spans="1:9" ht="105.6" x14ac:dyDescent="0.3">
      <c r="A2648" s="121"/>
      <c r="B2648" s="30" t="s">
        <v>546</v>
      </c>
      <c r="C2648" s="10"/>
      <c r="D2648" s="9"/>
      <c r="F2648" s="2"/>
      <c r="G2648" s="2" t="s">
        <v>547</v>
      </c>
      <c r="H2648" s="10"/>
      <c r="I2648" s="18"/>
    </row>
    <row r="2649" spans="1:9" ht="66" x14ac:dyDescent="0.3">
      <c r="A2649" s="121"/>
      <c r="B2649" s="30" t="s">
        <v>548</v>
      </c>
      <c r="C2649" s="10"/>
      <c r="D2649" s="9"/>
      <c r="F2649" s="2"/>
      <c r="G2649" s="2" t="s">
        <v>549</v>
      </c>
      <c r="H2649" s="10"/>
      <c r="I2649" s="18"/>
    </row>
    <row r="2650" spans="1:9" ht="79.2" x14ac:dyDescent="0.3">
      <c r="A2650" s="121"/>
      <c r="B2650" s="30" t="s">
        <v>550</v>
      </c>
      <c r="C2650" s="10"/>
      <c r="D2650" s="9"/>
      <c r="F2650" s="2"/>
      <c r="G2650" s="2" t="s">
        <v>551</v>
      </c>
      <c r="H2650" s="10"/>
      <c r="I2650" s="18"/>
    </row>
    <row r="2651" spans="1:9" ht="105.6" x14ac:dyDescent="0.3">
      <c r="A2651" s="121"/>
      <c r="B2651" s="27" t="s">
        <v>744</v>
      </c>
      <c r="C2651" s="10"/>
      <c r="D2651" s="9"/>
      <c r="F2651" s="2"/>
      <c r="G2651" s="2" t="s">
        <v>745</v>
      </c>
      <c r="H2651" s="10"/>
      <c r="I2651" s="18"/>
    </row>
    <row r="2652" spans="1:9" ht="66" x14ac:dyDescent="0.3">
      <c r="A2652" s="121"/>
      <c r="B2652" s="27" t="s">
        <v>746</v>
      </c>
      <c r="C2652" s="10"/>
      <c r="D2652" s="9"/>
      <c r="F2652" s="2"/>
      <c r="G2652" s="2" t="s">
        <v>747</v>
      </c>
      <c r="H2652" s="10"/>
      <c r="I2652" s="18"/>
    </row>
    <row r="2653" spans="1:9" ht="39.6" x14ac:dyDescent="0.3">
      <c r="A2653" s="121"/>
      <c r="B2653" s="27" t="s">
        <v>748</v>
      </c>
      <c r="C2653" s="10"/>
      <c r="D2653" s="9"/>
      <c r="F2653" s="2"/>
      <c r="G2653" s="2" t="s">
        <v>749</v>
      </c>
      <c r="H2653" s="10"/>
      <c r="I2653" s="18"/>
    </row>
    <row r="2654" spans="1:9" ht="66" x14ac:dyDescent="0.3">
      <c r="A2654" s="121"/>
      <c r="B2654" s="30" t="s">
        <v>552</v>
      </c>
      <c r="C2654" s="10"/>
      <c r="D2654" s="9"/>
      <c r="F2654" s="2"/>
      <c r="G2654" s="2" t="s">
        <v>553</v>
      </c>
      <c r="H2654" s="10"/>
      <c r="I2654" s="18"/>
    </row>
    <row r="2655" spans="1:9" ht="66" x14ac:dyDescent="0.3">
      <c r="A2655" s="121"/>
      <c r="B2655" s="30" t="s">
        <v>554</v>
      </c>
      <c r="C2655" s="10"/>
      <c r="D2655" s="9"/>
      <c r="F2655" s="2"/>
      <c r="G2655" s="2" t="s">
        <v>555</v>
      </c>
      <c r="H2655" s="10"/>
      <c r="I2655" s="18"/>
    </row>
    <row r="2656" spans="1:9" ht="105.6" x14ac:dyDescent="0.3">
      <c r="A2656" s="121"/>
      <c r="B2656" s="27" t="s">
        <v>794</v>
      </c>
      <c r="C2656" s="32"/>
      <c r="D2656" s="4"/>
      <c r="F2656" s="3"/>
      <c r="G2656" s="3" t="s">
        <v>795</v>
      </c>
      <c r="H2656" s="3"/>
      <c r="I2656" s="4"/>
    </row>
    <row r="2657" spans="1:9" ht="105.6" x14ac:dyDescent="0.3">
      <c r="A2657" s="121"/>
      <c r="B2657" s="27" t="s">
        <v>742</v>
      </c>
      <c r="C2657" s="3"/>
      <c r="D2657" s="9"/>
      <c r="F2657" s="2"/>
      <c r="G2657" s="2" t="s">
        <v>743</v>
      </c>
      <c r="H2657" s="2"/>
      <c r="I2657" s="10"/>
    </row>
    <row r="2658" spans="1:9" ht="52.8" x14ac:dyDescent="0.3">
      <c r="A2658" s="121"/>
      <c r="B2658" s="27" t="s">
        <v>796</v>
      </c>
      <c r="C2658" s="30"/>
      <c r="D2658" s="9"/>
      <c r="F2658" s="3"/>
      <c r="G2658" s="3" t="s">
        <v>797</v>
      </c>
      <c r="H2658" s="3"/>
      <c r="I2658" s="18"/>
    </row>
    <row r="2659" spans="1:9" ht="26.4" x14ac:dyDescent="0.3">
      <c r="A2659" s="121"/>
      <c r="B2659" s="27" t="s">
        <v>798</v>
      </c>
      <c r="C2659" s="30"/>
      <c r="D2659" s="9"/>
      <c r="F2659" s="3"/>
      <c r="G2659" s="3" t="s">
        <v>799</v>
      </c>
      <c r="H2659" s="3"/>
      <c r="I2659" s="18"/>
    </row>
    <row r="2660" spans="1:9" ht="105.6" x14ac:dyDescent="0.3">
      <c r="A2660" s="121"/>
      <c r="B2660" s="30" t="s">
        <v>546</v>
      </c>
      <c r="C2660" s="3"/>
      <c r="D2660" s="9"/>
      <c r="F2660" s="4"/>
      <c r="G2660" s="2" t="s">
        <v>547</v>
      </c>
      <c r="H2660" s="4"/>
      <c r="I2660" s="10"/>
    </row>
    <row r="2661" spans="1:9" ht="52.8" x14ac:dyDescent="0.3">
      <c r="A2661" s="121"/>
      <c r="B2661" s="27" t="s">
        <v>796</v>
      </c>
      <c r="C2661" s="30"/>
      <c r="D2661" s="9"/>
      <c r="F2661" s="3"/>
      <c r="G2661" s="3" t="s">
        <v>797</v>
      </c>
      <c r="H2661" s="3"/>
      <c r="I2661" s="18"/>
    </row>
    <row r="2662" spans="1:9" ht="26.4" x14ac:dyDescent="0.3">
      <c r="A2662" s="121"/>
      <c r="B2662" s="27" t="s">
        <v>798</v>
      </c>
      <c r="C2662" s="30"/>
      <c r="D2662" s="9"/>
      <c r="F2662" s="3"/>
      <c r="G2662" s="3" t="s">
        <v>799</v>
      </c>
      <c r="H2662" s="3"/>
      <c r="I2662" s="18"/>
    </row>
    <row r="2663" spans="1:9" ht="66" x14ac:dyDescent="0.3">
      <c r="A2663" s="121"/>
      <c r="B2663" s="30" t="s">
        <v>548</v>
      </c>
      <c r="C2663" s="3"/>
      <c r="D2663" s="9"/>
      <c r="F2663" s="4"/>
      <c r="G2663" s="2" t="s">
        <v>549</v>
      </c>
      <c r="H2663" s="4"/>
      <c r="I2663" s="10"/>
    </row>
    <row r="2664" spans="1:9" ht="52.8" x14ac:dyDescent="0.3">
      <c r="A2664" s="121"/>
      <c r="B2664" s="27" t="s">
        <v>796</v>
      </c>
      <c r="C2664" s="30"/>
      <c r="D2664" s="9"/>
      <c r="F2664" s="3"/>
      <c r="G2664" s="3" t="s">
        <v>797</v>
      </c>
      <c r="H2664" s="3"/>
      <c r="I2664" s="18"/>
    </row>
    <row r="2665" spans="1:9" ht="26.4" x14ac:dyDescent="0.3">
      <c r="A2665" s="121"/>
      <c r="B2665" s="27" t="s">
        <v>798</v>
      </c>
      <c r="C2665" s="30"/>
      <c r="D2665" s="9"/>
      <c r="F2665" s="3"/>
      <c r="G2665" s="3" t="s">
        <v>799</v>
      </c>
      <c r="H2665" s="3"/>
      <c r="I2665" s="18"/>
    </row>
    <row r="2666" spans="1:9" ht="79.2" x14ac:dyDescent="0.3">
      <c r="A2666" s="121"/>
      <c r="B2666" s="30" t="s">
        <v>550</v>
      </c>
      <c r="C2666" s="3"/>
      <c r="D2666" s="9"/>
      <c r="F2666" s="4"/>
      <c r="G2666" s="2" t="s">
        <v>551</v>
      </c>
      <c r="H2666" s="4"/>
      <c r="I2666" s="10"/>
    </row>
    <row r="2667" spans="1:9" ht="52.8" x14ac:dyDescent="0.3">
      <c r="A2667" s="121"/>
      <c r="B2667" s="27" t="s">
        <v>796</v>
      </c>
      <c r="C2667" s="30"/>
      <c r="D2667" s="9"/>
      <c r="F2667" s="3"/>
      <c r="G2667" s="3" t="s">
        <v>797</v>
      </c>
      <c r="H2667" s="3"/>
      <c r="I2667" s="18"/>
    </row>
    <row r="2668" spans="1:9" ht="26.4" x14ac:dyDescent="0.3">
      <c r="A2668" s="121"/>
      <c r="B2668" s="27" t="s">
        <v>798</v>
      </c>
      <c r="C2668" s="30"/>
      <c r="D2668" s="9"/>
      <c r="F2668" s="3"/>
      <c r="G2668" s="3" t="s">
        <v>799</v>
      </c>
      <c r="H2668" s="3"/>
      <c r="I2668" s="18"/>
    </row>
    <row r="2669" spans="1:9" ht="105.6" x14ac:dyDescent="0.3">
      <c r="A2669" s="121"/>
      <c r="B2669" s="27" t="s">
        <v>744</v>
      </c>
      <c r="C2669" s="3"/>
      <c r="D2669" s="9"/>
      <c r="F2669" s="2"/>
      <c r="G2669" s="2" t="s">
        <v>745</v>
      </c>
      <c r="H2669" s="2"/>
      <c r="I2669" s="10"/>
    </row>
    <row r="2670" spans="1:9" ht="52.8" x14ac:dyDescent="0.3">
      <c r="A2670" s="121"/>
      <c r="B2670" s="27" t="s">
        <v>796</v>
      </c>
      <c r="C2670" s="30"/>
      <c r="D2670" s="9"/>
      <c r="F2670" s="3"/>
      <c r="G2670" s="3" t="s">
        <v>797</v>
      </c>
      <c r="H2670" s="3"/>
      <c r="I2670" s="18"/>
    </row>
    <row r="2671" spans="1:9" ht="26.4" x14ac:dyDescent="0.3">
      <c r="A2671" s="121"/>
      <c r="B2671" s="27" t="s">
        <v>798</v>
      </c>
      <c r="C2671" s="30"/>
      <c r="D2671" s="9"/>
      <c r="F2671" s="3"/>
      <c r="G2671" s="3" t="s">
        <v>799</v>
      </c>
      <c r="H2671" s="3"/>
      <c r="I2671" s="18"/>
    </row>
    <row r="2672" spans="1:9" ht="66" x14ac:dyDescent="0.3">
      <c r="A2672" s="121"/>
      <c r="B2672" s="27" t="s">
        <v>746</v>
      </c>
      <c r="C2672" s="3"/>
      <c r="D2672" s="9"/>
      <c r="F2672" s="2"/>
      <c r="G2672" s="2" t="s">
        <v>747</v>
      </c>
      <c r="H2672" s="2"/>
      <c r="I2672" s="10"/>
    </row>
    <row r="2673" spans="1:9" ht="52.8" x14ac:dyDescent="0.3">
      <c r="A2673" s="121"/>
      <c r="B2673" s="27" t="s">
        <v>796</v>
      </c>
      <c r="C2673" s="30"/>
      <c r="D2673" s="9"/>
      <c r="F2673" s="3"/>
      <c r="G2673" s="3" t="s">
        <v>797</v>
      </c>
      <c r="H2673" s="3"/>
      <c r="I2673" s="18"/>
    </row>
    <row r="2674" spans="1:9" ht="26.4" x14ac:dyDescent="0.3">
      <c r="A2674" s="121"/>
      <c r="B2674" s="27" t="s">
        <v>798</v>
      </c>
      <c r="C2674" s="30"/>
      <c r="D2674" s="9"/>
      <c r="F2674" s="3"/>
      <c r="G2674" s="3" t="s">
        <v>799</v>
      </c>
      <c r="H2674" s="3"/>
      <c r="I2674" s="18"/>
    </row>
    <row r="2675" spans="1:9" ht="39.6" x14ac:dyDescent="0.3">
      <c r="A2675" s="121"/>
      <c r="B2675" s="27" t="s">
        <v>748</v>
      </c>
      <c r="C2675" s="3"/>
      <c r="D2675" s="9"/>
      <c r="F2675" s="2"/>
      <c r="G2675" s="2" t="s">
        <v>749</v>
      </c>
      <c r="H2675" s="2"/>
      <c r="I2675" s="10"/>
    </row>
    <row r="2676" spans="1:9" ht="52.8" x14ac:dyDescent="0.3">
      <c r="A2676" s="121"/>
      <c r="B2676" s="27" t="s">
        <v>796</v>
      </c>
      <c r="C2676" s="30"/>
      <c r="D2676" s="9"/>
      <c r="F2676" s="3"/>
      <c r="G2676" s="3" t="s">
        <v>797</v>
      </c>
      <c r="H2676" s="3"/>
      <c r="I2676" s="18"/>
    </row>
    <row r="2677" spans="1:9" ht="26.4" x14ac:dyDescent="0.3">
      <c r="A2677" s="121"/>
      <c r="B2677" s="27" t="s">
        <v>798</v>
      </c>
      <c r="C2677" s="30"/>
      <c r="D2677" s="9"/>
      <c r="F2677" s="3"/>
      <c r="G2677" s="3" t="s">
        <v>799</v>
      </c>
      <c r="H2677" s="3"/>
      <c r="I2677" s="18"/>
    </row>
    <row r="2678" spans="1:9" ht="17.399999999999999" x14ac:dyDescent="0.3">
      <c r="A2678" s="121">
        <v>309110500</v>
      </c>
      <c r="B2678" s="27"/>
      <c r="C2678" s="21"/>
      <c r="D2678" s="4"/>
      <c r="F2678" s="3" t="s">
        <v>1452</v>
      </c>
      <c r="G2678" s="3"/>
      <c r="H2678" s="3"/>
      <c r="I2678" s="42"/>
    </row>
    <row r="2679" spans="1:9" ht="52.8" x14ac:dyDescent="0.3">
      <c r="A2679" s="121"/>
      <c r="B2679" s="27" t="s">
        <v>544</v>
      </c>
      <c r="C2679" s="32"/>
      <c r="D2679" s="9"/>
      <c r="F2679" s="3"/>
      <c r="G2679" s="3" t="s">
        <v>545</v>
      </c>
      <c r="H2679" s="32"/>
      <c r="I2679" s="10"/>
    </row>
    <row r="2680" spans="1:9" ht="105.6" x14ac:dyDescent="0.3">
      <c r="A2680" s="121"/>
      <c r="B2680" s="27" t="s">
        <v>742</v>
      </c>
      <c r="C2680" s="10"/>
      <c r="D2680" s="9"/>
      <c r="F2680" s="2"/>
      <c r="G2680" s="2" t="s">
        <v>743</v>
      </c>
      <c r="H2680" s="10"/>
      <c r="I2680" s="18"/>
    </row>
    <row r="2681" spans="1:9" ht="105.6" x14ac:dyDescent="0.3">
      <c r="A2681" s="121"/>
      <c r="B2681" s="30" t="s">
        <v>546</v>
      </c>
      <c r="C2681" s="10"/>
      <c r="D2681" s="9"/>
      <c r="F2681" s="2"/>
      <c r="G2681" s="2" t="s">
        <v>547</v>
      </c>
      <c r="H2681" s="10"/>
      <c r="I2681" s="18"/>
    </row>
    <row r="2682" spans="1:9" ht="66" x14ac:dyDescent="0.3">
      <c r="A2682" s="121"/>
      <c r="B2682" s="30" t="s">
        <v>548</v>
      </c>
      <c r="C2682" s="10"/>
      <c r="D2682" s="9"/>
      <c r="F2682" s="2"/>
      <c r="G2682" s="2" t="s">
        <v>549</v>
      </c>
      <c r="H2682" s="10"/>
      <c r="I2682" s="18"/>
    </row>
    <row r="2683" spans="1:9" ht="79.2" x14ac:dyDescent="0.3">
      <c r="A2683" s="121"/>
      <c r="B2683" s="30" t="s">
        <v>550</v>
      </c>
      <c r="C2683" s="10"/>
      <c r="D2683" s="9"/>
      <c r="F2683" s="2"/>
      <c r="G2683" s="2" t="s">
        <v>551</v>
      </c>
      <c r="H2683" s="10"/>
      <c r="I2683" s="18"/>
    </row>
    <row r="2684" spans="1:9" ht="105.6" x14ac:dyDescent="0.3">
      <c r="A2684" s="121"/>
      <c r="B2684" s="27" t="s">
        <v>744</v>
      </c>
      <c r="C2684" s="10"/>
      <c r="D2684" s="9"/>
      <c r="F2684" s="2"/>
      <c r="G2684" s="2" t="s">
        <v>745</v>
      </c>
      <c r="H2684" s="10"/>
      <c r="I2684" s="18"/>
    </row>
    <row r="2685" spans="1:9" ht="66" x14ac:dyDescent="0.3">
      <c r="A2685" s="121"/>
      <c r="B2685" s="27" t="s">
        <v>746</v>
      </c>
      <c r="C2685" s="10"/>
      <c r="D2685" s="9"/>
      <c r="F2685" s="2"/>
      <c r="G2685" s="2" t="s">
        <v>747</v>
      </c>
      <c r="H2685" s="10"/>
      <c r="I2685" s="18"/>
    </row>
    <row r="2686" spans="1:9" ht="39.6" x14ac:dyDescent="0.3">
      <c r="A2686" s="121"/>
      <c r="B2686" s="27" t="s">
        <v>748</v>
      </c>
      <c r="C2686" s="10"/>
      <c r="D2686" s="9"/>
      <c r="F2686" s="2"/>
      <c r="G2686" s="2" t="s">
        <v>749</v>
      </c>
      <c r="H2686" s="10"/>
      <c r="I2686" s="18"/>
    </row>
    <row r="2687" spans="1:9" ht="66" x14ac:dyDescent="0.3">
      <c r="A2687" s="121"/>
      <c r="B2687" s="30" t="s">
        <v>552</v>
      </c>
      <c r="C2687" s="10"/>
      <c r="D2687" s="9"/>
      <c r="F2687" s="2"/>
      <c r="G2687" s="2" t="s">
        <v>553</v>
      </c>
      <c r="H2687" s="10"/>
      <c r="I2687" s="18"/>
    </row>
    <row r="2688" spans="1:9" ht="66" x14ac:dyDescent="0.3">
      <c r="A2688" s="121"/>
      <c r="B2688" s="30" t="s">
        <v>554</v>
      </c>
      <c r="C2688" s="10"/>
      <c r="D2688" s="9"/>
      <c r="F2688" s="2"/>
      <c r="G2688" s="2" t="s">
        <v>555</v>
      </c>
      <c r="H2688" s="10"/>
      <c r="I2688" s="18"/>
    </row>
    <row r="2689" spans="1:9" ht="105.6" x14ac:dyDescent="0.3">
      <c r="A2689" s="121"/>
      <c r="B2689" s="27" t="s">
        <v>794</v>
      </c>
      <c r="C2689" s="32"/>
      <c r="D2689" s="4"/>
      <c r="F2689" s="3"/>
      <c r="G2689" s="3" t="s">
        <v>795</v>
      </c>
      <c r="H2689" s="3"/>
      <c r="I2689" s="4"/>
    </row>
    <row r="2690" spans="1:9" ht="105.6" x14ac:dyDescent="0.3">
      <c r="A2690" s="121"/>
      <c r="B2690" s="27" t="s">
        <v>742</v>
      </c>
      <c r="C2690" s="3"/>
      <c r="D2690" s="9"/>
      <c r="F2690" s="2"/>
      <c r="G2690" s="2" t="s">
        <v>743</v>
      </c>
      <c r="H2690" s="2"/>
      <c r="I2690" s="10"/>
    </row>
    <row r="2691" spans="1:9" ht="52.8" x14ac:dyDescent="0.3">
      <c r="A2691" s="121"/>
      <c r="B2691" s="27" t="s">
        <v>796</v>
      </c>
      <c r="C2691" s="30"/>
      <c r="D2691" s="9"/>
      <c r="F2691" s="3"/>
      <c r="G2691" s="3" t="s">
        <v>797</v>
      </c>
      <c r="H2691" s="3"/>
      <c r="I2691" s="18"/>
    </row>
    <row r="2692" spans="1:9" ht="26.4" x14ac:dyDescent="0.3">
      <c r="A2692" s="121"/>
      <c r="B2692" s="27" t="s">
        <v>798</v>
      </c>
      <c r="C2692" s="30"/>
      <c r="D2692" s="9"/>
      <c r="F2692" s="3"/>
      <c r="G2692" s="3" t="s">
        <v>799</v>
      </c>
      <c r="H2692" s="3"/>
      <c r="I2692" s="18"/>
    </row>
    <row r="2693" spans="1:9" ht="105.6" x14ac:dyDescent="0.3">
      <c r="A2693" s="121"/>
      <c r="B2693" s="30" t="s">
        <v>546</v>
      </c>
      <c r="C2693" s="3"/>
      <c r="D2693" s="9"/>
      <c r="F2693" s="4"/>
      <c r="G2693" s="2" t="s">
        <v>547</v>
      </c>
      <c r="H2693" s="4"/>
      <c r="I2693" s="10"/>
    </row>
    <row r="2694" spans="1:9" ht="52.8" x14ac:dyDescent="0.3">
      <c r="A2694" s="121"/>
      <c r="B2694" s="27" t="s">
        <v>796</v>
      </c>
      <c r="C2694" s="30"/>
      <c r="D2694" s="9"/>
      <c r="F2694" s="3"/>
      <c r="G2694" s="3" t="s">
        <v>797</v>
      </c>
      <c r="H2694" s="3"/>
      <c r="I2694" s="18"/>
    </row>
    <row r="2695" spans="1:9" ht="26.4" x14ac:dyDescent="0.3">
      <c r="A2695" s="121"/>
      <c r="B2695" s="27" t="s">
        <v>798</v>
      </c>
      <c r="C2695" s="30"/>
      <c r="D2695" s="9"/>
      <c r="F2695" s="3"/>
      <c r="G2695" s="3" t="s">
        <v>799</v>
      </c>
      <c r="H2695" s="3"/>
      <c r="I2695" s="18"/>
    </row>
    <row r="2696" spans="1:9" ht="66" x14ac:dyDescent="0.3">
      <c r="A2696" s="121"/>
      <c r="B2696" s="30" t="s">
        <v>548</v>
      </c>
      <c r="C2696" s="3"/>
      <c r="D2696" s="9"/>
      <c r="F2696" s="4"/>
      <c r="G2696" s="2" t="s">
        <v>549</v>
      </c>
      <c r="H2696" s="4"/>
      <c r="I2696" s="10"/>
    </row>
    <row r="2697" spans="1:9" ht="52.8" x14ac:dyDescent="0.3">
      <c r="A2697" s="121"/>
      <c r="B2697" s="27" t="s">
        <v>796</v>
      </c>
      <c r="C2697" s="30"/>
      <c r="D2697" s="9"/>
      <c r="F2697" s="3"/>
      <c r="G2697" s="3" t="s">
        <v>797</v>
      </c>
      <c r="H2697" s="3"/>
      <c r="I2697" s="18"/>
    </row>
    <row r="2698" spans="1:9" ht="26.4" x14ac:dyDescent="0.3">
      <c r="A2698" s="121"/>
      <c r="B2698" s="27" t="s">
        <v>798</v>
      </c>
      <c r="C2698" s="30"/>
      <c r="D2698" s="9"/>
      <c r="F2698" s="3"/>
      <c r="G2698" s="3" t="s">
        <v>799</v>
      </c>
      <c r="H2698" s="3"/>
      <c r="I2698" s="18"/>
    </row>
    <row r="2699" spans="1:9" ht="79.2" x14ac:dyDescent="0.3">
      <c r="A2699" s="121"/>
      <c r="B2699" s="30" t="s">
        <v>550</v>
      </c>
      <c r="C2699" s="3"/>
      <c r="D2699" s="9"/>
      <c r="F2699" s="4"/>
      <c r="G2699" s="2" t="s">
        <v>551</v>
      </c>
      <c r="H2699" s="4"/>
      <c r="I2699" s="10"/>
    </row>
    <row r="2700" spans="1:9" ht="52.8" x14ac:dyDescent="0.3">
      <c r="A2700" s="121"/>
      <c r="B2700" s="27" t="s">
        <v>796</v>
      </c>
      <c r="C2700" s="30"/>
      <c r="D2700" s="9"/>
      <c r="F2700" s="3"/>
      <c r="G2700" s="3" t="s">
        <v>797</v>
      </c>
      <c r="H2700" s="3"/>
      <c r="I2700" s="18"/>
    </row>
    <row r="2701" spans="1:9" ht="26.4" x14ac:dyDescent="0.3">
      <c r="A2701" s="121"/>
      <c r="B2701" s="27" t="s">
        <v>798</v>
      </c>
      <c r="C2701" s="30"/>
      <c r="D2701" s="9"/>
      <c r="F2701" s="3"/>
      <c r="G2701" s="3" t="s">
        <v>799</v>
      </c>
      <c r="H2701" s="3"/>
      <c r="I2701" s="18"/>
    </row>
    <row r="2702" spans="1:9" ht="105.6" x14ac:dyDescent="0.3">
      <c r="A2702" s="121"/>
      <c r="B2702" s="27" t="s">
        <v>744</v>
      </c>
      <c r="C2702" s="3"/>
      <c r="D2702" s="9"/>
      <c r="F2702" s="2"/>
      <c r="G2702" s="2" t="s">
        <v>745</v>
      </c>
      <c r="H2702" s="2"/>
      <c r="I2702" s="10"/>
    </row>
    <row r="2703" spans="1:9" ht="52.8" x14ac:dyDescent="0.3">
      <c r="A2703" s="121"/>
      <c r="B2703" s="27" t="s">
        <v>796</v>
      </c>
      <c r="C2703" s="30"/>
      <c r="D2703" s="9"/>
      <c r="F2703" s="3"/>
      <c r="G2703" s="3" t="s">
        <v>797</v>
      </c>
      <c r="H2703" s="3"/>
      <c r="I2703" s="18"/>
    </row>
    <row r="2704" spans="1:9" ht="26.4" x14ac:dyDescent="0.3">
      <c r="A2704" s="121"/>
      <c r="B2704" s="27" t="s">
        <v>798</v>
      </c>
      <c r="C2704" s="30"/>
      <c r="D2704" s="9"/>
      <c r="F2704" s="3"/>
      <c r="G2704" s="3" t="s">
        <v>799</v>
      </c>
      <c r="H2704" s="3"/>
      <c r="I2704" s="18"/>
    </row>
    <row r="2705" spans="1:9" ht="66" x14ac:dyDescent="0.3">
      <c r="A2705" s="121"/>
      <c r="B2705" s="27" t="s">
        <v>746</v>
      </c>
      <c r="C2705" s="3"/>
      <c r="D2705" s="9"/>
      <c r="F2705" s="2"/>
      <c r="G2705" s="2" t="s">
        <v>747</v>
      </c>
      <c r="H2705" s="2"/>
      <c r="I2705" s="10"/>
    </row>
    <row r="2706" spans="1:9" ht="52.8" x14ac:dyDescent="0.3">
      <c r="A2706" s="121"/>
      <c r="B2706" s="27" t="s">
        <v>796</v>
      </c>
      <c r="C2706" s="30"/>
      <c r="D2706" s="9"/>
      <c r="F2706" s="3"/>
      <c r="G2706" s="3" t="s">
        <v>797</v>
      </c>
      <c r="H2706" s="3"/>
      <c r="I2706" s="18"/>
    </row>
    <row r="2707" spans="1:9" ht="26.4" x14ac:dyDescent="0.3">
      <c r="A2707" s="121"/>
      <c r="B2707" s="27" t="s">
        <v>798</v>
      </c>
      <c r="C2707" s="30"/>
      <c r="D2707" s="9"/>
      <c r="F2707" s="3"/>
      <c r="G2707" s="3" t="s">
        <v>799</v>
      </c>
      <c r="H2707" s="3"/>
      <c r="I2707" s="18"/>
    </row>
    <row r="2708" spans="1:9" ht="39.6" x14ac:dyDescent="0.3">
      <c r="A2708" s="121"/>
      <c r="B2708" s="27" t="s">
        <v>748</v>
      </c>
      <c r="C2708" s="3"/>
      <c r="D2708" s="9"/>
      <c r="F2708" s="2"/>
      <c r="G2708" s="2" t="s">
        <v>749</v>
      </c>
      <c r="H2708" s="2"/>
      <c r="I2708" s="10"/>
    </row>
    <row r="2709" spans="1:9" ht="52.8" x14ac:dyDescent="0.3">
      <c r="A2709" s="121"/>
      <c r="B2709" s="27" t="s">
        <v>796</v>
      </c>
      <c r="C2709" s="30"/>
      <c r="D2709" s="9"/>
      <c r="F2709" s="3"/>
      <c r="G2709" s="3" t="s">
        <v>797</v>
      </c>
      <c r="H2709" s="3"/>
      <c r="I2709" s="18"/>
    </row>
    <row r="2710" spans="1:9" ht="26.4" x14ac:dyDescent="0.3">
      <c r="A2710" s="121"/>
      <c r="B2710" s="27" t="s">
        <v>798</v>
      </c>
      <c r="C2710" s="30"/>
      <c r="D2710" s="9"/>
      <c r="F2710" s="3"/>
      <c r="G2710" s="3" t="s">
        <v>799</v>
      </c>
      <c r="H2710" s="3"/>
      <c r="I2710" s="18"/>
    </row>
    <row r="2711" spans="1:9" ht="39.6" x14ac:dyDescent="0.3">
      <c r="A2711" s="121">
        <v>309110600</v>
      </c>
      <c r="B2711" s="27"/>
      <c r="C2711" s="21"/>
      <c r="D2711" s="4"/>
      <c r="F2711" s="3" t="s">
        <v>1453</v>
      </c>
      <c r="G2711" s="3"/>
      <c r="H2711" s="3"/>
      <c r="I2711" s="42"/>
    </row>
    <row r="2712" spans="1:9" ht="26.4" x14ac:dyDescent="0.3">
      <c r="A2712" s="121">
        <v>309110700</v>
      </c>
      <c r="B2712" s="27"/>
      <c r="C2712" s="21"/>
      <c r="D2712" s="4"/>
      <c r="F2712" s="3" t="s">
        <v>1454</v>
      </c>
      <c r="G2712" s="3"/>
      <c r="H2712" s="3"/>
      <c r="I2712" s="42"/>
    </row>
    <row r="2713" spans="1:9" ht="52.8" x14ac:dyDescent="0.3">
      <c r="A2713" s="121"/>
      <c r="B2713" s="27" t="s">
        <v>544</v>
      </c>
      <c r="C2713" s="32"/>
      <c r="D2713" s="9"/>
      <c r="F2713" s="3"/>
      <c r="G2713" s="3" t="s">
        <v>545</v>
      </c>
      <c r="H2713" s="32"/>
      <c r="I2713" s="10"/>
    </row>
    <row r="2714" spans="1:9" ht="105.6" x14ac:dyDescent="0.3">
      <c r="A2714" s="121"/>
      <c r="B2714" s="27" t="s">
        <v>742</v>
      </c>
      <c r="C2714" s="10"/>
      <c r="D2714" s="9"/>
      <c r="F2714" s="2"/>
      <c r="G2714" s="2" t="s">
        <v>743</v>
      </c>
      <c r="H2714" s="10"/>
      <c r="I2714" s="18"/>
    </row>
    <row r="2715" spans="1:9" ht="105.6" x14ac:dyDescent="0.3">
      <c r="A2715" s="121"/>
      <c r="B2715" s="30" t="s">
        <v>546</v>
      </c>
      <c r="C2715" s="10"/>
      <c r="D2715" s="9"/>
      <c r="F2715" s="2"/>
      <c r="G2715" s="2" t="s">
        <v>547</v>
      </c>
      <c r="H2715" s="10"/>
      <c r="I2715" s="18"/>
    </row>
    <row r="2716" spans="1:9" ht="66" x14ac:dyDescent="0.3">
      <c r="A2716" s="121"/>
      <c r="B2716" s="30" t="s">
        <v>548</v>
      </c>
      <c r="C2716" s="10"/>
      <c r="D2716" s="9"/>
      <c r="F2716" s="2"/>
      <c r="G2716" s="2" t="s">
        <v>549</v>
      </c>
      <c r="H2716" s="10"/>
      <c r="I2716" s="18"/>
    </row>
    <row r="2717" spans="1:9" ht="79.2" x14ac:dyDescent="0.3">
      <c r="A2717" s="121"/>
      <c r="B2717" s="30" t="s">
        <v>550</v>
      </c>
      <c r="C2717" s="10"/>
      <c r="D2717" s="9"/>
      <c r="F2717" s="2"/>
      <c r="G2717" s="2" t="s">
        <v>551</v>
      </c>
      <c r="H2717" s="10"/>
      <c r="I2717" s="18"/>
    </row>
    <row r="2718" spans="1:9" ht="105.6" x14ac:dyDescent="0.3">
      <c r="A2718" s="121"/>
      <c r="B2718" s="27" t="s">
        <v>744</v>
      </c>
      <c r="C2718" s="10"/>
      <c r="D2718" s="9"/>
      <c r="F2718" s="2"/>
      <c r="G2718" s="2" t="s">
        <v>745</v>
      </c>
      <c r="H2718" s="10"/>
      <c r="I2718" s="18"/>
    </row>
    <row r="2719" spans="1:9" ht="66" x14ac:dyDescent="0.3">
      <c r="A2719" s="121"/>
      <c r="B2719" s="27" t="s">
        <v>746</v>
      </c>
      <c r="C2719" s="10"/>
      <c r="D2719" s="9"/>
      <c r="F2719" s="2"/>
      <c r="G2719" s="2" t="s">
        <v>747</v>
      </c>
      <c r="H2719" s="10"/>
      <c r="I2719" s="18"/>
    </row>
    <row r="2720" spans="1:9" ht="39.6" x14ac:dyDescent="0.3">
      <c r="A2720" s="121"/>
      <c r="B2720" s="27" t="s">
        <v>748</v>
      </c>
      <c r="C2720" s="10"/>
      <c r="D2720" s="9"/>
      <c r="F2720" s="2"/>
      <c r="G2720" s="2" t="s">
        <v>749</v>
      </c>
      <c r="H2720" s="10"/>
      <c r="I2720" s="18"/>
    </row>
    <row r="2721" spans="1:9" ht="66" x14ac:dyDescent="0.3">
      <c r="A2721" s="121"/>
      <c r="B2721" s="30" t="s">
        <v>552</v>
      </c>
      <c r="C2721" s="10"/>
      <c r="D2721" s="9"/>
      <c r="F2721" s="2"/>
      <c r="G2721" s="2" t="s">
        <v>553</v>
      </c>
      <c r="H2721" s="10"/>
      <c r="I2721" s="18"/>
    </row>
    <row r="2722" spans="1:9" ht="66" x14ac:dyDescent="0.3">
      <c r="A2722" s="121"/>
      <c r="B2722" s="30" t="s">
        <v>554</v>
      </c>
      <c r="C2722" s="10"/>
      <c r="D2722" s="9"/>
      <c r="F2722" s="2"/>
      <c r="G2722" s="2" t="s">
        <v>555</v>
      </c>
      <c r="H2722" s="10"/>
      <c r="I2722" s="18"/>
    </row>
    <row r="2723" spans="1:9" ht="26.4" x14ac:dyDescent="0.3">
      <c r="A2723" s="121">
        <v>309110800</v>
      </c>
      <c r="B2723" s="27"/>
      <c r="C2723" s="21"/>
      <c r="D2723" s="4"/>
      <c r="F2723" s="3" t="s">
        <v>1455</v>
      </c>
      <c r="G2723" s="3"/>
      <c r="H2723" s="3"/>
      <c r="I2723" s="42"/>
    </row>
    <row r="2724" spans="1:9" ht="52.8" x14ac:dyDescent="0.3">
      <c r="A2724" s="121"/>
      <c r="B2724" s="27" t="s">
        <v>544</v>
      </c>
      <c r="C2724" s="32"/>
      <c r="D2724" s="9"/>
      <c r="F2724" s="3"/>
      <c r="G2724" s="3" t="s">
        <v>545</v>
      </c>
      <c r="H2724" s="32"/>
      <c r="I2724" s="10"/>
    </row>
    <row r="2725" spans="1:9" ht="105.6" x14ac:dyDescent="0.3">
      <c r="A2725" s="121"/>
      <c r="B2725" s="27" t="s">
        <v>742</v>
      </c>
      <c r="C2725" s="10"/>
      <c r="D2725" s="9"/>
      <c r="F2725" s="2"/>
      <c r="G2725" s="2" t="s">
        <v>743</v>
      </c>
      <c r="H2725" s="10"/>
      <c r="I2725" s="18"/>
    </row>
    <row r="2726" spans="1:9" ht="105.6" x14ac:dyDescent="0.3">
      <c r="A2726" s="121"/>
      <c r="B2726" s="30" t="s">
        <v>546</v>
      </c>
      <c r="C2726" s="10"/>
      <c r="D2726" s="9"/>
      <c r="F2726" s="2"/>
      <c r="G2726" s="2" t="s">
        <v>547</v>
      </c>
      <c r="H2726" s="10"/>
      <c r="I2726" s="18"/>
    </row>
    <row r="2727" spans="1:9" ht="66" x14ac:dyDescent="0.3">
      <c r="A2727" s="121"/>
      <c r="B2727" s="30" t="s">
        <v>548</v>
      </c>
      <c r="C2727" s="10"/>
      <c r="D2727" s="9"/>
      <c r="F2727" s="2"/>
      <c r="G2727" s="2" t="s">
        <v>549</v>
      </c>
      <c r="H2727" s="10"/>
      <c r="I2727" s="18"/>
    </row>
    <row r="2728" spans="1:9" ht="79.2" x14ac:dyDescent="0.3">
      <c r="A2728" s="121"/>
      <c r="B2728" s="30" t="s">
        <v>550</v>
      </c>
      <c r="C2728" s="10"/>
      <c r="D2728" s="9"/>
      <c r="F2728" s="2"/>
      <c r="G2728" s="2" t="s">
        <v>551</v>
      </c>
      <c r="H2728" s="10"/>
      <c r="I2728" s="18"/>
    </row>
    <row r="2729" spans="1:9" ht="105.6" x14ac:dyDescent="0.3">
      <c r="A2729" s="121"/>
      <c r="B2729" s="27" t="s">
        <v>744</v>
      </c>
      <c r="C2729" s="10"/>
      <c r="D2729" s="9"/>
      <c r="F2729" s="2"/>
      <c r="G2729" s="2" t="s">
        <v>745</v>
      </c>
      <c r="H2729" s="10"/>
      <c r="I2729" s="18"/>
    </row>
    <row r="2730" spans="1:9" ht="66" x14ac:dyDescent="0.3">
      <c r="A2730" s="121"/>
      <c r="B2730" s="27" t="s">
        <v>746</v>
      </c>
      <c r="C2730" s="10"/>
      <c r="D2730" s="9"/>
      <c r="F2730" s="2"/>
      <c r="G2730" s="2" t="s">
        <v>747</v>
      </c>
      <c r="H2730" s="10"/>
      <c r="I2730" s="18"/>
    </row>
    <row r="2731" spans="1:9" ht="39.6" x14ac:dyDescent="0.3">
      <c r="A2731" s="121"/>
      <c r="B2731" s="27" t="s">
        <v>748</v>
      </c>
      <c r="C2731" s="10"/>
      <c r="D2731" s="9"/>
      <c r="F2731" s="2"/>
      <c r="G2731" s="2" t="s">
        <v>749</v>
      </c>
      <c r="H2731" s="10"/>
      <c r="I2731" s="18"/>
    </row>
    <row r="2732" spans="1:9" ht="66" x14ac:dyDescent="0.3">
      <c r="A2732" s="121"/>
      <c r="B2732" s="30" t="s">
        <v>552</v>
      </c>
      <c r="C2732" s="10"/>
      <c r="D2732" s="9"/>
      <c r="F2732" s="2"/>
      <c r="G2732" s="2" t="s">
        <v>553</v>
      </c>
      <c r="H2732" s="10"/>
      <c r="I2732" s="18"/>
    </row>
    <row r="2733" spans="1:9" ht="66" x14ac:dyDescent="0.3">
      <c r="A2733" s="121"/>
      <c r="B2733" s="30" t="s">
        <v>554</v>
      </c>
      <c r="C2733" s="10"/>
      <c r="D2733" s="9"/>
      <c r="F2733" s="2"/>
      <c r="G2733" s="2" t="s">
        <v>555</v>
      </c>
      <c r="H2733" s="10"/>
      <c r="I2733" s="18"/>
    </row>
    <row r="2734" spans="1:9" ht="105.6" x14ac:dyDescent="0.3">
      <c r="A2734" s="121"/>
      <c r="B2734" s="27" t="s">
        <v>794</v>
      </c>
      <c r="C2734" s="32"/>
      <c r="D2734" s="4"/>
      <c r="F2734" s="3"/>
      <c r="G2734" s="3" t="s">
        <v>795</v>
      </c>
      <c r="H2734" s="3"/>
      <c r="I2734" s="4"/>
    </row>
    <row r="2735" spans="1:9" ht="105.6" x14ac:dyDescent="0.3">
      <c r="A2735" s="121"/>
      <c r="B2735" s="27" t="s">
        <v>742</v>
      </c>
      <c r="C2735" s="3"/>
      <c r="D2735" s="9"/>
      <c r="F2735" s="2"/>
      <c r="G2735" s="2" t="s">
        <v>743</v>
      </c>
      <c r="H2735" s="2"/>
      <c r="I2735" s="10"/>
    </row>
    <row r="2736" spans="1:9" ht="52.8" x14ac:dyDescent="0.3">
      <c r="A2736" s="121"/>
      <c r="B2736" s="27" t="s">
        <v>796</v>
      </c>
      <c r="C2736" s="30"/>
      <c r="D2736" s="9"/>
      <c r="F2736" s="3"/>
      <c r="G2736" s="3" t="s">
        <v>797</v>
      </c>
      <c r="H2736" s="3"/>
      <c r="I2736" s="18"/>
    </row>
    <row r="2737" spans="1:9" ht="26.4" x14ac:dyDescent="0.3">
      <c r="A2737" s="121"/>
      <c r="B2737" s="27" t="s">
        <v>798</v>
      </c>
      <c r="C2737" s="30"/>
      <c r="D2737" s="9"/>
      <c r="F2737" s="3"/>
      <c r="G2737" s="3" t="s">
        <v>799</v>
      </c>
      <c r="H2737" s="3"/>
      <c r="I2737" s="18"/>
    </row>
    <row r="2738" spans="1:9" ht="105.6" x14ac:dyDescent="0.3">
      <c r="A2738" s="121"/>
      <c r="B2738" s="30" t="s">
        <v>546</v>
      </c>
      <c r="C2738" s="3"/>
      <c r="D2738" s="9"/>
      <c r="F2738" s="4"/>
      <c r="G2738" s="2" t="s">
        <v>547</v>
      </c>
      <c r="H2738" s="4"/>
      <c r="I2738" s="10"/>
    </row>
    <row r="2739" spans="1:9" ht="52.8" x14ac:dyDescent="0.3">
      <c r="A2739" s="121"/>
      <c r="B2739" s="27" t="s">
        <v>796</v>
      </c>
      <c r="C2739" s="30"/>
      <c r="D2739" s="9"/>
      <c r="F2739" s="3"/>
      <c r="G2739" s="3" t="s">
        <v>797</v>
      </c>
      <c r="H2739" s="3"/>
      <c r="I2739" s="18"/>
    </row>
    <row r="2740" spans="1:9" ht="26.4" x14ac:dyDescent="0.3">
      <c r="A2740" s="121"/>
      <c r="B2740" s="27" t="s">
        <v>798</v>
      </c>
      <c r="C2740" s="30"/>
      <c r="D2740" s="9"/>
      <c r="F2740" s="3"/>
      <c r="G2740" s="3" t="s">
        <v>799</v>
      </c>
      <c r="H2740" s="3"/>
      <c r="I2740" s="18"/>
    </row>
    <row r="2741" spans="1:9" ht="66" x14ac:dyDescent="0.3">
      <c r="A2741" s="121"/>
      <c r="B2741" s="30" t="s">
        <v>548</v>
      </c>
      <c r="C2741" s="3"/>
      <c r="D2741" s="9"/>
      <c r="F2741" s="4"/>
      <c r="G2741" s="2" t="s">
        <v>549</v>
      </c>
      <c r="H2741" s="4"/>
      <c r="I2741" s="10"/>
    </row>
    <row r="2742" spans="1:9" ht="52.8" x14ac:dyDescent="0.3">
      <c r="A2742" s="121"/>
      <c r="B2742" s="27" t="s">
        <v>796</v>
      </c>
      <c r="C2742" s="30"/>
      <c r="D2742" s="9"/>
      <c r="F2742" s="3"/>
      <c r="G2742" s="3" t="s">
        <v>797</v>
      </c>
      <c r="H2742" s="3"/>
      <c r="I2742" s="18"/>
    </row>
    <row r="2743" spans="1:9" ht="26.4" x14ac:dyDescent="0.3">
      <c r="A2743" s="121"/>
      <c r="B2743" s="27" t="s">
        <v>798</v>
      </c>
      <c r="C2743" s="30"/>
      <c r="D2743" s="9"/>
      <c r="F2743" s="3"/>
      <c r="G2743" s="3" t="s">
        <v>799</v>
      </c>
      <c r="H2743" s="3"/>
      <c r="I2743" s="18"/>
    </row>
    <row r="2744" spans="1:9" ht="79.2" x14ac:dyDescent="0.3">
      <c r="A2744" s="121"/>
      <c r="B2744" s="30" t="s">
        <v>550</v>
      </c>
      <c r="C2744" s="3"/>
      <c r="D2744" s="9"/>
      <c r="F2744" s="4"/>
      <c r="G2744" s="2" t="s">
        <v>551</v>
      </c>
      <c r="H2744" s="4"/>
      <c r="I2744" s="10"/>
    </row>
    <row r="2745" spans="1:9" ht="52.8" x14ac:dyDescent="0.3">
      <c r="A2745" s="121"/>
      <c r="B2745" s="27" t="s">
        <v>796</v>
      </c>
      <c r="C2745" s="30"/>
      <c r="D2745" s="9"/>
      <c r="F2745" s="3"/>
      <c r="G2745" s="3" t="s">
        <v>797</v>
      </c>
      <c r="H2745" s="3"/>
      <c r="I2745" s="18"/>
    </row>
    <row r="2746" spans="1:9" ht="26.4" x14ac:dyDescent="0.3">
      <c r="A2746" s="121"/>
      <c r="B2746" s="27" t="s">
        <v>798</v>
      </c>
      <c r="C2746" s="30"/>
      <c r="D2746" s="9"/>
      <c r="F2746" s="3"/>
      <c r="G2746" s="3" t="s">
        <v>799</v>
      </c>
      <c r="H2746" s="3"/>
      <c r="I2746" s="18"/>
    </row>
    <row r="2747" spans="1:9" ht="105.6" x14ac:dyDescent="0.3">
      <c r="A2747" s="121"/>
      <c r="B2747" s="27" t="s">
        <v>744</v>
      </c>
      <c r="C2747" s="3"/>
      <c r="D2747" s="9"/>
      <c r="F2747" s="2"/>
      <c r="G2747" s="2" t="s">
        <v>745</v>
      </c>
      <c r="H2747" s="2"/>
      <c r="I2747" s="10"/>
    </row>
    <row r="2748" spans="1:9" ht="52.8" x14ac:dyDescent="0.3">
      <c r="A2748" s="121"/>
      <c r="B2748" s="27" t="s">
        <v>796</v>
      </c>
      <c r="C2748" s="30"/>
      <c r="D2748" s="9"/>
      <c r="F2748" s="3"/>
      <c r="G2748" s="3" t="s">
        <v>797</v>
      </c>
      <c r="H2748" s="3"/>
      <c r="I2748" s="18"/>
    </row>
    <row r="2749" spans="1:9" ht="26.4" x14ac:dyDescent="0.3">
      <c r="A2749" s="121"/>
      <c r="B2749" s="27" t="s">
        <v>798</v>
      </c>
      <c r="C2749" s="30"/>
      <c r="D2749" s="9"/>
      <c r="F2749" s="3"/>
      <c r="G2749" s="3" t="s">
        <v>799</v>
      </c>
      <c r="H2749" s="3"/>
      <c r="I2749" s="18"/>
    </row>
    <row r="2750" spans="1:9" ht="66" x14ac:dyDescent="0.3">
      <c r="A2750" s="121"/>
      <c r="B2750" s="27" t="s">
        <v>746</v>
      </c>
      <c r="C2750" s="3"/>
      <c r="D2750" s="9"/>
      <c r="F2750" s="2"/>
      <c r="G2750" s="2" t="s">
        <v>747</v>
      </c>
      <c r="H2750" s="2"/>
      <c r="I2750" s="10"/>
    </row>
    <row r="2751" spans="1:9" ht="52.8" x14ac:dyDescent="0.3">
      <c r="A2751" s="121"/>
      <c r="B2751" s="27" t="s">
        <v>796</v>
      </c>
      <c r="C2751" s="30"/>
      <c r="D2751" s="9"/>
      <c r="F2751" s="3"/>
      <c r="G2751" s="3" t="s">
        <v>797</v>
      </c>
      <c r="H2751" s="3"/>
      <c r="I2751" s="18"/>
    </row>
    <row r="2752" spans="1:9" ht="26.4" x14ac:dyDescent="0.3">
      <c r="A2752" s="121"/>
      <c r="B2752" s="27" t="s">
        <v>798</v>
      </c>
      <c r="C2752" s="30"/>
      <c r="D2752" s="9"/>
      <c r="F2752" s="3"/>
      <c r="G2752" s="3" t="s">
        <v>799</v>
      </c>
      <c r="H2752" s="3"/>
      <c r="I2752" s="18"/>
    </row>
    <row r="2753" spans="1:9" ht="39.6" x14ac:dyDescent="0.3">
      <c r="A2753" s="121"/>
      <c r="B2753" s="27" t="s">
        <v>748</v>
      </c>
      <c r="C2753" s="3"/>
      <c r="D2753" s="9"/>
      <c r="F2753" s="2"/>
      <c r="G2753" s="2" t="s">
        <v>749</v>
      </c>
      <c r="H2753" s="2"/>
      <c r="I2753" s="10"/>
    </row>
    <row r="2754" spans="1:9" ht="52.8" x14ac:dyDescent="0.3">
      <c r="A2754" s="121"/>
      <c r="B2754" s="27" t="s">
        <v>796</v>
      </c>
      <c r="C2754" s="30"/>
      <c r="D2754" s="9"/>
      <c r="F2754" s="3"/>
      <c r="G2754" s="3" t="s">
        <v>797</v>
      </c>
      <c r="H2754" s="3"/>
      <c r="I2754" s="18"/>
    </row>
    <row r="2755" spans="1:9" ht="26.4" x14ac:dyDescent="0.3">
      <c r="A2755" s="121"/>
      <c r="B2755" s="27" t="s">
        <v>798</v>
      </c>
      <c r="C2755" s="30"/>
      <c r="D2755" s="9"/>
      <c r="F2755" s="3"/>
      <c r="G2755" s="3" t="s">
        <v>799</v>
      </c>
      <c r="H2755" s="3"/>
      <c r="I2755" s="18"/>
    </row>
    <row r="2756" spans="1:9" ht="26.4" x14ac:dyDescent="0.3">
      <c r="A2756" s="121">
        <v>309110900</v>
      </c>
      <c r="B2756" s="27"/>
      <c r="C2756" s="21"/>
      <c r="D2756" s="4"/>
      <c r="F2756" s="3" t="s">
        <v>1456</v>
      </c>
      <c r="G2756" s="3"/>
      <c r="H2756" s="3"/>
      <c r="I2756" s="42"/>
    </row>
    <row r="2757" spans="1:9" ht="52.8" x14ac:dyDescent="0.3">
      <c r="A2757" s="121"/>
      <c r="B2757" s="27" t="s">
        <v>544</v>
      </c>
      <c r="C2757" s="32"/>
      <c r="D2757" s="9"/>
      <c r="F2757" s="3"/>
      <c r="G2757" s="3" t="s">
        <v>545</v>
      </c>
      <c r="H2757" s="32"/>
      <c r="I2757" s="10"/>
    </row>
    <row r="2758" spans="1:9" ht="105.6" x14ac:dyDescent="0.3">
      <c r="A2758" s="121"/>
      <c r="B2758" s="27" t="s">
        <v>742</v>
      </c>
      <c r="C2758" s="10"/>
      <c r="D2758" s="9"/>
      <c r="F2758" s="2"/>
      <c r="G2758" s="2" t="s">
        <v>743</v>
      </c>
      <c r="H2758" s="10"/>
      <c r="I2758" s="18"/>
    </row>
    <row r="2759" spans="1:9" ht="105.6" x14ac:dyDescent="0.3">
      <c r="A2759" s="121"/>
      <c r="B2759" s="30" t="s">
        <v>546</v>
      </c>
      <c r="C2759" s="10"/>
      <c r="D2759" s="9"/>
      <c r="F2759" s="2"/>
      <c r="G2759" s="2" t="s">
        <v>547</v>
      </c>
      <c r="H2759" s="10"/>
      <c r="I2759" s="18"/>
    </row>
    <row r="2760" spans="1:9" ht="66" x14ac:dyDescent="0.3">
      <c r="A2760" s="121"/>
      <c r="B2760" s="30" t="s">
        <v>548</v>
      </c>
      <c r="C2760" s="10"/>
      <c r="D2760" s="9"/>
      <c r="F2760" s="2"/>
      <c r="G2760" s="2" t="s">
        <v>549</v>
      </c>
      <c r="H2760" s="10"/>
      <c r="I2760" s="18"/>
    </row>
    <row r="2761" spans="1:9" ht="79.2" x14ac:dyDescent="0.3">
      <c r="A2761" s="121"/>
      <c r="B2761" s="30" t="s">
        <v>550</v>
      </c>
      <c r="C2761" s="10"/>
      <c r="D2761" s="9"/>
      <c r="F2761" s="2"/>
      <c r="G2761" s="2" t="s">
        <v>551</v>
      </c>
      <c r="H2761" s="10"/>
      <c r="I2761" s="18"/>
    </row>
    <row r="2762" spans="1:9" ht="105.6" x14ac:dyDescent="0.3">
      <c r="A2762" s="121"/>
      <c r="B2762" s="27" t="s">
        <v>744</v>
      </c>
      <c r="C2762" s="10"/>
      <c r="D2762" s="9"/>
      <c r="F2762" s="2"/>
      <c r="G2762" s="2" t="s">
        <v>745</v>
      </c>
      <c r="H2762" s="10"/>
      <c r="I2762" s="18"/>
    </row>
    <row r="2763" spans="1:9" ht="66" x14ac:dyDescent="0.3">
      <c r="A2763" s="121"/>
      <c r="B2763" s="27" t="s">
        <v>746</v>
      </c>
      <c r="C2763" s="10"/>
      <c r="D2763" s="9"/>
      <c r="F2763" s="2"/>
      <c r="G2763" s="2" t="s">
        <v>747</v>
      </c>
      <c r="H2763" s="10"/>
      <c r="I2763" s="18"/>
    </row>
    <row r="2764" spans="1:9" ht="39.6" x14ac:dyDescent="0.3">
      <c r="A2764" s="121"/>
      <c r="B2764" s="27" t="s">
        <v>748</v>
      </c>
      <c r="C2764" s="10"/>
      <c r="D2764" s="9"/>
      <c r="F2764" s="2"/>
      <c r="G2764" s="2" t="s">
        <v>749</v>
      </c>
      <c r="H2764" s="10"/>
      <c r="I2764" s="18"/>
    </row>
    <row r="2765" spans="1:9" ht="66" x14ac:dyDescent="0.3">
      <c r="A2765" s="121"/>
      <c r="B2765" s="30" t="s">
        <v>552</v>
      </c>
      <c r="C2765" s="10"/>
      <c r="D2765" s="9"/>
      <c r="F2765" s="2"/>
      <c r="G2765" s="2" t="s">
        <v>553</v>
      </c>
      <c r="H2765" s="10"/>
      <c r="I2765" s="18"/>
    </row>
    <row r="2766" spans="1:9" ht="66" x14ac:dyDescent="0.3">
      <c r="A2766" s="121"/>
      <c r="B2766" s="30" t="s">
        <v>554</v>
      </c>
      <c r="C2766" s="10"/>
      <c r="D2766" s="9"/>
      <c r="F2766" s="2"/>
      <c r="G2766" s="2" t="s">
        <v>555</v>
      </c>
      <c r="H2766" s="10"/>
      <c r="I2766" s="18"/>
    </row>
    <row r="2767" spans="1:9" ht="105.6" x14ac:dyDescent="0.3">
      <c r="A2767" s="121"/>
      <c r="B2767" s="27" t="s">
        <v>794</v>
      </c>
      <c r="C2767" s="32"/>
      <c r="D2767" s="4"/>
      <c r="F2767" s="3"/>
      <c r="G2767" s="3" t="s">
        <v>795</v>
      </c>
      <c r="H2767" s="3"/>
      <c r="I2767" s="4"/>
    </row>
    <row r="2768" spans="1:9" ht="105.6" x14ac:dyDescent="0.3">
      <c r="A2768" s="121"/>
      <c r="B2768" s="27" t="s">
        <v>742</v>
      </c>
      <c r="C2768" s="3"/>
      <c r="D2768" s="9"/>
      <c r="F2768" s="2"/>
      <c r="G2768" s="2" t="s">
        <v>743</v>
      </c>
      <c r="H2768" s="2"/>
      <c r="I2768" s="10"/>
    </row>
    <row r="2769" spans="1:9" ht="52.8" x14ac:dyDescent="0.3">
      <c r="A2769" s="121"/>
      <c r="B2769" s="27" t="s">
        <v>796</v>
      </c>
      <c r="C2769" s="30"/>
      <c r="D2769" s="9"/>
      <c r="F2769" s="3"/>
      <c r="G2769" s="3" t="s">
        <v>797</v>
      </c>
      <c r="H2769" s="3"/>
      <c r="I2769" s="18"/>
    </row>
    <row r="2770" spans="1:9" ht="26.4" x14ac:dyDescent="0.3">
      <c r="A2770" s="121"/>
      <c r="B2770" s="27" t="s">
        <v>798</v>
      </c>
      <c r="C2770" s="30"/>
      <c r="D2770" s="9"/>
      <c r="F2770" s="3"/>
      <c r="G2770" s="3" t="s">
        <v>799</v>
      </c>
      <c r="H2770" s="3"/>
      <c r="I2770" s="18"/>
    </row>
    <row r="2771" spans="1:9" ht="105.6" x14ac:dyDescent="0.3">
      <c r="A2771" s="121"/>
      <c r="B2771" s="30" t="s">
        <v>546</v>
      </c>
      <c r="C2771" s="3"/>
      <c r="D2771" s="9"/>
      <c r="F2771" s="4"/>
      <c r="G2771" s="2" t="s">
        <v>547</v>
      </c>
      <c r="H2771" s="4"/>
      <c r="I2771" s="10"/>
    </row>
    <row r="2772" spans="1:9" ht="52.8" x14ac:dyDescent="0.3">
      <c r="A2772" s="121"/>
      <c r="B2772" s="27" t="s">
        <v>796</v>
      </c>
      <c r="C2772" s="30"/>
      <c r="D2772" s="9"/>
      <c r="F2772" s="3"/>
      <c r="G2772" s="3" t="s">
        <v>797</v>
      </c>
      <c r="H2772" s="3"/>
      <c r="I2772" s="18"/>
    </row>
    <row r="2773" spans="1:9" ht="26.4" x14ac:dyDescent="0.3">
      <c r="A2773" s="121"/>
      <c r="B2773" s="27" t="s">
        <v>798</v>
      </c>
      <c r="C2773" s="30"/>
      <c r="D2773" s="9"/>
      <c r="F2773" s="3"/>
      <c r="G2773" s="3" t="s">
        <v>799</v>
      </c>
      <c r="H2773" s="3"/>
      <c r="I2773" s="18"/>
    </row>
    <row r="2774" spans="1:9" ht="66" x14ac:dyDescent="0.3">
      <c r="A2774" s="121"/>
      <c r="B2774" s="30" t="s">
        <v>548</v>
      </c>
      <c r="C2774" s="3"/>
      <c r="D2774" s="9"/>
      <c r="F2774" s="4"/>
      <c r="G2774" s="2" t="s">
        <v>549</v>
      </c>
      <c r="H2774" s="4"/>
      <c r="I2774" s="10"/>
    </row>
    <row r="2775" spans="1:9" ht="52.8" x14ac:dyDescent="0.3">
      <c r="A2775" s="121"/>
      <c r="B2775" s="27" t="s">
        <v>796</v>
      </c>
      <c r="C2775" s="30"/>
      <c r="D2775" s="9"/>
      <c r="F2775" s="3"/>
      <c r="G2775" s="3" t="s">
        <v>797</v>
      </c>
      <c r="H2775" s="3"/>
      <c r="I2775" s="18"/>
    </row>
    <row r="2776" spans="1:9" ht="26.4" x14ac:dyDescent="0.3">
      <c r="A2776" s="121"/>
      <c r="B2776" s="27" t="s">
        <v>798</v>
      </c>
      <c r="C2776" s="30"/>
      <c r="D2776" s="9"/>
      <c r="F2776" s="3"/>
      <c r="G2776" s="3" t="s">
        <v>799</v>
      </c>
      <c r="H2776" s="3"/>
      <c r="I2776" s="18"/>
    </row>
    <row r="2777" spans="1:9" ht="79.2" x14ac:dyDescent="0.3">
      <c r="A2777" s="121"/>
      <c r="B2777" s="30" t="s">
        <v>550</v>
      </c>
      <c r="C2777" s="3"/>
      <c r="D2777" s="9"/>
      <c r="F2777" s="4"/>
      <c r="G2777" s="2" t="s">
        <v>551</v>
      </c>
      <c r="H2777" s="4"/>
      <c r="I2777" s="10"/>
    </row>
    <row r="2778" spans="1:9" ht="52.8" x14ac:dyDescent="0.3">
      <c r="A2778" s="121"/>
      <c r="B2778" s="27" t="s">
        <v>796</v>
      </c>
      <c r="C2778" s="30"/>
      <c r="D2778" s="9"/>
      <c r="F2778" s="3"/>
      <c r="G2778" s="3" t="s">
        <v>797</v>
      </c>
      <c r="H2778" s="3"/>
      <c r="I2778" s="18"/>
    </row>
    <row r="2779" spans="1:9" ht="26.4" x14ac:dyDescent="0.3">
      <c r="A2779" s="121"/>
      <c r="B2779" s="27" t="s">
        <v>798</v>
      </c>
      <c r="C2779" s="30"/>
      <c r="D2779" s="9"/>
      <c r="F2779" s="3"/>
      <c r="G2779" s="3" t="s">
        <v>799</v>
      </c>
      <c r="H2779" s="3"/>
      <c r="I2779" s="18"/>
    </row>
    <row r="2780" spans="1:9" ht="105.6" x14ac:dyDescent="0.3">
      <c r="A2780" s="121"/>
      <c r="B2780" s="27" t="s">
        <v>744</v>
      </c>
      <c r="C2780" s="3"/>
      <c r="D2780" s="9"/>
      <c r="F2780" s="2"/>
      <c r="G2780" s="2" t="s">
        <v>745</v>
      </c>
      <c r="H2780" s="2"/>
      <c r="I2780" s="10"/>
    </row>
    <row r="2781" spans="1:9" ht="52.8" x14ac:dyDescent="0.3">
      <c r="A2781" s="121"/>
      <c r="B2781" s="27" t="s">
        <v>796</v>
      </c>
      <c r="C2781" s="30"/>
      <c r="D2781" s="9"/>
      <c r="F2781" s="3"/>
      <c r="G2781" s="3" t="s">
        <v>797</v>
      </c>
      <c r="H2781" s="3"/>
      <c r="I2781" s="18"/>
    </row>
    <row r="2782" spans="1:9" ht="26.4" x14ac:dyDescent="0.3">
      <c r="A2782" s="121"/>
      <c r="B2782" s="27" t="s">
        <v>798</v>
      </c>
      <c r="C2782" s="30"/>
      <c r="D2782" s="9"/>
      <c r="F2782" s="3"/>
      <c r="G2782" s="3" t="s">
        <v>799</v>
      </c>
      <c r="H2782" s="3"/>
      <c r="I2782" s="18"/>
    </row>
    <row r="2783" spans="1:9" ht="66" x14ac:dyDescent="0.3">
      <c r="A2783" s="121"/>
      <c r="B2783" s="27" t="s">
        <v>746</v>
      </c>
      <c r="C2783" s="3"/>
      <c r="D2783" s="9"/>
      <c r="F2783" s="2"/>
      <c r="G2783" s="2" t="s">
        <v>747</v>
      </c>
      <c r="H2783" s="2"/>
      <c r="I2783" s="10"/>
    </row>
    <row r="2784" spans="1:9" ht="52.8" x14ac:dyDescent="0.3">
      <c r="A2784" s="121"/>
      <c r="B2784" s="27" t="s">
        <v>796</v>
      </c>
      <c r="C2784" s="30"/>
      <c r="D2784" s="9"/>
      <c r="F2784" s="3"/>
      <c r="G2784" s="3" t="s">
        <v>797</v>
      </c>
      <c r="H2784" s="3"/>
      <c r="I2784" s="18"/>
    </row>
    <row r="2785" spans="1:9" ht="26.4" x14ac:dyDescent="0.3">
      <c r="A2785" s="121"/>
      <c r="B2785" s="27" t="s">
        <v>798</v>
      </c>
      <c r="C2785" s="30"/>
      <c r="D2785" s="9"/>
      <c r="F2785" s="3"/>
      <c r="G2785" s="3" t="s">
        <v>799</v>
      </c>
      <c r="H2785" s="3"/>
      <c r="I2785" s="18"/>
    </row>
    <row r="2786" spans="1:9" ht="39.6" x14ac:dyDescent="0.3">
      <c r="A2786" s="121"/>
      <c r="B2786" s="27" t="s">
        <v>748</v>
      </c>
      <c r="C2786" s="3"/>
      <c r="D2786" s="9"/>
      <c r="F2786" s="2"/>
      <c r="G2786" s="2" t="s">
        <v>749</v>
      </c>
      <c r="H2786" s="2"/>
      <c r="I2786" s="10"/>
    </row>
    <row r="2787" spans="1:9" ht="52.8" x14ac:dyDescent="0.3">
      <c r="A2787" s="121"/>
      <c r="B2787" s="27" t="s">
        <v>796</v>
      </c>
      <c r="C2787" s="30"/>
      <c r="D2787" s="9"/>
      <c r="F2787" s="3"/>
      <c r="G2787" s="3" t="s">
        <v>797</v>
      </c>
      <c r="H2787" s="3"/>
      <c r="I2787" s="18"/>
    </row>
    <row r="2788" spans="1:9" ht="26.4" x14ac:dyDescent="0.3">
      <c r="A2788" s="121"/>
      <c r="B2788" s="27" t="s">
        <v>798</v>
      </c>
      <c r="C2788" s="30"/>
      <c r="D2788" s="9"/>
      <c r="F2788" s="3"/>
      <c r="G2788" s="3" t="s">
        <v>799</v>
      </c>
      <c r="H2788" s="3"/>
      <c r="I2788" s="18"/>
    </row>
    <row r="2789" spans="1:9" ht="26.4" x14ac:dyDescent="0.3">
      <c r="A2789" s="121">
        <v>309120000</v>
      </c>
      <c r="B2789" s="22"/>
      <c r="C2789" s="21"/>
      <c r="D2789" s="4"/>
      <c r="F2789" s="3" t="s">
        <v>1457</v>
      </c>
      <c r="G2789" s="3"/>
      <c r="H2789" s="3"/>
      <c r="I2789" s="42"/>
    </row>
    <row r="2790" spans="1:9" ht="52.8" x14ac:dyDescent="0.3">
      <c r="A2790" s="121"/>
      <c r="B2790" s="27" t="s">
        <v>557</v>
      </c>
      <c r="C2790" s="32"/>
      <c r="D2790" s="4"/>
      <c r="F2790" s="3"/>
      <c r="G2790" s="3" t="s">
        <v>558</v>
      </c>
      <c r="H2790" s="3"/>
      <c r="I2790" s="4"/>
    </row>
    <row r="2791" spans="1:9" ht="79.2" x14ac:dyDescent="0.3">
      <c r="A2791" s="121"/>
      <c r="B2791" s="30" t="s">
        <v>559</v>
      </c>
      <c r="C2791" s="10"/>
      <c r="D2791" s="4"/>
      <c r="F2791" s="2"/>
      <c r="G2791" s="2" t="s">
        <v>560</v>
      </c>
      <c r="H2791" s="2"/>
      <c r="I2791" s="42"/>
    </row>
    <row r="2792" spans="1:9" ht="79.2" x14ac:dyDescent="0.3">
      <c r="A2792" s="121"/>
      <c r="B2792" s="30" t="s">
        <v>561</v>
      </c>
      <c r="C2792" s="10"/>
      <c r="D2792" s="4"/>
      <c r="F2792" s="2"/>
      <c r="G2792" s="2" t="s">
        <v>562</v>
      </c>
      <c r="H2792" s="2"/>
      <c r="I2792" s="42"/>
    </row>
    <row r="2793" spans="1:9" ht="79.2" x14ac:dyDescent="0.3">
      <c r="A2793" s="121"/>
      <c r="B2793" s="30" t="s">
        <v>563</v>
      </c>
      <c r="C2793" s="10"/>
      <c r="D2793" s="4"/>
      <c r="F2793" s="2"/>
      <c r="G2793" s="2" t="s">
        <v>564</v>
      </c>
      <c r="H2793" s="2"/>
      <c r="I2793" s="42"/>
    </row>
    <row r="2794" spans="1:9" ht="79.2" x14ac:dyDescent="0.3">
      <c r="A2794" s="121"/>
      <c r="B2794" s="30" t="s">
        <v>565</v>
      </c>
      <c r="C2794" s="10"/>
      <c r="D2794" s="4"/>
      <c r="F2794" s="2"/>
      <c r="G2794" s="2" t="s">
        <v>566</v>
      </c>
      <c r="H2794" s="2"/>
      <c r="I2794" s="42"/>
    </row>
    <row r="2795" spans="1:9" ht="66" x14ac:dyDescent="0.3">
      <c r="A2795" s="121"/>
      <c r="B2795" s="30" t="s">
        <v>567</v>
      </c>
      <c r="C2795" s="10"/>
      <c r="D2795" s="4"/>
      <c r="F2795" s="2"/>
      <c r="G2795" s="2" t="s">
        <v>568</v>
      </c>
      <c r="H2795" s="2"/>
      <c r="I2795" s="42"/>
    </row>
    <row r="2796" spans="1:9" ht="52.8" x14ac:dyDescent="0.3">
      <c r="A2796" s="121"/>
      <c r="B2796" s="27" t="s">
        <v>751</v>
      </c>
      <c r="C2796" s="32"/>
      <c r="D2796" s="4"/>
      <c r="F2796" s="3"/>
      <c r="G2796" s="3" t="s">
        <v>752</v>
      </c>
      <c r="H2796" s="3"/>
      <c r="I2796" s="4"/>
    </row>
    <row r="2797" spans="1:9" ht="17.399999999999999" x14ac:dyDescent="0.3">
      <c r="A2797" s="121"/>
      <c r="B2797" s="27" t="s">
        <v>753</v>
      </c>
      <c r="C2797" s="10"/>
      <c r="D2797" s="4"/>
      <c r="F2797" s="3"/>
      <c r="G2797" s="3" t="s">
        <v>754</v>
      </c>
      <c r="H2797" s="3"/>
      <c r="I2797" s="42"/>
    </row>
    <row r="2798" spans="1:9" ht="26.4" x14ac:dyDescent="0.3">
      <c r="A2798" s="121"/>
      <c r="B2798" s="27" t="s">
        <v>755</v>
      </c>
      <c r="C2798" s="10"/>
      <c r="D2798" s="4"/>
      <c r="F2798" s="3"/>
      <c r="G2798" s="3" t="s">
        <v>756</v>
      </c>
      <c r="H2798" s="3"/>
      <c r="I2798" s="42"/>
    </row>
    <row r="2799" spans="1:9" ht="52.8" x14ac:dyDescent="0.3">
      <c r="A2799" s="121"/>
      <c r="B2799" s="27" t="s">
        <v>757</v>
      </c>
      <c r="C2799" s="10"/>
      <c r="D2799" s="4"/>
      <c r="F2799" s="3"/>
      <c r="G2799" s="3" t="s">
        <v>758</v>
      </c>
      <c r="H2799" s="3"/>
      <c r="I2799" s="42"/>
    </row>
    <row r="2800" spans="1:9" ht="26.4" x14ac:dyDescent="0.3">
      <c r="A2800" s="121"/>
      <c r="B2800" s="27" t="s">
        <v>759</v>
      </c>
      <c r="C2800" s="10"/>
      <c r="D2800" s="4"/>
      <c r="F2800" s="3"/>
      <c r="G2800" s="3" t="s">
        <v>760</v>
      </c>
      <c r="H2800" s="3"/>
      <c r="I2800" s="42"/>
    </row>
    <row r="2801" spans="1:9" ht="26.4" x14ac:dyDescent="0.3">
      <c r="A2801" s="121"/>
      <c r="B2801" s="27" t="s">
        <v>761</v>
      </c>
      <c r="C2801" s="10"/>
      <c r="D2801" s="4"/>
      <c r="F2801" s="3"/>
      <c r="G2801" s="3" t="s">
        <v>762</v>
      </c>
      <c r="H2801" s="3"/>
      <c r="I2801" s="42"/>
    </row>
    <row r="2802" spans="1:9" ht="39.6" x14ac:dyDescent="0.3">
      <c r="A2802" s="121"/>
      <c r="B2802" s="27" t="s">
        <v>763</v>
      </c>
      <c r="C2802" s="32"/>
      <c r="D2802" s="4"/>
      <c r="F2802" s="3"/>
      <c r="G2802" s="3" t="s">
        <v>764</v>
      </c>
      <c r="H2802" s="3"/>
      <c r="I2802" s="4"/>
    </row>
    <row r="2803" spans="1:9" ht="26.4" x14ac:dyDescent="0.3">
      <c r="A2803" s="121"/>
      <c r="B2803" s="27" t="s">
        <v>765</v>
      </c>
      <c r="C2803" s="10"/>
      <c r="D2803" s="4"/>
      <c r="F2803" s="3"/>
      <c r="G2803" s="3" t="s">
        <v>766</v>
      </c>
      <c r="H2803" s="3"/>
      <c r="I2803" s="42"/>
    </row>
    <row r="2804" spans="1:9" ht="26.4" x14ac:dyDescent="0.3">
      <c r="A2804" s="121"/>
      <c r="B2804" s="27" t="s">
        <v>767</v>
      </c>
      <c r="C2804" s="10"/>
      <c r="D2804" s="4"/>
      <c r="F2804" s="3"/>
      <c r="G2804" s="3" t="s">
        <v>768</v>
      </c>
      <c r="H2804" s="3"/>
      <c r="I2804" s="42"/>
    </row>
    <row r="2805" spans="1:9" ht="17.399999999999999" x14ac:dyDescent="0.3">
      <c r="A2805" s="121"/>
      <c r="B2805" s="27" t="s">
        <v>769</v>
      </c>
      <c r="C2805" s="10"/>
      <c r="D2805" s="4"/>
      <c r="F2805" s="3"/>
      <c r="G2805" s="3" t="s">
        <v>17</v>
      </c>
      <c r="H2805" s="3"/>
      <c r="I2805" s="42"/>
    </row>
    <row r="2806" spans="1:9" ht="66" x14ac:dyDescent="0.3">
      <c r="A2806" s="121"/>
      <c r="B2806" s="27" t="s">
        <v>770</v>
      </c>
      <c r="C2806" s="32"/>
      <c r="D2806" s="4"/>
      <c r="F2806" s="3"/>
      <c r="G2806" s="3" t="s">
        <v>771</v>
      </c>
      <c r="H2806" s="3"/>
      <c r="I2806" s="4"/>
    </row>
    <row r="2807" spans="1:9" ht="26.4" x14ac:dyDescent="0.3">
      <c r="A2807" s="121"/>
      <c r="B2807" s="27" t="s">
        <v>772</v>
      </c>
      <c r="C2807" s="10"/>
      <c r="D2807" s="4"/>
      <c r="F2807" s="3"/>
      <c r="G2807" s="3" t="s">
        <v>773</v>
      </c>
      <c r="H2807" s="3"/>
      <c r="I2807" s="42"/>
    </row>
    <row r="2808" spans="1:9" ht="26.4" x14ac:dyDescent="0.3">
      <c r="A2808" s="121"/>
      <c r="B2808" s="27" t="s">
        <v>774</v>
      </c>
      <c r="C2808" s="10"/>
      <c r="D2808" s="4"/>
      <c r="F2808" s="3"/>
      <c r="G2808" s="3" t="s">
        <v>775</v>
      </c>
      <c r="H2808" s="3"/>
      <c r="I2808" s="42"/>
    </row>
    <row r="2809" spans="1:9" ht="39.6" x14ac:dyDescent="0.3">
      <c r="A2809" s="121">
        <v>309200000</v>
      </c>
      <c r="B2809" s="27"/>
      <c r="C2809" s="40"/>
      <c r="D2809" s="4"/>
      <c r="F2809" s="126" t="s">
        <v>1458</v>
      </c>
      <c r="G2809" s="3"/>
      <c r="H2809" s="3"/>
      <c r="I2809" s="42"/>
    </row>
    <row r="2810" spans="1:9" ht="39.6" x14ac:dyDescent="0.3">
      <c r="A2810" s="121">
        <v>309210000</v>
      </c>
      <c r="B2810" s="27"/>
      <c r="C2810" s="40"/>
      <c r="D2810" s="4"/>
      <c r="F2810" s="126" t="s">
        <v>1459</v>
      </c>
      <c r="G2810" s="3"/>
      <c r="H2810" s="3"/>
      <c r="I2810" s="42"/>
    </row>
    <row r="2811" spans="1:9" ht="118.8" x14ac:dyDescent="0.3">
      <c r="A2811" s="121"/>
      <c r="B2811" s="27" t="s">
        <v>1309</v>
      </c>
      <c r="C2811" s="41"/>
      <c r="D2811" s="4"/>
      <c r="F2811" s="3"/>
      <c r="G2811" s="3" t="s">
        <v>1310</v>
      </c>
      <c r="H2811" s="3"/>
      <c r="I2811" s="4"/>
    </row>
    <row r="2812" spans="1:9" ht="66" x14ac:dyDescent="0.3">
      <c r="A2812" s="121"/>
      <c r="B2812" s="27" t="s">
        <v>1326</v>
      </c>
      <c r="C2812" s="41"/>
      <c r="D2812" s="4"/>
      <c r="F2812" s="3"/>
      <c r="G2812" s="3" t="s">
        <v>1327</v>
      </c>
      <c r="H2812" s="3"/>
      <c r="I2812" s="42"/>
    </row>
    <row r="2813" spans="1:9" ht="118.8" x14ac:dyDescent="0.3">
      <c r="A2813" s="121"/>
      <c r="B2813" s="27" t="s">
        <v>1317</v>
      </c>
      <c r="C2813" s="41"/>
      <c r="D2813" s="4"/>
      <c r="F2813" s="3"/>
      <c r="G2813" s="3" t="s">
        <v>1318</v>
      </c>
      <c r="H2813" s="3"/>
      <c r="I2813" s="4"/>
    </row>
    <row r="2814" spans="1:9" ht="66" x14ac:dyDescent="0.3">
      <c r="A2814" s="121"/>
      <c r="B2814" s="27" t="s">
        <v>1326</v>
      </c>
      <c r="C2814" s="41"/>
      <c r="D2814" s="4"/>
      <c r="F2814" s="3"/>
      <c r="G2814" s="3" t="s">
        <v>1327</v>
      </c>
      <c r="H2814" s="3"/>
      <c r="I2814" s="42"/>
    </row>
    <row r="2815" spans="1:9" ht="39.6" x14ac:dyDescent="0.3">
      <c r="A2815" s="121">
        <v>309210100</v>
      </c>
      <c r="B2815" s="27"/>
      <c r="C2815" s="21"/>
      <c r="D2815" s="4"/>
      <c r="F2815" s="3" t="s">
        <v>1460</v>
      </c>
      <c r="G2815" s="3"/>
      <c r="H2815" s="3"/>
      <c r="I2815" s="42"/>
    </row>
    <row r="2816" spans="1:9" ht="92.4" x14ac:dyDescent="0.3">
      <c r="A2816" s="121"/>
      <c r="B2816" s="27" t="s">
        <v>1028</v>
      </c>
      <c r="C2816" s="8"/>
      <c r="D2816" s="4"/>
      <c r="F2816" s="3"/>
      <c r="G2816" s="3" t="s">
        <v>1029</v>
      </c>
      <c r="H2816" s="3"/>
      <c r="I2816" s="10"/>
    </row>
    <row r="2817" spans="1:9" ht="66" x14ac:dyDescent="0.3">
      <c r="A2817" s="121"/>
      <c r="B2817" s="27" t="s">
        <v>1030</v>
      </c>
      <c r="C2817" s="8"/>
      <c r="D2817" s="4"/>
      <c r="F2817" s="4"/>
      <c r="G2817" s="2" t="s">
        <v>1031</v>
      </c>
      <c r="H2817" s="4"/>
      <c r="I2817" s="18"/>
    </row>
    <row r="2818" spans="1:9" ht="92.4" x14ac:dyDescent="0.3">
      <c r="A2818" s="121"/>
      <c r="B2818" s="27" t="s">
        <v>1032</v>
      </c>
      <c r="C2818" s="10"/>
      <c r="D2818" s="4"/>
      <c r="F2818" s="2"/>
      <c r="G2818" s="2" t="s">
        <v>1033</v>
      </c>
      <c r="H2818" s="2"/>
      <c r="I2818" s="18"/>
    </row>
    <row r="2819" spans="1:9" ht="92.4" x14ac:dyDescent="0.3">
      <c r="A2819" s="121"/>
      <c r="B2819" s="27" t="s">
        <v>1034</v>
      </c>
      <c r="C2819" s="10"/>
      <c r="D2819" s="4"/>
      <c r="F2819" s="2"/>
      <c r="G2819" s="2" t="s">
        <v>1035</v>
      </c>
      <c r="H2819" s="2"/>
      <c r="I2819" s="18"/>
    </row>
    <row r="2820" spans="1:9" ht="118.8" x14ac:dyDescent="0.3">
      <c r="A2820" s="121"/>
      <c r="B2820" s="27" t="s">
        <v>1036</v>
      </c>
      <c r="C2820" s="10"/>
      <c r="D2820" s="4"/>
      <c r="F2820" s="2"/>
      <c r="G2820" s="2" t="s">
        <v>1037</v>
      </c>
      <c r="H2820" s="2"/>
      <c r="I2820" s="18"/>
    </row>
    <row r="2821" spans="1:9" ht="118.8" x14ac:dyDescent="0.3">
      <c r="A2821" s="121"/>
      <c r="B2821" s="27" t="s">
        <v>1038</v>
      </c>
      <c r="C2821" s="10"/>
      <c r="D2821" s="4"/>
      <c r="F2821" s="2"/>
      <c r="G2821" s="2" t="s">
        <v>1039</v>
      </c>
      <c r="H2821" s="2"/>
      <c r="I2821" s="18"/>
    </row>
    <row r="2822" spans="1:9" ht="92.4" x14ac:dyDescent="0.3">
      <c r="A2822" s="121"/>
      <c r="B2822" s="27" t="s">
        <v>1040</v>
      </c>
      <c r="C2822" s="10"/>
      <c r="D2822" s="4"/>
      <c r="F2822" s="2"/>
      <c r="G2822" s="2" t="s">
        <v>1041</v>
      </c>
      <c r="H2822" s="2"/>
      <c r="I2822" s="18"/>
    </row>
    <row r="2823" spans="1:9" ht="118.8" x14ac:dyDescent="0.3">
      <c r="A2823" s="121"/>
      <c r="B2823" s="27" t="s">
        <v>1042</v>
      </c>
      <c r="C2823" s="10"/>
      <c r="D2823" s="4"/>
      <c r="F2823" s="2"/>
      <c r="G2823" s="2" t="s">
        <v>1043</v>
      </c>
      <c r="H2823" s="2"/>
      <c r="I2823" s="18"/>
    </row>
    <row r="2824" spans="1:9" ht="158.4" x14ac:dyDescent="0.3">
      <c r="A2824" s="121"/>
      <c r="B2824" s="27" t="s">
        <v>1054</v>
      </c>
      <c r="C2824" s="32"/>
      <c r="D2824" s="4"/>
      <c r="F2824" s="3"/>
      <c r="G2824" s="3" t="s">
        <v>1055</v>
      </c>
      <c r="H2824" s="3"/>
      <c r="I2824" s="4"/>
    </row>
    <row r="2825" spans="1:9" ht="92.4" x14ac:dyDescent="0.3">
      <c r="A2825" s="121"/>
      <c r="B2825" s="27" t="s">
        <v>1032</v>
      </c>
      <c r="C2825" s="3"/>
      <c r="D2825" s="4"/>
      <c r="F2825" s="2"/>
      <c r="G2825" s="2" t="s">
        <v>1033</v>
      </c>
      <c r="H2825" s="2"/>
      <c r="I2825" s="4"/>
    </row>
    <row r="2826" spans="1:9" ht="52.8" x14ac:dyDescent="0.3">
      <c r="A2826" s="121"/>
      <c r="B2826" s="27" t="s">
        <v>796</v>
      </c>
      <c r="C2826" s="30"/>
      <c r="D2826" s="4"/>
      <c r="F2826" s="3"/>
      <c r="G2826" s="3" t="s">
        <v>797</v>
      </c>
      <c r="H2826" s="3"/>
      <c r="I2826" s="42"/>
    </row>
    <row r="2827" spans="1:9" ht="26.4" x14ac:dyDescent="0.3">
      <c r="A2827" s="121"/>
      <c r="B2827" s="27" t="s">
        <v>798</v>
      </c>
      <c r="C2827" s="30"/>
      <c r="D2827" s="4"/>
      <c r="F2827" s="3"/>
      <c r="G2827" s="3" t="s">
        <v>799</v>
      </c>
      <c r="H2827" s="3"/>
      <c r="I2827" s="42"/>
    </row>
    <row r="2828" spans="1:9" ht="92.4" x14ac:dyDescent="0.3">
      <c r="A2828" s="121"/>
      <c r="B2828" s="27" t="s">
        <v>1034</v>
      </c>
      <c r="C2828" s="3"/>
      <c r="D2828" s="4"/>
      <c r="F2828" s="2"/>
      <c r="G2828" s="2" t="s">
        <v>1035</v>
      </c>
      <c r="H2828" s="2"/>
      <c r="I2828" s="4"/>
    </row>
    <row r="2829" spans="1:9" ht="52.8" x14ac:dyDescent="0.3">
      <c r="A2829" s="121"/>
      <c r="B2829" s="27" t="s">
        <v>796</v>
      </c>
      <c r="C2829" s="30"/>
      <c r="D2829" s="4"/>
      <c r="F2829" s="3"/>
      <c r="G2829" s="3" t="s">
        <v>797</v>
      </c>
      <c r="H2829" s="3"/>
      <c r="I2829" s="42"/>
    </row>
    <row r="2830" spans="1:9" ht="26.4" x14ac:dyDescent="0.3">
      <c r="A2830" s="121"/>
      <c r="B2830" s="27" t="s">
        <v>798</v>
      </c>
      <c r="C2830" s="30"/>
      <c r="D2830" s="4"/>
      <c r="F2830" s="3"/>
      <c r="G2830" s="3" t="s">
        <v>799</v>
      </c>
      <c r="H2830" s="3"/>
      <c r="I2830" s="42"/>
    </row>
    <row r="2831" spans="1:9" ht="118.8" x14ac:dyDescent="0.3">
      <c r="A2831" s="121"/>
      <c r="B2831" s="27" t="s">
        <v>1036</v>
      </c>
      <c r="C2831" s="3"/>
      <c r="D2831" s="4"/>
      <c r="F2831" s="2"/>
      <c r="G2831" s="2" t="s">
        <v>1037</v>
      </c>
      <c r="H2831" s="2"/>
      <c r="I2831" s="4"/>
    </row>
    <row r="2832" spans="1:9" ht="52.8" x14ac:dyDescent="0.3">
      <c r="A2832" s="121"/>
      <c r="B2832" s="27" t="s">
        <v>796</v>
      </c>
      <c r="C2832" s="30"/>
      <c r="D2832" s="4"/>
      <c r="F2832" s="3"/>
      <c r="G2832" s="3" t="s">
        <v>797</v>
      </c>
      <c r="H2832" s="3"/>
      <c r="I2832" s="42"/>
    </row>
    <row r="2833" spans="1:9" ht="26.4" x14ac:dyDescent="0.3">
      <c r="A2833" s="121"/>
      <c r="B2833" s="27" t="s">
        <v>798</v>
      </c>
      <c r="C2833" s="30"/>
      <c r="D2833" s="4"/>
      <c r="F2833" s="3"/>
      <c r="G2833" s="3" t="s">
        <v>799</v>
      </c>
      <c r="H2833" s="3"/>
      <c r="I2833" s="42"/>
    </row>
    <row r="2834" spans="1:9" ht="118.8" x14ac:dyDescent="0.3">
      <c r="A2834" s="121"/>
      <c r="B2834" s="27" t="s">
        <v>1038</v>
      </c>
      <c r="C2834" s="3"/>
      <c r="D2834" s="4"/>
      <c r="F2834" s="2"/>
      <c r="G2834" s="2" t="s">
        <v>1039</v>
      </c>
      <c r="H2834" s="2"/>
      <c r="I2834" s="4"/>
    </row>
    <row r="2835" spans="1:9" ht="52.8" x14ac:dyDescent="0.3">
      <c r="A2835" s="121"/>
      <c r="B2835" s="27" t="s">
        <v>796</v>
      </c>
      <c r="C2835" s="30"/>
      <c r="D2835" s="4"/>
      <c r="F2835" s="3"/>
      <c r="G2835" s="3" t="s">
        <v>797</v>
      </c>
      <c r="H2835" s="3"/>
      <c r="I2835" s="42"/>
    </row>
    <row r="2836" spans="1:9" ht="26.4" x14ac:dyDescent="0.3">
      <c r="A2836" s="121"/>
      <c r="B2836" s="27" t="s">
        <v>798</v>
      </c>
      <c r="C2836" s="30"/>
      <c r="D2836" s="4"/>
      <c r="F2836" s="3"/>
      <c r="G2836" s="3" t="s">
        <v>799</v>
      </c>
      <c r="H2836" s="3"/>
      <c r="I2836" s="42"/>
    </row>
    <row r="2837" spans="1:9" ht="92.4" x14ac:dyDescent="0.3">
      <c r="A2837" s="121"/>
      <c r="B2837" s="27" t="s">
        <v>1040</v>
      </c>
      <c r="C2837" s="3"/>
      <c r="D2837" s="4"/>
      <c r="F2837" s="2"/>
      <c r="G2837" s="2" t="s">
        <v>1041</v>
      </c>
      <c r="H2837" s="2"/>
      <c r="I2837" s="4"/>
    </row>
    <row r="2838" spans="1:9" ht="52.8" x14ac:dyDescent="0.3">
      <c r="A2838" s="121"/>
      <c r="B2838" s="27" t="s">
        <v>796</v>
      </c>
      <c r="C2838" s="30"/>
      <c r="D2838" s="4"/>
      <c r="F2838" s="3"/>
      <c r="G2838" s="3" t="s">
        <v>797</v>
      </c>
      <c r="H2838" s="3"/>
      <c r="I2838" s="42"/>
    </row>
    <row r="2839" spans="1:9" ht="26.4" x14ac:dyDescent="0.3">
      <c r="A2839" s="121"/>
      <c r="B2839" s="27" t="s">
        <v>798</v>
      </c>
      <c r="C2839" s="30"/>
      <c r="D2839" s="4"/>
      <c r="F2839" s="3"/>
      <c r="G2839" s="3" t="s">
        <v>799</v>
      </c>
      <c r="H2839" s="3"/>
      <c r="I2839" s="42"/>
    </row>
    <row r="2840" spans="1:9" ht="118.8" x14ac:dyDescent="0.3">
      <c r="A2840" s="121"/>
      <c r="B2840" s="27" t="s">
        <v>1042</v>
      </c>
      <c r="C2840" s="3"/>
      <c r="D2840" s="4"/>
      <c r="F2840" s="2"/>
      <c r="G2840" s="2" t="s">
        <v>1043</v>
      </c>
      <c r="H2840" s="2"/>
      <c r="I2840" s="4"/>
    </row>
    <row r="2841" spans="1:9" ht="52.8" x14ac:dyDescent="0.3">
      <c r="A2841" s="121"/>
      <c r="B2841" s="27" t="s">
        <v>796</v>
      </c>
      <c r="C2841" s="30"/>
      <c r="D2841" s="4"/>
      <c r="F2841" s="3"/>
      <c r="G2841" s="3" t="s">
        <v>797</v>
      </c>
      <c r="H2841" s="3"/>
      <c r="I2841" s="42"/>
    </row>
    <row r="2842" spans="1:9" ht="26.4" x14ac:dyDescent="0.3">
      <c r="A2842" s="121"/>
      <c r="B2842" s="27" t="s">
        <v>798</v>
      </c>
      <c r="C2842" s="30"/>
      <c r="D2842" s="4"/>
      <c r="F2842" s="3"/>
      <c r="G2842" s="3" t="s">
        <v>799</v>
      </c>
      <c r="H2842" s="3"/>
      <c r="I2842" s="42"/>
    </row>
    <row r="2843" spans="1:9" ht="39.6" x14ac:dyDescent="0.3">
      <c r="A2843" s="121">
        <v>309210200</v>
      </c>
      <c r="B2843" s="27"/>
      <c r="C2843" s="21"/>
      <c r="D2843" s="4"/>
      <c r="F2843" s="3" t="s">
        <v>1461</v>
      </c>
      <c r="G2843" s="3"/>
      <c r="H2843" s="3"/>
      <c r="I2843" s="42"/>
    </row>
    <row r="2844" spans="1:9" ht="92.4" x14ac:dyDescent="0.3">
      <c r="A2844" s="121"/>
      <c r="B2844" s="27" t="s">
        <v>1028</v>
      </c>
      <c r="C2844" s="8"/>
      <c r="D2844" s="4"/>
      <c r="F2844" s="3"/>
      <c r="G2844" s="3" t="s">
        <v>1029</v>
      </c>
      <c r="H2844" s="3"/>
      <c r="I2844" s="10"/>
    </row>
    <row r="2845" spans="1:9" ht="66" x14ac:dyDescent="0.3">
      <c r="A2845" s="121"/>
      <c r="B2845" s="27" t="s">
        <v>1030</v>
      </c>
      <c r="C2845" s="8"/>
      <c r="D2845" s="4"/>
      <c r="F2845" s="4"/>
      <c r="G2845" s="2" t="s">
        <v>1031</v>
      </c>
      <c r="H2845" s="4"/>
      <c r="I2845" s="18"/>
    </row>
    <row r="2846" spans="1:9" ht="92.4" x14ac:dyDescent="0.3">
      <c r="A2846" s="121"/>
      <c r="B2846" s="27" t="s">
        <v>1032</v>
      </c>
      <c r="C2846" s="10"/>
      <c r="D2846" s="4"/>
      <c r="F2846" s="2"/>
      <c r="G2846" s="2" t="s">
        <v>1033</v>
      </c>
      <c r="H2846" s="2"/>
      <c r="I2846" s="18"/>
    </row>
    <row r="2847" spans="1:9" ht="92.4" x14ac:dyDescent="0.3">
      <c r="A2847" s="121"/>
      <c r="B2847" s="27" t="s">
        <v>1034</v>
      </c>
      <c r="C2847" s="10"/>
      <c r="D2847" s="4"/>
      <c r="F2847" s="2"/>
      <c r="G2847" s="2" t="s">
        <v>1035</v>
      </c>
      <c r="H2847" s="2"/>
      <c r="I2847" s="18"/>
    </row>
    <row r="2848" spans="1:9" ht="118.8" x14ac:dyDescent="0.3">
      <c r="A2848" s="121"/>
      <c r="B2848" s="27" t="s">
        <v>1036</v>
      </c>
      <c r="C2848" s="10"/>
      <c r="D2848" s="4"/>
      <c r="F2848" s="2"/>
      <c r="G2848" s="2" t="s">
        <v>1037</v>
      </c>
      <c r="H2848" s="2"/>
      <c r="I2848" s="18"/>
    </row>
    <row r="2849" spans="1:9" ht="118.8" x14ac:dyDescent="0.3">
      <c r="A2849" s="121"/>
      <c r="B2849" s="27" t="s">
        <v>1038</v>
      </c>
      <c r="C2849" s="10"/>
      <c r="D2849" s="4"/>
      <c r="F2849" s="2"/>
      <c r="G2849" s="2" t="s">
        <v>1039</v>
      </c>
      <c r="H2849" s="2"/>
      <c r="I2849" s="18"/>
    </row>
    <row r="2850" spans="1:9" ht="92.4" x14ac:dyDescent="0.3">
      <c r="A2850" s="121"/>
      <c r="B2850" s="27" t="s">
        <v>1040</v>
      </c>
      <c r="C2850" s="10"/>
      <c r="D2850" s="4"/>
      <c r="F2850" s="2"/>
      <c r="G2850" s="2" t="s">
        <v>1041</v>
      </c>
      <c r="H2850" s="2"/>
      <c r="I2850" s="18"/>
    </row>
    <row r="2851" spans="1:9" ht="118.8" x14ac:dyDescent="0.3">
      <c r="A2851" s="121"/>
      <c r="B2851" s="27" t="s">
        <v>1042</v>
      </c>
      <c r="C2851" s="10"/>
      <c r="D2851" s="4"/>
      <c r="F2851" s="2"/>
      <c r="G2851" s="2" t="s">
        <v>1043</v>
      </c>
      <c r="H2851" s="2"/>
      <c r="I2851" s="18"/>
    </row>
    <row r="2852" spans="1:9" ht="158.4" x14ac:dyDescent="0.3">
      <c r="A2852" s="121"/>
      <c r="B2852" s="27" t="s">
        <v>1054</v>
      </c>
      <c r="C2852" s="32"/>
      <c r="D2852" s="4"/>
      <c r="F2852" s="3"/>
      <c r="G2852" s="3" t="s">
        <v>1055</v>
      </c>
      <c r="H2852" s="3"/>
      <c r="I2852" s="4"/>
    </row>
    <row r="2853" spans="1:9" ht="92.4" x14ac:dyDescent="0.3">
      <c r="A2853" s="121"/>
      <c r="B2853" s="27" t="s">
        <v>1032</v>
      </c>
      <c r="C2853" s="3"/>
      <c r="D2853" s="4"/>
      <c r="F2853" s="2"/>
      <c r="G2853" s="2" t="s">
        <v>1033</v>
      </c>
      <c r="H2853" s="2"/>
      <c r="I2853" s="4"/>
    </row>
    <row r="2854" spans="1:9" ht="52.8" x14ac:dyDescent="0.3">
      <c r="A2854" s="121"/>
      <c r="B2854" s="27" t="s">
        <v>796</v>
      </c>
      <c r="C2854" s="30"/>
      <c r="D2854" s="4"/>
      <c r="F2854" s="3"/>
      <c r="G2854" s="3" t="s">
        <v>797</v>
      </c>
      <c r="H2854" s="3"/>
      <c r="I2854" s="42"/>
    </row>
    <row r="2855" spans="1:9" ht="26.4" x14ac:dyDescent="0.3">
      <c r="A2855" s="121"/>
      <c r="B2855" s="27" t="s">
        <v>798</v>
      </c>
      <c r="C2855" s="30"/>
      <c r="D2855" s="4"/>
      <c r="F2855" s="3"/>
      <c r="G2855" s="3" t="s">
        <v>799</v>
      </c>
      <c r="H2855" s="3"/>
      <c r="I2855" s="42"/>
    </row>
    <row r="2856" spans="1:9" ht="92.4" x14ac:dyDescent="0.3">
      <c r="A2856" s="121"/>
      <c r="B2856" s="27" t="s">
        <v>1034</v>
      </c>
      <c r="C2856" s="3"/>
      <c r="D2856" s="4"/>
      <c r="F2856" s="2"/>
      <c r="G2856" s="2" t="s">
        <v>1035</v>
      </c>
      <c r="H2856" s="2"/>
      <c r="I2856" s="4"/>
    </row>
    <row r="2857" spans="1:9" ht="52.8" x14ac:dyDescent="0.3">
      <c r="A2857" s="121"/>
      <c r="B2857" s="27" t="s">
        <v>796</v>
      </c>
      <c r="C2857" s="30"/>
      <c r="D2857" s="4"/>
      <c r="F2857" s="3"/>
      <c r="G2857" s="3" t="s">
        <v>797</v>
      </c>
      <c r="H2857" s="3"/>
      <c r="I2857" s="42"/>
    </row>
    <row r="2858" spans="1:9" ht="26.4" x14ac:dyDescent="0.3">
      <c r="A2858" s="121"/>
      <c r="B2858" s="27" t="s">
        <v>798</v>
      </c>
      <c r="C2858" s="30"/>
      <c r="D2858" s="4"/>
      <c r="F2858" s="3"/>
      <c r="G2858" s="3" t="s">
        <v>799</v>
      </c>
      <c r="H2858" s="3"/>
      <c r="I2858" s="42"/>
    </row>
    <row r="2859" spans="1:9" ht="118.8" x14ac:dyDescent="0.3">
      <c r="A2859" s="121"/>
      <c r="B2859" s="27" t="s">
        <v>1036</v>
      </c>
      <c r="C2859" s="3"/>
      <c r="D2859" s="4"/>
      <c r="F2859" s="2"/>
      <c r="G2859" s="2" t="s">
        <v>1037</v>
      </c>
      <c r="H2859" s="2"/>
      <c r="I2859" s="4"/>
    </row>
    <row r="2860" spans="1:9" ht="52.8" x14ac:dyDescent="0.3">
      <c r="A2860" s="121"/>
      <c r="B2860" s="27" t="s">
        <v>796</v>
      </c>
      <c r="C2860" s="30"/>
      <c r="D2860" s="4"/>
      <c r="F2860" s="3"/>
      <c r="G2860" s="3" t="s">
        <v>797</v>
      </c>
      <c r="H2860" s="3"/>
      <c r="I2860" s="42"/>
    </row>
    <row r="2861" spans="1:9" ht="26.4" x14ac:dyDescent="0.3">
      <c r="A2861" s="121"/>
      <c r="B2861" s="27" t="s">
        <v>798</v>
      </c>
      <c r="C2861" s="30"/>
      <c r="D2861" s="4"/>
      <c r="F2861" s="3"/>
      <c r="G2861" s="3" t="s">
        <v>799</v>
      </c>
      <c r="H2861" s="3"/>
      <c r="I2861" s="42"/>
    </row>
    <row r="2862" spans="1:9" ht="118.8" x14ac:dyDescent="0.3">
      <c r="A2862" s="121"/>
      <c r="B2862" s="27" t="s">
        <v>1038</v>
      </c>
      <c r="C2862" s="3"/>
      <c r="D2862" s="4"/>
      <c r="F2862" s="2"/>
      <c r="G2862" s="2" t="s">
        <v>1039</v>
      </c>
      <c r="H2862" s="2"/>
      <c r="I2862" s="4"/>
    </row>
    <row r="2863" spans="1:9" ht="52.8" x14ac:dyDescent="0.3">
      <c r="A2863" s="121"/>
      <c r="B2863" s="27" t="s">
        <v>796</v>
      </c>
      <c r="C2863" s="30"/>
      <c r="D2863" s="4"/>
      <c r="F2863" s="3"/>
      <c r="G2863" s="3" t="s">
        <v>797</v>
      </c>
      <c r="H2863" s="3"/>
      <c r="I2863" s="42"/>
    </row>
    <row r="2864" spans="1:9" ht="26.4" x14ac:dyDescent="0.3">
      <c r="A2864" s="121"/>
      <c r="B2864" s="27" t="s">
        <v>798</v>
      </c>
      <c r="C2864" s="30"/>
      <c r="D2864" s="4"/>
      <c r="F2864" s="3"/>
      <c r="G2864" s="3" t="s">
        <v>799</v>
      </c>
      <c r="H2864" s="3"/>
      <c r="I2864" s="42"/>
    </row>
    <row r="2865" spans="1:9" ht="92.4" x14ac:dyDescent="0.3">
      <c r="A2865" s="121"/>
      <c r="B2865" s="27" t="s">
        <v>1040</v>
      </c>
      <c r="C2865" s="3"/>
      <c r="D2865" s="4"/>
      <c r="F2865" s="2"/>
      <c r="G2865" s="2" t="s">
        <v>1041</v>
      </c>
      <c r="H2865" s="2"/>
      <c r="I2865" s="4"/>
    </row>
    <row r="2866" spans="1:9" ht="52.8" x14ac:dyDescent="0.3">
      <c r="A2866" s="121"/>
      <c r="B2866" s="27" t="s">
        <v>796</v>
      </c>
      <c r="C2866" s="30"/>
      <c r="D2866" s="4"/>
      <c r="F2866" s="3"/>
      <c r="G2866" s="3" t="s">
        <v>797</v>
      </c>
      <c r="H2866" s="3"/>
      <c r="I2866" s="42"/>
    </row>
    <row r="2867" spans="1:9" ht="26.4" x14ac:dyDescent="0.3">
      <c r="A2867" s="121"/>
      <c r="B2867" s="27" t="s">
        <v>798</v>
      </c>
      <c r="C2867" s="30"/>
      <c r="D2867" s="4"/>
      <c r="F2867" s="3"/>
      <c r="G2867" s="3" t="s">
        <v>799</v>
      </c>
      <c r="H2867" s="3"/>
      <c r="I2867" s="42"/>
    </row>
    <row r="2868" spans="1:9" ht="118.8" x14ac:dyDescent="0.3">
      <c r="A2868" s="121"/>
      <c r="B2868" s="27" t="s">
        <v>1042</v>
      </c>
      <c r="C2868" s="3"/>
      <c r="D2868" s="4"/>
      <c r="F2868" s="2"/>
      <c r="G2868" s="2" t="s">
        <v>1043</v>
      </c>
      <c r="H2868" s="2"/>
      <c r="I2868" s="4"/>
    </row>
    <row r="2869" spans="1:9" ht="52.8" x14ac:dyDescent="0.3">
      <c r="A2869" s="121"/>
      <c r="B2869" s="27" t="s">
        <v>796</v>
      </c>
      <c r="C2869" s="30"/>
      <c r="D2869" s="4"/>
      <c r="F2869" s="3"/>
      <c r="G2869" s="3" t="s">
        <v>797</v>
      </c>
      <c r="H2869" s="3"/>
      <c r="I2869" s="42"/>
    </row>
    <row r="2870" spans="1:9" ht="26.4" x14ac:dyDescent="0.3">
      <c r="A2870" s="121"/>
      <c r="B2870" s="27" t="s">
        <v>798</v>
      </c>
      <c r="C2870" s="30"/>
      <c r="D2870" s="4"/>
      <c r="F2870" s="3"/>
      <c r="G2870" s="3" t="s">
        <v>799</v>
      </c>
      <c r="H2870" s="3"/>
      <c r="I2870" s="42"/>
    </row>
    <row r="2871" spans="1:9" ht="52.8" x14ac:dyDescent="0.3">
      <c r="A2871" s="121">
        <v>309210300</v>
      </c>
      <c r="B2871" s="27"/>
      <c r="C2871" s="21"/>
      <c r="D2871" s="4"/>
      <c r="F2871" s="3" t="s">
        <v>1462</v>
      </c>
      <c r="G2871" s="3"/>
      <c r="H2871" s="3"/>
      <c r="I2871" s="42"/>
    </row>
    <row r="2872" spans="1:9" ht="92.4" x14ac:dyDescent="0.3">
      <c r="A2872" s="121"/>
      <c r="B2872" s="27" t="s">
        <v>1028</v>
      </c>
      <c r="C2872" s="8"/>
      <c r="D2872" s="4"/>
      <c r="F2872" s="3"/>
      <c r="G2872" s="3" t="s">
        <v>1029</v>
      </c>
      <c r="H2872" s="3"/>
      <c r="I2872" s="10"/>
    </row>
    <row r="2873" spans="1:9" ht="66" x14ac:dyDescent="0.3">
      <c r="A2873" s="121"/>
      <c r="B2873" s="27" t="s">
        <v>1030</v>
      </c>
      <c r="C2873" s="8"/>
      <c r="D2873" s="4"/>
      <c r="F2873" s="4"/>
      <c r="G2873" s="2" t="s">
        <v>1031</v>
      </c>
      <c r="H2873" s="4"/>
      <c r="I2873" s="18"/>
    </row>
    <row r="2874" spans="1:9" ht="92.4" x14ac:dyDescent="0.3">
      <c r="A2874" s="121"/>
      <c r="B2874" s="27" t="s">
        <v>1032</v>
      </c>
      <c r="C2874" s="10"/>
      <c r="D2874" s="4"/>
      <c r="F2874" s="2"/>
      <c r="G2874" s="2" t="s">
        <v>1033</v>
      </c>
      <c r="H2874" s="2"/>
      <c r="I2874" s="18"/>
    </row>
    <row r="2875" spans="1:9" ht="92.4" x14ac:dyDescent="0.3">
      <c r="A2875" s="121"/>
      <c r="B2875" s="27" t="s">
        <v>1034</v>
      </c>
      <c r="C2875" s="10"/>
      <c r="D2875" s="4"/>
      <c r="F2875" s="2"/>
      <c r="G2875" s="2" t="s">
        <v>1035</v>
      </c>
      <c r="H2875" s="2"/>
      <c r="I2875" s="18"/>
    </row>
    <row r="2876" spans="1:9" ht="118.8" x14ac:dyDescent="0.3">
      <c r="A2876" s="121"/>
      <c r="B2876" s="27" t="s">
        <v>1036</v>
      </c>
      <c r="C2876" s="10"/>
      <c r="D2876" s="4"/>
      <c r="F2876" s="2"/>
      <c r="G2876" s="2" t="s">
        <v>1037</v>
      </c>
      <c r="H2876" s="2"/>
      <c r="I2876" s="18"/>
    </row>
    <row r="2877" spans="1:9" ht="118.8" x14ac:dyDescent="0.3">
      <c r="A2877" s="121"/>
      <c r="B2877" s="27" t="s">
        <v>1038</v>
      </c>
      <c r="C2877" s="10"/>
      <c r="D2877" s="4"/>
      <c r="F2877" s="2"/>
      <c r="G2877" s="2" t="s">
        <v>1039</v>
      </c>
      <c r="H2877" s="2"/>
      <c r="I2877" s="18"/>
    </row>
    <row r="2878" spans="1:9" ht="92.4" x14ac:dyDescent="0.3">
      <c r="A2878" s="121"/>
      <c r="B2878" s="27" t="s">
        <v>1040</v>
      </c>
      <c r="C2878" s="10"/>
      <c r="D2878" s="4"/>
      <c r="F2878" s="2"/>
      <c r="G2878" s="2" t="s">
        <v>1041</v>
      </c>
      <c r="H2878" s="2"/>
      <c r="I2878" s="18"/>
    </row>
    <row r="2879" spans="1:9" ht="118.8" x14ac:dyDescent="0.3">
      <c r="A2879" s="121"/>
      <c r="B2879" s="27" t="s">
        <v>1042</v>
      </c>
      <c r="C2879" s="10"/>
      <c r="D2879" s="4"/>
      <c r="F2879" s="2"/>
      <c r="G2879" s="2" t="s">
        <v>1043</v>
      </c>
      <c r="H2879" s="2"/>
      <c r="I2879" s="18"/>
    </row>
    <row r="2880" spans="1:9" ht="158.4" x14ac:dyDescent="0.3">
      <c r="A2880" s="121"/>
      <c r="B2880" s="27" t="s">
        <v>1054</v>
      </c>
      <c r="C2880" s="32"/>
      <c r="D2880" s="4"/>
      <c r="F2880" s="3"/>
      <c r="G2880" s="3" t="s">
        <v>1055</v>
      </c>
      <c r="H2880" s="3"/>
      <c r="I2880" s="4"/>
    </row>
    <row r="2881" spans="1:9" ht="92.4" x14ac:dyDescent="0.3">
      <c r="A2881" s="121"/>
      <c r="B2881" s="27" t="s">
        <v>1032</v>
      </c>
      <c r="C2881" s="3"/>
      <c r="D2881" s="4"/>
      <c r="F2881" s="2"/>
      <c r="G2881" s="2" t="s">
        <v>1033</v>
      </c>
      <c r="H2881" s="2"/>
      <c r="I2881" s="4"/>
    </row>
    <row r="2882" spans="1:9" ht="52.8" x14ac:dyDescent="0.3">
      <c r="A2882" s="121"/>
      <c r="B2882" s="27" t="s">
        <v>796</v>
      </c>
      <c r="C2882" s="30"/>
      <c r="D2882" s="4"/>
      <c r="F2882" s="3"/>
      <c r="G2882" s="3" t="s">
        <v>797</v>
      </c>
      <c r="H2882" s="3"/>
      <c r="I2882" s="42"/>
    </row>
    <row r="2883" spans="1:9" ht="26.4" x14ac:dyDescent="0.3">
      <c r="A2883" s="121"/>
      <c r="B2883" s="27" t="s">
        <v>798</v>
      </c>
      <c r="C2883" s="30"/>
      <c r="D2883" s="4"/>
      <c r="F2883" s="3"/>
      <c r="G2883" s="3" t="s">
        <v>799</v>
      </c>
      <c r="H2883" s="3"/>
      <c r="I2883" s="42"/>
    </row>
    <row r="2884" spans="1:9" ht="92.4" x14ac:dyDescent="0.3">
      <c r="A2884" s="121"/>
      <c r="B2884" s="27" t="s">
        <v>1034</v>
      </c>
      <c r="C2884" s="3"/>
      <c r="D2884" s="4"/>
      <c r="F2884" s="2"/>
      <c r="G2884" s="2" t="s">
        <v>1035</v>
      </c>
      <c r="H2884" s="2"/>
      <c r="I2884" s="4"/>
    </row>
    <row r="2885" spans="1:9" ht="52.8" x14ac:dyDescent="0.3">
      <c r="A2885" s="121"/>
      <c r="B2885" s="27" t="s">
        <v>796</v>
      </c>
      <c r="C2885" s="30"/>
      <c r="D2885" s="4"/>
      <c r="F2885" s="3"/>
      <c r="G2885" s="3" t="s">
        <v>797</v>
      </c>
      <c r="H2885" s="3"/>
      <c r="I2885" s="42"/>
    </row>
    <row r="2886" spans="1:9" ht="26.4" x14ac:dyDescent="0.3">
      <c r="A2886" s="121"/>
      <c r="B2886" s="27" t="s">
        <v>798</v>
      </c>
      <c r="C2886" s="30"/>
      <c r="D2886" s="4"/>
      <c r="F2886" s="3"/>
      <c r="G2886" s="3" t="s">
        <v>799</v>
      </c>
      <c r="H2886" s="3"/>
      <c r="I2886" s="42"/>
    </row>
    <row r="2887" spans="1:9" ht="118.8" x14ac:dyDescent="0.3">
      <c r="A2887" s="121"/>
      <c r="B2887" s="27" t="s">
        <v>1036</v>
      </c>
      <c r="C2887" s="3"/>
      <c r="D2887" s="4"/>
      <c r="F2887" s="2"/>
      <c r="G2887" s="2" t="s">
        <v>1037</v>
      </c>
      <c r="H2887" s="2"/>
      <c r="I2887" s="4"/>
    </row>
    <row r="2888" spans="1:9" ht="52.8" x14ac:dyDescent="0.3">
      <c r="A2888" s="121"/>
      <c r="B2888" s="27" t="s">
        <v>796</v>
      </c>
      <c r="C2888" s="30"/>
      <c r="D2888" s="4"/>
      <c r="F2888" s="3"/>
      <c r="G2888" s="3" t="s">
        <v>797</v>
      </c>
      <c r="H2888" s="3"/>
      <c r="I2888" s="42"/>
    </row>
    <row r="2889" spans="1:9" ht="26.4" x14ac:dyDescent="0.3">
      <c r="A2889" s="121"/>
      <c r="B2889" s="27" t="s">
        <v>798</v>
      </c>
      <c r="C2889" s="30"/>
      <c r="D2889" s="4"/>
      <c r="F2889" s="3"/>
      <c r="G2889" s="3" t="s">
        <v>799</v>
      </c>
      <c r="H2889" s="3"/>
      <c r="I2889" s="42"/>
    </row>
    <row r="2890" spans="1:9" ht="118.8" x14ac:dyDescent="0.3">
      <c r="A2890" s="121"/>
      <c r="B2890" s="27" t="s">
        <v>1038</v>
      </c>
      <c r="C2890" s="3"/>
      <c r="D2890" s="4"/>
      <c r="F2890" s="2"/>
      <c r="G2890" s="2" t="s">
        <v>1039</v>
      </c>
      <c r="H2890" s="2"/>
      <c r="I2890" s="4"/>
    </row>
    <row r="2891" spans="1:9" ht="52.8" x14ac:dyDescent="0.3">
      <c r="A2891" s="121"/>
      <c r="B2891" s="27" t="s">
        <v>796</v>
      </c>
      <c r="C2891" s="30"/>
      <c r="D2891" s="4"/>
      <c r="F2891" s="3"/>
      <c r="G2891" s="3" t="s">
        <v>797</v>
      </c>
      <c r="H2891" s="3"/>
      <c r="I2891" s="42"/>
    </row>
    <row r="2892" spans="1:9" ht="26.4" x14ac:dyDescent="0.3">
      <c r="A2892" s="121"/>
      <c r="B2892" s="27" t="s">
        <v>798</v>
      </c>
      <c r="C2892" s="30"/>
      <c r="D2892" s="4"/>
      <c r="F2892" s="3"/>
      <c r="G2892" s="3" t="s">
        <v>799</v>
      </c>
      <c r="H2892" s="3"/>
      <c r="I2892" s="42"/>
    </row>
    <row r="2893" spans="1:9" ht="92.4" x14ac:dyDescent="0.3">
      <c r="A2893" s="121"/>
      <c r="B2893" s="27" t="s">
        <v>1040</v>
      </c>
      <c r="C2893" s="3"/>
      <c r="D2893" s="4"/>
      <c r="F2893" s="2"/>
      <c r="G2893" s="2" t="s">
        <v>1041</v>
      </c>
      <c r="H2893" s="2"/>
      <c r="I2893" s="4"/>
    </row>
    <row r="2894" spans="1:9" ht="52.8" x14ac:dyDescent="0.3">
      <c r="A2894" s="121"/>
      <c r="B2894" s="27" t="s">
        <v>796</v>
      </c>
      <c r="C2894" s="30"/>
      <c r="D2894" s="4"/>
      <c r="F2894" s="3"/>
      <c r="G2894" s="3" t="s">
        <v>797</v>
      </c>
      <c r="H2894" s="3"/>
      <c r="I2894" s="42"/>
    </row>
    <row r="2895" spans="1:9" ht="26.4" x14ac:dyDescent="0.3">
      <c r="A2895" s="121"/>
      <c r="B2895" s="27" t="s">
        <v>798</v>
      </c>
      <c r="C2895" s="30"/>
      <c r="D2895" s="4"/>
      <c r="F2895" s="3"/>
      <c r="G2895" s="3" t="s">
        <v>799</v>
      </c>
      <c r="H2895" s="3"/>
      <c r="I2895" s="42"/>
    </row>
    <row r="2896" spans="1:9" ht="118.8" x14ac:dyDescent="0.3">
      <c r="A2896" s="121"/>
      <c r="B2896" s="27" t="s">
        <v>1042</v>
      </c>
      <c r="C2896" s="3"/>
      <c r="D2896" s="4"/>
      <c r="F2896" s="2"/>
      <c r="G2896" s="2" t="s">
        <v>1043</v>
      </c>
      <c r="H2896" s="2"/>
      <c r="I2896" s="4"/>
    </row>
    <row r="2897" spans="1:9" ht="52.8" x14ac:dyDescent="0.3">
      <c r="A2897" s="121"/>
      <c r="B2897" s="27" t="s">
        <v>796</v>
      </c>
      <c r="C2897" s="30"/>
      <c r="D2897" s="4"/>
      <c r="F2897" s="3"/>
      <c r="G2897" s="3" t="s">
        <v>797</v>
      </c>
      <c r="H2897" s="3"/>
      <c r="I2897" s="42"/>
    </row>
    <row r="2898" spans="1:9" ht="26.4" x14ac:dyDescent="0.3">
      <c r="A2898" s="121"/>
      <c r="B2898" s="27" t="s">
        <v>798</v>
      </c>
      <c r="C2898" s="30"/>
      <c r="D2898" s="4"/>
      <c r="F2898" s="3"/>
      <c r="G2898" s="3" t="s">
        <v>799</v>
      </c>
      <c r="H2898" s="3"/>
      <c r="I2898" s="42"/>
    </row>
    <row r="2899" spans="1:9" ht="39.6" x14ac:dyDescent="0.3">
      <c r="A2899" s="121">
        <v>309210400</v>
      </c>
      <c r="B2899" s="27"/>
      <c r="C2899" s="21"/>
      <c r="D2899" s="4"/>
      <c r="F2899" s="3" t="s">
        <v>1463</v>
      </c>
      <c r="G2899" s="3"/>
      <c r="H2899" s="3"/>
      <c r="I2899" s="42"/>
    </row>
    <row r="2900" spans="1:9" ht="92.4" x14ac:dyDescent="0.3">
      <c r="A2900" s="121"/>
      <c r="B2900" s="27" t="s">
        <v>1028</v>
      </c>
      <c r="C2900" s="8"/>
      <c r="D2900" s="4"/>
      <c r="F2900" s="3"/>
      <c r="G2900" s="3" t="s">
        <v>1029</v>
      </c>
      <c r="H2900" s="3"/>
      <c r="I2900" s="10"/>
    </row>
    <row r="2901" spans="1:9" ht="66" x14ac:dyDescent="0.3">
      <c r="A2901" s="121"/>
      <c r="B2901" s="27" t="s">
        <v>1030</v>
      </c>
      <c r="C2901" s="8"/>
      <c r="D2901" s="4"/>
      <c r="F2901" s="4"/>
      <c r="G2901" s="2" t="s">
        <v>1031</v>
      </c>
      <c r="H2901" s="4"/>
      <c r="I2901" s="18"/>
    </row>
    <row r="2902" spans="1:9" ht="92.4" x14ac:dyDescent="0.3">
      <c r="A2902" s="121"/>
      <c r="B2902" s="27" t="s">
        <v>1032</v>
      </c>
      <c r="C2902" s="10"/>
      <c r="D2902" s="4"/>
      <c r="F2902" s="2"/>
      <c r="G2902" s="2" t="s">
        <v>1033</v>
      </c>
      <c r="H2902" s="2"/>
      <c r="I2902" s="18"/>
    </row>
    <row r="2903" spans="1:9" ht="92.4" x14ac:dyDescent="0.3">
      <c r="A2903" s="121"/>
      <c r="B2903" s="27" t="s">
        <v>1034</v>
      </c>
      <c r="C2903" s="10"/>
      <c r="D2903" s="4"/>
      <c r="F2903" s="2"/>
      <c r="G2903" s="2" t="s">
        <v>1035</v>
      </c>
      <c r="H2903" s="2"/>
      <c r="I2903" s="18"/>
    </row>
    <row r="2904" spans="1:9" ht="118.8" x14ac:dyDescent="0.3">
      <c r="A2904" s="121"/>
      <c r="B2904" s="27" t="s">
        <v>1036</v>
      </c>
      <c r="C2904" s="10"/>
      <c r="D2904" s="4"/>
      <c r="F2904" s="2"/>
      <c r="G2904" s="2" t="s">
        <v>1037</v>
      </c>
      <c r="H2904" s="2"/>
      <c r="I2904" s="18"/>
    </row>
    <row r="2905" spans="1:9" ht="118.8" x14ac:dyDescent="0.3">
      <c r="A2905" s="121"/>
      <c r="B2905" s="27" t="s">
        <v>1038</v>
      </c>
      <c r="C2905" s="10"/>
      <c r="D2905" s="4"/>
      <c r="F2905" s="2"/>
      <c r="G2905" s="2" t="s">
        <v>1039</v>
      </c>
      <c r="H2905" s="2"/>
      <c r="I2905" s="18"/>
    </row>
    <row r="2906" spans="1:9" ht="92.4" x14ac:dyDescent="0.3">
      <c r="A2906" s="121"/>
      <c r="B2906" s="27" t="s">
        <v>1040</v>
      </c>
      <c r="C2906" s="10"/>
      <c r="D2906" s="4"/>
      <c r="F2906" s="2"/>
      <c r="G2906" s="2" t="s">
        <v>1041</v>
      </c>
      <c r="H2906" s="2"/>
      <c r="I2906" s="18"/>
    </row>
    <row r="2907" spans="1:9" ht="118.8" x14ac:dyDescent="0.3">
      <c r="A2907" s="121"/>
      <c r="B2907" s="27" t="s">
        <v>1042</v>
      </c>
      <c r="C2907" s="10"/>
      <c r="D2907" s="4"/>
      <c r="F2907" s="2"/>
      <c r="G2907" s="2" t="s">
        <v>1043</v>
      </c>
      <c r="H2907" s="2"/>
      <c r="I2907" s="18"/>
    </row>
    <row r="2908" spans="1:9" ht="158.4" x14ac:dyDescent="0.3">
      <c r="A2908" s="121"/>
      <c r="B2908" s="27" t="s">
        <v>1054</v>
      </c>
      <c r="C2908" s="32"/>
      <c r="D2908" s="4"/>
      <c r="F2908" s="3"/>
      <c r="G2908" s="3" t="s">
        <v>1055</v>
      </c>
      <c r="H2908" s="3"/>
      <c r="I2908" s="4"/>
    </row>
    <row r="2909" spans="1:9" ht="92.4" x14ac:dyDescent="0.3">
      <c r="A2909" s="121"/>
      <c r="B2909" s="27" t="s">
        <v>1032</v>
      </c>
      <c r="C2909" s="3"/>
      <c r="D2909" s="4"/>
      <c r="F2909" s="2"/>
      <c r="G2909" s="2" t="s">
        <v>1033</v>
      </c>
      <c r="H2909" s="2"/>
      <c r="I2909" s="4"/>
    </row>
    <row r="2910" spans="1:9" ht="52.8" x14ac:dyDescent="0.3">
      <c r="A2910" s="121"/>
      <c r="B2910" s="27" t="s">
        <v>796</v>
      </c>
      <c r="C2910" s="30"/>
      <c r="D2910" s="4"/>
      <c r="F2910" s="3"/>
      <c r="G2910" s="3" t="s">
        <v>797</v>
      </c>
      <c r="H2910" s="3"/>
      <c r="I2910" s="42"/>
    </row>
    <row r="2911" spans="1:9" ht="26.4" x14ac:dyDescent="0.3">
      <c r="A2911" s="121"/>
      <c r="B2911" s="27" t="s">
        <v>798</v>
      </c>
      <c r="C2911" s="30"/>
      <c r="D2911" s="4"/>
      <c r="F2911" s="3"/>
      <c r="G2911" s="3" t="s">
        <v>799</v>
      </c>
      <c r="H2911" s="3"/>
      <c r="I2911" s="42"/>
    </row>
    <row r="2912" spans="1:9" ht="92.4" x14ac:dyDescent="0.3">
      <c r="A2912" s="121"/>
      <c r="B2912" s="27" t="s">
        <v>1034</v>
      </c>
      <c r="C2912" s="3"/>
      <c r="D2912" s="4"/>
      <c r="F2912" s="2"/>
      <c r="G2912" s="2" t="s">
        <v>1035</v>
      </c>
      <c r="H2912" s="2"/>
      <c r="I2912" s="4"/>
    </row>
    <row r="2913" spans="1:9" ht="52.8" x14ac:dyDescent="0.3">
      <c r="A2913" s="121"/>
      <c r="B2913" s="27" t="s">
        <v>796</v>
      </c>
      <c r="C2913" s="30"/>
      <c r="D2913" s="4"/>
      <c r="F2913" s="3"/>
      <c r="G2913" s="3" t="s">
        <v>797</v>
      </c>
      <c r="H2913" s="3"/>
      <c r="I2913" s="42"/>
    </row>
    <row r="2914" spans="1:9" ht="26.4" x14ac:dyDescent="0.3">
      <c r="A2914" s="121"/>
      <c r="B2914" s="27" t="s">
        <v>798</v>
      </c>
      <c r="C2914" s="30"/>
      <c r="D2914" s="4"/>
      <c r="F2914" s="3"/>
      <c r="G2914" s="3" t="s">
        <v>799</v>
      </c>
      <c r="H2914" s="3"/>
      <c r="I2914" s="42"/>
    </row>
    <row r="2915" spans="1:9" ht="118.8" x14ac:dyDescent="0.3">
      <c r="A2915" s="121"/>
      <c r="B2915" s="27" t="s">
        <v>1036</v>
      </c>
      <c r="C2915" s="3"/>
      <c r="D2915" s="4"/>
      <c r="F2915" s="2"/>
      <c r="G2915" s="2" t="s">
        <v>1037</v>
      </c>
      <c r="H2915" s="2"/>
      <c r="I2915" s="4"/>
    </row>
    <row r="2916" spans="1:9" ht="52.8" x14ac:dyDescent="0.3">
      <c r="A2916" s="121"/>
      <c r="B2916" s="27" t="s">
        <v>796</v>
      </c>
      <c r="C2916" s="30"/>
      <c r="D2916" s="4"/>
      <c r="F2916" s="3"/>
      <c r="G2916" s="3" t="s">
        <v>797</v>
      </c>
      <c r="H2916" s="3"/>
      <c r="I2916" s="42"/>
    </row>
    <row r="2917" spans="1:9" ht="26.4" x14ac:dyDescent="0.3">
      <c r="A2917" s="121"/>
      <c r="B2917" s="27" t="s">
        <v>798</v>
      </c>
      <c r="C2917" s="30"/>
      <c r="D2917" s="4"/>
      <c r="F2917" s="3"/>
      <c r="G2917" s="3" t="s">
        <v>799</v>
      </c>
      <c r="H2917" s="3"/>
      <c r="I2917" s="42"/>
    </row>
    <row r="2918" spans="1:9" ht="118.8" x14ac:dyDescent="0.3">
      <c r="A2918" s="121"/>
      <c r="B2918" s="27" t="s">
        <v>1038</v>
      </c>
      <c r="C2918" s="3"/>
      <c r="D2918" s="4"/>
      <c r="F2918" s="2"/>
      <c r="G2918" s="2" t="s">
        <v>1039</v>
      </c>
      <c r="H2918" s="2"/>
      <c r="I2918" s="4"/>
    </row>
    <row r="2919" spans="1:9" ht="52.8" x14ac:dyDescent="0.3">
      <c r="A2919" s="121"/>
      <c r="B2919" s="27" t="s">
        <v>796</v>
      </c>
      <c r="C2919" s="30"/>
      <c r="D2919" s="4"/>
      <c r="F2919" s="3"/>
      <c r="G2919" s="3" t="s">
        <v>797</v>
      </c>
      <c r="H2919" s="3"/>
      <c r="I2919" s="42"/>
    </row>
    <row r="2920" spans="1:9" ht="26.4" x14ac:dyDescent="0.3">
      <c r="A2920" s="121"/>
      <c r="B2920" s="27" t="s">
        <v>798</v>
      </c>
      <c r="C2920" s="30"/>
      <c r="D2920" s="4"/>
      <c r="F2920" s="3"/>
      <c r="G2920" s="3" t="s">
        <v>799</v>
      </c>
      <c r="H2920" s="3"/>
      <c r="I2920" s="42"/>
    </row>
    <row r="2921" spans="1:9" ht="92.4" x14ac:dyDescent="0.3">
      <c r="A2921" s="121"/>
      <c r="B2921" s="27" t="s">
        <v>1040</v>
      </c>
      <c r="C2921" s="3"/>
      <c r="D2921" s="4"/>
      <c r="F2921" s="2"/>
      <c r="G2921" s="2" t="s">
        <v>1041</v>
      </c>
      <c r="H2921" s="2"/>
      <c r="I2921" s="4"/>
    </row>
    <row r="2922" spans="1:9" ht="52.8" x14ac:dyDescent="0.3">
      <c r="A2922" s="121"/>
      <c r="B2922" s="27" t="s">
        <v>796</v>
      </c>
      <c r="C2922" s="30"/>
      <c r="D2922" s="4"/>
      <c r="F2922" s="3"/>
      <c r="G2922" s="3" t="s">
        <v>797</v>
      </c>
      <c r="H2922" s="3"/>
      <c r="I2922" s="42"/>
    </row>
    <row r="2923" spans="1:9" ht="26.4" x14ac:dyDescent="0.3">
      <c r="A2923" s="121"/>
      <c r="B2923" s="27" t="s">
        <v>798</v>
      </c>
      <c r="C2923" s="30"/>
      <c r="D2923" s="4"/>
      <c r="F2923" s="3"/>
      <c r="G2923" s="3" t="s">
        <v>799</v>
      </c>
      <c r="H2923" s="3"/>
      <c r="I2923" s="42"/>
    </row>
    <row r="2924" spans="1:9" ht="118.8" x14ac:dyDescent="0.3">
      <c r="A2924" s="121"/>
      <c r="B2924" s="27" t="s">
        <v>1042</v>
      </c>
      <c r="C2924" s="3"/>
      <c r="D2924" s="4"/>
      <c r="F2924" s="2"/>
      <c r="G2924" s="2" t="s">
        <v>1043</v>
      </c>
      <c r="H2924" s="2"/>
      <c r="I2924" s="4"/>
    </row>
    <row r="2925" spans="1:9" ht="52.8" x14ac:dyDescent="0.3">
      <c r="A2925" s="121"/>
      <c r="B2925" s="27" t="s">
        <v>796</v>
      </c>
      <c r="C2925" s="30"/>
      <c r="D2925" s="4"/>
      <c r="F2925" s="3"/>
      <c r="G2925" s="3" t="s">
        <v>797</v>
      </c>
      <c r="H2925" s="3"/>
      <c r="I2925" s="42"/>
    </row>
    <row r="2926" spans="1:9" ht="26.4" x14ac:dyDescent="0.3">
      <c r="A2926" s="121"/>
      <c r="B2926" s="27" t="s">
        <v>798</v>
      </c>
      <c r="C2926" s="30"/>
      <c r="D2926" s="4"/>
      <c r="F2926" s="3"/>
      <c r="G2926" s="3" t="s">
        <v>799</v>
      </c>
      <c r="H2926" s="3"/>
      <c r="I2926" s="42"/>
    </row>
    <row r="2927" spans="1:9" ht="26.4" x14ac:dyDescent="0.3">
      <c r="A2927" s="121">
        <v>309210500</v>
      </c>
      <c r="B2927" s="27"/>
      <c r="C2927" s="21"/>
      <c r="D2927" s="4"/>
      <c r="F2927" s="3" t="s">
        <v>1464</v>
      </c>
      <c r="G2927" s="3"/>
      <c r="H2927" s="3"/>
      <c r="I2927" s="42"/>
    </row>
    <row r="2928" spans="1:9" ht="92.4" x14ac:dyDescent="0.3">
      <c r="A2928" s="121"/>
      <c r="B2928" s="27" t="s">
        <v>1028</v>
      </c>
      <c r="C2928" s="8"/>
      <c r="D2928" s="4"/>
      <c r="F2928" s="3"/>
      <c r="G2928" s="3" t="s">
        <v>1029</v>
      </c>
      <c r="H2928" s="3"/>
      <c r="I2928" s="10"/>
    </row>
    <row r="2929" spans="1:9" ht="66" x14ac:dyDescent="0.3">
      <c r="A2929" s="121"/>
      <c r="B2929" s="27" t="s">
        <v>1030</v>
      </c>
      <c r="C2929" s="8"/>
      <c r="D2929" s="4"/>
      <c r="F2929" s="4"/>
      <c r="G2929" s="2" t="s">
        <v>1031</v>
      </c>
      <c r="H2929" s="4"/>
      <c r="I2929" s="18"/>
    </row>
    <row r="2930" spans="1:9" ht="92.4" x14ac:dyDescent="0.3">
      <c r="A2930" s="121"/>
      <c r="B2930" s="27" t="s">
        <v>1032</v>
      </c>
      <c r="C2930" s="10"/>
      <c r="D2930" s="4"/>
      <c r="F2930" s="2"/>
      <c r="G2930" s="2" t="s">
        <v>1033</v>
      </c>
      <c r="H2930" s="2"/>
      <c r="I2930" s="18"/>
    </row>
    <row r="2931" spans="1:9" ht="92.4" x14ac:dyDescent="0.3">
      <c r="A2931" s="121"/>
      <c r="B2931" s="27" t="s">
        <v>1034</v>
      </c>
      <c r="C2931" s="10"/>
      <c r="D2931" s="4"/>
      <c r="F2931" s="2"/>
      <c r="G2931" s="2" t="s">
        <v>1035</v>
      </c>
      <c r="H2931" s="2"/>
      <c r="I2931" s="18"/>
    </row>
    <row r="2932" spans="1:9" ht="118.8" x14ac:dyDescent="0.3">
      <c r="A2932" s="121"/>
      <c r="B2932" s="27" t="s">
        <v>1036</v>
      </c>
      <c r="C2932" s="10"/>
      <c r="D2932" s="4"/>
      <c r="F2932" s="2"/>
      <c r="G2932" s="2" t="s">
        <v>1037</v>
      </c>
      <c r="H2932" s="2"/>
      <c r="I2932" s="18"/>
    </row>
    <row r="2933" spans="1:9" ht="118.8" x14ac:dyDescent="0.3">
      <c r="A2933" s="121"/>
      <c r="B2933" s="27" t="s">
        <v>1038</v>
      </c>
      <c r="C2933" s="10"/>
      <c r="D2933" s="4"/>
      <c r="F2933" s="2"/>
      <c r="G2933" s="2" t="s">
        <v>1039</v>
      </c>
      <c r="H2933" s="2"/>
      <c r="I2933" s="18"/>
    </row>
    <row r="2934" spans="1:9" ht="92.4" x14ac:dyDescent="0.3">
      <c r="A2934" s="121"/>
      <c r="B2934" s="27" t="s">
        <v>1040</v>
      </c>
      <c r="C2934" s="10"/>
      <c r="D2934" s="4"/>
      <c r="F2934" s="2"/>
      <c r="G2934" s="2" t="s">
        <v>1041</v>
      </c>
      <c r="H2934" s="2"/>
      <c r="I2934" s="18"/>
    </row>
    <row r="2935" spans="1:9" ht="118.8" x14ac:dyDescent="0.3">
      <c r="A2935" s="121"/>
      <c r="B2935" s="27" t="s">
        <v>1042</v>
      </c>
      <c r="C2935" s="10"/>
      <c r="D2935" s="4"/>
      <c r="F2935" s="2"/>
      <c r="G2935" s="2" t="s">
        <v>1043</v>
      </c>
      <c r="H2935" s="2"/>
      <c r="I2935" s="18"/>
    </row>
    <row r="2936" spans="1:9" ht="158.4" x14ac:dyDescent="0.3">
      <c r="A2936" s="121"/>
      <c r="B2936" s="27" t="s">
        <v>1054</v>
      </c>
      <c r="C2936" s="32"/>
      <c r="D2936" s="4"/>
      <c r="F2936" s="3"/>
      <c r="G2936" s="3" t="s">
        <v>1055</v>
      </c>
      <c r="H2936" s="3"/>
      <c r="I2936" s="4"/>
    </row>
    <row r="2937" spans="1:9" ht="92.4" x14ac:dyDescent="0.3">
      <c r="A2937" s="121"/>
      <c r="B2937" s="27" t="s">
        <v>1032</v>
      </c>
      <c r="C2937" s="3"/>
      <c r="D2937" s="4"/>
      <c r="F2937" s="2"/>
      <c r="G2937" s="2" t="s">
        <v>1033</v>
      </c>
      <c r="H2937" s="2"/>
      <c r="I2937" s="4"/>
    </row>
    <row r="2938" spans="1:9" ht="52.8" x14ac:dyDescent="0.3">
      <c r="A2938" s="121"/>
      <c r="B2938" s="27" t="s">
        <v>796</v>
      </c>
      <c r="C2938" s="30"/>
      <c r="D2938" s="4"/>
      <c r="F2938" s="3"/>
      <c r="G2938" s="3" t="s">
        <v>797</v>
      </c>
      <c r="H2938" s="3"/>
      <c r="I2938" s="42"/>
    </row>
    <row r="2939" spans="1:9" ht="26.4" x14ac:dyDescent="0.3">
      <c r="A2939" s="121"/>
      <c r="B2939" s="27" t="s">
        <v>798</v>
      </c>
      <c r="C2939" s="30"/>
      <c r="D2939" s="4"/>
      <c r="F2939" s="3"/>
      <c r="G2939" s="3" t="s">
        <v>799</v>
      </c>
      <c r="H2939" s="3"/>
      <c r="I2939" s="42"/>
    </row>
    <row r="2940" spans="1:9" ht="92.4" x14ac:dyDescent="0.3">
      <c r="A2940" s="121"/>
      <c r="B2940" s="27" t="s">
        <v>1034</v>
      </c>
      <c r="C2940" s="3"/>
      <c r="D2940" s="4"/>
      <c r="F2940" s="2"/>
      <c r="G2940" s="2" t="s">
        <v>1035</v>
      </c>
      <c r="H2940" s="2"/>
      <c r="I2940" s="4"/>
    </row>
    <row r="2941" spans="1:9" ht="52.8" x14ac:dyDescent="0.3">
      <c r="A2941" s="121"/>
      <c r="B2941" s="27" t="s">
        <v>796</v>
      </c>
      <c r="C2941" s="30"/>
      <c r="D2941" s="4"/>
      <c r="F2941" s="3"/>
      <c r="G2941" s="3" t="s">
        <v>797</v>
      </c>
      <c r="H2941" s="3"/>
      <c r="I2941" s="42"/>
    </row>
    <row r="2942" spans="1:9" ht="26.4" x14ac:dyDescent="0.3">
      <c r="A2942" s="121"/>
      <c r="B2942" s="27" t="s">
        <v>798</v>
      </c>
      <c r="C2942" s="30"/>
      <c r="D2942" s="4"/>
      <c r="F2942" s="3"/>
      <c r="G2942" s="3" t="s">
        <v>799</v>
      </c>
      <c r="H2942" s="3"/>
      <c r="I2942" s="42"/>
    </row>
    <row r="2943" spans="1:9" ht="118.8" x14ac:dyDescent="0.3">
      <c r="A2943" s="121"/>
      <c r="B2943" s="27" t="s">
        <v>1036</v>
      </c>
      <c r="C2943" s="3"/>
      <c r="D2943" s="4"/>
      <c r="F2943" s="2"/>
      <c r="G2943" s="2" t="s">
        <v>1037</v>
      </c>
      <c r="H2943" s="2"/>
      <c r="I2943" s="4"/>
    </row>
    <row r="2944" spans="1:9" ht="52.8" x14ac:dyDescent="0.3">
      <c r="A2944" s="121"/>
      <c r="B2944" s="27" t="s">
        <v>796</v>
      </c>
      <c r="C2944" s="30"/>
      <c r="D2944" s="4"/>
      <c r="F2944" s="3"/>
      <c r="G2944" s="3" t="s">
        <v>797</v>
      </c>
      <c r="H2944" s="3"/>
      <c r="I2944" s="42"/>
    </row>
    <row r="2945" spans="1:9" ht="26.4" x14ac:dyDescent="0.3">
      <c r="A2945" s="121"/>
      <c r="B2945" s="27" t="s">
        <v>798</v>
      </c>
      <c r="C2945" s="30"/>
      <c r="D2945" s="4"/>
      <c r="F2945" s="3"/>
      <c r="G2945" s="3" t="s">
        <v>799</v>
      </c>
      <c r="H2945" s="3"/>
      <c r="I2945" s="42"/>
    </row>
    <row r="2946" spans="1:9" ht="118.8" x14ac:dyDescent="0.3">
      <c r="A2946" s="121"/>
      <c r="B2946" s="27" t="s">
        <v>1038</v>
      </c>
      <c r="C2946" s="3"/>
      <c r="D2946" s="4"/>
      <c r="F2946" s="2"/>
      <c r="G2946" s="2" t="s">
        <v>1039</v>
      </c>
      <c r="H2946" s="2"/>
      <c r="I2946" s="4"/>
    </row>
    <row r="2947" spans="1:9" ht="52.8" x14ac:dyDescent="0.3">
      <c r="A2947" s="121"/>
      <c r="B2947" s="27" t="s">
        <v>796</v>
      </c>
      <c r="C2947" s="30"/>
      <c r="D2947" s="4"/>
      <c r="F2947" s="3"/>
      <c r="G2947" s="3" t="s">
        <v>797</v>
      </c>
      <c r="H2947" s="3"/>
      <c r="I2947" s="42"/>
    </row>
    <row r="2948" spans="1:9" ht="26.4" x14ac:dyDescent="0.3">
      <c r="A2948" s="121"/>
      <c r="B2948" s="27" t="s">
        <v>798</v>
      </c>
      <c r="C2948" s="30"/>
      <c r="D2948" s="4"/>
      <c r="F2948" s="3"/>
      <c r="G2948" s="3" t="s">
        <v>799</v>
      </c>
      <c r="H2948" s="3"/>
      <c r="I2948" s="42"/>
    </row>
    <row r="2949" spans="1:9" ht="92.4" x14ac:dyDescent="0.3">
      <c r="A2949" s="121"/>
      <c r="B2949" s="27" t="s">
        <v>1040</v>
      </c>
      <c r="C2949" s="3"/>
      <c r="D2949" s="4"/>
      <c r="F2949" s="2"/>
      <c r="G2949" s="2" t="s">
        <v>1041</v>
      </c>
      <c r="H2949" s="2"/>
      <c r="I2949" s="4"/>
    </row>
    <row r="2950" spans="1:9" ht="52.8" x14ac:dyDescent="0.3">
      <c r="A2950" s="121"/>
      <c r="B2950" s="27" t="s">
        <v>796</v>
      </c>
      <c r="C2950" s="30"/>
      <c r="D2950" s="4"/>
      <c r="F2950" s="3"/>
      <c r="G2950" s="3" t="s">
        <v>797</v>
      </c>
      <c r="H2950" s="3"/>
      <c r="I2950" s="42"/>
    </row>
    <row r="2951" spans="1:9" ht="26.4" x14ac:dyDescent="0.3">
      <c r="A2951" s="121"/>
      <c r="B2951" s="27" t="s">
        <v>798</v>
      </c>
      <c r="C2951" s="30"/>
      <c r="D2951" s="4"/>
      <c r="F2951" s="3"/>
      <c r="G2951" s="3" t="s">
        <v>799</v>
      </c>
      <c r="H2951" s="3"/>
      <c r="I2951" s="42"/>
    </row>
    <row r="2952" spans="1:9" ht="118.8" x14ac:dyDescent="0.3">
      <c r="A2952" s="121"/>
      <c r="B2952" s="27" t="s">
        <v>1042</v>
      </c>
      <c r="C2952" s="3"/>
      <c r="D2952" s="4"/>
      <c r="F2952" s="2"/>
      <c r="G2952" s="2" t="s">
        <v>1043</v>
      </c>
      <c r="H2952" s="2"/>
      <c r="I2952" s="4"/>
    </row>
    <row r="2953" spans="1:9" ht="52.8" x14ac:dyDescent="0.3">
      <c r="A2953" s="121"/>
      <c r="B2953" s="27" t="s">
        <v>796</v>
      </c>
      <c r="C2953" s="30"/>
      <c r="D2953" s="4"/>
      <c r="F2953" s="3"/>
      <c r="G2953" s="3" t="s">
        <v>797</v>
      </c>
      <c r="H2953" s="3"/>
      <c r="I2953" s="42"/>
    </row>
    <row r="2954" spans="1:9" ht="26.4" x14ac:dyDescent="0.3">
      <c r="A2954" s="121"/>
      <c r="B2954" s="27" t="s">
        <v>798</v>
      </c>
      <c r="C2954" s="30"/>
      <c r="D2954" s="4"/>
      <c r="F2954" s="3"/>
      <c r="G2954" s="3" t="s">
        <v>799</v>
      </c>
      <c r="H2954" s="3"/>
      <c r="I2954" s="42"/>
    </row>
    <row r="2955" spans="1:9" ht="66" x14ac:dyDescent="0.3">
      <c r="A2955" s="121">
        <v>309210600</v>
      </c>
      <c r="B2955" s="27"/>
      <c r="C2955" s="21"/>
      <c r="D2955" s="4"/>
      <c r="F2955" s="3" t="s">
        <v>1465</v>
      </c>
      <c r="G2955" s="3"/>
      <c r="H2955" s="3"/>
      <c r="I2955" s="42"/>
    </row>
    <row r="2956" spans="1:9" ht="39.6" x14ac:dyDescent="0.3">
      <c r="A2956" s="121">
        <v>309210700</v>
      </c>
      <c r="B2956" s="27"/>
      <c r="C2956" s="21"/>
      <c r="D2956" s="4"/>
      <c r="F2956" s="3" t="s">
        <v>1466</v>
      </c>
      <c r="G2956" s="3"/>
      <c r="H2956" s="3"/>
      <c r="I2956" s="42"/>
    </row>
    <row r="2957" spans="1:9" ht="92.4" x14ac:dyDescent="0.3">
      <c r="A2957" s="121"/>
      <c r="B2957" s="27" t="s">
        <v>1028</v>
      </c>
      <c r="C2957" s="8"/>
      <c r="D2957" s="4"/>
      <c r="F2957" s="3"/>
      <c r="G2957" s="3" t="s">
        <v>1029</v>
      </c>
      <c r="H2957" s="3"/>
      <c r="I2957" s="10"/>
    </row>
    <row r="2958" spans="1:9" ht="66" x14ac:dyDescent="0.3">
      <c r="A2958" s="121"/>
      <c r="B2958" s="27" t="s">
        <v>1030</v>
      </c>
      <c r="C2958" s="8"/>
      <c r="D2958" s="4"/>
      <c r="F2958" s="4"/>
      <c r="G2958" s="2" t="s">
        <v>1031</v>
      </c>
      <c r="H2958" s="4"/>
      <c r="I2958" s="18"/>
    </row>
    <row r="2959" spans="1:9" ht="92.4" x14ac:dyDescent="0.3">
      <c r="A2959" s="121"/>
      <c r="B2959" s="27" t="s">
        <v>1032</v>
      </c>
      <c r="C2959" s="10"/>
      <c r="D2959" s="4"/>
      <c r="F2959" s="2"/>
      <c r="G2959" s="2" t="s">
        <v>1033</v>
      </c>
      <c r="H2959" s="2"/>
      <c r="I2959" s="18"/>
    </row>
    <row r="2960" spans="1:9" ht="92.4" x14ac:dyDescent="0.3">
      <c r="A2960" s="121"/>
      <c r="B2960" s="27" t="s">
        <v>1034</v>
      </c>
      <c r="C2960" s="10"/>
      <c r="D2960" s="4"/>
      <c r="F2960" s="2"/>
      <c r="G2960" s="2" t="s">
        <v>1035</v>
      </c>
      <c r="H2960" s="2"/>
      <c r="I2960" s="18"/>
    </row>
    <row r="2961" spans="1:9" ht="118.8" x14ac:dyDescent="0.3">
      <c r="A2961" s="121"/>
      <c r="B2961" s="27" t="s">
        <v>1036</v>
      </c>
      <c r="C2961" s="10"/>
      <c r="D2961" s="4"/>
      <c r="F2961" s="2"/>
      <c r="G2961" s="2" t="s">
        <v>1037</v>
      </c>
      <c r="H2961" s="2"/>
      <c r="I2961" s="18"/>
    </row>
    <row r="2962" spans="1:9" ht="118.8" x14ac:dyDescent="0.3">
      <c r="A2962" s="121"/>
      <c r="B2962" s="27" t="s">
        <v>1038</v>
      </c>
      <c r="C2962" s="10"/>
      <c r="D2962" s="4"/>
      <c r="F2962" s="2"/>
      <c r="G2962" s="2" t="s">
        <v>1039</v>
      </c>
      <c r="H2962" s="2"/>
      <c r="I2962" s="18"/>
    </row>
    <row r="2963" spans="1:9" ht="92.4" x14ac:dyDescent="0.3">
      <c r="A2963" s="121"/>
      <c r="B2963" s="27" t="s">
        <v>1040</v>
      </c>
      <c r="C2963" s="10"/>
      <c r="D2963" s="4"/>
      <c r="F2963" s="2"/>
      <c r="G2963" s="2" t="s">
        <v>1041</v>
      </c>
      <c r="H2963" s="2"/>
      <c r="I2963" s="18"/>
    </row>
    <row r="2964" spans="1:9" ht="118.8" x14ac:dyDescent="0.3">
      <c r="A2964" s="121"/>
      <c r="B2964" s="27" t="s">
        <v>1042</v>
      </c>
      <c r="C2964" s="10"/>
      <c r="D2964" s="4"/>
      <c r="F2964" s="2"/>
      <c r="G2964" s="2" t="s">
        <v>1043</v>
      </c>
      <c r="H2964" s="2"/>
      <c r="I2964" s="18"/>
    </row>
    <row r="2965" spans="1:9" ht="39.6" x14ac:dyDescent="0.3">
      <c r="A2965" s="121">
        <v>309210800</v>
      </c>
      <c r="B2965" s="27"/>
      <c r="C2965" s="21"/>
      <c r="D2965" s="4"/>
      <c r="F2965" s="3" t="s">
        <v>1467</v>
      </c>
      <c r="G2965" s="3"/>
      <c r="H2965" s="3"/>
      <c r="I2965" s="42"/>
    </row>
    <row r="2966" spans="1:9" ht="39.6" x14ac:dyDescent="0.3">
      <c r="A2966" s="121">
        <v>309210900</v>
      </c>
      <c r="B2966" s="27"/>
      <c r="C2966" s="21"/>
      <c r="D2966" s="4"/>
      <c r="F2966" s="3" t="s">
        <v>1468</v>
      </c>
      <c r="G2966" s="3"/>
      <c r="H2966" s="3"/>
      <c r="I2966" s="42"/>
    </row>
    <row r="2967" spans="1:9" ht="92.4" x14ac:dyDescent="0.3">
      <c r="A2967" s="121"/>
      <c r="B2967" s="27" t="s">
        <v>1028</v>
      </c>
      <c r="C2967" s="8"/>
      <c r="D2967" s="4"/>
      <c r="F2967" s="3"/>
      <c r="G2967" s="3" t="s">
        <v>1029</v>
      </c>
      <c r="H2967" s="3"/>
      <c r="I2967" s="10"/>
    </row>
    <row r="2968" spans="1:9" ht="66" x14ac:dyDescent="0.3">
      <c r="A2968" s="121"/>
      <c r="B2968" s="27" t="s">
        <v>1030</v>
      </c>
      <c r="C2968" s="8"/>
      <c r="D2968" s="4"/>
      <c r="F2968" s="4"/>
      <c r="G2968" s="2" t="s">
        <v>1031</v>
      </c>
      <c r="H2968" s="4"/>
      <c r="I2968" s="18"/>
    </row>
    <row r="2969" spans="1:9" ht="92.4" x14ac:dyDescent="0.3">
      <c r="A2969" s="121"/>
      <c r="B2969" s="27" t="s">
        <v>1032</v>
      </c>
      <c r="C2969" s="10"/>
      <c r="D2969" s="4"/>
      <c r="F2969" s="2"/>
      <c r="G2969" s="2" t="s">
        <v>1033</v>
      </c>
      <c r="H2969" s="2"/>
      <c r="I2969" s="18"/>
    </row>
    <row r="2970" spans="1:9" ht="92.4" x14ac:dyDescent="0.3">
      <c r="A2970" s="121"/>
      <c r="B2970" s="27" t="s">
        <v>1034</v>
      </c>
      <c r="C2970" s="10"/>
      <c r="D2970" s="4"/>
      <c r="F2970" s="2"/>
      <c r="G2970" s="2" t="s">
        <v>1035</v>
      </c>
      <c r="H2970" s="2"/>
      <c r="I2970" s="18"/>
    </row>
    <row r="2971" spans="1:9" ht="118.8" x14ac:dyDescent="0.3">
      <c r="A2971" s="121"/>
      <c r="B2971" s="27" t="s">
        <v>1036</v>
      </c>
      <c r="C2971" s="10"/>
      <c r="D2971" s="4"/>
      <c r="F2971" s="2"/>
      <c r="G2971" s="2" t="s">
        <v>1037</v>
      </c>
      <c r="H2971" s="2"/>
      <c r="I2971" s="18"/>
    </row>
    <row r="2972" spans="1:9" ht="118.8" x14ac:dyDescent="0.3">
      <c r="A2972" s="121"/>
      <c r="B2972" s="27" t="s">
        <v>1038</v>
      </c>
      <c r="C2972" s="10"/>
      <c r="D2972" s="4"/>
      <c r="F2972" s="2"/>
      <c r="G2972" s="2" t="s">
        <v>1039</v>
      </c>
      <c r="H2972" s="2"/>
      <c r="I2972" s="18"/>
    </row>
    <row r="2973" spans="1:9" ht="92.4" x14ac:dyDescent="0.3">
      <c r="A2973" s="121"/>
      <c r="B2973" s="27" t="s">
        <v>1040</v>
      </c>
      <c r="C2973" s="10"/>
      <c r="D2973" s="4"/>
      <c r="F2973" s="2"/>
      <c r="G2973" s="2" t="s">
        <v>1041</v>
      </c>
      <c r="H2973" s="2"/>
      <c r="I2973" s="18"/>
    </row>
    <row r="2974" spans="1:9" ht="118.8" x14ac:dyDescent="0.3">
      <c r="A2974" s="121"/>
      <c r="B2974" s="27" t="s">
        <v>1042</v>
      </c>
      <c r="C2974" s="10"/>
      <c r="D2974" s="4"/>
      <c r="F2974" s="2"/>
      <c r="G2974" s="2" t="s">
        <v>1043</v>
      </c>
      <c r="H2974" s="2"/>
      <c r="I2974" s="18"/>
    </row>
    <row r="2975" spans="1:9" ht="158.4" x14ac:dyDescent="0.3">
      <c r="A2975" s="121"/>
      <c r="B2975" s="27" t="s">
        <v>1054</v>
      </c>
      <c r="C2975" s="32"/>
      <c r="D2975" s="4"/>
      <c r="F2975" s="3"/>
      <c r="G2975" s="3" t="s">
        <v>1055</v>
      </c>
      <c r="H2975" s="3"/>
      <c r="I2975" s="4"/>
    </row>
    <row r="2976" spans="1:9" ht="92.4" x14ac:dyDescent="0.3">
      <c r="A2976" s="121"/>
      <c r="B2976" s="27" t="s">
        <v>1032</v>
      </c>
      <c r="C2976" s="3"/>
      <c r="D2976" s="4"/>
      <c r="F2976" s="2"/>
      <c r="G2976" s="2" t="s">
        <v>1033</v>
      </c>
      <c r="H2976" s="2"/>
      <c r="I2976" s="4"/>
    </row>
    <row r="2977" spans="1:9" ht="52.8" x14ac:dyDescent="0.3">
      <c r="A2977" s="121"/>
      <c r="B2977" s="27" t="s">
        <v>796</v>
      </c>
      <c r="C2977" s="30"/>
      <c r="D2977" s="4"/>
      <c r="F2977" s="3"/>
      <c r="G2977" s="3" t="s">
        <v>797</v>
      </c>
      <c r="H2977" s="3"/>
      <c r="I2977" s="42"/>
    </row>
    <row r="2978" spans="1:9" ht="26.4" x14ac:dyDescent="0.3">
      <c r="A2978" s="121"/>
      <c r="B2978" s="27" t="s">
        <v>798</v>
      </c>
      <c r="C2978" s="30"/>
      <c r="D2978" s="4"/>
      <c r="F2978" s="3"/>
      <c r="G2978" s="3" t="s">
        <v>799</v>
      </c>
      <c r="H2978" s="3"/>
      <c r="I2978" s="42"/>
    </row>
    <row r="2979" spans="1:9" ht="92.4" x14ac:dyDescent="0.3">
      <c r="A2979" s="121"/>
      <c r="B2979" s="27" t="s">
        <v>1034</v>
      </c>
      <c r="C2979" s="3"/>
      <c r="D2979" s="4"/>
      <c r="F2979" s="2"/>
      <c r="G2979" s="2" t="s">
        <v>1035</v>
      </c>
      <c r="H2979" s="2"/>
      <c r="I2979" s="4"/>
    </row>
    <row r="2980" spans="1:9" ht="52.8" x14ac:dyDescent="0.3">
      <c r="A2980" s="121"/>
      <c r="B2980" s="27" t="s">
        <v>796</v>
      </c>
      <c r="C2980" s="30"/>
      <c r="D2980" s="4"/>
      <c r="F2980" s="3"/>
      <c r="G2980" s="3" t="s">
        <v>797</v>
      </c>
      <c r="H2980" s="3"/>
      <c r="I2980" s="42"/>
    </row>
    <row r="2981" spans="1:9" ht="26.4" x14ac:dyDescent="0.3">
      <c r="A2981" s="121"/>
      <c r="B2981" s="27" t="s">
        <v>798</v>
      </c>
      <c r="C2981" s="30"/>
      <c r="D2981" s="4"/>
      <c r="F2981" s="3"/>
      <c r="G2981" s="3" t="s">
        <v>799</v>
      </c>
      <c r="H2981" s="3"/>
      <c r="I2981" s="42"/>
    </row>
    <row r="2982" spans="1:9" ht="118.8" x14ac:dyDescent="0.3">
      <c r="A2982" s="121"/>
      <c r="B2982" s="27" t="s">
        <v>1036</v>
      </c>
      <c r="C2982" s="3"/>
      <c r="D2982" s="4"/>
      <c r="F2982" s="2"/>
      <c r="G2982" s="2" t="s">
        <v>1037</v>
      </c>
      <c r="H2982" s="2"/>
      <c r="I2982" s="4"/>
    </row>
    <row r="2983" spans="1:9" ht="52.8" x14ac:dyDescent="0.3">
      <c r="A2983" s="121"/>
      <c r="B2983" s="27" t="s">
        <v>796</v>
      </c>
      <c r="C2983" s="30"/>
      <c r="D2983" s="4"/>
      <c r="F2983" s="3"/>
      <c r="G2983" s="3" t="s">
        <v>797</v>
      </c>
      <c r="H2983" s="3"/>
      <c r="I2983" s="42"/>
    </row>
    <row r="2984" spans="1:9" ht="26.4" x14ac:dyDescent="0.3">
      <c r="A2984" s="121"/>
      <c r="B2984" s="27" t="s">
        <v>798</v>
      </c>
      <c r="C2984" s="30"/>
      <c r="D2984" s="4"/>
      <c r="F2984" s="3"/>
      <c r="G2984" s="3" t="s">
        <v>799</v>
      </c>
      <c r="H2984" s="3"/>
      <c r="I2984" s="42"/>
    </row>
    <row r="2985" spans="1:9" ht="118.8" x14ac:dyDescent="0.3">
      <c r="A2985" s="121"/>
      <c r="B2985" s="27" t="s">
        <v>1038</v>
      </c>
      <c r="C2985" s="3"/>
      <c r="D2985" s="4"/>
      <c r="F2985" s="2"/>
      <c r="G2985" s="2" t="s">
        <v>1039</v>
      </c>
      <c r="H2985" s="2"/>
      <c r="I2985" s="4"/>
    </row>
    <row r="2986" spans="1:9" ht="52.8" x14ac:dyDescent="0.3">
      <c r="A2986" s="121"/>
      <c r="B2986" s="27" t="s">
        <v>796</v>
      </c>
      <c r="C2986" s="30"/>
      <c r="D2986" s="4"/>
      <c r="F2986" s="3"/>
      <c r="G2986" s="3" t="s">
        <v>797</v>
      </c>
      <c r="H2986" s="3"/>
      <c r="I2986" s="42"/>
    </row>
    <row r="2987" spans="1:9" ht="26.4" x14ac:dyDescent="0.3">
      <c r="A2987" s="121"/>
      <c r="B2987" s="27" t="s">
        <v>798</v>
      </c>
      <c r="C2987" s="30"/>
      <c r="D2987" s="4"/>
      <c r="F2987" s="3"/>
      <c r="G2987" s="3" t="s">
        <v>799</v>
      </c>
      <c r="H2987" s="3"/>
      <c r="I2987" s="42"/>
    </row>
    <row r="2988" spans="1:9" ht="92.4" x14ac:dyDescent="0.3">
      <c r="A2988" s="121"/>
      <c r="B2988" s="27" t="s">
        <v>1040</v>
      </c>
      <c r="C2988" s="3"/>
      <c r="D2988" s="4"/>
      <c r="F2988" s="2"/>
      <c r="G2988" s="2" t="s">
        <v>1041</v>
      </c>
      <c r="H2988" s="2"/>
      <c r="I2988" s="4"/>
    </row>
    <row r="2989" spans="1:9" ht="52.8" x14ac:dyDescent="0.3">
      <c r="A2989" s="121"/>
      <c r="B2989" s="27" t="s">
        <v>796</v>
      </c>
      <c r="C2989" s="30"/>
      <c r="D2989" s="4"/>
      <c r="F2989" s="3"/>
      <c r="G2989" s="3" t="s">
        <v>797</v>
      </c>
      <c r="H2989" s="3"/>
      <c r="I2989" s="42"/>
    </row>
    <row r="2990" spans="1:9" ht="26.4" x14ac:dyDescent="0.3">
      <c r="A2990" s="121"/>
      <c r="B2990" s="27" t="s">
        <v>798</v>
      </c>
      <c r="C2990" s="30"/>
      <c r="D2990" s="4"/>
      <c r="F2990" s="3"/>
      <c r="G2990" s="3" t="s">
        <v>799</v>
      </c>
      <c r="H2990" s="3"/>
      <c r="I2990" s="42"/>
    </row>
    <row r="2991" spans="1:9" ht="118.8" x14ac:dyDescent="0.3">
      <c r="A2991" s="121"/>
      <c r="B2991" s="27" t="s">
        <v>1042</v>
      </c>
      <c r="C2991" s="3"/>
      <c r="D2991" s="4"/>
      <c r="F2991" s="2"/>
      <c r="G2991" s="2" t="s">
        <v>1043</v>
      </c>
      <c r="H2991" s="2"/>
      <c r="I2991" s="4"/>
    </row>
    <row r="2992" spans="1:9" ht="52.8" x14ac:dyDescent="0.3">
      <c r="A2992" s="121"/>
      <c r="B2992" s="27" t="s">
        <v>796</v>
      </c>
      <c r="C2992" s="30"/>
      <c r="D2992" s="4"/>
      <c r="F2992" s="3"/>
      <c r="G2992" s="3" t="s">
        <v>797</v>
      </c>
      <c r="H2992" s="3"/>
      <c r="I2992" s="42"/>
    </row>
    <row r="2993" spans="1:9" ht="26.4" x14ac:dyDescent="0.3">
      <c r="A2993" s="121"/>
      <c r="B2993" s="27" t="s">
        <v>798</v>
      </c>
      <c r="C2993" s="30"/>
      <c r="D2993" s="4"/>
      <c r="F2993" s="3"/>
      <c r="G2993" s="3" t="s">
        <v>799</v>
      </c>
      <c r="H2993" s="3"/>
      <c r="I2993" s="42"/>
    </row>
    <row r="2994" spans="1:9" ht="39.6" x14ac:dyDescent="0.3">
      <c r="A2994" s="121">
        <v>309220000</v>
      </c>
      <c r="B2994" s="27"/>
      <c r="C2994" s="21"/>
      <c r="D2994" s="4"/>
      <c r="F2994" s="3" t="s">
        <v>1469</v>
      </c>
      <c r="G2994" s="3"/>
      <c r="H2994" s="3"/>
      <c r="I2994" s="42"/>
    </row>
    <row r="2995" spans="1:9" ht="92.4" x14ac:dyDescent="0.3">
      <c r="A2995" s="121"/>
      <c r="B2995" s="27" t="s">
        <v>1045</v>
      </c>
      <c r="C2995" s="8"/>
      <c r="D2995" s="4"/>
      <c r="F2995" s="3"/>
      <c r="G2995" s="3" t="s">
        <v>1029</v>
      </c>
      <c r="H2995" s="3"/>
      <c r="I2995" s="10"/>
    </row>
    <row r="2996" spans="1:9" ht="79.2" x14ac:dyDescent="0.3">
      <c r="A2996" s="121"/>
      <c r="B2996" s="27" t="s">
        <v>1046</v>
      </c>
      <c r="C2996" s="10"/>
      <c r="D2996" s="4"/>
      <c r="F2996" s="4"/>
      <c r="G2996" s="2" t="s">
        <v>1047</v>
      </c>
      <c r="H2996" s="4"/>
      <c r="I2996" s="18"/>
    </row>
    <row r="2997" spans="1:9" ht="171.6" x14ac:dyDescent="0.3">
      <c r="A2997" s="121"/>
      <c r="B2997" s="27" t="s">
        <v>1048</v>
      </c>
      <c r="C2997" s="10"/>
      <c r="D2997" s="4"/>
      <c r="F2997" s="2"/>
      <c r="G2997" s="2" t="s">
        <v>1049</v>
      </c>
      <c r="H2997" s="2"/>
      <c r="I2997" s="18"/>
    </row>
    <row r="2998" spans="1:9" ht="171.6" x14ac:dyDescent="0.3">
      <c r="A2998" s="121"/>
      <c r="B2998" s="27" t="s">
        <v>1050</v>
      </c>
      <c r="C2998" s="10"/>
      <c r="D2998" s="4"/>
      <c r="F2998" s="2"/>
      <c r="G2998" s="2" t="s">
        <v>1051</v>
      </c>
      <c r="H2998" s="2"/>
      <c r="I2998" s="18"/>
    </row>
    <row r="2999" spans="1:9" ht="52.8" x14ac:dyDescent="0.3">
      <c r="A2999" s="121"/>
      <c r="B2999" s="27" t="s">
        <v>751</v>
      </c>
      <c r="C2999" s="32"/>
      <c r="D2999" s="4"/>
      <c r="F2999" s="3"/>
      <c r="G2999" s="3" t="s">
        <v>752</v>
      </c>
      <c r="H2999" s="3"/>
      <c r="I2999" s="4"/>
    </row>
    <row r="3000" spans="1:9" ht="17.399999999999999" x14ac:dyDescent="0.3">
      <c r="A3000" s="121"/>
      <c r="B3000" s="27" t="s">
        <v>753</v>
      </c>
      <c r="C3000" s="10"/>
      <c r="D3000" s="4"/>
      <c r="F3000" s="3"/>
      <c r="G3000" s="3" t="s">
        <v>754</v>
      </c>
      <c r="H3000" s="3"/>
      <c r="I3000" s="42"/>
    </row>
    <row r="3001" spans="1:9" ht="26.4" x14ac:dyDescent="0.3">
      <c r="A3001" s="121"/>
      <c r="B3001" s="27" t="s">
        <v>755</v>
      </c>
      <c r="C3001" s="10"/>
      <c r="D3001" s="4"/>
      <c r="F3001" s="3"/>
      <c r="G3001" s="3" t="s">
        <v>756</v>
      </c>
      <c r="H3001" s="3"/>
      <c r="I3001" s="42"/>
    </row>
    <row r="3002" spans="1:9" ht="52.8" x14ac:dyDescent="0.3">
      <c r="A3002" s="121"/>
      <c r="B3002" s="27" t="s">
        <v>757</v>
      </c>
      <c r="C3002" s="10"/>
      <c r="D3002" s="4"/>
      <c r="F3002" s="3"/>
      <c r="G3002" s="3" t="s">
        <v>758</v>
      </c>
      <c r="H3002" s="3"/>
      <c r="I3002" s="42"/>
    </row>
    <row r="3003" spans="1:9" ht="26.4" x14ac:dyDescent="0.3">
      <c r="A3003" s="121"/>
      <c r="B3003" s="27" t="s">
        <v>759</v>
      </c>
      <c r="C3003" s="10"/>
      <c r="D3003" s="4"/>
      <c r="F3003" s="3"/>
      <c r="G3003" s="3" t="s">
        <v>760</v>
      </c>
      <c r="H3003" s="3"/>
      <c r="I3003" s="42"/>
    </row>
    <row r="3004" spans="1:9" ht="26.4" x14ac:dyDescent="0.3">
      <c r="A3004" s="121"/>
      <c r="B3004" s="27" t="s">
        <v>761</v>
      </c>
      <c r="C3004" s="10"/>
      <c r="D3004" s="4"/>
      <c r="F3004" s="3"/>
      <c r="G3004" s="3" t="s">
        <v>762</v>
      </c>
      <c r="H3004" s="3"/>
      <c r="I3004" s="42"/>
    </row>
    <row r="3005" spans="1:9" ht="39.6" x14ac:dyDescent="0.3">
      <c r="A3005" s="121"/>
      <c r="B3005" s="27" t="s">
        <v>763</v>
      </c>
      <c r="C3005" s="32"/>
      <c r="D3005" s="4"/>
      <c r="F3005" s="3"/>
      <c r="G3005" s="3" t="s">
        <v>764</v>
      </c>
      <c r="H3005" s="3"/>
      <c r="I3005" s="4"/>
    </row>
    <row r="3006" spans="1:9" ht="26.4" x14ac:dyDescent="0.3">
      <c r="A3006" s="121"/>
      <c r="B3006" s="27" t="s">
        <v>765</v>
      </c>
      <c r="C3006" s="10"/>
      <c r="D3006" s="4"/>
      <c r="F3006" s="3"/>
      <c r="G3006" s="3" t="s">
        <v>766</v>
      </c>
      <c r="H3006" s="3"/>
      <c r="I3006" s="42"/>
    </row>
    <row r="3007" spans="1:9" ht="26.4" x14ac:dyDescent="0.3">
      <c r="A3007" s="121"/>
      <c r="B3007" s="27" t="s">
        <v>767</v>
      </c>
      <c r="C3007" s="10"/>
      <c r="D3007" s="4"/>
      <c r="F3007" s="3"/>
      <c r="G3007" s="3" t="s">
        <v>768</v>
      </c>
      <c r="H3007" s="3"/>
      <c r="I3007" s="42"/>
    </row>
    <row r="3008" spans="1:9" ht="17.399999999999999" x14ac:dyDescent="0.3">
      <c r="A3008" s="121"/>
      <c r="B3008" s="27" t="s">
        <v>769</v>
      </c>
      <c r="C3008" s="10"/>
      <c r="D3008" s="4"/>
      <c r="F3008" s="3"/>
      <c r="G3008" s="3" t="s">
        <v>17</v>
      </c>
      <c r="H3008" s="3"/>
      <c r="I3008" s="42"/>
    </row>
    <row r="3009" spans="1:9" ht="66" x14ac:dyDescent="0.3">
      <c r="A3009" s="121"/>
      <c r="B3009" s="27" t="s">
        <v>770</v>
      </c>
      <c r="C3009" s="32"/>
      <c r="D3009" s="4"/>
      <c r="F3009" s="3"/>
      <c r="G3009" s="3" t="s">
        <v>771</v>
      </c>
      <c r="H3009" s="3"/>
      <c r="I3009" s="4"/>
    </row>
    <row r="3010" spans="1:9" ht="26.4" x14ac:dyDescent="0.3">
      <c r="A3010" s="121"/>
      <c r="B3010" s="27" t="s">
        <v>772</v>
      </c>
      <c r="C3010" s="10"/>
      <c r="D3010" s="4"/>
      <c r="F3010" s="3"/>
      <c r="G3010" s="3" t="s">
        <v>773</v>
      </c>
      <c r="H3010" s="3"/>
      <c r="I3010" s="42"/>
    </row>
    <row r="3011" spans="1:9" ht="26.4" x14ac:dyDescent="0.3">
      <c r="A3011" s="121"/>
      <c r="B3011" s="27" t="s">
        <v>774</v>
      </c>
      <c r="C3011" s="10"/>
      <c r="D3011" s="4"/>
      <c r="F3011" s="3"/>
      <c r="G3011" s="3" t="s">
        <v>775</v>
      </c>
      <c r="H3011" s="3"/>
      <c r="I3011" s="42"/>
    </row>
    <row r="3012" spans="1:9" ht="26.4" x14ac:dyDescent="0.3">
      <c r="A3012" s="121">
        <v>309300000</v>
      </c>
      <c r="B3012" s="27"/>
      <c r="C3012" s="40"/>
      <c r="D3012" s="4"/>
      <c r="F3012" s="126" t="s">
        <v>1470</v>
      </c>
      <c r="G3012" s="3"/>
      <c r="H3012" s="3"/>
      <c r="I3012" s="42"/>
    </row>
    <row r="3013" spans="1:9" ht="26.4" x14ac:dyDescent="0.3">
      <c r="A3013" s="121">
        <v>309300100</v>
      </c>
      <c r="B3013" s="27"/>
      <c r="C3013" s="21"/>
      <c r="D3013" s="4"/>
      <c r="F3013" s="3" t="s">
        <v>1471</v>
      </c>
      <c r="G3013" s="3"/>
      <c r="H3013" s="3"/>
      <c r="I3013" s="42"/>
    </row>
    <row r="3014" spans="1:9" ht="66" x14ac:dyDescent="0.3">
      <c r="A3014" s="121"/>
      <c r="B3014" s="27" t="s">
        <v>593</v>
      </c>
      <c r="C3014" s="32"/>
      <c r="D3014" s="9"/>
      <c r="F3014" s="3"/>
      <c r="G3014" s="3" t="s">
        <v>594</v>
      </c>
      <c r="H3014" s="3"/>
      <c r="I3014" s="10"/>
    </row>
    <row r="3015" spans="1:9" ht="39.6" x14ac:dyDescent="0.3">
      <c r="A3015" s="121"/>
      <c r="B3015" s="27" t="s">
        <v>595</v>
      </c>
      <c r="C3015" s="30"/>
      <c r="D3015" s="9"/>
      <c r="F3015" s="131"/>
      <c r="G3015" s="131" t="s">
        <v>596</v>
      </c>
      <c r="H3015" s="131"/>
      <c r="I3015" s="18"/>
    </row>
    <row r="3016" spans="1:9" ht="52.8" x14ac:dyDescent="0.3">
      <c r="A3016" s="121"/>
      <c r="B3016" s="27" t="s">
        <v>886</v>
      </c>
      <c r="C3016" s="30"/>
      <c r="D3016" s="9"/>
      <c r="F3016" s="131"/>
      <c r="G3016" s="131" t="s">
        <v>887</v>
      </c>
      <c r="H3016" s="131"/>
      <c r="I3016" s="18"/>
    </row>
    <row r="3017" spans="1:9" ht="79.2" x14ac:dyDescent="0.3">
      <c r="A3017" s="121"/>
      <c r="B3017" s="27" t="s">
        <v>888</v>
      </c>
      <c r="C3017" s="30"/>
      <c r="D3017" s="9"/>
      <c r="F3017" s="131"/>
      <c r="G3017" s="131" t="s">
        <v>889</v>
      </c>
      <c r="H3017" s="131"/>
      <c r="I3017" s="18"/>
    </row>
    <row r="3018" spans="1:9" ht="52.8" x14ac:dyDescent="0.3">
      <c r="A3018" s="121"/>
      <c r="B3018" s="27" t="s">
        <v>890</v>
      </c>
      <c r="C3018" s="30"/>
      <c r="D3018" s="9"/>
      <c r="F3018" s="131"/>
      <c r="G3018" s="131" t="s">
        <v>891</v>
      </c>
      <c r="H3018" s="131"/>
      <c r="I3018" s="18"/>
    </row>
    <row r="3019" spans="1:9" ht="52.8" x14ac:dyDescent="0.3">
      <c r="A3019" s="121"/>
      <c r="B3019" s="27" t="s">
        <v>892</v>
      </c>
      <c r="C3019" s="30"/>
      <c r="D3019" s="9"/>
      <c r="F3019" s="131"/>
      <c r="G3019" s="131" t="s">
        <v>893</v>
      </c>
      <c r="H3019" s="131"/>
      <c r="I3019" s="18"/>
    </row>
    <row r="3020" spans="1:9" ht="92.4" x14ac:dyDescent="0.3">
      <c r="A3020" s="121"/>
      <c r="B3020" s="27" t="s">
        <v>894</v>
      </c>
      <c r="C3020" s="30"/>
      <c r="D3020" s="9"/>
      <c r="F3020" s="131"/>
      <c r="G3020" s="131" t="s">
        <v>895</v>
      </c>
      <c r="H3020" s="131"/>
      <c r="I3020" s="18"/>
    </row>
    <row r="3021" spans="1:9" ht="66" x14ac:dyDescent="0.3">
      <c r="A3021" s="121"/>
      <c r="B3021" s="27" t="s">
        <v>896</v>
      </c>
      <c r="C3021" s="30"/>
      <c r="D3021" s="9"/>
      <c r="F3021" s="131"/>
      <c r="G3021" s="131" t="s">
        <v>897</v>
      </c>
      <c r="H3021" s="131"/>
      <c r="I3021" s="18"/>
    </row>
    <row r="3022" spans="1:9" ht="92.4" x14ac:dyDescent="0.3">
      <c r="A3022" s="121"/>
      <c r="B3022" s="27" t="s">
        <v>898</v>
      </c>
      <c r="C3022" s="30"/>
      <c r="D3022" s="9"/>
      <c r="F3022" s="131"/>
      <c r="G3022" s="131" t="s">
        <v>899</v>
      </c>
      <c r="H3022" s="131"/>
      <c r="I3022" s="18"/>
    </row>
    <row r="3023" spans="1:9" ht="39.6" x14ac:dyDescent="0.3">
      <c r="A3023" s="121"/>
      <c r="B3023" s="27" t="s">
        <v>597</v>
      </c>
      <c r="C3023" s="34"/>
      <c r="D3023" s="9"/>
      <c r="F3023" s="131"/>
      <c r="G3023" s="131" t="s">
        <v>598</v>
      </c>
      <c r="H3023" s="131"/>
      <c r="I3023" s="18"/>
    </row>
    <row r="3024" spans="1:9" ht="92.4" x14ac:dyDescent="0.3">
      <c r="A3024" s="121"/>
      <c r="B3024" s="27" t="s">
        <v>900</v>
      </c>
      <c r="C3024" s="30"/>
      <c r="D3024" s="9"/>
      <c r="F3024" s="131"/>
      <c r="G3024" s="131" t="s">
        <v>901</v>
      </c>
      <c r="H3024" s="131"/>
      <c r="I3024" s="18"/>
    </row>
    <row r="3025" spans="1:9" ht="92.4" x14ac:dyDescent="0.3">
      <c r="A3025" s="121"/>
      <c r="B3025" s="27" t="s">
        <v>902</v>
      </c>
      <c r="C3025" s="30"/>
      <c r="D3025" s="9"/>
      <c r="F3025" s="131"/>
      <c r="G3025" s="131" t="s">
        <v>903</v>
      </c>
      <c r="H3025" s="131"/>
      <c r="I3025" s="18"/>
    </row>
    <row r="3026" spans="1:9" ht="66" x14ac:dyDescent="0.3">
      <c r="A3026" s="121"/>
      <c r="B3026" s="27" t="s">
        <v>904</v>
      </c>
      <c r="C3026" s="30"/>
      <c r="D3026" s="9"/>
      <c r="F3026" s="131"/>
      <c r="G3026" s="131" t="s">
        <v>905</v>
      </c>
      <c r="H3026" s="131"/>
      <c r="I3026" s="18"/>
    </row>
    <row r="3027" spans="1:9" ht="92.4" x14ac:dyDescent="0.3">
      <c r="A3027" s="121"/>
      <c r="B3027" s="27" t="s">
        <v>906</v>
      </c>
      <c r="C3027" s="30"/>
      <c r="D3027" s="9"/>
      <c r="F3027" s="131"/>
      <c r="G3027" s="131" t="s">
        <v>907</v>
      </c>
      <c r="H3027" s="131"/>
      <c r="I3027" s="18"/>
    </row>
    <row r="3028" spans="1:9" ht="92.4" x14ac:dyDescent="0.3">
      <c r="A3028" s="121"/>
      <c r="B3028" s="27" t="s">
        <v>908</v>
      </c>
      <c r="C3028" s="30"/>
      <c r="D3028" s="9"/>
      <c r="F3028" s="131"/>
      <c r="G3028" s="131" t="s">
        <v>909</v>
      </c>
      <c r="H3028" s="131"/>
      <c r="I3028" s="18"/>
    </row>
    <row r="3029" spans="1:9" ht="79.2" x14ac:dyDescent="0.3">
      <c r="A3029" s="121"/>
      <c r="B3029" s="27" t="s">
        <v>599</v>
      </c>
      <c r="C3029" s="30"/>
      <c r="D3029" s="9"/>
      <c r="F3029" s="131"/>
      <c r="G3029" s="131" t="s">
        <v>600</v>
      </c>
      <c r="H3029" s="131"/>
      <c r="I3029" s="18"/>
    </row>
    <row r="3030" spans="1:9" ht="52.8" x14ac:dyDescent="0.3">
      <c r="A3030" s="121"/>
      <c r="B3030" s="27" t="s">
        <v>910</v>
      </c>
      <c r="C3030" s="10"/>
      <c r="D3030" s="9"/>
      <c r="F3030" s="131"/>
      <c r="G3030" s="131" t="s">
        <v>911</v>
      </c>
      <c r="H3030" s="131"/>
      <c r="I3030" s="18"/>
    </row>
    <row r="3031" spans="1:9" ht="39.6" x14ac:dyDescent="0.3">
      <c r="A3031" s="121"/>
      <c r="B3031" s="27" t="s">
        <v>912</v>
      </c>
      <c r="C3031" s="10"/>
      <c r="D3031" s="9"/>
      <c r="F3031" s="131"/>
      <c r="G3031" s="131" t="s">
        <v>913</v>
      </c>
      <c r="H3031" s="131"/>
      <c r="I3031" s="18"/>
    </row>
    <row r="3032" spans="1:9" ht="66" x14ac:dyDescent="0.3">
      <c r="A3032" s="121"/>
      <c r="B3032" s="27" t="s">
        <v>914</v>
      </c>
      <c r="C3032" s="10"/>
      <c r="D3032" s="9"/>
      <c r="F3032" s="131"/>
      <c r="G3032" s="131" t="s">
        <v>915</v>
      </c>
      <c r="H3032" s="131"/>
      <c r="I3032" s="18"/>
    </row>
    <row r="3033" spans="1:9" ht="132" x14ac:dyDescent="0.3">
      <c r="A3033" s="121"/>
      <c r="B3033" s="27" t="s">
        <v>916</v>
      </c>
      <c r="C3033" s="10"/>
      <c r="D3033" s="9"/>
      <c r="F3033" s="131"/>
      <c r="G3033" s="131" t="s">
        <v>917</v>
      </c>
      <c r="H3033" s="131"/>
      <c r="I3033" s="18"/>
    </row>
    <row r="3034" spans="1:9" ht="26.4" x14ac:dyDescent="0.3">
      <c r="A3034" s="121"/>
      <c r="B3034" s="27" t="s">
        <v>918</v>
      </c>
      <c r="C3034" s="30"/>
      <c r="D3034" s="9"/>
      <c r="F3034" s="131"/>
      <c r="G3034" s="131" t="s">
        <v>919</v>
      </c>
      <c r="H3034" s="131"/>
      <c r="I3034" s="18"/>
    </row>
    <row r="3035" spans="1:9" ht="39.6" x14ac:dyDescent="0.3">
      <c r="A3035" s="121"/>
      <c r="B3035" s="27" t="s">
        <v>920</v>
      </c>
      <c r="C3035" s="30"/>
      <c r="D3035" s="9"/>
      <c r="F3035" s="131"/>
      <c r="G3035" s="131" t="s">
        <v>921</v>
      </c>
      <c r="H3035" s="131"/>
      <c r="I3035" s="18"/>
    </row>
    <row r="3036" spans="1:9" ht="52.8" x14ac:dyDescent="0.3">
      <c r="A3036" s="121"/>
      <c r="B3036" s="27" t="s">
        <v>922</v>
      </c>
      <c r="C3036" s="30"/>
      <c r="D3036" s="9"/>
      <c r="F3036" s="131"/>
      <c r="G3036" s="131" t="s">
        <v>923</v>
      </c>
      <c r="H3036" s="131"/>
      <c r="I3036" s="18"/>
    </row>
    <row r="3037" spans="1:9" ht="92.4" x14ac:dyDescent="0.3">
      <c r="A3037" s="121"/>
      <c r="B3037" s="27" t="s">
        <v>601</v>
      </c>
      <c r="C3037" s="10"/>
      <c r="D3037" s="9"/>
      <c r="F3037" s="131"/>
      <c r="G3037" s="131" t="s">
        <v>602</v>
      </c>
      <c r="H3037" s="131"/>
      <c r="I3037" s="18"/>
    </row>
    <row r="3038" spans="1:9" ht="79.2" x14ac:dyDescent="0.3">
      <c r="A3038" s="121"/>
      <c r="B3038" s="27" t="s">
        <v>603</v>
      </c>
      <c r="C3038" s="30"/>
      <c r="D3038" s="9"/>
      <c r="F3038" s="131"/>
      <c r="G3038" s="131" t="s">
        <v>604</v>
      </c>
      <c r="H3038" s="131"/>
      <c r="I3038" s="18"/>
    </row>
    <row r="3039" spans="1:9" ht="52.8" x14ac:dyDescent="0.3">
      <c r="A3039" s="121"/>
      <c r="B3039" s="27" t="s">
        <v>924</v>
      </c>
      <c r="C3039" s="10"/>
      <c r="D3039" s="9"/>
      <c r="F3039" s="131"/>
      <c r="G3039" s="131" t="s">
        <v>925</v>
      </c>
      <c r="H3039" s="131"/>
      <c r="I3039" s="18"/>
    </row>
    <row r="3040" spans="1:9" ht="79.2" x14ac:dyDescent="0.3">
      <c r="A3040" s="121"/>
      <c r="B3040" s="27" t="s">
        <v>926</v>
      </c>
      <c r="C3040" s="10"/>
      <c r="D3040" s="9"/>
      <c r="F3040" s="131"/>
      <c r="G3040" s="131" t="s">
        <v>927</v>
      </c>
      <c r="H3040" s="131"/>
      <c r="I3040" s="18"/>
    </row>
    <row r="3041" spans="1:9" ht="39.6" x14ac:dyDescent="0.3">
      <c r="A3041" s="121"/>
      <c r="B3041" s="27" t="s">
        <v>605</v>
      </c>
      <c r="C3041" s="34"/>
      <c r="D3041" s="9"/>
      <c r="F3041" s="131"/>
      <c r="G3041" s="131" t="s">
        <v>606</v>
      </c>
      <c r="H3041" s="131"/>
      <c r="I3041" s="18"/>
    </row>
    <row r="3042" spans="1:9" ht="52.8" x14ac:dyDescent="0.3">
      <c r="A3042" s="121"/>
      <c r="B3042" s="27" t="s">
        <v>607</v>
      </c>
      <c r="C3042" s="30"/>
      <c r="D3042" s="9"/>
      <c r="F3042" s="131"/>
      <c r="G3042" s="131" t="s">
        <v>608</v>
      </c>
      <c r="H3042" s="131"/>
      <c r="I3042" s="18"/>
    </row>
    <row r="3043" spans="1:9" ht="52.8" x14ac:dyDescent="0.3">
      <c r="A3043" s="121"/>
      <c r="B3043" s="27" t="s">
        <v>928</v>
      </c>
      <c r="C3043" s="30"/>
      <c r="D3043" s="9"/>
      <c r="F3043" s="131"/>
      <c r="G3043" s="131" t="s">
        <v>929</v>
      </c>
      <c r="H3043" s="131"/>
      <c r="I3043" s="18"/>
    </row>
    <row r="3044" spans="1:9" ht="17.399999999999999" x14ac:dyDescent="0.3">
      <c r="A3044" s="121"/>
      <c r="B3044" s="27" t="s">
        <v>930</v>
      </c>
      <c r="C3044" s="30"/>
      <c r="D3044" s="9"/>
      <c r="F3044" s="131"/>
      <c r="G3044" s="131" t="s">
        <v>931</v>
      </c>
      <c r="H3044" s="131"/>
      <c r="I3044" s="18"/>
    </row>
    <row r="3045" spans="1:9" ht="26.4" x14ac:dyDescent="0.3">
      <c r="A3045" s="121"/>
      <c r="B3045" s="27" t="s">
        <v>932</v>
      </c>
      <c r="C3045" s="30"/>
      <c r="D3045" s="9"/>
      <c r="F3045" s="131"/>
      <c r="G3045" s="131" t="s">
        <v>933</v>
      </c>
      <c r="H3045" s="131"/>
      <c r="I3045" s="18"/>
    </row>
    <row r="3046" spans="1:9" ht="52.8" x14ac:dyDescent="0.3">
      <c r="A3046" s="121"/>
      <c r="B3046" s="27" t="s">
        <v>934</v>
      </c>
      <c r="C3046" s="30"/>
      <c r="D3046" s="9"/>
      <c r="F3046" s="131"/>
      <c r="G3046" s="131" t="s">
        <v>935</v>
      </c>
      <c r="H3046" s="131"/>
      <c r="I3046" s="18"/>
    </row>
    <row r="3047" spans="1:9" ht="39.6" x14ac:dyDescent="0.3">
      <c r="A3047" s="121"/>
      <c r="B3047" s="27" t="s">
        <v>609</v>
      </c>
      <c r="C3047" s="30"/>
      <c r="D3047" s="9"/>
      <c r="F3047" s="131"/>
      <c r="G3047" s="131" t="s">
        <v>610</v>
      </c>
      <c r="H3047" s="131"/>
      <c r="I3047" s="18"/>
    </row>
    <row r="3048" spans="1:9" ht="26.4" x14ac:dyDescent="0.3">
      <c r="A3048" s="121"/>
      <c r="B3048" s="27" t="s">
        <v>936</v>
      </c>
      <c r="C3048" s="30"/>
      <c r="D3048" s="9"/>
      <c r="F3048" s="131"/>
      <c r="G3048" s="131" t="s">
        <v>937</v>
      </c>
      <c r="H3048" s="131"/>
      <c r="I3048" s="18"/>
    </row>
    <row r="3049" spans="1:9" ht="92.4" x14ac:dyDescent="0.3">
      <c r="A3049" s="121"/>
      <c r="B3049" s="27" t="s">
        <v>611</v>
      </c>
      <c r="C3049" s="10"/>
      <c r="D3049" s="9"/>
      <c r="F3049" s="131"/>
      <c r="G3049" s="131" t="s">
        <v>612</v>
      </c>
      <c r="H3049" s="131"/>
      <c r="I3049" s="18"/>
    </row>
    <row r="3050" spans="1:9" ht="39.6" x14ac:dyDescent="0.3">
      <c r="A3050" s="121"/>
      <c r="B3050" s="27" t="s">
        <v>938</v>
      </c>
      <c r="C3050" s="41"/>
      <c r="D3050" s="4"/>
      <c r="F3050" s="3"/>
      <c r="G3050" s="3" t="s">
        <v>939</v>
      </c>
      <c r="H3050" s="3"/>
      <c r="I3050" s="4"/>
    </row>
    <row r="3051" spans="1:9" ht="26.4" x14ac:dyDescent="0.3">
      <c r="A3051" s="121"/>
      <c r="B3051" s="27" t="s">
        <v>940</v>
      </c>
      <c r="C3051" s="21"/>
      <c r="D3051" s="4"/>
      <c r="F3051" s="3"/>
      <c r="G3051" s="3" t="s">
        <v>941</v>
      </c>
      <c r="H3051" s="3"/>
      <c r="I3051" s="42"/>
    </row>
    <row r="3052" spans="1:9" ht="52.8" x14ac:dyDescent="0.3">
      <c r="A3052" s="121"/>
      <c r="B3052" s="27" t="s">
        <v>942</v>
      </c>
      <c r="C3052" s="21"/>
      <c r="D3052" s="4"/>
      <c r="F3052" s="3"/>
      <c r="G3052" s="3" t="s">
        <v>943</v>
      </c>
      <c r="H3052" s="3"/>
      <c r="I3052" s="42"/>
    </row>
    <row r="3053" spans="1:9" ht="39.6" x14ac:dyDescent="0.3">
      <c r="A3053" s="121"/>
      <c r="B3053" s="27" t="s">
        <v>1472</v>
      </c>
      <c r="C3053" s="41"/>
      <c r="D3053" s="4"/>
      <c r="F3053" s="3"/>
      <c r="G3053" s="3" t="s">
        <v>1473</v>
      </c>
      <c r="H3053" s="3"/>
      <c r="I3053" s="4"/>
    </row>
    <row r="3054" spans="1:9" ht="26.4" x14ac:dyDescent="0.3">
      <c r="A3054" s="121"/>
      <c r="B3054" s="27" t="s">
        <v>2934</v>
      </c>
      <c r="C3054" s="21"/>
      <c r="D3054" s="4"/>
      <c r="F3054" s="3"/>
      <c r="G3054" s="3" t="s">
        <v>1474</v>
      </c>
      <c r="H3054" s="3"/>
      <c r="I3054" s="42"/>
    </row>
    <row r="3055" spans="1:9" ht="52.8" x14ac:dyDescent="0.3">
      <c r="A3055" s="121"/>
      <c r="B3055" s="27" t="s">
        <v>2935</v>
      </c>
      <c r="C3055" s="21"/>
      <c r="D3055" s="4"/>
      <c r="F3055" s="3"/>
      <c r="G3055" s="3" t="s">
        <v>1475</v>
      </c>
      <c r="H3055" s="3"/>
      <c r="I3055" s="42"/>
    </row>
    <row r="3056" spans="1:9" ht="118.8" x14ac:dyDescent="0.3">
      <c r="A3056" s="121"/>
      <c r="B3056" s="27" t="s">
        <v>1309</v>
      </c>
      <c r="C3056" s="41"/>
      <c r="D3056" s="4"/>
      <c r="F3056" s="3"/>
      <c r="G3056" s="3" t="s">
        <v>1310</v>
      </c>
      <c r="H3056" s="3"/>
      <c r="I3056" s="4"/>
    </row>
    <row r="3057" spans="1:9" ht="26.4" x14ac:dyDescent="0.3">
      <c r="A3057" s="121"/>
      <c r="B3057" s="10" t="s">
        <v>1369</v>
      </c>
      <c r="C3057" s="30"/>
      <c r="D3057" s="4"/>
      <c r="F3057" s="131"/>
      <c r="G3057" s="131" t="s">
        <v>1393</v>
      </c>
      <c r="H3057" s="131"/>
      <c r="I3057" s="42"/>
    </row>
    <row r="3058" spans="1:9" ht="26.4" x14ac:dyDescent="0.3">
      <c r="A3058" s="121"/>
      <c r="B3058" s="10" t="s">
        <v>1371</v>
      </c>
      <c r="C3058" s="34"/>
      <c r="D3058" s="4"/>
      <c r="F3058" s="131"/>
      <c r="G3058" s="131" t="s">
        <v>1372</v>
      </c>
      <c r="H3058" s="131"/>
      <c r="I3058" s="42"/>
    </row>
    <row r="3059" spans="1:9" ht="66" x14ac:dyDescent="0.3">
      <c r="A3059" s="121"/>
      <c r="B3059" s="10" t="s">
        <v>1373</v>
      </c>
      <c r="C3059" s="30"/>
      <c r="D3059" s="4"/>
      <c r="F3059" s="131"/>
      <c r="G3059" s="131" t="s">
        <v>1374</v>
      </c>
      <c r="H3059" s="131"/>
      <c r="I3059" s="42"/>
    </row>
    <row r="3060" spans="1:9" ht="66" x14ac:dyDescent="0.3">
      <c r="A3060" s="121"/>
      <c r="B3060" s="10" t="s">
        <v>1375</v>
      </c>
      <c r="C3060" s="30"/>
      <c r="D3060" s="4"/>
      <c r="F3060" s="131"/>
      <c r="G3060" s="131" t="s">
        <v>1376</v>
      </c>
      <c r="H3060" s="131"/>
      <c r="I3060" s="42"/>
    </row>
    <row r="3061" spans="1:9" ht="26.4" x14ac:dyDescent="0.3">
      <c r="A3061" s="121"/>
      <c r="B3061" s="10" t="s">
        <v>1377</v>
      </c>
      <c r="C3061" s="34"/>
      <c r="D3061" s="4"/>
      <c r="F3061" s="131"/>
      <c r="G3061" s="131" t="s">
        <v>1378</v>
      </c>
      <c r="H3061" s="131"/>
      <c r="I3061" s="42"/>
    </row>
    <row r="3062" spans="1:9" ht="52.8" x14ac:dyDescent="0.3">
      <c r="A3062" s="121"/>
      <c r="B3062" s="10" t="s">
        <v>1379</v>
      </c>
      <c r="C3062" s="10"/>
      <c r="D3062" s="4"/>
      <c r="F3062" s="3"/>
      <c r="G3062" s="3" t="s">
        <v>1380</v>
      </c>
      <c r="H3062" s="3"/>
      <c r="I3062" s="42"/>
    </row>
    <row r="3063" spans="1:9" ht="26.4" x14ac:dyDescent="0.3">
      <c r="A3063" s="121"/>
      <c r="B3063" s="10" t="s">
        <v>1381</v>
      </c>
      <c r="C3063" s="10"/>
      <c r="D3063" s="4"/>
      <c r="F3063" s="3"/>
      <c r="G3063" s="3" t="s">
        <v>1382</v>
      </c>
      <c r="H3063" s="3"/>
      <c r="I3063" s="42"/>
    </row>
    <row r="3064" spans="1:9" ht="39.6" x14ac:dyDescent="0.3">
      <c r="A3064" s="121"/>
      <c r="B3064" s="10" t="s">
        <v>1383</v>
      </c>
      <c r="C3064" s="10"/>
      <c r="D3064" s="4"/>
      <c r="F3064" s="131"/>
      <c r="G3064" s="131" t="s">
        <v>1384</v>
      </c>
      <c r="H3064" s="131"/>
      <c r="I3064" s="42"/>
    </row>
    <row r="3065" spans="1:9" ht="26.4" x14ac:dyDescent="0.3">
      <c r="A3065" s="121"/>
      <c r="B3065" s="10" t="s">
        <v>1385</v>
      </c>
      <c r="C3065" s="10"/>
      <c r="D3065" s="4"/>
      <c r="F3065" s="3"/>
      <c r="G3065" s="3" t="s">
        <v>1386</v>
      </c>
      <c r="H3065" s="3"/>
      <c r="I3065" s="42"/>
    </row>
    <row r="3066" spans="1:9" ht="39.6" x14ac:dyDescent="0.3">
      <c r="A3066" s="121"/>
      <c r="B3066" s="10" t="s">
        <v>1387</v>
      </c>
      <c r="C3066" s="10"/>
      <c r="D3066" s="4"/>
      <c r="F3066" s="3"/>
      <c r="G3066" s="3" t="s">
        <v>1388</v>
      </c>
      <c r="H3066" s="3"/>
      <c r="I3066" s="42"/>
    </row>
    <row r="3067" spans="1:9" ht="26.4" x14ac:dyDescent="0.3">
      <c r="A3067" s="121"/>
      <c r="B3067" s="10" t="s">
        <v>1389</v>
      </c>
      <c r="C3067" s="10"/>
      <c r="D3067" s="4"/>
      <c r="F3067" s="3"/>
      <c r="G3067" s="3" t="s">
        <v>1390</v>
      </c>
      <c r="H3067" s="3"/>
      <c r="I3067" s="42"/>
    </row>
    <row r="3068" spans="1:9" ht="39.6" x14ac:dyDescent="0.3">
      <c r="A3068" s="121"/>
      <c r="B3068" s="10" t="s">
        <v>1391</v>
      </c>
      <c r="C3068" s="10"/>
      <c r="D3068" s="4"/>
      <c r="F3068" s="131"/>
      <c r="G3068" s="131" t="s">
        <v>1392</v>
      </c>
      <c r="H3068" s="131"/>
      <c r="I3068" s="42"/>
    </row>
    <row r="3069" spans="1:9" ht="171.6" x14ac:dyDescent="0.3">
      <c r="A3069" s="121"/>
      <c r="B3069" s="10" t="s">
        <v>1476</v>
      </c>
      <c r="C3069" s="41"/>
      <c r="D3069" s="4"/>
      <c r="F3069" s="3"/>
      <c r="G3069" s="3" t="s">
        <v>1477</v>
      </c>
      <c r="H3069" s="3"/>
      <c r="I3069" s="4"/>
    </row>
    <row r="3070" spans="1:9" ht="26.4" x14ac:dyDescent="0.3">
      <c r="A3070" s="121"/>
      <c r="B3070" s="27" t="s">
        <v>1478</v>
      </c>
      <c r="C3070" s="10"/>
      <c r="D3070" s="4"/>
      <c r="F3070" s="3"/>
      <c r="G3070" s="3" t="s">
        <v>1479</v>
      </c>
      <c r="H3070" s="3"/>
      <c r="I3070" s="42"/>
    </row>
    <row r="3071" spans="1:9" ht="26.4" x14ac:dyDescent="0.3">
      <c r="A3071" s="121"/>
      <c r="B3071" s="27" t="s">
        <v>1480</v>
      </c>
      <c r="C3071" s="10"/>
      <c r="D3071" s="4"/>
      <c r="F3071" s="3"/>
      <c r="G3071" s="3" t="s">
        <v>1481</v>
      </c>
      <c r="H3071" s="3"/>
      <c r="I3071" s="42"/>
    </row>
    <row r="3072" spans="1:9" ht="118.8" x14ac:dyDescent="0.3">
      <c r="A3072" s="121"/>
      <c r="B3072" s="27" t="s">
        <v>1317</v>
      </c>
      <c r="C3072" s="41"/>
      <c r="D3072" s="4"/>
      <c r="F3072" s="3"/>
      <c r="G3072" s="3" t="s">
        <v>1318</v>
      </c>
      <c r="H3072" s="3"/>
      <c r="I3072" s="4"/>
    </row>
    <row r="3073" spans="1:9" ht="26.4" x14ac:dyDescent="0.3">
      <c r="A3073" s="121"/>
      <c r="B3073" s="10" t="s">
        <v>1369</v>
      </c>
      <c r="C3073" s="30"/>
      <c r="D3073" s="4"/>
      <c r="F3073" s="131"/>
      <c r="G3073" s="131" t="s">
        <v>1393</v>
      </c>
      <c r="H3073" s="131"/>
      <c r="I3073" s="42"/>
    </row>
    <row r="3074" spans="1:9" ht="26.4" x14ac:dyDescent="0.3">
      <c r="A3074" s="121"/>
      <c r="B3074" s="10" t="s">
        <v>1371</v>
      </c>
      <c r="C3074" s="34"/>
      <c r="D3074" s="4"/>
      <c r="F3074" s="131"/>
      <c r="G3074" s="131" t="s">
        <v>1372</v>
      </c>
      <c r="H3074" s="131"/>
      <c r="I3074" s="42"/>
    </row>
    <row r="3075" spans="1:9" ht="66" x14ac:dyDescent="0.3">
      <c r="A3075" s="121"/>
      <c r="B3075" s="10" t="s">
        <v>1373</v>
      </c>
      <c r="C3075" s="30"/>
      <c r="D3075" s="4"/>
      <c r="F3075" s="131"/>
      <c r="G3075" s="131" t="s">
        <v>1374</v>
      </c>
      <c r="H3075" s="131"/>
      <c r="I3075" s="42"/>
    </row>
    <row r="3076" spans="1:9" ht="66" x14ac:dyDescent="0.3">
      <c r="A3076" s="121"/>
      <c r="B3076" s="10" t="s">
        <v>1375</v>
      </c>
      <c r="C3076" s="30"/>
      <c r="D3076" s="4"/>
      <c r="F3076" s="131"/>
      <c r="G3076" s="131" t="s">
        <v>1376</v>
      </c>
      <c r="H3076" s="131"/>
      <c r="I3076" s="42"/>
    </row>
    <row r="3077" spans="1:9" ht="26.4" x14ac:dyDescent="0.3">
      <c r="A3077" s="121"/>
      <c r="B3077" s="10" t="s">
        <v>1377</v>
      </c>
      <c r="C3077" s="34"/>
      <c r="D3077" s="4"/>
      <c r="F3077" s="131"/>
      <c r="G3077" s="131" t="s">
        <v>1378</v>
      </c>
      <c r="H3077" s="131"/>
      <c r="I3077" s="42"/>
    </row>
    <row r="3078" spans="1:9" ht="52.8" x14ac:dyDescent="0.3">
      <c r="A3078" s="121"/>
      <c r="B3078" s="10" t="s">
        <v>1379</v>
      </c>
      <c r="C3078" s="10"/>
      <c r="D3078" s="4"/>
      <c r="F3078" s="3"/>
      <c r="G3078" s="3" t="s">
        <v>1380</v>
      </c>
      <c r="H3078" s="3"/>
      <c r="I3078" s="42"/>
    </row>
    <row r="3079" spans="1:9" ht="26.4" x14ac:dyDescent="0.3">
      <c r="A3079" s="121"/>
      <c r="B3079" s="10" t="s">
        <v>1381</v>
      </c>
      <c r="C3079" s="10"/>
      <c r="D3079" s="4"/>
      <c r="F3079" s="3"/>
      <c r="G3079" s="3" t="s">
        <v>1382</v>
      </c>
      <c r="H3079" s="3"/>
      <c r="I3079" s="42"/>
    </row>
    <row r="3080" spans="1:9" ht="39.6" x14ac:dyDescent="0.3">
      <c r="A3080" s="121"/>
      <c r="B3080" s="10" t="s">
        <v>1383</v>
      </c>
      <c r="C3080" s="10"/>
      <c r="D3080" s="4"/>
      <c r="F3080" s="131"/>
      <c r="G3080" s="131" t="s">
        <v>1384</v>
      </c>
      <c r="H3080" s="131"/>
      <c r="I3080" s="42"/>
    </row>
    <row r="3081" spans="1:9" ht="26.4" x14ac:dyDescent="0.3">
      <c r="A3081" s="121"/>
      <c r="B3081" s="10" t="s">
        <v>1385</v>
      </c>
      <c r="C3081" s="10"/>
      <c r="D3081" s="4"/>
      <c r="F3081" s="3"/>
      <c r="G3081" s="3" t="s">
        <v>1386</v>
      </c>
      <c r="H3081" s="3"/>
      <c r="I3081" s="42"/>
    </row>
    <row r="3082" spans="1:9" ht="39.6" x14ac:dyDescent="0.3">
      <c r="A3082" s="121"/>
      <c r="B3082" s="10" t="s">
        <v>1387</v>
      </c>
      <c r="C3082" s="10"/>
      <c r="D3082" s="4"/>
      <c r="F3082" s="3"/>
      <c r="G3082" s="3" t="s">
        <v>1388</v>
      </c>
      <c r="H3082" s="3"/>
      <c r="I3082" s="42"/>
    </row>
    <row r="3083" spans="1:9" ht="26.4" x14ac:dyDescent="0.3">
      <c r="A3083" s="121"/>
      <c r="B3083" s="10" t="s">
        <v>1389</v>
      </c>
      <c r="C3083" s="10"/>
      <c r="D3083" s="4"/>
      <c r="F3083" s="3"/>
      <c r="G3083" s="3" t="s">
        <v>1390</v>
      </c>
      <c r="H3083" s="3"/>
      <c r="I3083" s="42"/>
    </row>
    <row r="3084" spans="1:9" ht="39.6" x14ac:dyDescent="0.3">
      <c r="A3084" s="121"/>
      <c r="B3084" s="10" t="s">
        <v>1391</v>
      </c>
      <c r="C3084" s="10"/>
      <c r="D3084" s="4"/>
      <c r="F3084" s="131"/>
      <c r="G3084" s="131" t="s">
        <v>1392</v>
      </c>
      <c r="H3084" s="131"/>
      <c r="I3084" s="42"/>
    </row>
    <row r="3085" spans="1:9" ht="145.19999999999999" x14ac:dyDescent="0.3">
      <c r="A3085" s="121"/>
      <c r="B3085" s="10" t="s">
        <v>2936</v>
      </c>
      <c r="C3085" s="41"/>
      <c r="D3085" s="4"/>
      <c r="F3085" s="3"/>
      <c r="G3085" s="3" t="s">
        <v>1482</v>
      </c>
      <c r="H3085" s="3"/>
      <c r="I3085" s="4"/>
    </row>
    <row r="3086" spans="1:9" ht="26.4" x14ac:dyDescent="0.3">
      <c r="A3086" s="121"/>
      <c r="B3086" s="27" t="s">
        <v>2937</v>
      </c>
      <c r="C3086" s="10"/>
      <c r="D3086" s="4"/>
      <c r="F3086" s="3"/>
      <c r="G3086" s="3" t="s">
        <v>1479</v>
      </c>
      <c r="H3086" s="3"/>
      <c r="I3086" s="42"/>
    </row>
    <row r="3087" spans="1:9" ht="26.4" x14ac:dyDescent="0.3">
      <c r="A3087" s="121"/>
      <c r="B3087" s="27" t="s">
        <v>2938</v>
      </c>
      <c r="C3087" s="10"/>
      <c r="D3087" s="4"/>
      <c r="F3087" s="3"/>
      <c r="G3087" s="3" t="s">
        <v>1481</v>
      </c>
      <c r="H3087" s="3"/>
      <c r="I3087" s="42"/>
    </row>
    <row r="3088" spans="1:9" ht="26.4" x14ac:dyDescent="0.3">
      <c r="A3088" s="121">
        <v>309300200</v>
      </c>
      <c r="B3088" s="27"/>
      <c r="C3088" s="21"/>
      <c r="D3088" s="4"/>
      <c r="F3088" s="3" t="s">
        <v>1483</v>
      </c>
      <c r="G3088" s="3"/>
      <c r="H3088" s="3"/>
      <c r="I3088" s="42"/>
    </row>
    <row r="3089" spans="1:9" ht="66" x14ac:dyDescent="0.3">
      <c r="A3089" s="121"/>
      <c r="B3089" s="27" t="s">
        <v>614</v>
      </c>
      <c r="C3089" s="32"/>
      <c r="D3089" s="9"/>
      <c r="F3089" s="3"/>
      <c r="G3089" s="3" t="s">
        <v>615</v>
      </c>
      <c r="H3089" s="3"/>
      <c r="I3089" s="10"/>
    </row>
    <row r="3090" spans="1:9" ht="52.8" x14ac:dyDescent="0.3">
      <c r="A3090" s="121"/>
      <c r="B3090" s="27" t="s">
        <v>616</v>
      </c>
      <c r="C3090" s="30"/>
      <c r="D3090" s="9"/>
      <c r="F3090" s="131"/>
      <c r="G3090" s="131" t="s">
        <v>617</v>
      </c>
      <c r="H3090" s="131"/>
      <c r="I3090" s="18"/>
    </row>
    <row r="3091" spans="1:9" ht="79.2" x14ac:dyDescent="0.3">
      <c r="A3091" s="121"/>
      <c r="B3091" s="27" t="s">
        <v>945</v>
      </c>
      <c r="C3091" s="30"/>
      <c r="D3091" s="9"/>
      <c r="F3091" s="131"/>
      <c r="G3091" s="131" t="s">
        <v>946</v>
      </c>
      <c r="H3091" s="131"/>
      <c r="I3091" s="18"/>
    </row>
    <row r="3092" spans="1:9" ht="52.8" x14ac:dyDescent="0.3">
      <c r="A3092" s="121"/>
      <c r="B3092" s="27" t="s">
        <v>947</v>
      </c>
      <c r="C3092" s="30"/>
      <c r="D3092" s="9"/>
      <c r="F3092" s="2"/>
      <c r="G3092" s="2" t="s">
        <v>948</v>
      </c>
      <c r="H3092" s="2"/>
      <c r="I3092" s="18"/>
    </row>
    <row r="3093" spans="1:9" ht="52.8" x14ac:dyDescent="0.3">
      <c r="A3093" s="121"/>
      <c r="B3093" s="27" t="s">
        <v>618</v>
      </c>
      <c r="C3093" s="34"/>
      <c r="D3093" s="9"/>
      <c r="F3093" s="131"/>
      <c r="G3093" s="131" t="s">
        <v>619</v>
      </c>
      <c r="H3093" s="131"/>
      <c r="I3093" s="18"/>
    </row>
    <row r="3094" spans="1:9" ht="79.2" x14ac:dyDescent="0.3">
      <c r="A3094" s="121"/>
      <c r="B3094" s="27" t="s">
        <v>620</v>
      </c>
      <c r="C3094" s="30"/>
      <c r="D3094" s="9"/>
      <c r="F3094" s="131"/>
      <c r="G3094" s="131" t="s">
        <v>621</v>
      </c>
      <c r="H3094" s="131"/>
      <c r="I3094" s="18"/>
    </row>
    <row r="3095" spans="1:9" ht="79.2" x14ac:dyDescent="0.3">
      <c r="A3095" s="121"/>
      <c r="B3095" s="27" t="s">
        <v>949</v>
      </c>
      <c r="C3095" s="34"/>
      <c r="D3095" s="9"/>
      <c r="F3095" s="131"/>
      <c r="G3095" s="131" t="s">
        <v>950</v>
      </c>
      <c r="H3095" s="131"/>
      <c r="I3095" s="18"/>
    </row>
    <row r="3096" spans="1:9" ht="66" x14ac:dyDescent="0.3">
      <c r="A3096" s="121"/>
      <c r="B3096" s="27" t="s">
        <v>951</v>
      </c>
      <c r="C3096" s="34"/>
      <c r="D3096" s="9"/>
      <c r="F3096" s="131"/>
      <c r="G3096" s="131" t="s">
        <v>952</v>
      </c>
      <c r="H3096" s="131"/>
      <c r="I3096" s="18"/>
    </row>
    <row r="3097" spans="1:9" ht="105.6" x14ac:dyDescent="0.3">
      <c r="A3097" s="121"/>
      <c r="B3097" s="27" t="s">
        <v>622</v>
      </c>
      <c r="C3097" s="10"/>
      <c r="D3097" s="9"/>
      <c r="F3097" s="131"/>
      <c r="G3097" s="131" t="s">
        <v>623</v>
      </c>
      <c r="H3097" s="131"/>
      <c r="I3097" s="18"/>
    </row>
    <row r="3098" spans="1:9" ht="92.4" x14ac:dyDescent="0.3">
      <c r="A3098" s="121"/>
      <c r="B3098" s="27" t="s">
        <v>624</v>
      </c>
      <c r="C3098" s="30"/>
      <c r="D3098" s="9"/>
      <c r="F3098" s="131"/>
      <c r="G3098" s="131" t="s">
        <v>625</v>
      </c>
      <c r="H3098" s="131"/>
      <c r="I3098" s="18"/>
    </row>
    <row r="3099" spans="1:9" ht="52.8" x14ac:dyDescent="0.3">
      <c r="A3099" s="121"/>
      <c r="B3099" s="27" t="s">
        <v>626</v>
      </c>
      <c r="C3099" s="34"/>
      <c r="D3099" s="9"/>
      <c r="F3099" s="131"/>
      <c r="G3099" s="131" t="s">
        <v>627</v>
      </c>
      <c r="H3099" s="131"/>
      <c r="I3099" s="18"/>
    </row>
    <row r="3100" spans="1:9" ht="66" x14ac:dyDescent="0.3">
      <c r="A3100" s="121"/>
      <c r="B3100" s="27" t="s">
        <v>628</v>
      </c>
      <c r="C3100" s="10"/>
      <c r="D3100" s="9"/>
      <c r="F3100" s="131"/>
      <c r="G3100" s="131" t="s">
        <v>629</v>
      </c>
      <c r="H3100" s="131"/>
      <c r="I3100" s="18"/>
    </row>
    <row r="3101" spans="1:9" ht="66" x14ac:dyDescent="0.3">
      <c r="A3101" s="121"/>
      <c r="B3101" s="27" t="s">
        <v>953</v>
      </c>
      <c r="C3101" s="10"/>
      <c r="D3101" s="9"/>
      <c r="F3101" s="131"/>
      <c r="G3101" s="131" t="s">
        <v>954</v>
      </c>
      <c r="H3101" s="131"/>
      <c r="I3101" s="18"/>
    </row>
    <row r="3102" spans="1:9" ht="26.4" x14ac:dyDescent="0.3">
      <c r="A3102" s="121"/>
      <c r="B3102" s="27" t="s">
        <v>955</v>
      </c>
      <c r="C3102" s="10"/>
      <c r="D3102" s="9"/>
      <c r="F3102" s="131"/>
      <c r="G3102" s="131" t="s">
        <v>956</v>
      </c>
      <c r="H3102" s="131"/>
      <c r="I3102" s="18"/>
    </row>
    <row r="3103" spans="1:9" ht="52.8" x14ac:dyDescent="0.3">
      <c r="A3103" s="121"/>
      <c r="B3103" s="27" t="s">
        <v>957</v>
      </c>
      <c r="C3103" s="10"/>
      <c r="D3103" s="9"/>
      <c r="F3103" s="131"/>
      <c r="G3103" s="131" t="s">
        <v>958</v>
      </c>
      <c r="H3103" s="131"/>
      <c r="I3103" s="18"/>
    </row>
    <row r="3104" spans="1:9" ht="52.8" x14ac:dyDescent="0.3">
      <c r="A3104" s="121"/>
      <c r="B3104" s="27" t="s">
        <v>630</v>
      </c>
      <c r="C3104" s="10"/>
      <c r="D3104" s="9"/>
      <c r="F3104" s="131"/>
      <c r="G3104" s="131" t="s">
        <v>631</v>
      </c>
      <c r="H3104" s="131"/>
      <c r="I3104" s="18"/>
    </row>
    <row r="3105" spans="1:9" ht="66" x14ac:dyDescent="0.3">
      <c r="A3105" s="121"/>
      <c r="B3105" s="27" t="s">
        <v>959</v>
      </c>
      <c r="C3105" s="10"/>
      <c r="D3105" s="9"/>
      <c r="F3105" s="131"/>
      <c r="G3105" s="131" t="s">
        <v>960</v>
      </c>
      <c r="H3105" s="131"/>
      <c r="I3105" s="18"/>
    </row>
    <row r="3106" spans="1:9" ht="92.4" x14ac:dyDescent="0.3">
      <c r="A3106" s="121"/>
      <c r="B3106" s="27" t="s">
        <v>632</v>
      </c>
      <c r="C3106" s="10"/>
      <c r="D3106" s="9"/>
      <c r="F3106" s="131"/>
      <c r="G3106" s="131" t="s">
        <v>633</v>
      </c>
      <c r="H3106" s="131"/>
      <c r="I3106" s="18"/>
    </row>
    <row r="3107" spans="1:9" ht="52.8" x14ac:dyDescent="0.3">
      <c r="A3107" s="121"/>
      <c r="B3107" s="27" t="s">
        <v>751</v>
      </c>
      <c r="C3107" s="32"/>
      <c r="D3107" s="4"/>
      <c r="F3107" s="3"/>
      <c r="G3107" s="3" t="s">
        <v>752</v>
      </c>
      <c r="H3107" s="3"/>
      <c r="I3107" s="4"/>
    </row>
    <row r="3108" spans="1:9" ht="17.399999999999999" x14ac:dyDescent="0.3">
      <c r="A3108" s="121"/>
      <c r="B3108" s="27" t="s">
        <v>753</v>
      </c>
      <c r="C3108" s="10"/>
      <c r="D3108" s="4"/>
      <c r="F3108" s="3"/>
      <c r="G3108" s="3" t="s">
        <v>754</v>
      </c>
      <c r="H3108" s="3"/>
      <c r="I3108" s="42"/>
    </row>
    <row r="3109" spans="1:9" ht="26.4" x14ac:dyDescent="0.3">
      <c r="A3109" s="121"/>
      <c r="B3109" s="27" t="s">
        <v>755</v>
      </c>
      <c r="C3109" s="10"/>
      <c r="D3109" s="4"/>
      <c r="F3109" s="3"/>
      <c r="G3109" s="3" t="s">
        <v>756</v>
      </c>
      <c r="H3109" s="3"/>
      <c r="I3109" s="42"/>
    </row>
    <row r="3110" spans="1:9" ht="52.8" x14ac:dyDescent="0.3">
      <c r="A3110" s="121"/>
      <c r="B3110" s="27" t="s">
        <v>757</v>
      </c>
      <c r="C3110" s="10"/>
      <c r="D3110" s="4"/>
      <c r="F3110" s="3"/>
      <c r="G3110" s="3" t="s">
        <v>758</v>
      </c>
      <c r="H3110" s="3"/>
      <c r="I3110" s="42"/>
    </row>
    <row r="3111" spans="1:9" ht="26.4" x14ac:dyDescent="0.3">
      <c r="A3111" s="121"/>
      <c r="B3111" s="27" t="s">
        <v>759</v>
      </c>
      <c r="C3111" s="10"/>
      <c r="D3111" s="4"/>
      <c r="F3111" s="3"/>
      <c r="G3111" s="3" t="s">
        <v>760</v>
      </c>
      <c r="H3111" s="3"/>
      <c r="I3111" s="42"/>
    </row>
    <row r="3112" spans="1:9" ht="26.4" x14ac:dyDescent="0.3">
      <c r="A3112" s="121"/>
      <c r="B3112" s="27" t="s">
        <v>761</v>
      </c>
      <c r="C3112" s="10"/>
      <c r="D3112" s="4"/>
      <c r="F3112" s="3"/>
      <c r="G3112" s="3" t="s">
        <v>762</v>
      </c>
      <c r="H3112" s="3"/>
      <c r="I3112" s="42"/>
    </row>
    <row r="3113" spans="1:9" ht="39.6" x14ac:dyDescent="0.3">
      <c r="A3113" s="121"/>
      <c r="B3113" s="27" t="s">
        <v>763</v>
      </c>
      <c r="C3113" s="32"/>
      <c r="D3113" s="4"/>
      <c r="F3113" s="3"/>
      <c r="G3113" s="3" t="s">
        <v>764</v>
      </c>
      <c r="H3113" s="3"/>
      <c r="I3113" s="4"/>
    </row>
    <row r="3114" spans="1:9" ht="26.4" x14ac:dyDescent="0.3">
      <c r="A3114" s="121"/>
      <c r="B3114" s="27" t="s">
        <v>765</v>
      </c>
      <c r="C3114" s="10"/>
      <c r="D3114" s="4"/>
      <c r="F3114" s="3"/>
      <c r="G3114" s="3" t="s">
        <v>766</v>
      </c>
      <c r="H3114" s="3"/>
      <c r="I3114" s="42"/>
    </row>
    <row r="3115" spans="1:9" ht="26.4" x14ac:dyDescent="0.3">
      <c r="A3115" s="121"/>
      <c r="B3115" s="27" t="s">
        <v>767</v>
      </c>
      <c r="C3115" s="10"/>
      <c r="D3115" s="4"/>
      <c r="F3115" s="3"/>
      <c r="G3115" s="3" t="s">
        <v>768</v>
      </c>
      <c r="H3115" s="3"/>
      <c r="I3115" s="42"/>
    </row>
    <row r="3116" spans="1:9" ht="17.399999999999999" x14ac:dyDescent="0.3">
      <c r="A3116" s="121"/>
      <c r="B3116" s="27" t="s">
        <v>769</v>
      </c>
      <c r="C3116" s="10"/>
      <c r="D3116" s="4"/>
      <c r="F3116" s="3"/>
      <c r="G3116" s="3" t="s">
        <v>17</v>
      </c>
      <c r="H3116" s="3"/>
      <c r="I3116" s="42"/>
    </row>
    <row r="3117" spans="1:9" ht="66" x14ac:dyDescent="0.3">
      <c r="A3117" s="121"/>
      <c r="B3117" s="27" t="s">
        <v>770</v>
      </c>
      <c r="C3117" s="32"/>
      <c r="D3117" s="4"/>
      <c r="F3117" s="3"/>
      <c r="G3117" s="3" t="s">
        <v>771</v>
      </c>
      <c r="H3117" s="3"/>
      <c r="I3117" s="4"/>
    </row>
    <row r="3118" spans="1:9" ht="26.4" x14ac:dyDescent="0.3">
      <c r="A3118" s="121"/>
      <c r="B3118" s="27" t="s">
        <v>772</v>
      </c>
      <c r="C3118" s="10"/>
      <c r="D3118" s="4"/>
      <c r="F3118" s="3"/>
      <c r="G3118" s="3" t="s">
        <v>773</v>
      </c>
      <c r="H3118" s="3"/>
      <c r="I3118" s="42"/>
    </row>
    <row r="3119" spans="1:9" ht="26.4" x14ac:dyDescent="0.3">
      <c r="A3119" s="121"/>
      <c r="B3119" s="27" t="s">
        <v>774</v>
      </c>
      <c r="C3119" s="10"/>
      <c r="D3119" s="4"/>
      <c r="F3119" s="3"/>
      <c r="G3119" s="3" t="s">
        <v>775</v>
      </c>
      <c r="H3119" s="3"/>
      <c r="I3119" s="42"/>
    </row>
    <row r="3120" spans="1:9" ht="26.4" x14ac:dyDescent="0.3">
      <c r="A3120" s="121">
        <v>310000000</v>
      </c>
      <c r="B3120" s="27"/>
      <c r="C3120" s="40"/>
      <c r="D3120" s="4"/>
      <c r="F3120" s="126" t="s">
        <v>1484</v>
      </c>
      <c r="G3120" s="3"/>
      <c r="H3120" s="3"/>
      <c r="I3120" s="42"/>
    </row>
    <row r="3121" spans="1:9" ht="26.4" x14ac:dyDescent="0.3">
      <c r="A3121" s="121">
        <v>310100000</v>
      </c>
      <c r="B3121" s="27"/>
      <c r="C3121" s="40"/>
      <c r="D3121" s="4"/>
      <c r="F3121" s="126" t="s">
        <v>1485</v>
      </c>
      <c r="G3121" s="3"/>
      <c r="H3121" s="3"/>
      <c r="I3121" s="42"/>
    </row>
    <row r="3122" spans="1:9" ht="26.4" x14ac:dyDescent="0.3">
      <c r="A3122" s="121">
        <v>310100100</v>
      </c>
      <c r="B3122" s="27"/>
      <c r="C3122" s="21"/>
      <c r="D3122" s="4"/>
      <c r="F3122" s="3" t="s">
        <v>1486</v>
      </c>
      <c r="G3122" s="3"/>
      <c r="H3122" s="3"/>
      <c r="I3122" s="42"/>
    </row>
    <row r="3123" spans="1:9" ht="79.2" x14ac:dyDescent="0.3">
      <c r="A3123" s="121"/>
      <c r="B3123" s="27" t="s">
        <v>544</v>
      </c>
      <c r="C3123" s="32"/>
      <c r="D3123" s="4"/>
      <c r="F3123" s="3"/>
      <c r="G3123" s="3" t="s">
        <v>1487</v>
      </c>
      <c r="H3123" s="3"/>
      <c r="I3123" s="4"/>
    </row>
    <row r="3124" spans="1:9" ht="105.6" x14ac:dyDescent="0.3">
      <c r="A3124" s="121"/>
      <c r="B3124" s="30" t="s">
        <v>546</v>
      </c>
      <c r="C3124" s="10"/>
      <c r="D3124" s="4"/>
      <c r="F3124" s="2"/>
      <c r="G3124" s="2" t="s">
        <v>547</v>
      </c>
      <c r="H3124" s="2"/>
      <c r="I3124" s="42"/>
    </row>
    <row r="3125" spans="1:9" ht="66" x14ac:dyDescent="0.3">
      <c r="A3125" s="121"/>
      <c r="B3125" s="30" t="s">
        <v>548</v>
      </c>
      <c r="C3125" s="10"/>
      <c r="D3125" s="4"/>
      <c r="F3125" s="2"/>
      <c r="G3125" s="2" t="s">
        <v>549</v>
      </c>
      <c r="H3125" s="2"/>
      <c r="I3125" s="42"/>
    </row>
    <row r="3126" spans="1:9" ht="79.2" x14ac:dyDescent="0.3">
      <c r="A3126" s="121"/>
      <c r="B3126" s="30" t="s">
        <v>550</v>
      </c>
      <c r="C3126" s="10"/>
      <c r="D3126" s="4"/>
      <c r="F3126" s="2"/>
      <c r="G3126" s="2" t="s">
        <v>551</v>
      </c>
      <c r="H3126" s="2"/>
      <c r="I3126" s="42"/>
    </row>
    <row r="3127" spans="1:9" ht="66" x14ac:dyDescent="0.3">
      <c r="A3127" s="121"/>
      <c r="B3127" s="30" t="s">
        <v>552</v>
      </c>
      <c r="C3127" s="10"/>
      <c r="D3127" s="4"/>
      <c r="F3127" s="2"/>
      <c r="G3127" s="2" t="s">
        <v>553</v>
      </c>
      <c r="H3127" s="2"/>
      <c r="I3127" s="42"/>
    </row>
    <row r="3128" spans="1:9" ht="66" x14ac:dyDescent="0.3">
      <c r="A3128" s="121"/>
      <c r="B3128" s="30" t="s">
        <v>554</v>
      </c>
      <c r="C3128" s="10"/>
      <c r="D3128" s="4"/>
      <c r="F3128" s="2"/>
      <c r="G3128" s="2" t="s">
        <v>555</v>
      </c>
      <c r="H3128" s="2"/>
      <c r="I3128" s="42"/>
    </row>
    <row r="3129" spans="1:9" ht="39.6" x14ac:dyDescent="0.3">
      <c r="A3129" s="121">
        <v>310100200</v>
      </c>
      <c r="B3129" s="27"/>
      <c r="C3129" s="21"/>
      <c r="D3129" s="4"/>
      <c r="F3129" s="3" t="s">
        <v>1488</v>
      </c>
      <c r="G3129" s="3"/>
      <c r="H3129" s="3"/>
      <c r="I3129" s="42"/>
    </row>
    <row r="3130" spans="1:9" ht="52.8" x14ac:dyDescent="0.3">
      <c r="A3130" s="121"/>
      <c r="B3130" s="27" t="s">
        <v>557</v>
      </c>
      <c r="C3130" s="32"/>
      <c r="D3130" s="4"/>
      <c r="F3130" s="3"/>
      <c r="G3130" s="3" t="s">
        <v>558</v>
      </c>
      <c r="H3130" s="3"/>
      <c r="I3130" s="4"/>
    </row>
    <row r="3131" spans="1:9" ht="79.2" x14ac:dyDescent="0.3">
      <c r="A3131" s="121"/>
      <c r="B3131" s="30" t="s">
        <v>559</v>
      </c>
      <c r="C3131" s="10"/>
      <c r="D3131" s="4"/>
      <c r="F3131" s="2"/>
      <c r="G3131" s="2" t="s">
        <v>560</v>
      </c>
      <c r="H3131" s="2"/>
      <c r="I3131" s="42"/>
    </row>
    <row r="3132" spans="1:9" ht="79.2" x14ac:dyDescent="0.3">
      <c r="A3132" s="121"/>
      <c r="B3132" s="30" t="s">
        <v>561</v>
      </c>
      <c r="C3132" s="10"/>
      <c r="D3132" s="4"/>
      <c r="F3132" s="2"/>
      <c r="G3132" s="2" t="s">
        <v>562</v>
      </c>
      <c r="H3132" s="2"/>
      <c r="I3132" s="42"/>
    </row>
    <row r="3133" spans="1:9" ht="79.2" x14ac:dyDescent="0.3">
      <c r="A3133" s="121"/>
      <c r="B3133" s="30" t="s">
        <v>563</v>
      </c>
      <c r="C3133" s="10"/>
      <c r="D3133" s="4"/>
      <c r="F3133" s="2"/>
      <c r="G3133" s="2" t="s">
        <v>564</v>
      </c>
      <c r="H3133" s="2"/>
      <c r="I3133" s="42"/>
    </row>
    <row r="3134" spans="1:9" ht="79.2" x14ac:dyDescent="0.3">
      <c r="A3134" s="121"/>
      <c r="B3134" s="30" t="s">
        <v>565</v>
      </c>
      <c r="C3134" s="10"/>
      <c r="D3134" s="4"/>
      <c r="F3134" s="2"/>
      <c r="G3134" s="2" t="s">
        <v>566</v>
      </c>
      <c r="H3134" s="2"/>
      <c r="I3134" s="42"/>
    </row>
    <row r="3135" spans="1:9" ht="66" x14ac:dyDescent="0.3">
      <c r="A3135" s="121"/>
      <c r="B3135" s="30" t="s">
        <v>567</v>
      </c>
      <c r="C3135" s="10"/>
      <c r="D3135" s="4"/>
      <c r="F3135" s="2"/>
      <c r="G3135" s="2" t="s">
        <v>568</v>
      </c>
      <c r="H3135" s="2"/>
      <c r="I3135" s="42"/>
    </row>
    <row r="3136" spans="1:9" ht="39.6" x14ac:dyDescent="0.3">
      <c r="A3136" s="121">
        <v>310200000</v>
      </c>
      <c r="B3136" s="27"/>
      <c r="C3136" s="40"/>
      <c r="D3136" s="4"/>
      <c r="F3136" s="126" t="s">
        <v>1489</v>
      </c>
      <c r="G3136" s="3"/>
      <c r="H3136" s="3"/>
      <c r="I3136" s="42"/>
    </row>
    <row r="3137" spans="1:9" ht="52.8" x14ac:dyDescent="0.3">
      <c r="A3137" s="121">
        <v>310200100</v>
      </c>
      <c r="B3137" s="27"/>
      <c r="C3137" s="21"/>
      <c r="D3137" s="4"/>
      <c r="F3137" s="3" t="s">
        <v>1490</v>
      </c>
      <c r="G3137" s="3"/>
      <c r="H3137" s="3"/>
      <c r="I3137" s="42"/>
    </row>
    <row r="3138" spans="1:9" ht="52.8" x14ac:dyDescent="0.3">
      <c r="A3138" s="121">
        <v>310200200</v>
      </c>
      <c r="B3138" s="27"/>
      <c r="C3138" s="21"/>
      <c r="D3138" s="4"/>
      <c r="F3138" s="3" t="s">
        <v>1491</v>
      </c>
      <c r="G3138" s="3"/>
      <c r="H3138" s="3"/>
      <c r="I3138" s="42"/>
    </row>
    <row r="3139" spans="1:9" ht="26.4" x14ac:dyDescent="0.3">
      <c r="A3139" s="121">
        <v>310300000</v>
      </c>
      <c r="B3139" s="27"/>
      <c r="C3139" s="40"/>
      <c r="D3139" s="4"/>
      <c r="F3139" s="126" t="s">
        <v>1492</v>
      </c>
      <c r="G3139" s="3"/>
      <c r="H3139" s="3"/>
      <c r="I3139" s="42"/>
    </row>
    <row r="3140" spans="1:9" ht="26.4" x14ac:dyDescent="0.3">
      <c r="A3140" s="121">
        <v>310300100</v>
      </c>
      <c r="B3140" s="27"/>
      <c r="C3140" s="21"/>
      <c r="D3140" s="4"/>
      <c r="F3140" s="3" t="s">
        <v>1493</v>
      </c>
      <c r="G3140" s="3"/>
      <c r="H3140" s="3"/>
      <c r="I3140" s="42"/>
    </row>
    <row r="3141" spans="1:9" ht="66" x14ac:dyDescent="0.3">
      <c r="A3141" s="121"/>
      <c r="B3141" s="27" t="s">
        <v>593</v>
      </c>
      <c r="C3141" s="32"/>
      <c r="D3141" s="4"/>
      <c r="F3141" s="3"/>
      <c r="G3141" s="3" t="s">
        <v>594</v>
      </c>
      <c r="H3141" s="3"/>
      <c r="I3141" s="4"/>
    </row>
    <row r="3142" spans="1:9" ht="39.6" x14ac:dyDescent="0.3">
      <c r="A3142" s="121"/>
      <c r="B3142" s="27" t="s">
        <v>595</v>
      </c>
      <c r="C3142" s="30"/>
      <c r="D3142" s="4"/>
      <c r="F3142" s="131"/>
      <c r="G3142" s="131" t="s">
        <v>596</v>
      </c>
      <c r="H3142" s="131"/>
      <c r="I3142" s="42"/>
    </row>
    <row r="3143" spans="1:9" ht="39.6" x14ac:dyDescent="0.3">
      <c r="A3143" s="121"/>
      <c r="B3143" s="27" t="s">
        <v>597</v>
      </c>
      <c r="C3143" s="34"/>
      <c r="D3143" s="4"/>
      <c r="F3143" s="131"/>
      <c r="G3143" s="131" t="s">
        <v>598</v>
      </c>
      <c r="H3143" s="131"/>
      <c r="I3143" s="42"/>
    </row>
    <row r="3144" spans="1:9" ht="79.2" x14ac:dyDescent="0.3">
      <c r="A3144" s="121"/>
      <c r="B3144" s="27" t="s">
        <v>599</v>
      </c>
      <c r="C3144" s="30"/>
      <c r="D3144" s="4"/>
      <c r="F3144" s="131"/>
      <c r="G3144" s="131" t="s">
        <v>600</v>
      </c>
      <c r="H3144" s="131"/>
      <c r="I3144" s="42"/>
    </row>
    <row r="3145" spans="1:9" ht="92.4" x14ac:dyDescent="0.3">
      <c r="A3145" s="121"/>
      <c r="B3145" s="27" t="s">
        <v>601</v>
      </c>
      <c r="C3145" s="10"/>
      <c r="D3145" s="4"/>
      <c r="F3145" s="131"/>
      <c r="G3145" s="131" t="s">
        <v>602</v>
      </c>
      <c r="H3145" s="131"/>
      <c r="I3145" s="42"/>
    </row>
    <row r="3146" spans="1:9" ht="79.2" x14ac:dyDescent="0.3">
      <c r="A3146" s="121"/>
      <c r="B3146" s="27" t="s">
        <v>603</v>
      </c>
      <c r="C3146" s="30"/>
      <c r="D3146" s="4"/>
      <c r="F3146" s="131"/>
      <c r="G3146" s="131" t="s">
        <v>604</v>
      </c>
      <c r="H3146" s="131"/>
      <c r="I3146" s="42"/>
    </row>
    <row r="3147" spans="1:9" ht="39.6" x14ac:dyDescent="0.3">
      <c r="A3147" s="121"/>
      <c r="B3147" s="27" t="s">
        <v>605</v>
      </c>
      <c r="C3147" s="34"/>
      <c r="D3147" s="4"/>
      <c r="F3147" s="131"/>
      <c r="G3147" s="131" t="s">
        <v>606</v>
      </c>
      <c r="H3147" s="131"/>
      <c r="I3147" s="42"/>
    </row>
    <row r="3148" spans="1:9" ht="52.8" x14ac:dyDescent="0.3">
      <c r="A3148" s="121"/>
      <c r="B3148" s="27" t="s">
        <v>607</v>
      </c>
      <c r="C3148" s="10"/>
      <c r="D3148" s="4"/>
      <c r="F3148" s="131"/>
      <c r="G3148" s="131" t="s">
        <v>608</v>
      </c>
      <c r="H3148" s="131"/>
      <c r="I3148" s="42"/>
    </row>
    <row r="3149" spans="1:9" ht="39.6" x14ac:dyDescent="0.3">
      <c r="A3149" s="121"/>
      <c r="B3149" s="27" t="s">
        <v>609</v>
      </c>
      <c r="C3149" s="10"/>
      <c r="D3149" s="4"/>
      <c r="F3149" s="131"/>
      <c r="G3149" s="131" t="s">
        <v>610</v>
      </c>
      <c r="H3149" s="131"/>
      <c r="I3149" s="42"/>
    </row>
    <row r="3150" spans="1:9" ht="92.4" x14ac:dyDescent="0.3">
      <c r="A3150" s="121"/>
      <c r="B3150" s="27" t="s">
        <v>611</v>
      </c>
      <c r="C3150" s="10"/>
      <c r="D3150" s="4"/>
      <c r="F3150" s="131"/>
      <c r="G3150" s="131" t="s">
        <v>612</v>
      </c>
      <c r="H3150" s="131"/>
      <c r="I3150" s="42"/>
    </row>
    <row r="3151" spans="1:9" ht="39.6" x14ac:dyDescent="0.3">
      <c r="A3151" s="121">
        <v>310300200</v>
      </c>
      <c r="B3151" s="27"/>
      <c r="C3151" s="21"/>
      <c r="D3151" s="4"/>
      <c r="F3151" s="3" t="s">
        <v>1494</v>
      </c>
      <c r="G3151" s="3"/>
      <c r="H3151" s="3"/>
      <c r="I3151" s="42"/>
    </row>
    <row r="3152" spans="1:9" ht="66" x14ac:dyDescent="0.3">
      <c r="A3152" s="121"/>
      <c r="B3152" s="27" t="s">
        <v>614</v>
      </c>
      <c r="C3152" s="32"/>
      <c r="D3152" s="9"/>
      <c r="F3152" s="3"/>
      <c r="G3152" s="3" t="s">
        <v>615</v>
      </c>
      <c r="H3152" s="32"/>
      <c r="I3152" s="10"/>
    </row>
    <row r="3153" spans="1:9" ht="52.8" x14ac:dyDescent="0.3">
      <c r="A3153" s="121"/>
      <c r="B3153" s="27" t="s">
        <v>616</v>
      </c>
      <c r="C3153" s="30"/>
      <c r="D3153" s="9"/>
      <c r="F3153" s="131"/>
      <c r="G3153" s="131" t="s">
        <v>617</v>
      </c>
      <c r="H3153" s="30"/>
      <c r="I3153" s="18"/>
    </row>
    <row r="3154" spans="1:9" ht="52.8" x14ac:dyDescent="0.3">
      <c r="A3154" s="121"/>
      <c r="B3154" s="27" t="s">
        <v>618</v>
      </c>
      <c r="C3154" s="34"/>
      <c r="D3154" s="9"/>
      <c r="F3154" s="131"/>
      <c r="G3154" s="131" t="s">
        <v>619</v>
      </c>
      <c r="H3154" s="34"/>
      <c r="I3154" s="18"/>
    </row>
    <row r="3155" spans="1:9" ht="79.2" x14ac:dyDescent="0.3">
      <c r="A3155" s="121"/>
      <c r="B3155" s="27" t="s">
        <v>620</v>
      </c>
      <c r="C3155" s="30"/>
      <c r="D3155" s="9"/>
      <c r="F3155" s="131"/>
      <c r="G3155" s="131" t="s">
        <v>621</v>
      </c>
      <c r="H3155" s="30"/>
      <c r="I3155" s="18"/>
    </row>
    <row r="3156" spans="1:9" ht="105.6" x14ac:dyDescent="0.3">
      <c r="A3156" s="121"/>
      <c r="B3156" s="27" t="s">
        <v>622</v>
      </c>
      <c r="C3156" s="10"/>
      <c r="D3156" s="9"/>
      <c r="F3156" s="131"/>
      <c r="G3156" s="131" t="s">
        <v>623</v>
      </c>
      <c r="H3156" s="10"/>
      <c r="I3156" s="18"/>
    </row>
    <row r="3157" spans="1:9" ht="92.4" x14ac:dyDescent="0.3">
      <c r="A3157" s="121"/>
      <c r="B3157" s="27" t="s">
        <v>624</v>
      </c>
      <c r="C3157" s="30"/>
      <c r="D3157" s="9"/>
      <c r="F3157" s="131"/>
      <c r="G3157" s="131" t="s">
        <v>625</v>
      </c>
      <c r="H3157" s="30"/>
      <c r="I3157" s="18"/>
    </row>
    <row r="3158" spans="1:9" ht="52.8" x14ac:dyDescent="0.3">
      <c r="A3158" s="121"/>
      <c r="B3158" s="27" t="s">
        <v>626</v>
      </c>
      <c r="C3158" s="34"/>
      <c r="D3158" s="9"/>
      <c r="F3158" s="131"/>
      <c r="G3158" s="131" t="s">
        <v>627</v>
      </c>
      <c r="H3158" s="34"/>
      <c r="I3158" s="18"/>
    </row>
    <row r="3159" spans="1:9" ht="66" x14ac:dyDescent="0.3">
      <c r="A3159" s="121"/>
      <c r="B3159" s="27" t="s">
        <v>628</v>
      </c>
      <c r="C3159" s="10"/>
      <c r="D3159" s="9"/>
      <c r="F3159" s="131"/>
      <c r="G3159" s="131" t="s">
        <v>629</v>
      </c>
      <c r="H3159" s="10"/>
      <c r="I3159" s="18"/>
    </row>
    <row r="3160" spans="1:9" ht="52.8" x14ac:dyDescent="0.3">
      <c r="A3160" s="121"/>
      <c r="B3160" s="27" t="s">
        <v>630</v>
      </c>
      <c r="C3160" s="10"/>
      <c r="D3160" s="9"/>
      <c r="F3160" s="131"/>
      <c r="G3160" s="131" t="s">
        <v>631</v>
      </c>
      <c r="H3160" s="10"/>
      <c r="I3160" s="18"/>
    </row>
    <row r="3161" spans="1:9" ht="92.4" x14ac:dyDescent="0.3">
      <c r="A3161" s="121"/>
      <c r="B3161" s="27" t="s">
        <v>632</v>
      </c>
      <c r="C3161" s="10"/>
      <c r="D3161" s="9"/>
      <c r="F3161" s="131"/>
      <c r="G3161" s="131" t="s">
        <v>633</v>
      </c>
      <c r="H3161" s="10"/>
      <c r="I3161" s="18"/>
    </row>
    <row r="3162" spans="1:9" ht="26.4" x14ac:dyDescent="0.3">
      <c r="A3162" s="121">
        <v>311000000</v>
      </c>
      <c r="B3162" s="27"/>
      <c r="C3162" s="6"/>
      <c r="D3162" s="4"/>
      <c r="F3162" s="126" t="s">
        <v>1495</v>
      </c>
      <c r="G3162" s="3"/>
      <c r="H3162" s="3"/>
      <c r="I3162" s="42"/>
    </row>
    <row r="3163" spans="1:9" ht="26.4" x14ac:dyDescent="0.3">
      <c r="A3163" s="121">
        <v>311100000</v>
      </c>
      <c r="B3163" s="27"/>
      <c r="C3163" s="6"/>
      <c r="D3163" s="4"/>
      <c r="F3163" s="126" t="s">
        <v>1496</v>
      </c>
      <c r="G3163" s="3"/>
      <c r="H3163" s="3"/>
      <c r="I3163" s="42"/>
    </row>
    <row r="3164" spans="1:9" ht="26.4" x14ac:dyDescent="0.3">
      <c r="A3164" s="121">
        <v>311110000</v>
      </c>
      <c r="B3164" s="27"/>
      <c r="C3164" s="6"/>
      <c r="D3164" s="4"/>
      <c r="F3164" s="126" t="s">
        <v>1497</v>
      </c>
      <c r="G3164" s="3"/>
      <c r="H3164" s="3"/>
      <c r="I3164" s="42"/>
    </row>
    <row r="3165" spans="1:9" ht="26.4" x14ac:dyDescent="0.3">
      <c r="A3165" s="121">
        <v>311110100</v>
      </c>
      <c r="B3165" s="27"/>
      <c r="C3165" s="10"/>
      <c r="D3165" s="4"/>
      <c r="F3165" s="3" t="s">
        <v>1498</v>
      </c>
      <c r="G3165" s="3"/>
      <c r="H3165" s="3"/>
      <c r="I3165" s="42"/>
    </row>
    <row r="3166" spans="1:9" ht="52.8" x14ac:dyDescent="0.3">
      <c r="A3166" s="121"/>
      <c r="B3166" s="27" t="s">
        <v>544</v>
      </c>
      <c r="C3166" s="32"/>
      <c r="D3166" s="9"/>
      <c r="F3166" s="3"/>
      <c r="G3166" s="3" t="s">
        <v>545</v>
      </c>
      <c r="H3166" s="32"/>
      <c r="I3166" s="10"/>
    </row>
    <row r="3167" spans="1:9" ht="105.6" x14ac:dyDescent="0.3">
      <c r="A3167" s="121"/>
      <c r="B3167" s="27" t="s">
        <v>742</v>
      </c>
      <c r="C3167" s="10"/>
      <c r="D3167" s="9"/>
      <c r="F3167" s="2"/>
      <c r="G3167" s="2" t="s">
        <v>743</v>
      </c>
      <c r="H3167" s="10"/>
      <c r="I3167" s="18"/>
    </row>
    <row r="3168" spans="1:9" ht="105.6" x14ac:dyDescent="0.3">
      <c r="A3168" s="121"/>
      <c r="B3168" s="30" t="s">
        <v>546</v>
      </c>
      <c r="C3168" s="10"/>
      <c r="D3168" s="9"/>
      <c r="F3168" s="2"/>
      <c r="G3168" s="2" t="s">
        <v>547</v>
      </c>
      <c r="H3168" s="10"/>
      <c r="I3168" s="18"/>
    </row>
    <row r="3169" spans="1:9" ht="66" x14ac:dyDescent="0.3">
      <c r="A3169" s="121"/>
      <c r="B3169" s="30" t="s">
        <v>548</v>
      </c>
      <c r="C3169" s="10"/>
      <c r="D3169" s="9"/>
      <c r="F3169" s="2"/>
      <c r="G3169" s="2" t="s">
        <v>549</v>
      </c>
      <c r="H3169" s="10"/>
      <c r="I3169" s="18"/>
    </row>
    <row r="3170" spans="1:9" ht="79.2" x14ac:dyDescent="0.3">
      <c r="A3170" s="121"/>
      <c r="B3170" s="30" t="s">
        <v>550</v>
      </c>
      <c r="C3170" s="10"/>
      <c r="D3170" s="9"/>
      <c r="F3170" s="2"/>
      <c r="G3170" s="2" t="s">
        <v>551</v>
      </c>
      <c r="H3170" s="10"/>
      <c r="I3170" s="18"/>
    </row>
    <row r="3171" spans="1:9" ht="105.6" x14ac:dyDescent="0.3">
      <c r="A3171" s="121"/>
      <c r="B3171" s="27" t="s">
        <v>744</v>
      </c>
      <c r="C3171" s="10"/>
      <c r="D3171" s="9"/>
      <c r="F3171" s="2"/>
      <c r="G3171" s="2" t="s">
        <v>745</v>
      </c>
      <c r="H3171" s="10"/>
      <c r="I3171" s="18"/>
    </row>
    <row r="3172" spans="1:9" ht="66" x14ac:dyDescent="0.3">
      <c r="A3172" s="121"/>
      <c r="B3172" s="27" t="s">
        <v>746</v>
      </c>
      <c r="C3172" s="10"/>
      <c r="D3172" s="9"/>
      <c r="F3172" s="2"/>
      <c r="G3172" s="2" t="s">
        <v>747</v>
      </c>
      <c r="H3172" s="10"/>
      <c r="I3172" s="18"/>
    </row>
    <row r="3173" spans="1:9" ht="39.6" x14ac:dyDescent="0.3">
      <c r="A3173" s="121"/>
      <c r="B3173" s="27" t="s">
        <v>748</v>
      </c>
      <c r="C3173" s="10"/>
      <c r="D3173" s="9"/>
      <c r="F3173" s="2"/>
      <c r="G3173" s="2" t="s">
        <v>749</v>
      </c>
      <c r="H3173" s="10"/>
      <c r="I3173" s="18"/>
    </row>
    <row r="3174" spans="1:9" ht="66" x14ac:dyDescent="0.3">
      <c r="A3174" s="121"/>
      <c r="B3174" s="30" t="s">
        <v>552</v>
      </c>
      <c r="C3174" s="10"/>
      <c r="D3174" s="9"/>
      <c r="F3174" s="2"/>
      <c r="G3174" s="2" t="s">
        <v>553</v>
      </c>
      <c r="H3174" s="10"/>
      <c r="I3174" s="18"/>
    </row>
    <row r="3175" spans="1:9" ht="66" x14ac:dyDescent="0.3">
      <c r="A3175" s="121"/>
      <c r="B3175" s="30" t="s">
        <v>554</v>
      </c>
      <c r="C3175" s="10"/>
      <c r="D3175" s="9"/>
      <c r="F3175" s="2"/>
      <c r="G3175" s="2" t="s">
        <v>555</v>
      </c>
      <c r="H3175" s="10"/>
      <c r="I3175" s="18"/>
    </row>
    <row r="3176" spans="1:9" ht="105.6" x14ac:dyDescent="0.3">
      <c r="A3176" s="121"/>
      <c r="B3176" s="27" t="s">
        <v>794</v>
      </c>
      <c r="C3176" s="32"/>
      <c r="D3176" s="4"/>
      <c r="F3176" s="3"/>
      <c r="G3176" s="3" t="s">
        <v>795</v>
      </c>
      <c r="H3176" s="3"/>
      <c r="I3176" s="4"/>
    </row>
    <row r="3177" spans="1:9" ht="105.6" x14ac:dyDescent="0.3">
      <c r="A3177" s="121"/>
      <c r="B3177" s="27" t="s">
        <v>742</v>
      </c>
      <c r="C3177" s="3"/>
      <c r="D3177" s="9"/>
      <c r="F3177" s="2"/>
      <c r="G3177" s="2" t="s">
        <v>743</v>
      </c>
      <c r="H3177" s="2"/>
      <c r="I3177" s="10"/>
    </row>
    <row r="3178" spans="1:9" ht="52.8" x14ac:dyDescent="0.3">
      <c r="A3178" s="121"/>
      <c r="B3178" s="27" t="s">
        <v>796</v>
      </c>
      <c r="C3178" s="30"/>
      <c r="D3178" s="9"/>
      <c r="F3178" s="3"/>
      <c r="G3178" s="3" t="s">
        <v>797</v>
      </c>
      <c r="H3178" s="3"/>
      <c r="I3178" s="18"/>
    </row>
    <row r="3179" spans="1:9" ht="26.4" x14ac:dyDescent="0.3">
      <c r="A3179" s="121"/>
      <c r="B3179" s="27" t="s">
        <v>798</v>
      </c>
      <c r="C3179" s="30"/>
      <c r="D3179" s="9"/>
      <c r="F3179" s="3"/>
      <c r="G3179" s="3" t="s">
        <v>799</v>
      </c>
      <c r="H3179" s="3"/>
      <c r="I3179" s="18"/>
    </row>
    <row r="3180" spans="1:9" ht="105.6" x14ac:dyDescent="0.3">
      <c r="A3180" s="121"/>
      <c r="B3180" s="30" t="s">
        <v>546</v>
      </c>
      <c r="C3180" s="3"/>
      <c r="D3180" s="9"/>
      <c r="F3180" s="4"/>
      <c r="G3180" s="2" t="s">
        <v>547</v>
      </c>
      <c r="H3180" s="4"/>
      <c r="I3180" s="10"/>
    </row>
    <row r="3181" spans="1:9" ht="52.8" x14ac:dyDescent="0.3">
      <c r="A3181" s="121"/>
      <c r="B3181" s="27" t="s">
        <v>796</v>
      </c>
      <c r="C3181" s="30"/>
      <c r="D3181" s="9"/>
      <c r="F3181" s="3"/>
      <c r="G3181" s="3" t="s">
        <v>797</v>
      </c>
      <c r="H3181" s="3"/>
      <c r="I3181" s="18"/>
    </row>
    <row r="3182" spans="1:9" ht="26.4" x14ac:dyDescent="0.3">
      <c r="A3182" s="121"/>
      <c r="B3182" s="27" t="s">
        <v>798</v>
      </c>
      <c r="C3182" s="30"/>
      <c r="D3182" s="9"/>
      <c r="F3182" s="3"/>
      <c r="G3182" s="3" t="s">
        <v>799</v>
      </c>
      <c r="H3182" s="3"/>
      <c r="I3182" s="18"/>
    </row>
    <row r="3183" spans="1:9" ht="66" x14ac:dyDescent="0.3">
      <c r="A3183" s="121"/>
      <c r="B3183" s="30" t="s">
        <v>548</v>
      </c>
      <c r="C3183" s="3"/>
      <c r="D3183" s="9"/>
      <c r="F3183" s="4"/>
      <c r="G3183" s="2" t="s">
        <v>549</v>
      </c>
      <c r="H3183" s="4"/>
      <c r="I3183" s="10"/>
    </row>
    <row r="3184" spans="1:9" ht="52.8" x14ac:dyDescent="0.3">
      <c r="A3184" s="121"/>
      <c r="B3184" s="27" t="s">
        <v>796</v>
      </c>
      <c r="C3184" s="30"/>
      <c r="D3184" s="9"/>
      <c r="F3184" s="3"/>
      <c r="G3184" s="3" t="s">
        <v>797</v>
      </c>
      <c r="H3184" s="3"/>
      <c r="I3184" s="18"/>
    </row>
    <row r="3185" spans="1:9" ht="26.4" x14ac:dyDescent="0.3">
      <c r="A3185" s="121"/>
      <c r="B3185" s="27" t="s">
        <v>798</v>
      </c>
      <c r="C3185" s="30"/>
      <c r="D3185" s="9"/>
      <c r="F3185" s="3"/>
      <c r="G3185" s="3" t="s">
        <v>799</v>
      </c>
      <c r="H3185" s="3"/>
      <c r="I3185" s="18"/>
    </row>
    <row r="3186" spans="1:9" ht="79.2" x14ac:dyDescent="0.3">
      <c r="A3186" s="121"/>
      <c r="B3186" s="30" t="s">
        <v>550</v>
      </c>
      <c r="C3186" s="3"/>
      <c r="D3186" s="9"/>
      <c r="F3186" s="4"/>
      <c r="G3186" s="2" t="s">
        <v>551</v>
      </c>
      <c r="H3186" s="4"/>
      <c r="I3186" s="10"/>
    </row>
    <row r="3187" spans="1:9" ht="52.8" x14ac:dyDescent="0.3">
      <c r="A3187" s="121"/>
      <c r="B3187" s="27" t="s">
        <v>796</v>
      </c>
      <c r="C3187" s="30"/>
      <c r="D3187" s="9"/>
      <c r="F3187" s="3"/>
      <c r="G3187" s="3" t="s">
        <v>797</v>
      </c>
      <c r="H3187" s="3"/>
      <c r="I3187" s="18"/>
    </row>
    <row r="3188" spans="1:9" ht="26.4" x14ac:dyDescent="0.3">
      <c r="A3188" s="121"/>
      <c r="B3188" s="27" t="s">
        <v>798</v>
      </c>
      <c r="C3188" s="30"/>
      <c r="D3188" s="9"/>
      <c r="F3188" s="3"/>
      <c r="G3188" s="3" t="s">
        <v>799</v>
      </c>
      <c r="H3188" s="3"/>
      <c r="I3188" s="18"/>
    </row>
    <row r="3189" spans="1:9" ht="105.6" x14ac:dyDescent="0.3">
      <c r="A3189" s="121"/>
      <c r="B3189" s="27" t="s">
        <v>744</v>
      </c>
      <c r="C3189" s="3"/>
      <c r="D3189" s="9"/>
      <c r="F3189" s="2"/>
      <c r="G3189" s="2" t="s">
        <v>745</v>
      </c>
      <c r="H3189" s="2"/>
      <c r="I3189" s="10"/>
    </row>
    <row r="3190" spans="1:9" ht="52.8" x14ac:dyDescent="0.3">
      <c r="A3190" s="121"/>
      <c r="B3190" s="27" t="s">
        <v>796</v>
      </c>
      <c r="C3190" s="30"/>
      <c r="D3190" s="9"/>
      <c r="F3190" s="3"/>
      <c r="G3190" s="3" t="s">
        <v>797</v>
      </c>
      <c r="H3190" s="3"/>
      <c r="I3190" s="18"/>
    </row>
    <row r="3191" spans="1:9" ht="26.4" x14ac:dyDescent="0.3">
      <c r="A3191" s="121"/>
      <c r="B3191" s="27" t="s">
        <v>798</v>
      </c>
      <c r="C3191" s="30"/>
      <c r="D3191" s="9"/>
      <c r="F3191" s="3"/>
      <c r="G3191" s="3" t="s">
        <v>799</v>
      </c>
      <c r="H3191" s="3"/>
      <c r="I3191" s="18"/>
    </row>
    <row r="3192" spans="1:9" ht="66" x14ac:dyDescent="0.3">
      <c r="A3192" s="121"/>
      <c r="B3192" s="27" t="s">
        <v>746</v>
      </c>
      <c r="C3192" s="3"/>
      <c r="D3192" s="9"/>
      <c r="F3192" s="2"/>
      <c r="G3192" s="2" t="s">
        <v>747</v>
      </c>
      <c r="H3192" s="2"/>
      <c r="I3192" s="10"/>
    </row>
    <row r="3193" spans="1:9" ht="52.8" x14ac:dyDescent="0.3">
      <c r="A3193" s="121"/>
      <c r="B3193" s="27" t="s">
        <v>796</v>
      </c>
      <c r="C3193" s="30"/>
      <c r="D3193" s="9"/>
      <c r="F3193" s="3"/>
      <c r="G3193" s="3" t="s">
        <v>797</v>
      </c>
      <c r="H3193" s="3"/>
      <c r="I3193" s="18"/>
    </row>
    <row r="3194" spans="1:9" ht="26.4" x14ac:dyDescent="0.3">
      <c r="A3194" s="121"/>
      <c r="B3194" s="27" t="s">
        <v>798</v>
      </c>
      <c r="C3194" s="30"/>
      <c r="D3194" s="9"/>
      <c r="F3194" s="3"/>
      <c r="G3194" s="3" t="s">
        <v>799</v>
      </c>
      <c r="H3194" s="3"/>
      <c r="I3194" s="18"/>
    </row>
    <row r="3195" spans="1:9" ht="39.6" x14ac:dyDescent="0.3">
      <c r="A3195" s="121"/>
      <c r="B3195" s="27" t="s">
        <v>748</v>
      </c>
      <c r="C3195" s="3"/>
      <c r="D3195" s="9"/>
      <c r="F3195" s="2"/>
      <c r="G3195" s="2" t="s">
        <v>749</v>
      </c>
      <c r="H3195" s="2"/>
      <c r="I3195" s="10"/>
    </row>
    <row r="3196" spans="1:9" ht="52.8" x14ac:dyDescent="0.3">
      <c r="A3196" s="121"/>
      <c r="B3196" s="27" t="s">
        <v>796</v>
      </c>
      <c r="C3196" s="30"/>
      <c r="D3196" s="9"/>
      <c r="F3196" s="3"/>
      <c r="G3196" s="3" t="s">
        <v>797</v>
      </c>
      <c r="H3196" s="3"/>
      <c r="I3196" s="18"/>
    </row>
    <row r="3197" spans="1:9" ht="26.4" x14ac:dyDescent="0.3">
      <c r="A3197" s="121"/>
      <c r="B3197" s="27" t="s">
        <v>798</v>
      </c>
      <c r="C3197" s="30"/>
      <c r="D3197" s="9"/>
      <c r="F3197" s="3"/>
      <c r="G3197" s="3" t="s">
        <v>799</v>
      </c>
      <c r="H3197" s="3"/>
      <c r="I3197" s="18"/>
    </row>
    <row r="3198" spans="1:9" ht="26.4" x14ac:dyDescent="0.3">
      <c r="A3198" s="121">
        <v>311110200</v>
      </c>
      <c r="B3198" s="27"/>
      <c r="C3198" s="10"/>
      <c r="D3198" s="4"/>
      <c r="F3198" s="3" t="s">
        <v>1499</v>
      </c>
      <c r="G3198" s="3"/>
      <c r="H3198" s="3"/>
      <c r="I3198" s="42"/>
    </row>
    <row r="3199" spans="1:9" ht="52.8" x14ac:dyDescent="0.3">
      <c r="A3199" s="121"/>
      <c r="B3199" s="27" t="s">
        <v>557</v>
      </c>
      <c r="C3199" s="32"/>
      <c r="D3199" s="4"/>
      <c r="F3199" s="3"/>
      <c r="G3199" s="3" t="s">
        <v>558</v>
      </c>
      <c r="H3199" s="3"/>
      <c r="I3199" s="4"/>
    </row>
    <row r="3200" spans="1:9" ht="79.2" x14ac:dyDescent="0.3">
      <c r="A3200" s="121"/>
      <c r="B3200" s="30" t="s">
        <v>559</v>
      </c>
      <c r="C3200" s="10"/>
      <c r="D3200" s="4"/>
      <c r="F3200" s="2"/>
      <c r="G3200" s="2" t="s">
        <v>560</v>
      </c>
      <c r="H3200" s="2"/>
      <c r="I3200" s="42"/>
    </row>
    <row r="3201" spans="1:9" ht="79.2" x14ac:dyDescent="0.3">
      <c r="A3201" s="121"/>
      <c r="B3201" s="30" t="s">
        <v>561</v>
      </c>
      <c r="C3201" s="10"/>
      <c r="D3201" s="4"/>
      <c r="F3201" s="2"/>
      <c r="G3201" s="2" t="s">
        <v>562</v>
      </c>
      <c r="H3201" s="2"/>
      <c r="I3201" s="42"/>
    </row>
    <row r="3202" spans="1:9" ht="79.2" x14ac:dyDescent="0.3">
      <c r="A3202" s="121"/>
      <c r="B3202" s="30" t="s">
        <v>563</v>
      </c>
      <c r="C3202" s="10"/>
      <c r="D3202" s="4"/>
      <c r="F3202" s="2"/>
      <c r="G3202" s="2" t="s">
        <v>564</v>
      </c>
      <c r="H3202" s="2"/>
      <c r="I3202" s="42"/>
    </row>
    <row r="3203" spans="1:9" ht="79.2" x14ac:dyDescent="0.3">
      <c r="A3203" s="121"/>
      <c r="B3203" s="30" t="s">
        <v>565</v>
      </c>
      <c r="C3203" s="10"/>
      <c r="D3203" s="4"/>
      <c r="F3203" s="2"/>
      <c r="G3203" s="2" t="s">
        <v>566</v>
      </c>
      <c r="H3203" s="2"/>
      <c r="I3203" s="42"/>
    </row>
    <row r="3204" spans="1:9" ht="66" x14ac:dyDescent="0.3">
      <c r="A3204" s="121"/>
      <c r="B3204" s="30" t="s">
        <v>567</v>
      </c>
      <c r="C3204" s="10"/>
      <c r="D3204" s="4"/>
      <c r="F3204" s="2"/>
      <c r="G3204" s="2" t="s">
        <v>568</v>
      </c>
      <c r="H3204" s="2"/>
      <c r="I3204" s="42"/>
    </row>
    <row r="3205" spans="1:9" ht="52.8" x14ac:dyDescent="0.3">
      <c r="A3205" s="121"/>
      <c r="B3205" s="27" t="s">
        <v>751</v>
      </c>
      <c r="C3205" s="32"/>
      <c r="D3205" s="4"/>
      <c r="F3205" s="3"/>
      <c r="G3205" s="3" t="s">
        <v>752</v>
      </c>
      <c r="H3205" s="3"/>
      <c r="I3205" s="4"/>
    </row>
    <row r="3206" spans="1:9" ht="17.399999999999999" x14ac:dyDescent="0.3">
      <c r="A3206" s="121"/>
      <c r="B3206" s="27" t="s">
        <v>753</v>
      </c>
      <c r="C3206" s="10"/>
      <c r="D3206" s="4"/>
      <c r="F3206" s="3"/>
      <c r="G3206" s="3" t="s">
        <v>754</v>
      </c>
      <c r="H3206" s="3"/>
      <c r="I3206" s="42"/>
    </row>
    <row r="3207" spans="1:9" ht="26.4" x14ac:dyDescent="0.3">
      <c r="A3207" s="121"/>
      <c r="B3207" s="27" t="s">
        <v>755</v>
      </c>
      <c r="C3207" s="10"/>
      <c r="D3207" s="4"/>
      <c r="F3207" s="3"/>
      <c r="G3207" s="3" t="s">
        <v>756</v>
      </c>
      <c r="H3207" s="3"/>
      <c r="I3207" s="42"/>
    </row>
    <row r="3208" spans="1:9" ht="52.8" x14ac:dyDescent="0.3">
      <c r="A3208" s="121"/>
      <c r="B3208" s="27" t="s">
        <v>757</v>
      </c>
      <c r="C3208" s="10"/>
      <c r="D3208" s="4"/>
      <c r="F3208" s="3"/>
      <c r="G3208" s="3" t="s">
        <v>758</v>
      </c>
      <c r="H3208" s="3"/>
      <c r="I3208" s="42"/>
    </row>
    <row r="3209" spans="1:9" ht="26.4" x14ac:dyDescent="0.3">
      <c r="A3209" s="121"/>
      <c r="B3209" s="27" t="s">
        <v>759</v>
      </c>
      <c r="C3209" s="10"/>
      <c r="D3209" s="4"/>
      <c r="F3209" s="3"/>
      <c r="G3209" s="3" t="s">
        <v>760</v>
      </c>
      <c r="H3209" s="3"/>
      <c r="I3209" s="42"/>
    </row>
    <row r="3210" spans="1:9" ht="26.4" x14ac:dyDescent="0.3">
      <c r="A3210" s="121"/>
      <c r="B3210" s="27" t="s">
        <v>761</v>
      </c>
      <c r="C3210" s="10"/>
      <c r="D3210" s="4"/>
      <c r="F3210" s="3"/>
      <c r="G3210" s="3" t="s">
        <v>762</v>
      </c>
      <c r="H3210" s="3"/>
      <c r="I3210" s="42"/>
    </row>
    <row r="3211" spans="1:9" ht="39.6" x14ac:dyDescent="0.3">
      <c r="A3211" s="121"/>
      <c r="B3211" s="27" t="s">
        <v>763</v>
      </c>
      <c r="C3211" s="32"/>
      <c r="D3211" s="4"/>
      <c r="F3211" s="3"/>
      <c r="G3211" s="3" t="s">
        <v>764</v>
      </c>
      <c r="H3211" s="3"/>
      <c r="I3211" s="4"/>
    </row>
    <row r="3212" spans="1:9" ht="26.4" x14ac:dyDescent="0.3">
      <c r="A3212" s="121"/>
      <c r="B3212" s="27" t="s">
        <v>765</v>
      </c>
      <c r="C3212" s="10"/>
      <c r="D3212" s="4"/>
      <c r="F3212" s="3"/>
      <c r="G3212" s="3" t="s">
        <v>766</v>
      </c>
      <c r="H3212" s="3"/>
      <c r="I3212" s="42"/>
    </row>
    <row r="3213" spans="1:9" ht="26.4" x14ac:dyDescent="0.3">
      <c r="A3213" s="121"/>
      <c r="B3213" s="27" t="s">
        <v>767</v>
      </c>
      <c r="C3213" s="10"/>
      <c r="D3213" s="4"/>
      <c r="F3213" s="3"/>
      <c r="G3213" s="3" t="s">
        <v>768</v>
      </c>
      <c r="H3213" s="3"/>
      <c r="I3213" s="42"/>
    </row>
    <row r="3214" spans="1:9" ht="17.399999999999999" x14ac:dyDescent="0.3">
      <c r="A3214" s="121"/>
      <c r="B3214" s="27" t="s">
        <v>769</v>
      </c>
      <c r="C3214" s="10"/>
      <c r="D3214" s="4"/>
      <c r="F3214" s="3"/>
      <c r="G3214" s="3" t="s">
        <v>17</v>
      </c>
      <c r="H3214" s="3"/>
      <c r="I3214" s="42"/>
    </row>
    <row r="3215" spans="1:9" ht="66" x14ac:dyDescent="0.3">
      <c r="A3215" s="121"/>
      <c r="B3215" s="27" t="s">
        <v>770</v>
      </c>
      <c r="C3215" s="32"/>
      <c r="D3215" s="4"/>
      <c r="F3215" s="3"/>
      <c r="G3215" s="3" t="s">
        <v>771</v>
      </c>
      <c r="H3215" s="3"/>
      <c r="I3215" s="4"/>
    </row>
    <row r="3216" spans="1:9" ht="26.4" x14ac:dyDescent="0.3">
      <c r="A3216" s="121"/>
      <c r="B3216" s="27" t="s">
        <v>772</v>
      </c>
      <c r="C3216" s="10"/>
      <c r="D3216" s="4"/>
      <c r="F3216" s="3"/>
      <c r="G3216" s="3" t="s">
        <v>773</v>
      </c>
      <c r="H3216" s="3"/>
      <c r="I3216" s="42"/>
    </row>
    <row r="3217" spans="1:9" ht="26.4" x14ac:dyDescent="0.3">
      <c r="A3217" s="121"/>
      <c r="B3217" s="27" t="s">
        <v>774</v>
      </c>
      <c r="C3217" s="10"/>
      <c r="D3217" s="4"/>
      <c r="F3217" s="3"/>
      <c r="G3217" s="3" t="s">
        <v>775</v>
      </c>
      <c r="H3217" s="3"/>
      <c r="I3217" s="42"/>
    </row>
    <row r="3218" spans="1:9" ht="66" x14ac:dyDescent="0.3">
      <c r="A3218" s="121"/>
      <c r="B3218" s="27" t="s">
        <v>807</v>
      </c>
      <c r="C3218" s="32"/>
      <c r="D3218" s="4"/>
      <c r="F3218" s="3"/>
      <c r="G3218" s="3" t="s">
        <v>808</v>
      </c>
      <c r="H3218" s="3"/>
      <c r="I3218" s="4"/>
    </row>
    <row r="3219" spans="1:9" ht="17.399999999999999" x14ac:dyDescent="0.3">
      <c r="A3219" s="121"/>
      <c r="B3219" s="27"/>
      <c r="C3219" s="37"/>
      <c r="D3219" s="4"/>
      <c r="F3219" s="37"/>
      <c r="G3219" s="37" t="s">
        <v>809</v>
      </c>
      <c r="H3219" s="37"/>
      <c r="I3219" s="42"/>
    </row>
    <row r="3220" spans="1:9" ht="17.399999999999999" x14ac:dyDescent="0.3">
      <c r="A3220" s="121"/>
      <c r="B3220" s="27"/>
      <c r="C3220" s="37"/>
      <c r="D3220" s="4"/>
      <c r="F3220" s="37"/>
      <c r="G3220" s="37" t="s">
        <v>810</v>
      </c>
      <c r="H3220" s="37"/>
      <c r="I3220" s="42"/>
    </row>
    <row r="3221" spans="1:9" ht="17.399999999999999" x14ac:dyDescent="0.3">
      <c r="A3221" s="121"/>
      <c r="B3221" s="27"/>
      <c r="C3221" s="37"/>
      <c r="D3221" s="4"/>
      <c r="F3221" s="37"/>
      <c r="G3221" s="37" t="s">
        <v>811</v>
      </c>
      <c r="H3221" s="37"/>
      <c r="I3221" s="42"/>
    </row>
    <row r="3222" spans="1:9" ht="17.399999999999999" x14ac:dyDescent="0.3">
      <c r="A3222" s="121"/>
      <c r="B3222" s="27"/>
      <c r="C3222" s="37"/>
      <c r="D3222" s="4"/>
      <c r="F3222" s="37"/>
      <c r="G3222" s="37" t="s">
        <v>812</v>
      </c>
      <c r="H3222" s="37"/>
      <c r="I3222" s="42"/>
    </row>
    <row r="3223" spans="1:9" ht="17.399999999999999" x14ac:dyDescent="0.3">
      <c r="A3223" s="121"/>
      <c r="B3223" s="27"/>
      <c r="C3223" s="37"/>
      <c r="D3223" s="4"/>
      <c r="F3223" s="37"/>
      <c r="G3223" s="37" t="s">
        <v>813</v>
      </c>
      <c r="H3223" s="37"/>
      <c r="I3223" s="42"/>
    </row>
    <row r="3224" spans="1:9" ht="17.399999999999999" x14ac:dyDescent="0.3">
      <c r="A3224" s="121"/>
      <c r="B3224" s="27"/>
      <c r="C3224" s="37"/>
      <c r="D3224" s="4"/>
      <c r="F3224" s="37"/>
      <c r="G3224" s="37" t="s">
        <v>814</v>
      </c>
      <c r="H3224" s="37"/>
      <c r="I3224" s="42"/>
    </row>
    <row r="3225" spans="1:9" ht="17.399999999999999" x14ac:dyDescent="0.3">
      <c r="A3225" s="121"/>
      <c r="B3225" s="27"/>
      <c r="C3225" s="37"/>
      <c r="D3225" s="4"/>
      <c r="F3225" s="37"/>
      <c r="G3225" s="37" t="s">
        <v>815</v>
      </c>
      <c r="H3225" s="37"/>
      <c r="I3225" s="42"/>
    </row>
    <row r="3226" spans="1:9" ht="17.399999999999999" x14ac:dyDescent="0.3">
      <c r="A3226" s="121"/>
      <c r="B3226" s="27"/>
      <c r="C3226" s="37"/>
      <c r="D3226" s="4"/>
      <c r="F3226" s="37"/>
      <c r="G3226" s="37" t="s">
        <v>816</v>
      </c>
      <c r="H3226" s="37"/>
      <c r="I3226" s="42"/>
    </row>
    <row r="3227" spans="1:9" ht="17.399999999999999" x14ac:dyDescent="0.3">
      <c r="A3227" s="121"/>
      <c r="B3227" s="27"/>
      <c r="C3227" s="37"/>
      <c r="D3227" s="4"/>
      <c r="F3227" s="37"/>
      <c r="G3227" s="37" t="s">
        <v>817</v>
      </c>
      <c r="H3227" s="37"/>
      <c r="I3227" s="42"/>
    </row>
    <row r="3228" spans="1:9" ht="17.399999999999999" x14ac:dyDescent="0.3">
      <c r="A3228" s="121"/>
      <c r="B3228" s="27"/>
      <c r="C3228" s="37"/>
      <c r="D3228" s="4"/>
      <c r="F3228" s="37"/>
      <c r="G3228" s="37" t="s">
        <v>818</v>
      </c>
      <c r="H3228" s="37"/>
      <c r="I3228" s="42"/>
    </row>
    <row r="3229" spans="1:9" ht="17.399999999999999" x14ac:dyDescent="0.3">
      <c r="A3229" s="121"/>
      <c r="B3229" s="27"/>
      <c r="C3229" s="37"/>
      <c r="D3229" s="4"/>
      <c r="F3229" s="37"/>
      <c r="G3229" s="37" t="s">
        <v>819</v>
      </c>
      <c r="H3229" s="37"/>
      <c r="I3229" s="42"/>
    </row>
    <row r="3230" spans="1:9" ht="17.399999999999999" x14ac:dyDescent="0.3">
      <c r="A3230" s="121"/>
      <c r="B3230" s="27"/>
      <c r="C3230" s="37"/>
      <c r="D3230" s="4"/>
      <c r="F3230" s="37"/>
      <c r="G3230" s="37" t="s">
        <v>820</v>
      </c>
      <c r="H3230" s="37"/>
      <c r="I3230" s="42"/>
    </row>
    <row r="3231" spans="1:9" ht="17.399999999999999" x14ac:dyDescent="0.3">
      <c r="A3231" s="121"/>
      <c r="B3231" s="27"/>
      <c r="C3231" s="37"/>
      <c r="D3231" s="4"/>
      <c r="F3231" s="37"/>
      <c r="G3231" s="37" t="s">
        <v>821</v>
      </c>
      <c r="H3231" s="37"/>
      <c r="I3231" s="42"/>
    </row>
    <row r="3232" spans="1:9" ht="17.399999999999999" x14ac:dyDescent="0.3">
      <c r="A3232" s="121"/>
      <c r="B3232" s="27"/>
      <c r="C3232" s="37"/>
      <c r="D3232" s="4"/>
      <c r="F3232" s="37"/>
      <c r="G3232" s="37" t="s">
        <v>822</v>
      </c>
      <c r="H3232" s="37"/>
      <c r="I3232" s="42"/>
    </row>
    <row r="3233" spans="1:9" ht="17.399999999999999" x14ac:dyDescent="0.3">
      <c r="A3233" s="121"/>
      <c r="B3233" s="27"/>
      <c r="C3233" s="37"/>
      <c r="D3233" s="4"/>
      <c r="F3233" s="37"/>
      <c r="G3233" s="37" t="s">
        <v>823</v>
      </c>
      <c r="H3233" s="37"/>
      <c r="I3233" s="42"/>
    </row>
    <row r="3234" spans="1:9" ht="17.399999999999999" x14ac:dyDescent="0.3">
      <c r="A3234" s="121"/>
      <c r="B3234" s="27"/>
      <c r="C3234" s="37"/>
      <c r="D3234" s="4"/>
      <c r="F3234" s="37"/>
      <c r="G3234" s="37" t="s">
        <v>824</v>
      </c>
      <c r="H3234" s="37"/>
      <c r="I3234" s="42"/>
    </row>
    <row r="3235" spans="1:9" ht="17.399999999999999" x14ac:dyDescent="0.3">
      <c r="A3235" s="121"/>
      <c r="B3235" s="27"/>
      <c r="C3235" s="37"/>
      <c r="D3235" s="4"/>
      <c r="F3235" s="37"/>
      <c r="G3235" s="37" t="s">
        <v>825</v>
      </c>
      <c r="H3235" s="37"/>
      <c r="I3235" s="42"/>
    </row>
    <row r="3236" spans="1:9" ht="17.399999999999999" x14ac:dyDescent="0.3">
      <c r="A3236" s="121"/>
      <c r="B3236" s="27"/>
      <c r="C3236" s="37"/>
      <c r="D3236" s="4"/>
      <c r="F3236" s="37"/>
      <c r="G3236" s="37" t="s">
        <v>826</v>
      </c>
      <c r="H3236" s="37"/>
      <c r="I3236" s="42"/>
    </row>
    <row r="3237" spans="1:9" ht="17.399999999999999" x14ac:dyDescent="0.3">
      <c r="A3237" s="121"/>
      <c r="B3237" s="27"/>
      <c r="C3237" s="37"/>
      <c r="D3237" s="4"/>
      <c r="F3237" s="37"/>
      <c r="G3237" s="37" t="s">
        <v>827</v>
      </c>
      <c r="H3237" s="37"/>
      <c r="I3237" s="42"/>
    </row>
    <row r="3238" spans="1:9" ht="17.399999999999999" x14ac:dyDescent="0.3">
      <c r="A3238" s="121"/>
      <c r="B3238" s="27"/>
      <c r="C3238" s="37"/>
      <c r="D3238" s="4"/>
      <c r="F3238" s="37"/>
      <c r="G3238" s="37" t="s">
        <v>828</v>
      </c>
      <c r="H3238" s="37"/>
      <c r="I3238" s="42"/>
    </row>
    <row r="3239" spans="1:9" ht="39.6" x14ac:dyDescent="0.3">
      <c r="A3239" s="121">
        <v>311120000</v>
      </c>
      <c r="B3239" s="27"/>
      <c r="C3239" s="6"/>
      <c r="D3239" s="4"/>
      <c r="F3239" s="126" t="s">
        <v>1500</v>
      </c>
      <c r="G3239" s="3"/>
      <c r="H3239" s="3"/>
      <c r="I3239" s="42"/>
    </row>
    <row r="3240" spans="1:9" ht="39.6" x14ac:dyDescent="0.3">
      <c r="A3240" s="121">
        <v>311120100</v>
      </c>
      <c r="B3240" s="27"/>
      <c r="C3240" s="10"/>
      <c r="D3240" s="4"/>
      <c r="F3240" s="3" t="s">
        <v>1501</v>
      </c>
      <c r="G3240" s="3"/>
      <c r="H3240" s="3"/>
      <c r="I3240" s="42"/>
    </row>
    <row r="3241" spans="1:9" ht="52.8" x14ac:dyDescent="0.3">
      <c r="A3241" s="121"/>
      <c r="B3241" s="27" t="s">
        <v>544</v>
      </c>
      <c r="C3241" s="32"/>
      <c r="D3241" s="9"/>
      <c r="F3241" s="3"/>
      <c r="G3241" s="3" t="s">
        <v>545</v>
      </c>
      <c r="H3241" s="32"/>
      <c r="I3241" s="10"/>
    </row>
    <row r="3242" spans="1:9" ht="105.6" x14ac:dyDescent="0.3">
      <c r="A3242" s="121"/>
      <c r="B3242" s="27" t="s">
        <v>742</v>
      </c>
      <c r="C3242" s="10"/>
      <c r="D3242" s="9"/>
      <c r="F3242" s="2"/>
      <c r="G3242" s="2" t="s">
        <v>743</v>
      </c>
      <c r="H3242" s="10"/>
      <c r="I3242" s="18"/>
    </row>
    <row r="3243" spans="1:9" ht="105.6" x14ac:dyDescent="0.3">
      <c r="A3243" s="121"/>
      <c r="B3243" s="30" t="s">
        <v>546</v>
      </c>
      <c r="C3243" s="10"/>
      <c r="D3243" s="9"/>
      <c r="F3243" s="2"/>
      <c r="G3243" s="2" t="s">
        <v>547</v>
      </c>
      <c r="H3243" s="10"/>
      <c r="I3243" s="18"/>
    </row>
    <row r="3244" spans="1:9" ht="66" x14ac:dyDescent="0.3">
      <c r="A3244" s="121"/>
      <c r="B3244" s="30" t="s">
        <v>548</v>
      </c>
      <c r="C3244" s="10"/>
      <c r="D3244" s="9"/>
      <c r="F3244" s="2"/>
      <c r="G3244" s="2" t="s">
        <v>549</v>
      </c>
      <c r="H3244" s="10"/>
      <c r="I3244" s="18"/>
    </row>
    <row r="3245" spans="1:9" ht="79.2" x14ac:dyDescent="0.3">
      <c r="A3245" s="121"/>
      <c r="B3245" s="30" t="s">
        <v>550</v>
      </c>
      <c r="C3245" s="10"/>
      <c r="D3245" s="9"/>
      <c r="F3245" s="2"/>
      <c r="G3245" s="2" t="s">
        <v>551</v>
      </c>
      <c r="H3245" s="10"/>
      <c r="I3245" s="18"/>
    </row>
    <row r="3246" spans="1:9" ht="105.6" x14ac:dyDescent="0.3">
      <c r="A3246" s="121"/>
      <c r="B3246" s="27" t="s">
        <v>744</v>
      </c>
      <c r="C3246" s="10"/>
      <c r="D3246" s="9"/>
      <c r="F3246" s="2"/>
      <c r="G3246" s="2" t="s">
        <v>745</v>
      </c>
      <c r="H3246" s="10"/>
      <c r="I3246" s="18"/>
    </row>
    <row r="3247" spans="1:9" ht="66" x14ac:dyDescent="0.3">
      <c r="A3247" s="121"/>
      <c r="B3247" s="27" t="s">
        <v>746</v>
      </c>
      <c r="C3247" s="10"/>
      <c r="D3247" s="9"/>
      <c r="F3247" s="2"/>
      <c r="G3247" s="2" t="s">
        <v>747</v>
      </c>
      <c r="H3247" s="10"/>
      <c r="I3247" s="18"/>
    </row>
    <row r="3248" spans="1:9" ht="39.6" x14ac:dyDescent="0.3">
      <c r="A3248" s="121"/>
      <c r="B3248" s="27" t="s">
        <v>748</v>
      </c>
      <c r="C3248" s="10"/>
      <c r="D3248" s="9"/>
      <c r="F3248" s="2"/>
      <c r="G3248" s="2" t="s">
        <v>749</v>
      </c>
      <c r="H3248" s="10"/>
      <c r="I3248" s="18"/>
    </row>
    <row r="3249" spans="1:9" ht="66" x14ac:dyDescent="0.3">
      <c r="A3249" s="121"/>
      <c r="B3249" s="30" t="s">
        <v>552</v>
      </c>
      <c r="C3249" s="10"/>
      <c r="D3249" s="9"/>
      <c r="F3249" s="2"/>
      <c r="G3249" s="2" t="s">
        <v>553</v>
      </c>
      <c r="H3249" s="10"/>
      <c r="I3249" s="18"/>
    </row>
    <row r="3250" spans="1:9" ht="66" x14ac:dyDescent="0.3">
      <c r="A3250" s="121"/>
      <c r="B3250" s="30" t="s">
        <v>554</v>
      </c>
      <c r="C3250" s="10"/>
      <c r="D3250" s="9"/>
      <c r="F3250" s="2"/>
      <c r="G3250" s="2" t="s">
        <v>555</v>
      </c>
      <c r="H3250" s="10"/>
      <c r="I3250" s="18"/>
    </row>
    <row r="3251" spans="1:9" ht="39.6" x14ac:dyDescent="0.3">
      <c r="A3251" s="121">
        <v>311120200</v>
      </c>
      <c r="B3251" s="27"/>
      <c r="C3251" s="10"/>
      <c r="D3251" s="4"/>
      <c r="F3251" s="3" t="s">
        <v>1502</v>
      </c>
      <c r="G3251" s="3"/>
      <c r="H3251" s="3"/>
      <c r="I3251" s="42"/>
    </row>
    <row r="3252" spans="1:9" ht="52.8" x14ac:dyDescent="0.3">
      <c r="A3252" s="121"/>
      <c r="B3252" s="27" t="s">
        <v>557</v>
      </c>
      <c r="C3252" s="32"/>
      <c r="D3252" s="4"/>
      <c r="F3252" s="3"/>
      <c r="G3252" s="3" t="s">
        <v>558</v>
      </c>
      <c r="H3252" s="3"/>
      <c r="I3252" s="4"/>
    </row>
    <row r="3253" spans="1:9" ht="79.2" x14ac:dyDescent="0.3">
      <c r="A3253" s="121"/>
      <c r="B3253" s="30" t="s">
        <v>559</v>
      </c>
      <c r="C3253" s="10"/>
      <c r="D3253" s="4"/>
      <c r="F3253" s="2"/>
      <c r="G3253" s="2" t="s">
        <v>560</v>
      </c>
      <c r="H3253" s="2"/>
      <c r="I3253" s="42"/>
    </row>
    <row r="3254" spans="1:9" ht="79.2" x14ac:dyDescent="0.3">
      <c r="A3254" s="121"/>
      <c r="B3254" s="30" t="s">
        <v>561</v>
      </c>
      <c r="C3254" s="10"/>
      <c r="D3254" s="4"/>
      <c r="F3254" s="2"/>
      <c r="G3254" s="2" t="s">
        <v>562</v>
      </c>
      <c r="H3254" s="2"/>
      <c r="I3254" s="42"/>
    </row>
    <row r="3255" spans="1:9" ht="79.2" x14ac:dyDescent="0.3">
      <c r="A3255" s="121"/>
      <c r="B3255" s="30" t="s">
        <v>563</v>
      </c>
      <c r="C3255" s="10"/>
      <c r="D3255" s="4"/>
      <c r="F3255" s="2"/>
      <c r="G3255" s="2" t="s">
        <v>564</v>
      </c>
      <c r="H3255" s="2"/>
      <c r="I3255" s="42"/>
    </row>
    <row r="3256" spans="1:9" ht="79.2" x14ac:dyDescent="0.3">
      <c r="A3256" s="121"/>
      <c r="B3256" s="30" t="s">
        <v>565</v>
      </c>
      <c r="C3256" s="10"/>
      <c r="D3256" s="4"/>
      <c r="F3256" s="2"/>
      <c r="G3256" s="2" t="s">
        <v>566</v>
      </c>
      <c r="H3256" s="2"/>
      <c r="I3256" s="42"/>
    </row>
    <row r="3257" spans="1:9" ht="66" x14ac:dyDescent="0.3">
      <c r="A3257" s="121"/>
      <c r="B3257" s="30" t="s">
        <v>567</v>
      </c>
      <c r="C3257" s="10"/>
      <c r="D3257" s="4"/>
      <c r="F3257" s="2"/>
      <c r="G3257" s="2" t="s">
        <v>568</v>
      </c>
      <c r="H3257" s="2"/>
      <c r="I3257" s="42"/>
    </row>
    <row r="3258" spans="1:9" ht="52.8" x14ac:dyDescent="0.3">
      <c r="A3258" s="121"/>
      <c r="B3258" s="27" t="s">
        <v>751</v>
      </c>
      <c r="C3258" s="32"/>
      <c r="D3258" s="4"/>
      <c r="F3258" s="3"/>
      <c r="G3258" s="3" t="s">
        <v>752</v>
      </c>
      <c r="H3258" s="3"/>
      <c r="I3258" s="4"/>
    </row>
    <row r="3259" spans="1:9" ht="17.399999999999999" x14ac:dyDescent="0.3">
      <c r="A3259" s="121"/>
      <c r="B3259" s="27" t="s">
        <v>753</v>
      </c>
      <c r="C3259" s="10"/>
      <c r="D3259" s="4"/>
      <c r="F3259" s="3"/>
      <c r="G3259" s="3" t="s">
        <v>754</v>
      </c>
      <c r="H3259" s="3"/>
      <c r="I3259" s="42"/>
    </row>
    <row r="3260" spans="1:9" ht="26.4" x14ac:dyDescent="0.3">
      <c r="A3260" s="121"/>
      <c r="B3260" s="27" t="s">
        <v>755</v>
      </c>
      <c r="C3260" s="10"/>
      <c r="D3260" s="4"/>
      <c r="F3260" s="3"/>
      <c r="G3260" s="3" t="s">
        <v>756</v>
      </c>
      <c r="H3260" s="3"/>
      <c r="I3260" s="42"/>
    </row>
    <row r="3261" spans="1:9" ht="52.8" x14ac:dyDescent="0.3">
      <c r="A3261" s="121"/>
      <c r="B3261" s="27" t="s">
        <v>757</v>
      </c>
      <c r="C3261" s="10"/>
      <c r="D3261" s="4"/>
      <c r="F3261" s="3"/>
      <c r="G3261" s="3" t="s">
        <v>758</v>
      </c>
      <c r="H3261" s="3"/>
      <c r="I3261" s="42"/>
    </row>
    <row r="3262" spans="1:9" ht="26.4" x14ac:dyDescent="0.3">
      <c r="A3262" s="121"/>
      <c r="B3262" s="27" t="s">
        <v>759</v>
      </c>
      <c r="C3262" s="10"/>
      <c r="D3262" s="4"/>
      <c r="F3262" s="3"/>
      <c r="G3262" s="3" t="s">
        <v>760</v>
      </c>
      <c r="H3262" s="3"/>
      <c r="I3262" s="42"/>
    </row>
    <row r="3263" spans="1:9" ht="26.4" x14ac:dyDescent="0.3">
      <c r="A3263" s="121"/>
      <c r="B3263" s="27" t="s">
        <v>761</v>
      </c>
      <c r="C3263" s="10"/>
      <c r="D3263" s="4"/>
      <c r="F3263" s="3"/>
      <c r="G3263" s="3" t="s">
        <v>762</v>
      </c>
      <c r="H3263" s="3"/>
      <c r="I3263" s="42"/>
    </row>
    <row r="3264" spans="1:9" ht="39.6" x14ac:dyDescent="0.3">
      <c r="A3264" s="121"/>
      <c r="B3264" s="27" t="s">
        <v>763</v>
      </c>
      <c r="C3264" s="32"/>
      <c r="D3264" s="4"/>
      <c r="F3264" s="3"/>
      <c r="G3264" s="3" t="s">
        <v>764</v>
      </c>
      <c r="H3264" s="3"/>
      <c r="I3264" s="4"/>
    </row>
    <row r="3265" spans="1:9" ht="26.4" x14ac:dyDescent="0.3">
      <c r="A3265" s="121"/>
      <c r="B3265" s="27" t="s">
        <v>765</v>
      </c>
      <c r="C3265" s="10"/>
      <c r="D3265" s="4"/>
      <c r="F3265" s="3"/>
      <c r="G3265" s="3" t="s">
        <v>766</v>
      </c>
      <c r="H3265" s="3"/>
      <c r="I3265" s="42"/>
    </row>
    <row r="3266" spans="1:9" ht="26.4" x14ac:dyDescent="0.3">
      <c r="A3266" s="121"/>
      <c r="B3266" s="27" t="s">
        <v>767</v>
      </c>
      <c r="C3266" s="10"/>
      <c r="D3266" s="4"/>
      <c r="F3266" s="3"/>
      <c r="G3266" s="3" t="s">
        <v>768</v>
      </c>
      <c r="H3266" s="3"/>
      <c r="I3266" s="42"/>
    </row>
    <row r="3267" spans="1:9" ht="17.399999999999999" x14ac:dyDescent="0.3">
      <c r="A3267" s="121"/>
      <c r="B3267" s="27" t="s">
        <v>769</v>
      </c>
      <c r="C3267" s="10"/>
      <c r="D3267" s="4"/>
      <c r="F3267" s="3"/>
      <c r="G3267" s="3" t="s">
        <v>17</v>
      </c>
      <c r="H3267" s="3"/>
      <c r="I3267" s="42"/>
    </row>
    <row r="3268" spans="1:9" ht="66" x14ac:dyDescent="0.3">
      <c r="A3268" s="121"/>
      <c r="B3268" s="27" t="s">
        <v>770</v>
      </c>
      <c r="C3268" s="32"/>
      <c r="D3268" s="4"/>
      <c r="F3268" s="3"/>
      <c r="G3268" s="3" t="s">
        <v>771</v>
      </c>
      <c r="H3268" s="3"/>
      <c r="I3268" s="4"/>
    </row>
    <row r="3269" spans="1:9" ht="26.4" x14ac:dyDescent="0.3">
      <c r="A3269" s="121"/>
      <c r="B3269" s="27" t="s">
        <v>772</v>
      </c>
      <c r="C3269" s="10"/>
      <c r="D3269" s="4"/>
      <c r="F3269" s="3"/>
      <c r="G3269" s="3" t="s">
        <v>773</v>
      </c>
      <c r="H3269" s="3"/>
      <c r="I3269" s="42"/>
    </row>
    <row r="3270" spans="1:9" ht="26.4" x14ac:dyDescent="0.3">
      <c r="A3270" s="121"/>
      <c r="B3270" s="27" t="s">
        <v>774</v>
      </c>
      <c r="C3270" s="10"/>
      <c r="D3270" s="4"/>
      <c r="F3270" s="3"/>
      <c r="G3270" s="3" t="s">
        <v>775</v>
      </c>
      <c r="H3270" s="3"/>
      <c r="I3270" s="42"/>
    </row>
    <row r="3271" spans="1:9" ht="66" x14ac:dyDescent="0.3">
      <c r="A3271" s="121"/>
      <c r="B3271" s="27" t="s">
        <v>807</v>
      </c>
      <c r="C3271" s="32"/>
      <c r="D3271" s="4"/>
      <c r="F3271" s="3"/>
      <c r="G3271" s="3" t="s">
        <v>808</v>
      </c>
      <c r="H3271" s="3"/>
      <c r="I3271" s="4"/>
    </row>
    <row r="3272" spans="1:9" ht="17.399999999999999" x14ac:dyDescent="0.3">
      <c r="A3272" s="121"/>
      <c r="B3272" s="27"/>
      <c r="C3272" s="37"/>
      <c r="D3272" s="4"/>
      <c r="F3272" s="37"/>
      <c r="G3272" s="37" t="s">
        <v>809</v>
      </c>
      <c r="H3272" s="37"/>
      <c r="I3272" s="42"/>
    </row>
    <row r="3273" spans="1:9" ht="17.399999999999999" x14ac:dyDescent="0.3">
      <c r="A3273" s="121"/>
      <c r="B3273" s="27"/>
      <c r="C3273" s="37"/>
      <c r="D3273" s="4"/>
      <c r="F3273" s="37"/>
      <c r="G3273" s="37" t="s">
        <v>810</v>
      </c>
      <c r="H3273" s="37"/>
      <c r="I3273" s="42"/>
    </row>
    <row r="3274" spans="1:9" ht="17.399999999999999" x14ac:dyDescent="0.3">
      <c r="A3274" s="121"/>
      <c r="B3274" s="27"/>
      <c r="C3274" s="37"/>
      <c r="D3274" s="4"/>
      <c r="F3274" s="37"/>
      <c r="G3274" s="37" t="s">
        <v>811</v>
      </c>
      <c r="H3274" s="37"/>
      <c r="I3274" s="42"/>
    </row>
    <row r="3275" spans="1:9" ht="17.399999999999999" x14ac:dyDescent="0.3">
      <c r="A3275" s="121"/>
      <c r="B3275" s="27"/>
      <c r="C3275" s="37"/>
      <c r="D3275" s="4"/>
      <c r="F3275" s="37"/>
      <c r="G3275" s="37" t="s">
        <v>812</v>
      </c>
      <c r="H3275" s="37"/>
      <c r="I3275" s="42"/>
    </row>
    <row r="3276" spans="1:9" ht="17.399999999999999" x14ac:dyDescent="0.3">
      <c r="A3276" s="121"/>
      <c r="B3276" s="27"/>
      <c r="C3276" s="37"/>
      <c r="D3276" s="4"/>
      <c r="F3276" s="37"/>
      <c r="G3276" s="37" t="s">
        <v>813</v>
      </c>
      <c r="H3276" s="37"/>
      <c r="I3276" s="42"/>
    </row>
    <row r="3277" spans="1:9" ht="17.399999999999999" x14ac:dyDescent="0.3">
      <c r="A3277" s="121"/>
      <c r="B3277" s="27"/>
      <c r="C3277" s="37"/>
      <c r="D3277" s="4"/>
      <c r="F3277" s="37"/>
      <c r="G3277" s="37" t="s">
        <v>814</v>
      </c>
      <c r="H3277" s="37"/>
      <c r="I3277" s="42"/>
    </row>
    <row r="3278" spans="1:9" ht="17.399999999999999" x14ac:dyDescent="0.3">
      <c r="A3278" s="121"/>
      <c r="B3278" s="27"/>
      <c r="C3278" s="37"/>
      <c r="D3278" s="4"/>
      <c r="F3278" s="37"/>
      <c r="G3278" s="37" t="s">
        <v>815</v>
      </c>
      <c r="H3278" s="37"/>
      <c r="I3278" s="42"/>
    </row>
    <row r="3279" spans="1:9" ht="17.399999999999999" x14ac:dyDescent="0.3">
      <c r="A3279" s="121"/>
      <c r="B3279" s="27"/>
      <c r="C3279" s="37"/>
      <c r="D3279" s="4"/>
      <c r="F3279" s="37"/>
      <c r="G3279" s="37" t="s">
        <v>816</v>
      </c>
      <c r="H3279" s="37"/>
      <c r="I3279" s="42"/>
    </row>
    <row r="3280" spans="1:9" ht="17.399999999999999" x14ac:dyDescent="0.3">
      <c r="A3280" s="121"/>
      <c r="B3280" s="27"/>
      <c r="C3280" s="37"/>
      <c r="D3280" s="4"/>
      <c r="F3280" s="37"/>
      <c r="G3280" s="37" t="s">
        <v>817</v>
      </c>
      <c r="H3280" s="37"/>
      <c r="I3280" s="42"/>
    </row>
    <row r="3281" spans="1:9" ht="17.399999999999999" x14ac:dyDescent="0.3">
      <c r="A3281" s="121"/>
      <c r="B3281" s="27"/>
      <c r="C3281" s="37"/>
      <c r="D3281" s="4"/>
      <c r="F3281" s="37"/>
      <c r="G3281" s="37" t="s">
        <v>818</v>
      </c>
      <c r="H3281" s="37"/>
      <c r="I3281" s="42"/>
    </row>
    <row r="3282" spans="1:9" ht="17.399999999999999" x14ac:dyDescent="0.3">
      <c r="A3282" s="121"/>
      <c r="B3282" s="27"/>
      <c r="C3282" s="37"/>
      <c r="D3282" s="4"/>
      <c r="F3282" s="37"/>
      <c r="G3282" s="37" t="s">
        <v>819</v>
      </c>
      <c r="H3282" s="37"/>
      <c r="I3282" s="42"/>
    </row>
    <row r="3283" spans="1:9" ht="17.399999999999999" x14ac:dyDescent="0.3">
      <c r="A3283" s="121"/>
      <c r="B3283" s="27"/>
      <c r="C3283" s="37"/>
      <c r="D3283" s="4"/>
      <c r="F3283" s="37"/>
      <c r="G3283" s="37" t="s">
        <v>820</v>
      </c>
      <c r="H3283" s="37"/>
      <c r="I3283" s="42"/>
    </row>
    <row r="3284" spans="1:9" ht="17.399999999999999" x14ac:dyDescent="0.3">
      <c r="A3284" s="121"/>
      <c r="B3284" s="27"/>
      <c r="C3284" s="37"/>
      <c r="D3284" s="4"/>
      <c r="F3284" s="37"/>
      <c r="G3284" s="37" t="s">
        <v>821</v>
      </c>
      <c r="H3284" s="37"/>
      <c r="I3284" s="42"/>
    </row>
    <row r="3285" spans="1:9" ht="17.399999999999999" x14ac:dyDescent="0.3">
      <c r="A3285" s="121"/>
      <c r="B3285" s="27"/>
      <c r="C3285" s="37"/>
      <c r="D3285" s="4"/>
      <c r="F3285" s="37"/>
      <c r="G3285" s="37" t="s">
        <v>822</v>
      </c>
      <c r="H3285" s="37"/>
      <c r="I3285" s="42"/>
    </row>
    <row r="3286" spans="1:9" ht="17.399999999999999" x14ac:dyDescent="0.3">
      <c r="A3286" s="121"/>
      <c r="B3286" s="27"/>
      <c r="C3286" s="37"/>
      <c r="D3286" s="4"/>
      <c r="F3286" s="37"/>
      <c r="G3286" s="37" t="s">
        <v>823</v>
      </c>
      <c r="H3286" s="37"/>
      <c r="I3286" s="42"/>
    </row>
    <row r="3287" spans="1:9" ht="17.399999999999999" x14ac:dyDescent="0.3">
      <c r="A3287" s="121"/>
      <c r="B3287" s="27"/>
      <c r="C3287" s="37"/>
      <c r="D3287" s="4"/>
      <c r="F3287" s="37"/>
      <c r="G3287" s="37" t="s">
        <v>824</v>
      </c>
      <c r="H3287" s="37"/>
      <c r="I3287" s="42"/>
    </row>
    <row r="3288" spans="1:9" ht="17.399999999999999" x14ac:dyDescent="0.3">
      <c r="A3288" s="121"/>
      <c r="B3288" s="27"/>
      <c r="C3288" s="37"/>
      <c r="D3288" s="4"/>
      <c r="F3288" s="37"/>
      <c r="G3288" s="37" t="s">
        <v>825</v>
      </c>
      <c r="H3288" s="37"/>
      <c r="I3288" s="42"/>
    </row>
    <row r="3289" spans="1:9" ht="17.399999999999999" x14ac:dyDescent="0.3">
      <c r="A3289" s="121"/>
      <c r="B3289" s="27"/>
      <c r="C3289" s="37"/>
      <c r="D3289" s="4"/>
      <c r="F3289" s="37"/>
      <c r="G3289" s="37" t="s">
        <v>826</v>
      </c>
      <c r="H3289" s="37"/>
      <c r="I3289" s="42"/>
    </row>
    <row r="3290" spans="1:9" ht="17.399999999999999" x14ac:dyDescent="0.3">
      <c r="A3290" s="121"/>
      <c r="B3290" s="27"/>
      <c r="C3290" s="37"/>
      <c r="D3290" s="4"/>
      <c r="F3290" s="37"/>
      <c r="G3290" s="37" t="s">
        <v>827</v>
      </c>
      <c r="H3290" s="37"/>
      <c r="I3290" s="42"/>
    </row>
    <row r="3291" spans="1:9" ht="17.399999999999999" x14ac:dyDescent="0.3">
      <c r="A3291" s="121"/>
      <c r="B3291" s="27"/>
      <c r="C3291" s="37"/>
      <c r="D3291" s="4"/>
      <c r="F3291" s="37"/>
      <c r="G3291" s="37" t="s">
        <v>828</v>
      </c>
      <c r="H3291" s="37"/>
      <c r="I3291" s="42"/>
    </row>
    <row r="3292" spans="1:9" ht="26.4" x14ac:dyDescent="0.3">
      <c r="A3292" s="121">
        <v>311130000</v>
      </c>
      <c r="B3292" s="27"/>
      <c r="C3292" s="6"/>
      <c r="D3292" s="4"/>
      <c r="F3292" s="126" t="s">
        <v>1503</v>
      </c>
      <c r="G3292" s="3"/>
      <c r="H3292" s="3"/>
      <c r="I3292" s="42"/>
    </row>
    <row r="3293" spans="1:9" ht="26.4" x14ac:dyDescent="0.3">
      <c r="A3293" s="121">
        <v>311130100</v>
      </c>
      <c r="B3293" s="27"/>
      <c r="C3293" s="10"/>
      <c r="D3293" s="4"/>
      <c r="F3293" s="3" t="s">
        <v>1504</v>
      </c>
      <c r="G3293" s="3"/>
      <c r="H3293" s="3"/>
      <c r="I3293" s="42"/>
    </row>
    <row r="3294" spans="1:9" ht="52.8" x14ac:dyDescent="0.3">
      <c r="A3294" s="121"/>
      <c r="B3294" s="27" t="s">
        <v>544</v>
      </c>
      <c r="C3294" s="32"/>
      <c r="D3294" s="9"/>
      <c r="F3294" s="3"/>
      <c r="G3294" s="3" t="s">
        <v>545</v>
      </c>
      <c r="H3294" s="32"/>
      <c r="I3294" s="10"/>
    </row>
    <row r="3295" spans="1:9" ht="105.6" x14ac:dyDescent="0.3">
      <c r="A3295" s="121"/>
      <c r="B3295" s="27" t="s">
        <v>742</v>
      </c>
      <c r="C3295" s="10"/>
      <c r="D3295" s="9"/>
      <c r="F3295" s="2"/>
      <c r="G3295" s="2" t="s">
        <v>743</v>
      </c>
      <c r="H3295" s="10"/>
      <c r="I3295" s="18"/>
    </row>
    <row r="3296" spans="1:9" ht="105.6" x14ac:dyDescent="0.3">
      <c r="A3296" s="121"/>
      <c r="B3296" s="30" t="s">
        <v>546</v>
      </c>
      <c r="C3296" s="10"/>
      <c r="D3296" s="9"/>
      <c r="F3296" s="2"/>
      <c r="G3296" s="2" t="s">
        <v>547</v>
      </c>
      <c r="H3296" s="10"/>
      <c r="I3296" s="18"/>
    </row>
    <row r="3297" spans="1:9" ht="66" x14ac:dyDescent="0.3">
      <c r="A3297" s="121"/>
      <c r="B3297" s="30" t="s">
        <v>548</v>
      </c>
      <c r="C3297" s="10"/>
      <c r="D3297" s="9"/>
      <c r="F3297" s="2"/>
      <c r="G3297" s="2" t="s">
        <v>549</v>
      </c>
      <c r="H3297" s="10"/>
      <c r="I3297" s="18"/>
    </row>
    <row r="3298" spans="1:9" ht="79.2" x14ac:dyDescent="0.3">
      <c r="A3298" s="121"/>
      <c r="B3298" s="30" t="s">
        <v>550</v>
      </c>
      <c r="C3298" s="10"/>
      <c r="D3298" s="9"/>
      <c r="F3298" s="2"/>
      <c r="G3298" s="2" t="s">
        <v>551</v>
      </c>
      <c r="H3298" s="10"/>
      <c r="I3298" s="18"/>
    </row>
    <row r="3299" spans="1:9" ht="105.6" x14ac:dyDescent="0.3">
      <c r="A3299" s="121"/>
      <c r="B3299" s="27" t="s">
        <v>744</v>
      </c>
      <c r="C3299" s="10"/>
      <c r="D3299" s="9"/>
      <c r="F3299" s="2"/>
      <c r="G3299" s="2" t="s">
        <v>745</v>
      </c>
      <c r="H3299" s="10"/>
      <c r="I3299" s="18"/>
    </row>
    <row r="3300" spans="1:9" ht="66" x14ac:dyDescent="0.3">
      <c r="A3300" s="121"/>
      <c r="B3300" s="27" t="s">
        <v>746</v>
      </c>
      <c r="C3300" s="10"/>
      <c r="D3300" s="9"/>
      <c r="F3300" s="2"/>
      <c r="G3300" s="2" t="s">
        <v>747</v>
      </c>
      <c r="H3300" s="10"/>
      <c r="I3300" s="18"/>
    </row>
    <row r="3301" spans="1:9" ht="39.6" x14ac:dyDescent="0.3">
      <c r="A3301" s="121"/>
      <c r="B3301" s="27" t="s">
        <v>748</v>
      </c>
      <c r="C3301" s="10"/>
      <c r="D3301" s="9"/>
      <c r="F3301" s="2"/>
      <c r="G3301" s="2" t="s">
        <v>749</v>
      </c>
      <c r="H3301" s="10"/>
      <c r="I3301" s="18"/>
    </row>
    <row r="3302" spans="1:9" ht="66" x14ac:dyDescent="0.3">
      <c r="A3302" s="121"/>
      <c r="B3302" s="30" t="s">
        <v>552</v>
      </c>
      <c r="C3302" s="10"/>
      <c r="D3302" s="9"/>
      <c r="F3302" s="2"/>
      <c r="G3302" s="2" t="s">
        <v>553</v>
      </c>
      <c r="H3302" s="10"/>
      <c r="I3302" s="18"/>
    </row>
    <row r="3303" spans="1:9" ht="66" x14ac:dyDescent="0.3">
      <c r="A3303" s="121"/>
      <c r="B3303" s="30" t="s">
        <v>554</v>
      </c>
      <c r="C3303" s="10"/>
      <c r="D3303" s="9"/>
      <c r="F3303" s="2"/>
      <c r="G3303" s="2" t="s">
        <v>555</v>
      </c>
      <c r="H3303" s="10"/>
      <c r="I3303" s="18"/>
    </row>
    <row r="3304" spans="1:9" ht="26.4" x14ac:dyDescent="0.3">
      <c r="A3304" s="121">
        <v>311130200</v>
      </c>
      <c r="B3304" s="27"/>
      <c r="C3304" s="10"/>
      <c r="D3304" s="4"/>
      <c r="F3304" s="3" t="s">
        <v>1505</v>
      </c>
      <c r="G3304" s="3"/>
      <c r="H3304" s="3"/>
      <c r="I3304" s="42"/>
    </row>
    <row r="3305" spans="1:9" ht="52.8" x14ac:dyDescent="0.3">
      <c r="A3305" s="121"/>
      <c r="B3305" s="27" t="s">
        <v>557</v>
      </c>
      <c r="C3305" s="32"/>
      <c r="D3305" s="4"/>
      <c r="F3305" s="3"/>
      <c r="G3305" s="3" t="s">
        <v>558</v>
      </c>
      <c r="H3305" s="3"/>
      <c r="I3305" s="4"/>
    </row>
    <row r="3306" spans="1:9" ht="79.2" x14ac:dyDescent="0.3">
      <c r="A3306" s="121"/>
      <c r="B3306" s="30" t="s">
        <v>559</v>
      </c>
      <c r="C3306" s="10"/>
      <c r="D3306" s="4"/>
      <c r="F3306" s="2"/>
      <c r="G3306" s="2" t="s">
        <v>560</v>
      </c>
      <c r="H3306" s="2"/>
      <c r="I3306" s="42"/>
    </row>
    <row r="3307" spans="1:9" ht="79.2" x14ac:dyDescent="0.3">
      <c r="A3307" s="121"/>
      <c r="B3307" s="30" t="s">
        <v>561</v>
      </c>
      <c r="C3307" s="10"/>
      <c r="D3307" s="4"/>
      <c r="F3307" s="2"/>
      <c r="G3307" s="2" t="s">
        <v>562</v>
      </c>
      <c r="H3307" s="2"/>
      <c r="I3307" s="42"/>
    </row>
    <row r="3308" spans="1:9" ht="79.2" x14ac:dyDescent="0.3">
      <c r="A3308" s="121"/>
      <c r="B3308" s="30" t="s">
        <v>563</v>
      </c>
      <c r="C3308" s="10"/>
      <c r="D3308" s="4"/>
      <c r="F3308" s="2"/>
      <c r="G3308" s="2" t="s">
        <v>564</v>
      </c>
      <c r="H3308" s="2"/>
      <c r="I3308" s="42"/>
    </row>
    <row r="3309" spans="1:9" ht="79.2" x14ac:dyDescent="0.3">
      <c r="A3309" s="121"/>
      <c r="B3309" s="30" t="s">
        <v>565</v>
      </c>
      <c r="C3309" s="10"/>
      <c r="D3309" s="4"/>
      <c r="F3309" s="2"/>
      <c r="G3309" s="2" t="s">
        <v>566</v>
      </c>
      <c r="H3309" s="2"/>
      <c r="I3309" s="42"/>
    </row>
    <row r="3310" spans="1:9" ht="66" x14ac:dyDescent="0.3">
      <c r="A3310" s="121"/>
      <c r="B3310" s="30" t="s">
        <v>567</v>
      </c>
      <c r="C3310" s="10"/>
      <c r="D3310" s="4"/>
      <c r="F3310" s="2"/>
      <c r="G3310" s="2" t="s">
        <v>568</v>
      </c>
      <c r="H3310" s="2"/>
      <c r="I3310" s="42"/>
    </row>
    <row r="3311" spans="1:9" ht="26.4" x14ac:dyDescent="0.3">
      <c r="A3311" s="121">
        <v>311140000</v>
      </c>
      <c r="B3311" s="27"/>
      <c r="C3311" s="6"/>
      <c r="D3311" s="4"/>
      <c r="F3311" s="126" t="s">
        <v>1506</v>
      </c>
      <c r="G3311" s="3"/>
      <c r="H3311" s="3"/>
      <c r="I3311" s="42"/>
    </row>
    <row r="3312" spans="1:9" ht="26.4" x14ac:dyDescent="0.3">
      <c r="A3312" s="121">
        <v>311140100</v>
      </c>
      <c r="B3312" s="27"/>
      <c r="C3312" s="10"/>
      <c r="D3312" s="4"/>
      <c r="F3312" s="3" t="s">
        <v>1507</v>
      </c>
      <c r="G3312" s="3"/>
      <c r="H3312" s="3"/>
      <c r="I3312" s="42"/>
    </row>
    <row r="3313" spans="1:9" ht="26.4" x14ac:dyDescent="0.3">
      <c r="A3313" s="121">
        <v>311140200</v>
      </c>
      <c r="B3313" s="27"/>
      <c r="C3313" s="10"/>
      <c r="D3313" s="4"/>
      <c r="F3313" s="3" t="s">
        <v>1508</v>
      </c>
      <c r="G3313" s="3"/>
      <c r="H3313" s="3"/>
      <c r="I3313" s="42"/>
    </row>
    <row r="3314" spans="1:9" ht="26.4" x14ac:dyDescent="0.3">
      <c r="A3314" s="121">
        <v>311140300</v>
      </c>
      <c r="B3314" s="27"/>
      <c r="C3314" s="10"/>
      <c r="D3314" s="4"/>
      <c r="F3314" s="3" t="s">
        <v>1509</v>
      </c>
      <c r="G3314" s="3"/>
      <c r="H3314" s="3"/>
      <c r="I3314" s="42"/>
    </row>
    <row r="3315" spans="1:9" ht="52.8" x14ac:dyDescent="0.3">
      <c r="A3315" s="121"/>
      <c r="B3315" s="27" t="s">
        <v>544</v>
      </c>
      <c r="C3315" s="32"/>
      <c r="D3315" s="9"/>
      <c r="F3315" s="3"/>
      <c r="G3315" s="3" t="s">
        <v>545</v>
      </c>
      <c r="H3315" s="32"/>
      <c r="I3315" s="10"/>
    </row>
    <row r="3316" spans="1:9" ht="105.6" x14ac:dyDescent="0.3">
      <c r="A3316" s="121"/>
      <c r="B3316" s="27" t="s">
        <v>742</v>
      </c>
      <c r="C3316" s="10"/>
      <c r="D3316" s="9"/>
      <c r="F3316" s="2"/>
      <c r="G3316" s="2" t="s">
        <v>743</v>
      </c>
      <c r="H3316" s="10"/>
      <c r="I3316" s="18"/>
    </row>
    <row r="3317" spans="1:9" ht="105.6" x14ac:dyDescent="0.3">
      <c r="A3317" s="121"/>
      <c r="B3317" s="30" t="s">
        <v>546</v>
      </c>
      <c r="C3317" s="10"/>
      <c r="D3317" s="9"/>
      <c r="F3317" s="2"/>
      <c r="G3317" s="2" t="s">
        <v>547</v>
      </c>
      <c r="H3317" s="10"/>
      <c r="I3317" s="18"/>
    </row>
    <row r="3318" spans="1:9" ht="66" x14ac:dyDescent="0.3">
      <c r="A3318" s="121"/>
      <c r="B3318" s="30" t="s">
        <v>548</v>
      </c>
      <c r="C3318" s="10"/>
      <c r="D3318" s="9"/>
      <c r="F3318" s="2"/>
      <c r="G3318" s="2" t="s">
        <v>549</v>
      </c>
      <c r="H3318" s="10"/>
      <c r="I3318" s="18"/>
    </row>
    <row r="3319" spans="1:9" ht="79.2" x14ac:dyDescent="0.3">
      <c r="A3319" s="121"/>
      <c r="B3319" s="30" t="s">
        <v>550</v>
      </c>
      <c r="C3319" s="10"/>
      <c r="D3319" s="9"/>
      <c r="F3319" s="2"/>
      <c r="G3319" s="2" t="s">
        <v>551</v>
      </c>
      <c r="H3319" s="10"/>
      <c r="I3319" s="18"/>
    </row>
    <row r="3320" spans="1:9" ht="105.6" x14ac:dyDescent="0.3">
      <c r="A3320" s="121"/>
      <c r="B3320" s="27" t="s">
        <v>744</v>
      </c>
      <c r="C3320" s="10"/>
      <c r="D3320" s="9"/>
      <c r="F3320" s="2"/>
      <c r="G3320" s="2" t="s">
        <v>745</v>
      </c>
      <c r="H3320" s="10"/>
      <c r="I3320" s="18"/>
    </row>
    <row r="3321" spans="1:9" ht="66" x14ac:dyDescent="0.3">
      <c r="A3321" s="121"/>
      <c r="B3321" s="27" t="s">
        <v>746</v>
      </c>
      <c r="C3321" s="10"/>
      <c r="D3321" s="9"/>
      <c r="F3321" s="2"/>
      <c r="G3321" s="2" t="s">
        <v>747</v>
      </c>
      <c r="H3321" s="10"/>
      <c r="I3321" s="18"/>
    </row>
    <row r="3322" spans="1:9" ht="39.6" x14ac:dyDescent="0.3">
      <c r="A3322" s="121"/>
      <c r="B3322" s="27" t="s">
        <v>748</v>
      </c>
      <c r="C3322" s="10"/>
      <c r="D3322" s="9"/>
      <c r="F3322" s="2"/>
      <c r="G3322" s="2" t="s">
        <v>749</v>
      </c>
      <c r="H3322" s="10"/>
      <c r="I3322" s="18"/>
    </row>
    <row r="3323" spans="1:9" ht="66" x14ac:dyDescent="0.3">
      <c r="A3323" s="121"/>
      <c r="B3323" s="30" t="s">
        <v>552</v>
      </c>
      <c r="C3323" s="10"/>
      <c r="D3323" s="9"/>
      <c r="F3323" s="2"/>
      <c r="G3323" s="2" t="s">
        <v>553</v>
      </c>
      <c r="H3323" s="10"/>
      <c r="I3323" s="18"/>
    </row>
    <row r="3324" spans="1:9" ht="66" x14ac:dyDescent="0.3">
      <c r="A3324" s="121"/>
      <c r="B3324" s="30" t="s">
        <v>554</v>
      </c>
      <c r="C3324" s="10"/>
      <c r="D3324" s="9"/>
      <c r="F3324" s="2"/>
      <c r="G3324" s="2" t="s">
        <v>555</v>
      </c>
      <c r="H3324" s="10"/>
      <c r="I3324" s="18"/>
    </row>
    <row r="3325" spans="1:9" ht="26.4" x14ac:dyDescent="0.3">
      <c r="A3325" s="121">
        <v>311140400</v>
      </c>
      <c r="B3325" s="27"/>
      <c r="C3325" s="10"/>
      <c r="D3325" s="4"/>
      <c r="F3325" s="3" t="s">
        <v>1510</v>
      </c>
      <c r="G3325" s="3"/>
      <c r="H3325" s="3"/>
      <c r="I3325" s="42"/>
    </row>
    <row r="3326" spans="1:9" ht="52.8" x14ac:dyDescent="0.3">
      <c r="A3326" s="121"/>
      <c r="B3326" s="27" t="s">
        <v>557</v>
      </c>
      <c r="C3326" s="32"/>
      <c r="D3326" s="4"/>
      <c r="F3326" s="3"/>
      <c r="G3326" s="3" t="s">
        <v>558</v>
      </c>
      <c r="H3326" s="3"/>
      <c r="I3326" s="4"/>
    </row>
    <row r="3327" spans="1:9" ht="79.2" x14ac:dyDescent="0.3">
      <c r="A3327" s="121"/>
      <c r="B3327" s="30" t="s">
        <v>559</v>
      </c>
      <c r="C3327" s="10"/>
      <c r="D3327" s="4"/>
      <c r="F3327" s="2"/>
      <c r="G3327" s="2" t="s">
        <v>560</v>
      </c>
      <c r="H3327" s="2"/>
      <c r="I3327" s="42"/>
    </row>
    <row r="3328" spans="1:9" ht="79.2" x14ac:dyDescent="0.3">
      <c r="A3328" s="121"/>
      <c r="B3328" s="30" t="s">
        <v>561</v>
      </c>
      <c r="C3328" s="10"/>
      <c r="D3328" s="4"/>
      <c r="F3328" s="2"/>
      <c r="G3328" s="2" t="s">
        <v>562</v>
      </c>
      <c r="H3328" s="2"/>
      <c r="I3328" s="42"/>
    </row>
    <row r="3329" spans="1:9" ht="79.2" x14ac:dyDescent="0.3">
      <c r="A3329" s="121"/>
      <c r="B3329" s="30" t="s">
        <v>563</v>
      </c>
      <c r="C3329" s="10"/>
      <c r="D3329" s="4"/>
      <c r="F3329" s="2"/>
      <c r="G3329" s="2" t="s">
        <v>564</v>
      </c>
      <c r="H3329" s="2"/>
      <c r="I3329" s="42"/>
    </row>
    <row r="3330" spans="1:9" ht="79.2" x14ac:dyDescent="0.3">
      <c r="A3330" s="121"/>
      <c r="B3330" s="30" t="s">
        <v>565</v>
      </c>
      <c r="C3330" s="10"/>
      <c r="D3330" s="4"/>
      <c r="F3330" s="2"/>
      <c r="G3330" s="2" t="s">
        <v>566</v>
      </c>
      <c r="H3330" s="2"/>
      <c r="I3330" s="42"/>
    </row>
    <row r="3331" spans="1:9" ht="66" x14ac:dyDescent="0.3">
      <c r="A3331" s="121"/>
      <c r="B3331" s="30" t="s">
        <v>567</v>
      </c>
      <c r="C3331" s="10"/>
      <c r="D3331" s="4"/>
      <c r="F3331" s="2"/>
      <c r="G3331" s="2" t="s">
        <v>568</v>
      </c>
      <c r="H3331" s="2"/>
      <c r="I3331" s="42"/>
    </row>
    <row r="3332" spans="1:9" ht="52.8" x14ac:dyDescent="0.3">
      <c r="A3332" s="121"/>
      <c r="B3332" s="27" t="s">
        <v>751</v>
      </c>
      <c r="C3332" s="32"/>
      <c r="D3332" s="4"/>
      <c r="F3332" s="3"/>
      <c r="G3332" s="3" t="s">
        <v>752</v>
      </c>
      <c r="H3332" s="3"/>
      <c r="I3332" s="4"/>
    </row>
    <row r="3333" spans="1:9" ht="17.399999999999999" x14ac:dyDescent="0.3">
      <c r="A3333" s="121"/>
      <c r="B3333" s="27" t="s">
        <v>753</v>
      </c>
      <c r="C3333" s="10"/>
      <c r="D3333" s="4"/>
      <c r="F3333" s="3"/>
      <c r="G3333" s="3" t="s">
        <v>754</v>
      </c>
      <c r="H3333" s="3"/>
      <c r="I3333" s="42"/>
    </row>
    <row r="3334" spans="1:9" ht="26.4" x14ac:dyDescent="0.3">
      <c r="A3334" s="121"/>
      <c r="B3334" s="27" t="s">
        <v>755</v>
      </c>
      <c r="C3334" s="10"/>
      <c r="D3334" s="4"/>
      <c r="F3334" s="3"/>
      <c r="G3334" s="3" t="s">
        <v>756</v>
      </c>
      <c r="H3334" s="3"/>
      <c r="I3334" s="42"/>
    </row>
    <row r="3335" spans="1:9" ht="52.8" x14ac:dyDescent="0.3">
      <c r="A3335" s="121"/>
      <c r="B3335" s="27" t="s">
        <v>757</v>
      </c>
      <c r="C3335" s="10"/>
      <c r="D3335" s="4"/>
      <c r="F3335" s="3"/>
      <c r="G3335" s="3" t="s">
        <v>758</v>
      </c>
      <c r="H3335" s="3"/>
      <c r="I3335" s="42"/>
    </row>
    <row r="3336" spans="1:9" ht="26.4" x14ac:dyDescent="0.3">
      <c r="A3336" s="121"/>
      <c r="B3336" s="27" t="s">
        <v>759</v>
      </c>
      <c r="C3336" s="10"/>
      <c r="D3336" s="4"/>
      <c r="F3336" s="3"/>
      <c r="G3336" s="3" t="s">
        <v>760</v>
      </c>
      <c r="H3336" s="3"/>
      <c r="I3336" s="42"/>
    </row>
    <row r="3337" spans="1:9" ht="26.4" x14ac:dyDescent="0.3">
      <c r="A3337" s="121"/>
      <c r="B3337" s="27" t="s">
        <v>761</v>
      </c>
      <c r="C3337" s="10"/>
      <c r="D3337" s="4"/>
      <c r="F3337" s="3"/>
      <c r="G3337" s="3" t="s">
        <v>762</v>
      </c>
      <c r="H3337" s="3"/>
      <c r="I3337" s="42"/>
    </row>
    <row r="3338" spans="1:9" ht="39.6" x14ac:dyDescent="0.3">
      <c r="A3338" s="121"/>
      <c r="B3338" s="27" t="s">
        <v>763</v>
      </c>
      <c r="C3338" s="32"/>
      <c r="D3338" s="4"/>
      <c r="F3338" s="3"/>
      <c r="G3338" s="3" t="s">
        <v>764</v>
      </c>
      <c r="H3338" s="3"/>
      <c r="I3338" s="4"/>
    </row>
    <row r="3339" spans="1:9" ht="26.4" x14ac:dyDescent="0.3">
      <c r="A3339" s="121"/>
      <c r="B3339" s="27" t="s">
        <v>765</v>
      </c>
      <c r="C3339" s="10"/>
      <c r="D3339" s="4"/>
      <c r="F3339" s="3"/>
      <c r="G3339" s="3" t="s">
        <v>766</v>
      </c>
      <c r="H3339" s="3"/>
      <c r="I3339" s="42"/>
    </row>
    <row r="3340" spans="1:9" ht="26.4" x14ac:dyDescent="0.3">
      <c r="A3340" s="121"/>
      <c r="B3340" s="27" t="s">
        <v>767</v>
      </c>
      <c r="C3340" s="10"/>
      <c r="D3340" s="4"/>
      <c r="F3340" s="3"/>
      <c r="G3340" s="3" t="s">
        <v>768</v>
      </c>
      <c r="H3340" s="3"/>
      <c r="I3340" s="42"/>
    </row>
    <row r="3341" spans="1:9" ht="17.399999999999999" x14ac:dyDescent="0.3">
      <c r="A3341" s="121"/>
      <c r="B3341" s="27" t="s">
        <v>769</v>
      </c>
      <c r="C3341" s="10"/>
      <c r="D3341" s="4"/>
      <c r="F3341" s="3"/>
      <c r="G3341" s="3" t="s">
        <v>17</v>
      </c>
      <c r="H3341" s="3"/>
      <c r="I3341" s="42"/>
    </row>
    <row r="3342" spans="1:9" ht="66" x14ac:dyDescent="0.3">
      <c r="A3342" s="121"/>
      <c r="B3342" s="27" t="s">
        <v>770</v>
      </c>
      <c r="C3342" s="32"/>
      <c r="D3342" s="4"/>
      <c r="F3342" s="3"/>
      <c r="G3342" s="3" t="s">
        <v>771</v>
      </c>
      <c r="H3342" s="3"/>
      <c r="I3342" s="4"/>
    </row>
    <row r="3343" spans="1:9" ht="26.4" x14ac:dyDescent="0.3">
      <c r="A3343" s="121"/>
      <c r="B3343" s="27" t="s">
        <v>772</v>
      </c>
      <c r="C3343" s="10"/>
      <c r="D3343" s="4"/>
      <c r="F3343" s="3"/>
      <c r="G3343" s="3" t="s">
        <v>773</v>
      </c>
      <c r="H3343" s="3"/>
      <c r="I3343" s="42"/>
    </row>
    <row r="3344" spans="1:9" ht="26.4" x14ac:dyDescent="0.3">
      <c r="A3344" s="121"/>
      <c r="B3344" s="27" t="s">
        <v>774</v>
      </c>
      <c r="C3344" s="10"/>
      <c r="D3344" s="4"/>
      <c r="F3344" s="3"/>
      <c r="G3344" s="3" t="s">
        <v>775</v>
      </c>
      <c r="H3344" s="3"/>
      <c r="I3344" s="42"/>
    </row>
    <row r="3345" spans="1:9" ht="26.4" x14ac:dyDescent="0.3">
      <c r="A3345" s="121">
        <v>311150100</v>
      </c>
      <c r="B3345" s="27"/>
      <c r="C3345" s="10"/>
      <c r="D3345" s="4"/>
      <c r="F3345" s="3" t="s">
        <v>1511</v>
      </c>
      <c r="G3345" s="3"/>
      <c r="H3345" s="3"/>
      <c r="I3345" s="42"/>
    </row>
    <row r="3346" spans="1:9" ht="52.8" x14ac:dyDescent="0.3">
      <c r="A3346" s="121"/>
      <c r="B3346" s="27" t="s">
        <v>544</v>
      </c>
      <c r="C3346" s="32"/>
      <c r="D3346" s="9"/>
      <c r="F3346" s="3"/>
      <c r="G3346" s="3" t="s">
        <v>545</v>
      </c>
      <c r="H3346" s="32"/>
      <c r="I3346" s="10"/>
    </row>
    <row r="3347" spans="1:9" ht="105.6" x14ac:dyDescent="0.3">
      <c r="A3347" s="121"/>
      <c r="B3347" s="27" t="s">
        <v>742</v>
      </c>
      <c r="C3347" s="10"/>
      <c r="D3347" s="9"/>
      <c r="F3347" s="2"/>
      <c r="G3347" s="2" t="s">
        <v>743</v>
      </c>
      <c r="H3347" s="10"/>
      <c r="I3347" s="18"/>
    </row>
    <row r="3348" spans="1:9" ht="105.6" x14ac:dyDescent="0.3">
      <c r="A3348" s="121"/>
      <c r="B3348" s="30" t="s">
        <v>546</v>
      </c>
      <c r="C3348" s="10"/>
      <c r="D3348" s="9"/>
      <c r="F3348" s="2"/>
      <c r="G3348" s="2" t="s">
        <v>547</v>
      </c>
      <c r="H3348" s="10"/>
      <c r="I3348" s="18"/>
    </row>
    <row r="3349" spans="1:9" ht="66" x14ac:dyDescent="0.3">
      <c r="A3349" s="121"/>
      <c r="B3349" s="30" t="s">
        <v>548</v>
      </c>
      <c r="C3349" s="10"/>
      <c r="D3349" s="9"/>
      <c r="F3349" s="2"/>
      <c r="G3349" s="2" t="s">
        <v>549</v>
      </c>
      <c r="H3349" s="10"/>
      <c r="I3349" s="18"/>
    </row>
    <row r="3350" spans="1:9" ht="79.2" x14ac:dyDescent="0.3">
      <c r="A3350" s="121"/>
      <c r="B3350" s="30" t="s">
        <v>550</v>
      </c>
      <c r="C3350" s="10"/>
      <c r="D3350" s="9"/>
      <c r="F3350" s="2"/>
      <c r="G3350" s="2" t="s">
        <v>551</v>
      </c>
      <c r="H3350" s="10"/>
      <c r="I3350" s="18"/>
    </row>
    <row r="3351" spans="1:9" ht="105.6" x14ac:dyDescent="0.3">
      <c r="A3351" s="121"/>
      <c r="B3351" s="27" t="s">
        <v>744</v>
      </c>
      <c r="C3351" s="10"/>
      <c r="D3351" s="9"/>
      <c r="F3351" s="2"/>
      <c r="G3351" s="2" t="s">
        <v>745</v>
      </c>
      <c r="H3351" s="10"/>
      <c r="I3351" s="18"/>
    </row>
    <row r="3352" spans="1:9" ht="66" x14ac:dyDescent="0.3">
      <c r="A3352" s="121"/>
      <c r="B3352" s="27" t="s">
        <v>746</v>
      </c>
      <c r="C3352" s="10"/>
      <c r="D3352" s="9"/>
      <c r="F3352" s="2"/>
      <c r="G3352" s="2" t="s">
        <v>747</v>
      </c>
      <c r="H3352" s="10"/>
      <c r="I3352" s="18"/>
    </row>
    <row r="3353" spans="1:9" ht="39.6" x14ac:dyDescent="0.3">
      <c r="A3353" s="121"/>
      <c r="B3353" s="27" t="s">
        <v>748</v>
      </c>
      <c r="C3353" s="10"/>
      <c r="D3353" s="9"/>
      <c r="F3353" s="2"/>
      <c r="G3353" s="2" t="s">
        <v>749</v>
      </c>
      <c r="H3353" s="10"/>
      <c r="I3353" s="18"/>
    </row>
    <row r="3354" spans="1:9" ht="66" x14ac:dyDescent="0.3">
      <c r="A3354" s="121"/>
      <c r="B3354" s="30" t="s">
        <v>552</v>
      </c>
      <c r="C3354" s="10"/>
      <c r="D3354" s="9"/>
      <c r="F3354" s="2"/>
      <c r="G3354" s="2" t="s">
        <v>553</v>
      </c>
      <c r="H3354" s="10"/>
      <c r="I3354" s="18"/>
    </row>
    <row r="3355" spans="1:9" ht="66" x14ac:dyDescent="0.3">
      <c r="A3355" s="121"/>
      <c r="B3355" s="30" t="s">
        <v>554</v>
      </c>
      <c r="C3355" s="10"/>
      <c r="D3355" s="9"/>
      <c r="F3355" s="2"/>
      <c r="G3355" s="2" t="s">
        <v>555</v>
      </c>
      <c r="H3355" s="10"/>
      <c r="I3355" s="18"/>
    </row>
    <row r="3356" spans="1:9" ht="26.4" x14ac:dyDescent="0.3">
      <c r="A3356" s="121">
        <v>311160100</v>
      </c>
      <c r="B3356" s="27"/>
      <c r="C3356" s="10"/>
      <c r="D3356" s="4"/>
      <c r="F3356" s="3" t="s">
        <v>1512</v>
      </c>
      <c r="G3356" s="3"/>
      <c r="H3356" s="3"/>
      <c r="I3356" s="42"/>
    </row>
    <row r="3357" spans="1:9" ht="26.4" x14ac:dyDescent="0.3">
      <c r="A3357" s="121">
        <v>311200000</v>
      </c>
      <c r="B3357" s="27"/>
      <c r="C3357" s="6"/>
      <c r="D3357" s="4"/>
      <c r="F3357" s="126" t="s">
        <v>1513</v>
      </c>
      <c r="G3357" s="3"/>
      <c r="H3357" s="3"/>
      <c r="I3357" s="42"/>
    </row>
    <row r="3358" spans="1:9" ht="39.6" x14ac:dyDescent="0.3">
      <c r="A3358" s="121">
        <v>311210000</v>
      </c>
      <c r="B3358" s="27"/>
      <c r="C3358" s="6"/>
      <c r="D3358" s="4"/>
      <c r="F3358" s="126" t="s">
        <v>1514</v>
      </c>
      <c r="G3358" s="3"/>
      <c r="H3358" s="3"/>
      <c r="I3358" s="42"/>
    </row>
    <row r="3359" spans="1:9" ht="39.6" x14ac:dyDescent="0.3">
      <c r="A3359" s="121">
        <v>311210100</v>
      </c>
      <c r="B3359" s="27"/>
      <c r="C3359" s="10"/>
      <c r="D3359" s="4"/>
      <c r="F3359" s="3" t="s">
        <v>1515</v>
      </c>
      <c r="G3359" s="3"/>
      <c r="H3359" s="3"/>
      <c r="I3359" s="42"/>
    </row>
    <row r="3360" spans="1:9" ht="66" x14ac:dyDescent="0.3">
      <c r="A3360" s="121"/>
      <c r="B3360" s="27" t="s">
        <v>593</v>
      </c>
      <c r="C3360" s="32"/>
      <c r="D3360" s="9"/>
      <c r="F3360" s="3"/>
      <c r="G3360" s="3" t="s">
        <v>594</v>
      </c>
      <c r="H3360" s="3"/>
      <c r="I3360" s="10"/>
    </row>
    <row r="3361" spans="1:9" ht="39.6" x14ac:dyDescent="0.3">
      <c r="A3361" s="121"/>
      <c r="B3361" s="27" t="s">
        <v>595</v>
      </c>
      <c r="C3361" s="30"/>
      <c r="D3361" s="9"/>
      <c r="F3361" s="131"/>
      <c r="G3361" s="131" t="s">
        <v>596</v>
      </c>
      <c r="H3361" s="131"/>
      <c r="I3361" s="18"/>
    </row>
    <row r="3362" spans="1:9" ht="52.8" x14ac:dyDescent="0.3">
      <c r="A3362" s="121"/>
      <c r="B3362" s="27" t="s">
        <v>886</v>
      </c>
      <c r="C3362" s="30"/>
      <c r="D3362" s="9"/>
      <c r="F3362" s="131"/>
      <c r="G3362" s="131" t="s">
        <v>887</v>
      </c>
      <c r="H3362" s="131"/>
      <c r="I3362" s="18"/>
    </row>
    <row r="3363" spans="1:9" ht="79.2" x14ac:dyDescent="0.3">
      <c r="A3363" s="121"/>
      <c r="B3363" s="27" t="s">
        <v>888</v>
      </c>
      <c r="C3363" s="30"/>
      <c r="D3363" s="9"/>
      <c r="F3363" s="131"/>
      <c r="G3363" s="131" t="s">
        <v>889</v>
      </c>
      <c r="H3363" s="131"/>
      <c r="I3363" s="18"/>
    </row>
    <row r="3364" spans="1:9" ht="52.8" x14ac:dyDescent="0.3">
      <c r="A3364" s="121"/>
      <c r="B3364" s="27" t="s">
        <v>890</v>
      </c>
      <c r="C3364" s="30"/>
      <c r="D3364" s="9"/>
      <c r="F3364" s="131"/>
      <c r="G3364" s="131" t="s">
        <v>891</v>
      </c>
      <c r="H3364" s="131"/>
      <c r="I3364" s="18"/>
    </row>
    <row r="3365" spans="1:9" ht="52.8" x14ac:dyDescent="0.3">
      <c r="A3365" s="121"/>
      <c r="B3365" s="27" t="s">
        <v>892</v>
      </c>
      <c r="C3365" s="30"/>
      <c r="D3365" s="9"/>
      <c r="F3365" s="131"/>
      <c r="G3365" s="131" t="s">
        <v>893</v>
      </c>
      <c r="H3365" s="131"/>
      <c r="I3365" s="18"/>
    </row>
    <row r="3366" spans="1:9" ht="92.4" x14ac:dyDescent="0.3">
      <c r="A3366" s="121"/>
      <c r="B3366" s="27" t="s">
        <v>894</v>
      </c>
      <c r="C3366" s="30"/>
      <c r="D3366" s="9"/>
      <c r="F3366" s="131"/>
      <c r="G3366" s="131" t="s">
        <v>895</v>
      </c>
      <c r="H3366" s="131"/>
      <c r="I3366" s="18"/>
    </row>
    <row r="3367" spans="1:9" ht="66" x14ac:dyDescent="0.3">
      <c r="A3367" s="121"/>
      <c r="B3367" s="27" t="s">
        <v>896</v>
      </c>
      <c r="C3367" s="30"/>
      <c r="D3367" s="9"/>
      <c r="F3367" s="131"/>
      <c r="G3367" s="131" t="s">
        <v>897</v>
      </c>
      <c r="H3367" s="131"/>
      <c r="I3367" s="18"/>
    </row>
    <row r="3368" spans="1:9" ht="92.4" x14ac:dyDescent="0.3">
      <c r="A3368" s="121"/>
      <c r="B3368" s="27" t="s">
        <v>898</v>
      </c>
      <c r="C3368" s="30"/>
      <c r="D3368" s="9"/>
      <c r="F3368" s="131"/>
      <c r="G3368" s="131" t="s">
        <v>899</v>
      </c>
      <c r="H3368" s="131"/>
      <c r="I3368" s="18"/>
    </row>
    <row r="3369" spans="1:9" ht="39.6" x14ac:dyDescent="0.3">
      <c r="A3369" s="121"/>
      <c r="B3369" s="27" t="s">
        <v>597</v>
      </c>
      <c r="C3369" s="34"/>
      <c r="D3369" s="9"/>
      <c r="F3369" s="131"/>
      <c r="G3369" s="131" t="s">
        <v>598</v>
      </c>
      <c r="H3369" s="131"/>
      <c r="I3369" s="18"/>
    </row>
    <row r="3370" spans="1:9" ht="92.4" x14ac:dyDescent="0.3">
      <c r="A3370" s="121"/>
      <c r="B3370" s="27" t="s">
        <v>900</v>
      </c>
      <c r="C3370" s="30"/>
      <c r="D3370" s="9"/>
      <c r="F3370" s="131"/>
      <c r="G3370" s="131" t="s">
        <v>901</v>
      </c>
      <c r="H3370" s="131"/>
      <c r="I3370" s="18"/>
    </row>
    <row r="3371" spans="1:9" ht="92.4" x14ac:dyDescent="0.3">
      <c r="A3371" s="121"/>
      <c r="B3371" s="27" t="s">
        <v>902</v>
      </c>
      <c r="C3371" s="30"/>
      <c r="D3371" s="9"/>
      <c r="F3371" s="131"/>
      <c r="G3371" s="131" t="s">
        <v>903</v>
      </c>
      <c r="H3371" s="131"/>
      <c r="I3371" s="18"/>
    </row>
    <row r="3372" spans="1:9" ht="66" x14ac:dyDescent="0.3">
      <c r="A3372" s="121"/>
      <c r="B3372" s="27" t="s">
        <v>904</v>
      </c>
      <c r="C3372" s="30"/>
      <c r="D3372" s="9"/>
      <c r="F3372" s="131"/>
      <c r="G3372" s="131" t="s">
        <v>905</v>
      </c>
      <c r="H3372" s="131"/>
      <c r="I3372" s="18"/>
    </row>
    <row r="3373" spans="1:9" ht="92.4" x14ac:dyDescent="0.3">
      <c r="A3373" s="121"/>
      <c r="B3373" s="27" t="s">
        <v>906</v>
      </c>
      <c r="C3373" s="30"/>
      <c r="D3373" s="9"/>
      <c r="F3373" s="131"/>
      <c r="G3373" s="131" t="s">
        <v>907</v>
      </c>
      <c r="H3373" s="131"/>
      <c r="I3373" s="18"/>
    </row>
    <row r="3374" spans="1:9" ht="92.4" x14ac:dyDescent="0.3">
      <c r="A3374" s="121"/>
      <c r="B3374" s="27" t="s">
        <v>908</v>
      </c>
      <c r="C3374" s="30"/>
      <c r="D3374" s="9"/>
      <c r="F3374" s="131"/>
      <c r="G3374" s="131" t="s">
        <v>909</v>
      </c>
      <c r="H3374" s="131"/>
      <c r="I3374" s="18"/>
    </row>
    <row r="3375" spans="1:9" ht="79.2" x14ac:dyDescent="0.3">
      <c r="A3375" s="121"/>
      <c r="B3375" s="27" t="s">
        <v>599</v>
      </c>
      <c r="C3375" s="30"/>
      <c r="D3375" s="9"/>
      <c r="F3375" s="131"/>
      <c r="G3375" s="131" t="s">
        <v>600</v>
      </c>
      <c r="H3375" s="131"/>
      <c r="I3375" s="18"/>
    </row>
    <row r="3376" spans="1:9" ht="52.8" x14ac:dyDescent="0.3">
      <c r="A3376" s="121"/>
      <c r="B3376" s="27" t="s">
        <v>910</v>
      </c>
      <c r="C3376" s="10"/>
      <c r="D3376" s="9"/>
      <c r="F3376" s="131"/>
      <c r="G3376" s="131" t="s">
        <v>911</v>
      </c>
      <c r="H3376" s="131"/>
      <c r="I3376" s="18"/>
    </row>
    <row r="3377" spans="1:9" ht="39.6" x14ac:dyDescent="0.3">
      <c r="A3377" s="121"/>
      <c r="B3377" s="27" t="s">
        <v>912</v>
      </c>
      <c r="C3377" s="10"/>
      <c r="D3377" s="9"/>
      <c r="F3377" s="131"/>
      <c r="G3377" s="131" t="s">
        <v>913</v>
      </c>
      <c r="H3377" s="131"/>
      <c r="I3377" s="18"/>
    </row>
    <row r="3378" spans="1:9" ht="66" x14ac:dyDescent="0.3">
      <c r="A3378" s="121"/>
      <c r="B3378" s="27" t="s">
        <v>914</v>
      </c>
      <c r="C3378" s="10"/>
      <c r="D3378" s="9"/>
      <c r="F3378" s="131"/>
      <c r="G3378" s="131" t="s">
        <v>915</v>
      </c>
      <c r="H3378" s="131"/>
      <c r="I3378" s="18"/>
    </row>
    <row r="3379" spans="1:9" ht="132" x14ac:dyDescent="0.3">
      <c r="A3379" s="121"/>
      <c r="B3379" s="27" t="s">
        <v>916</v>
      </c>
      <c r="C3379" s="10"/>
      <c r="D3379" s="9"/>
      <c r="F3379" s="131"/>
      <c r="G3379" s="131" t="s">
        <v>917</v>
      </c>
      <c r="H3379" s="131"/>
      <c r="I3379" s="18"/>
    </row>
    <row r="3380" spans="1:9" ht="26.4" x14ac:dyDescent="0.3">
      <c r="A3380" s="121"/>
      <c r="B3380" s="27" t="s">
        <v>918</v>
      </c>
      <c r="C3380" s="30"/>
      <c r="D3380" s="9"/>
      <c r="F3380" s="131"/>
      <c r="G3380" s="131" t="s">
        <v>919</v>
      </c>
      <c r="H3380" s="131"/>
      <c r="I3380" s="18"/>
    </row>
    <row r="3381" spans="1:9" ht="39.6" x14ac:dyDescent="0.3">
      <c r="A3381" s="121"/>
      <c r="B3381" s="27" t="s">
        <v>920</v>
      </c>
      <c r="C3381" s="30"/>
      <c r="D3381" s="9"/>
      <c r="F3381" s="131"/>
      <c r="G3381" s="131" t="s">
        <v>921</v>
      </c>
      <c r="H3381" s="131"/>
      <c r="I3381" s="18"/>
    </row>
    <row r="3382" spans="1:9" ht="52.8" x14ac:dyDescent="0.3">
      <c r="A3382" s="121"/>
      <c r="B3382" s="27" t="s">
        <v>922</v>
      </c>
      <c r="C3382" s="30"/>
      <c r="D3382" s="9"/>
      <c r="F3382" s="131"/>
      <c r="G3382" s="131" t="s">
        <v>923</v>
      </c>
      <c r="H3382" s="131"/>
      <c r="I3382" s="18"/>
    </row>
    <row r="3383" spans="1:9" ht="92.4" x14ac:dyDescent="0.3">
      <c r="A3383" s="121"/>
      <c r="B3383" s="27" t="s">
        <v>601</v>
      </c>
      <c r="C3383" s="10"/>
      <c r="D3383" s="9"/>
      <c r="F3383" s="131"/>
      <c r="G3383" s="131" t="s">
        <v>602</v>
      </c>
      <c r="H3383" s="131"/>
      <c r="I3383" s="18"/>
    </row>
    <row r="3384" spans="1:9" ht="79.2" x14ac:dyDescent="0.3">
      <c r="A3384" s="121"/>
      <c r="B3384" s="27" t="s">
        <v>603</v>
      </c>
      <c r="C3384" s="30"/>
      <c r="D3384" s="9"/>
      <c r="F3384" s="131"/>
      <c r="G3384" s="131" t="s">
        <v>604</v>
      </c>
      <c r="H3384" s="131"/>
      <c r="I3384" s="18"/>
    </row>
    <row r="3385" spans="1:9" ht="52.8" x14ac:dyDescent="0.3">
      <c r="A3385" s="121"/>
      <c r="B3385" s="27" t="s">
        <v>924</v>
      </c>
      <c r="C3385" s="10"/>
      <c r="D3385" s="9"/>
      <c r="F3385" s="131"/>
      <c r="G3385" s="131" t="s">
        <v>925</v>
      </c>
      <c r="H3385" s="131"/>
      <c r="I3385" s="18"/>
    </row>
    <row r="3386" spans="1:9" ht="79.2" x14ac:dyDescent="0.3">
      <c r="A3386" s="121"/>
      <c r="B3386" s="27" t="s">
        <v>926</v>
      </c>
      <c r="C3386" s="10"/>
      <c r="D3386" s="9"/>
      <c r="F3386" s="131"/>
      <c r="G3386" s="131" t="s">
        <v>927</v>
      </c>
      <c r="H3386" s="131"/>
      <c r="I3386" s="18"/>
    </row>
    <row r="3387" spans="1:9" ht="39.6" x14ac:dyDescent="0.3">
      <c r="A3387" s="121"/>
      <c r="B3387" s="27" t="s">
        <v>605</v>
      </c>
      <c r="C3387" s="34"/>
      <c r="D3387" s="9"/>
      <c r="F3387" s="131"/>
      <c r="G3387" s="131" t="s">
        <v>606</v>
      </c>
      <c r="H3387" s="131"/>
      <c r="I3387" s="18"/>
    </row>
    <row r="3388" spans="1:9" ht="52.8" x14ac:dyDescent="0.3">
      <c r="A3388" s="121"/>
      <c r="B3388" s="27" t="s">
        <v>607</v>
      </c>
      <c r="C3388" s="30"/>
      <c r="D3388" s="9"/>
      <c r="F3388" s="131"/>
      <c r="G3388" s="131" t="s">
        <v>608</v>
      </c>
      <c r="H3388" s="131"/>
      <c r="I3388" s="18"/>
    </row>
    <row r="3389" spans="1:9" ht="52.8" x14ac:dyDescent="0.3">
      <c r="A3389" s="121"/>
      <c r="B3389" s="27" t="s">
        <v>928</v>
      </c>
      <c r="C3389" s="30"/>
      <c r="D3389" s="9"/>
      <c r="F3389" s="131"/>
      <c r="G3389" s="131" t="s">
        <v>929</v>
      </c>
      <c r="H3389" s="131"/>
      <c r="I3389" s="18"/>
    </row>
    <row r="3390" spans="1:9" ht="17.399999999999999" x14ac:dyDescent="0.3">
      <c r="A3390" s="121"/>
      <c r="B3390" s="27" t="s">
        <v>930</v>
      </c>
      <c r="C3390" s="30"/>
      <c r="D3390" s="9"/>
      <c r="F3390" s="131"/>
      <c r="G3390" s="131" t="s">
        <v>931</v>
      </c>
      <c r="H3390" s="131"/>
      <c r="I3390" s="18"/>
    </row>
    <row r="3391" spans="1:9" ht="26.4" x14ac:dyDescent="0.3">
      <c r="A3391" s="121"/>
      <c r="B3391" s="27" t="s">
        <v>932</v>
      </c>
      <c r="C3391" s="30"/>
      <c r="D3391" s="9"/>
      <c r="F3391" s="131"/>
      <c r="G3391" s="131" t="s">
        <v>933</v>
      </c>
      <c r="H3391" s="131"/>
      <c r="I3391" s="18"/>
    </row>
    <row r="3392" spans="1:9" ht="52.8" x14ac:dyDescent="0.3">
      <c r="A3392" s="121"/>
      <c r="B3392" s="27" t="s">
        <v>934</v>
      </c>
      <c r="C3392" s="30"/>
      <c r="D3392" s="9"/>
      <c r="F3392" s="131"/>
      <c r="G3392" s="131" t="s">
        <v>935</v>
      </c>
      <c r="H3392" s="131"/>
      <c r="I3392" s="18"/>
    </row>
    <row r="3393" spans="1:9" ht="39.6" x14ac:dyDescent="0.3">
      <c r="A3393" s="121"/>
      <c r="B3393" s="27" t="s">
        <v>609</v>
      </c>
      <c r="C3393" s="30"/>
      <c r="D3393" s="9"/>
      <c r="F3393" s="131"/>
      <c r="G3393" s="131" t="s">
        <v>610</v>
      </c>
      <c r="H3393" s="131"/>
      <c r="I3393" s="18"/>
    </row>
    <row r="3394" spans="1:9" ht="26.4" x14ac:dyDescent="0.3">
      <c r="A3394" s="121"/>
      <c r="B3394" s="27" t="s">
        <v>936</v>
      </c>
      <c r="C3394" s="30"/>
      <c r="D3394" s="9"/>
      <c r="F3394" s="131"/>
      <c r="G3394" s="131" t="s">
        <v>937</v>
      </c>
      <c r="H3394" s="131"/>
      <c r="I3394" s="18"/>
    </row>
    <row r="3395" spans="1:9" ht="92.4" x14ac:dyDescent="0.3">
      <c r="A3395" s="121"/>
      <c r="B3395" s="27" t="s">
        <v>611</v>
      </c>
      <c r="C3395" s="10"/>
      <c r="D3395" s="9"/>
      <c r="F3395" s="131"/>
      <c r="G3395" s="131" t="s">
        <v>612</v>
      </c>
      <c r="H3395" s="131"/>
      <c r="I3395" s="18"/>
    </row>
    <row r="3396" spans="1:9" ht="39.6" x14ac:dyDescent="0.3">
      <c r="A3396" s="121"/>
      <c r="B3396" s="27" t="s">
        <v>938</v>
      </c>
      <c r="C3396" s="41"/>
      <c r="D3396" s="4"/>
      <c r="F3396" s="3"/>
      <c r="G3396" s="3" t="s">
        <v>939</v>
      </c>
      <c r="H3396" s="3"/>
      <c r="I3396" s="4"/>
    </row>
    <row r="3397" spans="1:9" ht="26.4" x14ac:dyDescent="0.3">
      <c r="A3397" s="121"/>
      <c r="B3397" s="27" t="s">
        <v>940</v>
      </c>
      <c r="C3397" s="21"/>
      <c r="D3397" s="4"/>
      <c r="F3397" s="3"/>
      <c r="G3397" s="3" t="s">
        <v>941</v>
      </c>
      <c r="H3397" s="3"/>
      <c r="I3397" s="42"/>
    </row>
    <row r="3398" spans="1:9" ht="52.8" x14ac:dyDescent="0.3">
      <c r="A3398" s="121"/>
      <c r="B3398" s="27" t="s">
        <v>942</v>
      </c>
      <c r="C3398" s="21"/>
      <c r="D3398" s="4"/>
      <c r="F3398" s="3"/>
      <c r="G3398" s="3" t="s">
        <v>943</v>
      </c>
      <c r="H3398" s="3"/>
      <c r="I3398" s="42"/>
    </row>
    <row r="3399" spans="1:9" ht="66" x14ac:dyDescent="0.3">
      <c r="A3399" s="121"/>
      <c r="B3399" s="27" t="s">
        <v>963</v>
      </c>
      <c r="C3399" s="41"/>
      <c r="D3399" s="4"/>
      <c r="F3399" s="3"/>
      <c r="G3399" s="3" t="s">
        <v>851</v>
      </c>
      <c r="H3399" s="3"/>
      <c r="I3399" s="4"/>
    </row>
    <row r="3400" spans="1:9" ht="17.399999999999999" x14ac:dyDescent="0.3">
      <c r="A3400" s="121"/>
      <c r="B3400" s="27" t="s">
        <v>852</v>
      </c>
      <c r="C3400" s="21"/>
      <c r="D3400" s="4"/>
      <c r="F3400" s="30"/>
      <c r="G3400" s="30" t="s">
        <v>853</v>
      </c>
      <c r="H3400" s="30"/>
      <c r="I3400" s="42"/>
    </row>
    <row r="3401" spans="1:9" ht="26.4" x14ac:dyDescent="0.3">
      <c r="A3401" s="121"/>
      <c r="B3401" s="27" t="s">
        <v>964</v>
      </c>
      <c r="C3401" s="21"/>
      <c r="D3401" s="4"/>
      <c r="F3401" s="30"/>
      <c r="G3401" s="30" t="s">
        <v>965</v>
      </c>
      <c r="H3401" s="30"/>
      <c r="I3401" s="42"/>
    </row>
    <row r="3402" spans="1:9" ht="17.399999999999999" x14ac:dyDescent="0.3">
      <c r="A3402" s="121"/>
      <c r="B3402" s="27" t="s">
        <v>966</v>
      </c>
      <c r="C3402" s="21"/>
      <c r="D3402" s="4"/>
      <c r="F3402" s="30"/>
      <c r="G3402" s="30" t="s">
        <v>967</v>
      </c>
      <c r="H3402" s="30"/>
      <c r="I3402" s="42"/>
    </row>
    <row r="3403" spans="1:9" ht="39.6" x14ac:dyDescent="0.3">
      <c r="A3403" s="121">
        <v>311210200</v>
      </c>
      <c r="B3403" s="27"/>
      <c r="C3403" s="10"/>
      <c r="D3403" s="4"/>
      <c r="F3403" s="3" t="s">
        <v>1516</v>
      </c>
      <c r="G3403" s="3"/>
      <c r="H3403" s="3"/>
      <c r="I3403" s="42"/>
    </row>
    <row r="3404" spans="1:9" ht="66" x14ac:dyDescent="0.3">
      <c r="A3404" s="121"/>
      <c r="B3404" s="27" t="s">
        <v>614</v>
      </c>
      <c r="C3404" s="32"/>
      <c r="D3404" s="9"/>
      <c r="F3404" s="3"/>
      <c r="G3404" s="3" t="s">
        <v>615</v>
      </c>
      <c r="H3404" s="3"/>
      <c r="I3404" s="10"/>
    </row>
    <row r="3405" spans="1:9" ht="52.8" x14ac:dyDescent="0.3">
      <c r="A3405" s="121"/>
      <c r="B3405" s="27" t="s">
        <v>616</v>
      </c>
      <c r="C3405" s="30"/>
      <c r="D3405" s="9"/>
      <c r="F3405" s="131"/>
      <c r="G3405" s="131" t="s">
        <v>617</v>
      </c>
      <c r="H3405" s="131"/>
      <c r="I3405" s="18"/>
    </row>
    <row r="3406" spans="1:9" ht="79.2" x14ac:dyDescent="0.3">
      <c r="A3406" s="121"/>
      <c r="B3406" s="27" t="s">
        <v>945</v>
      </c>
      <c r="C3406" s="30"/>
      <c r="D3406" s="9"/>
      <c r="F3406" s="131"/>
      <c r="G3406" s="131" t="s">
        <v>946</v>
      </c>
      <c r="H3406" s="131"/>
      <c r="I3406" s="18"/>
    </row>
    <row r="3407" spans="1:9" ht="52.8" x14ac:dyDescent="0.3">
      <c r="A3407" s="121"/>
      <c r="B3407" s="27" t="s">
        <v>947</v>
      </c>
      <c r="C3407" s="30"/>
      <c r="D3407" s="9"/>
      <c r="F3407" s="2"/>
      <c r="G3407" s="2" t="s">
        <v>948</v>
      </c>
      <c r="H3407" s="2"/>
      <c r="I3407" s="18"/>
    </row>
    <row r="3408" spans="1:9" ht="52.8" x14ac:dyDescent="0.3">
      <c r="A3408" s="121"/>
      <c r="B3408" s="27" t="s">
        <v>618</v>
      </c>
      <c r="C3408" s="34"/>
      <c r="D3408" s="9"/>
      <c r="F3408" s="131"/>
      <c r="G3408" s="131" t="s">
        <v>619</v>
      </c>
      <c r="H3408" s="131"/>
      <c r="I3408" s="18"/>
    </row>
    <row r="3409" spans="1:9" ht="79.2" x14ac:dyDescent="0.3">
      <c r="A3409" s="121"/>
      <c r="B3409" s="27" t="s">
        <v>620</v>
      </c>
      <c r="C3409" s="30"/>
      <c r="D3409" s="9"/>
      <c r="F3409" s="131"/>
      <c r="G3409" s="131" t="s">
        <v>621</v>
      </c>
      <c r="H3409" s="131"/>
      <c r="I3409" s="18"/>
    </row>
    <row r="3410" spans="1:9" ht="79.2" x14ac:dyDescent="0.3">
      <c r="A3410" s="121"/>
      <c r="B3410" s="27" t="s">
        <v>949</v>
      </c>
      <c r="C3410" s="34"/>
      <c r="D3410" s="9"/>
      <c r="F3410" s="131"/>
      <c r="G3410" s="131" t="s">
        <v>950</v>
      </c>
      <c r="H3410" s="131"/>
      <c r="I3410" s="18"/>
    </row>
    <row r="3411" spans="1:9" ht="66" x14ac:dyDescent="0.3">
      <c r="A3411" s="121"/>
      <c r="B3411" s="27" t="s">
        <v>951</v>
      </c>
      <c r="C3411" s="34"/>
      <c r="D3411" s="9"/>
      <c r="F3411" s="131"/>
      <c r="G3411" s="131" t="s">
        <v>952</v>
      </c>
      <c r="H3411" s="131"/>
      <c r="I3411" s="18"/>
    </row>
    <row r="3412" spans="1:9" ht="105.6" x14ac:dyDescent="0.3">
      <c r="A3412" s="121"/>
      <c r="B3412" s="27" t="s">
        <v>622</v>
      </c>
      <c r="C3412" s="10"/>
      <c r="D3412" s="9"/>
      <c r="F3412" s="131"/>
      <c r="G3412" s="131" t="s">
        <v>623</v>
      </c>
      <c r="H3412" s="131"/>
      <c r="I3412" s="18"/>
    </row>
    <row r="3413" spans="1:9" ht="92.4" x14ac:dyDescent="0.3">
      <c r="A3413" s="121"/>
      <c r="B3413" s="27" t="s">
        <v>624</v>
      </c>
      <c r="C3413" s="30"/>
      <c r="D3413" s="9"/>
      <c r="F3413" s="131"/>
      <c r="G3413" s="131" t="s">
        <v>625</v>
      </c>
      <c r="H3413" s="131"/>
      <c r="I3413" s="18"/>
    </row>
    <row r="3414" spans="1:9" ht="52.8" x14ac:dyDescent="0.3">
      <c r="A3414" s="121"/>
      <c r="B3414" s="27" t="s">
        <v>626</v>
      </c>
      <c r="C3414" s="34"/>
      <c r="D3414" s="9"/>
      <c r="F3414" s="131"/>
      <c r="G3414" s="131" t="s">
        <v>627</v>
      </c>
      <c r="H3414" s="131"/>
      <c r="I3414" s="18"/>
    </row>
    <row r="3415" spans="1:9" ht="66" x14ac:dyDescent="0.3">
      <c r="A3415" s="121"/>
      <c r="B3415" s="27" t="s">
        <v>628</v>
      </c>
      <c r="C3415" s="10"/>
      <c r="D3415" s="9"/>
      <c r="F3415" s="131"/>
      <c r="G3415" s="131" t="s">
        <v>629</v>
      </c>
      <c r="H3415" s="131"/>
      <c r="I3415" s="18"/>
    </row>
    <row r="3416" spans="1:9" ht="66" x14ac:dyDescent="0.3">
      <c r="A3416" s="121"/>
      <c r="B3416" s="27" t="s">
        <v>953</v>
      </c>
      <c r="C3416" s="10"/>
      <c r="D3416" s="9"/>
      <c r="F3416" s="131"/>
      <c r="G3416" s="131" t="s">
        <v>954</v>
      </c>
      <c r="H3416" s="131"/>
      <c r="I3416" s="18"/>
    </row>
    <row r="3417" spans="1:9" ht="26.4" x14ac:dyDescent="0.3">
      <c r="A3417" s="121"/>
      <c r="B3417" s="27" t="s">
        <v>955</v>
      </c>
      <c r="C3417" s="10"/>
      <c r="D3417" s="9"/>
      <c r="F3417" s="131"/>
      <c r="G3417" s="131" t="s">
        <v>956</v>
      </c>
      <c r="H3417" s="131"/>
      <c r="I3417" s="18"/>
    </row>
    <row r="3418" spans="1:9" ht="52.8" x14ac:dyDescent="0.3">
      <c r="A3418" s="121"/>
      <c r="B3418" s="27" t="s">
        <v>957</v>
      </c>
      <c r="C3418" s="10"/>
      <c r="D3418" s="9"/>
      <c r="F3418" s="131"/>
      <c r="G3418" s="131" t="s">
        <v>958</v>
      </c>
      <c r="H3418" s="131"/>
      <c r="I3418" s="18"/>
    </row>
    <row r="3419" spans="1:9" ht="52.8" x14ac:dyDescent="0.3">
      <c r="A3419" s="121"/>
      <c r="B3419" s="27" t="s">
        <v>630</v>
      </c>
      <c r="C3419" s="10"/>
      <c r="D3419" s="9"/>
      <c r="F3419" s="131"/>
      <c r="G3419" s="131" t="s">
        <v>631</v>
      </c>
      <c r="H3419" s="131"/>
      <c r="I3419" s="18"/>
    </row>
    <row r="3420" spans="1:9" ht="66" x14ac:dyDescent="0.3">
      <c r="A3420" s="121"/>
      <c r="B3420" s="27" t="s">
        <v>959</v>
      </c>
      <c r="C3420" s="10"/>
      <c r="D3420" s="9"/>
      <c r="F3420" s="131"/>
      <c r="G3420" s="131" t="s">
        <v>960</v>
      </c>
      <c r="H3420" s="131"/>
      <c r="I3420" s="18"/>
    </row>
    <row r="3421" spans="1:9" ht="92.4" x14ac:dyDescent="0.3">
      <c r="A3421" s="121"/>
      <c r="B3421" s="27" t="s">
        <v>632</v>
      </c>
      <c r="C3421" s="10"/>
      <c r="D3421" s="9"/>
      <c r="F3421" s="131"/>
      <c r="G3421" s="131" t="s">
        <v>633</v>
      </c>
      <c r="H3421" s="131"/>
      <c r="I3421" s="18"/>
    </row>
    <row r="3422" spans="1:9" ht="52.8" x14ac:dyDescent="0.3">
      <c r="A3422" s="121"/>
      <c r="B3422" s="27" t="s">
        <v>751</v>
      </c>
      <c r="C3422" s="32"/>
      <c r="D3422" s="4"/>
      <c r="F3422" s="3"/>
      <c r="G3422" s="3" t="s">
        <v>752</v>
      </c>
      <c r="H3422" s="3"/>
      <c r="I3422" s="4"/>
    </row>
    <row r="3423" spans="1:9" ht="17.399999999999999" x14ac:dyDescent="0.3">
      <c r="A3423" s="121"/>
      <c r="B3423" s="27" t="s">
        <v>753</v>
      </c>
      <c r="C3423" s="10"/>
      <c r="D3423" s="4"/>
      <c r="F3423" s="3"/>
      <c r="G3423" s="3" t="s">
        <v>754</v>
      </c>
      <c r="H3423" s="3"/>
      <c r="I3423" s="42"/>
    </row>
    <row r="3424" spans="1:9" ht="26.4" x14ac:dyDescent="0.3">
      <c r="A3424" s="121"/>
      <c r="B3424" s="27" t="s">
        <v>755</v>
      </c>
      <c r="C3424" s="10"/>
      <c r="D3424" s="4"/>
      <c r="F3424" s="3"/>
      <c r="G3424" s="3" t="s">
        <v>756</v>
      </c>
      <c r="H3424" s="3"/>
      <c r="I3424" s="42"/>
    </row>
    <row r="3425" spans="1:9" ht="52.8" x14ac:dyDescent="0.3">
      <c r="A3425" s="121"/>
      <c r="B3425" s="27" t="s">
        <v>757</v>
      </c>
      <c r="C3425" s="10"/>
      <c r="D3425" s="4"/>
      <c r="F3425" s="3"/>
      <c r="G3425" s="3" t="s">
        <v>758</v>
      </c>
      <c r="H3425" s="3"/>
      <c r="I3425" s="42"/>
    </row>
    <row r="3426" spans="1:9" ht="26.4" x14ac:dyDescent="0.3">
      <c r="A3426" s="121"/>
      <c r="B3426" s="27" t="s">
        <v>759</v>
      </c>
      <c r="C3426" s="10"/>
      <c r="D3426" s="4"/>
      <c r="F3426" s="3"/>
      <c r="G3426" s="3" t="s">
        <v>760</v>
      </c>
      <c r="H3426" s="3"/>
      <c r="I3426" s="42"/>
    </row>
    <row r="3427" spans="1:9" ht="26.4" x14ac:dyDescent="0.3">
      <c r="A3427" s="121"/>
      <c r="B3427" s="27" t="s">
        <v>761</v>
      </c>
      <c r="C3427" s="10"/>
      <c r="D3427" s="4"/>
      <c r="F3427" s="3"/>
      <c r="G3427" s="3" t="s">
        <v>762</v>
      </c>
      <c r="H3427" s="3"/>
      <c r="I3427" s="42"/>
    </row>
    <row r="3428" spans="1:9" ht="39.6" x14ac:dyDescent="0.3">
      <c r="A3428" s="121"/>
      <c r="B3428" s="27" t="s">
        <v>763</v>
      </c>
      <c r="C3428" s="32"/>
      <c r="D3428" s="4"/>
      <c r="F3428" s="3"/>
      <c r="G3428" s="3" t="s">
        <v>764</v>
      </c>
      <c r="H3428" s="3"/>
      <c r="I3428" s="4"/>
    </row>
    <row r="3429" spans="1:9" ht="26.4" x14ac:dyDescent="0.3">
      <c r="A3429" s="121"/>
      <c r="B3429" s="27" t="s">
        <v>765</v>
      </c>
      <c r="C3429" s="10"/>
      <c r="D3429" s="4"/>
      <c r="F3429" s="3"/>
      <c r="G3429" s="3" t="s">
        <v>766</v>
      </c>
      <c r="H3429" s="3"/>
      <c r="I3429" s="42"/>
    </row>
    <row r="3430" spans="1:9" ht="26.4" x14ac:dyDescent="0.3">
      <c r="A3430" s="121"/>
      <c r="B3430" s="27" t="s">
        <v>767</v>
      </c>
      <c r="C3430" s="10"/>
      <c r="D3430" s="4"/>
      <c r="F3430" s="3"/>
      <c r="G3430" s="3" t="s">
        <v>768</v>
      </c>
      <c r="H3430" s="3"/>
      <c r="I3430" s="42"/>
    </row>
    <row r="3431" spans="1:9" ht="17.399999999999999" x14ac:dyDescent="0.3">
      <c r="A3431" s="121"/>
      <c r="B3431" s="27" t="s">
        <v>769</v>
      </c>
      <c r="C3431" s="10"/>
      <c r="D3431" s="4"/>
      <c r="F3431" s="3"/>
      <c r="G3431" s="3" t="s">
        <v>17</v>
      </c>
      <c r="H3431" s="3"/>
      <c r="I3431" s="42"/>
    </row>
    <row r="3432" spans="1:9" ht="66" x14ac:dyDescent="0.3">
      <c r="A3432" s="121"/>
      <c r="B3432" s="27" t="s">
        <v>770</v>
      </c>
      <c r="C3432" s="32"/>
      <c r="D3432" s="4"/>
      <c r="F3432" s="3"/>
      <c r="G3432" s="3" t="s">
        <v>771</v>
      </c>
      <c r="H3432" s="3"/>
      <c r="I3432" s="4"/>
    </row>
    <row r="3433" spans="1:9" ht="26.4" x14ac:dyDescent="0.3">
      <c r="A3433" s="121"/>
      <c r="B3433" s="27" t="s">
        <v>772</v>
      </c>
      <c r="C3433" s="10"/>
      <c r="D3433" s="4"/>
      <c r="F3433" s="3"/>
      <c r="G3433" s="3" t="s">
        <v>773</v>
      </c>
      <c r="H3433" s="3"/>
      <c r="I3433" s="42"/>
    </row>
    <row r="3434" spans="1:9" ht="26.4" x14ac:dyDescent="0.3">
      <c r="A3434" s="121"/>
      <c r="B3434" s="27" t="s">
        <v>774</v>
      </c>
      <c r="C3434" s="10"/>
      <c r="D3434" s="4"/>
      <c r="F3434" s="3"/>
      <c r="G3434" s="3" t="s">
        <v>775</v>
      </c>
      <c r="H3434" s="3"/>
      <c r="I3434" s="42"/>
    </row>
    <row r="3435" spans="1:9" ht="26.4" x14ac:dyDescent="0.3">
      <c r="A3435" s="121">
        <v>311220000</v>
      </c>
      <c r="B3435" s="27"/>
      <c r="C3435" s="40"/>
      <c r="D3435" s="4"/>
      <c r="F3435" s="126" t="s">
        <v>1517</v>
      </c>
      <c r="G3435" s="3"/>
      <c r="H3435" s="3"/>
      <c r="I3435" s="42"/>
    </row>
    <row r="3436" spans="1:9" ht="39.6" x14ac:dyDescent="0.3">
      <c r="A3436" s="121">
        <v>311220100</v>
      </c>
      <c r="B3436" s="27"/>
      <c r="C3436" s="21"/>
      <c r="D3436" s="4"/>
      <c r="F3436" s="3" t="s">
        <v>1518</v>
      </c>
      <c r="G3436" s="3"/>
      <c r="H3436" s="3"/>
      <c r="I3436" s="42"/>
    </row>
    <row r="3437" spans="1:9" ht="66" x14ac:dyDescent="0.3">
      <c r="A3437" s="121"/>
      <c r="B3437" s="27" t="s">
        <v>593</v>
      </c>
      <c r="C3437" s="32"/>
      <c r="D3437" s="9"/>
      <c r="F3437" s="3"/>
      <c r="G3437" s="3" t="s">
        <v>594</v>
      </c>
      <c r="H3437" s="3"/>
      <c r="I3437" s="10"/>
    </row>
    <row r="3438" spans="1:9" ht="39.6" x14ac:dyDescent="0.3">
      <c r="A3438" s="121"/>
      <c r="B3438" s="27" t="s">
        <v>595</v>
      </c>
      <c r="C3438" s="30"/>
      <c r="D3438" s="9"/>
      <c r="F3438" s="131"/>
      <c r="G3438" s="131" t="s">
        <v>596</v>
      </c>
      <c r="H3438" s="131"/>
      <c r="I3438" s="18"/>
    </row>
    <row r="3439" spans="1:9" ht="52.8" x14ac:dyDescent="0.3">
      <c r="A3439" s="121"/>
      <c r="B3439" s="27" t="s">
        <v>886</v>
      </c>
      <c r="C3439" s="30"/>
      <c r="D3439" s="9"/>
      <c r="F3439" s="131"/>
      <c r="G3439" s="131" t="s">
        <v>887</v>
      </c>
      <c r="H3439" s="131"/>
      <c r="I3439" s="18"/>
    </row>
    <row r="3440" spans="1:9" ht="79.2" x14ac:dyDescent="0.3">
      <c r="A3440" s="121"/>
      <c r="B3440" s="27" t="s">
        <v>888</v>
      </c>
      <c r="C3440" s="30"/>
      <c r="D3440" s="9"/>
      <c r="F3440" s="131"/>
      <c r="G3440" s="131" t="s">
        <v>889</v>
      </c>
      <c r="H3440" s="131"/>
      <c r="I3440" s="18"/>
    </row>
    <row r="3441" spans="1:9" ht="52.8" x14ac:dyDescent="0.3">
      <c r="A3441" s="121"/>
      <c r="B3441" s="27" t="s">
        <v>890</v>
      </c>
      <c r="C3441" s="30"/>
      <c r="D3441" s="9"/>
      <c r="F3441" s="131"/>
      <c r="G3441" s="131" t="s">
        <v>891</v>
      </c>
      <c r="H3441" s="131"/>
      <c r="I3441" s="18"/>
    </row>
    <row r="3442" spans="1:9" ht="52.8" x14ac:dyDescent="0.3">
      <c r="A3442" s="121"/>
      <c r="B3442" s="27" t="s">
        <v>892</v>
      </c>
      <c r="C3442" s="30"/>
      <c r="D3442" s="9"/>
      <c r="F3442" s="131"/>
      <c r="G3442" s="131" t="s">
        <v>893</v>
      </c>
      <c r="H3442" s="131"/>
      <c r="I3442" s="18"/>
    </row>
    <row r="3443" spans="1:9" ht="92.4" x14ac:dyDescent="0.3">
      <c r="A3443" s="121"/>
      <c r="B3443" s="27" t="s">
        <v>894</v>
      </c>
      <c r="C3443" s="30"/>
      <c r="D3443" s="9"/>
      <c r="F3443" s="131"/>
      <c r="G3443" s="131" t="s">
        <v>895</v>
      </c>
      <c r="H3443" s="131"/>
      <c r="I3443" s="18"/>
    </row>
    <row r="3444" spans="1:9" ht="66" x14ac:dyDescent="0.3">
      <c r="A3444" s="121"/>
      <c r="B3444" s="27" t="s">
        <v>896</v>
      </c>
      <c r="C3444" s="30"/>
      <c r="D3444" s="9"/>
      <c r="F3444" s="131"/>
      <c r="G3444" s="131" t="s">
        <v>897</v>
      </c>
      <c r="H3444" s="131"/>
      <c r="I3444" s="18"/>
    </row>
    <row r="3445" spans="1:9" ht="92.4" x14ac:dyDescent="0.3">
      <c r="A3445" s="121"/>
      <c r="B3445" s="27" t="s">
        <v>898</v>
      </c>
      <c r="C3445" s="30"/>
      <c r="D3445" s="9"/>
      <c r="F3445" s="131"/>
      <c r="G3445" s="131" t="s">
        <v>899</v>
      </c>
      <c r="H3445" s="131"/>
      <c r="I3445" s="18"/>
    </row>
    <row r="3446" spans="1:9" ht="39.6" x14ac:dyDescent="0.3">
      <c r="A3446" s="121"/>
      <c r="B3446" s="27" t="s">
        <v>597</v>
      </c>
      <c r="C3446" s="34"/>
      <c r="D3446" s="9"/>
      <c r="F3446" s="131"/>
      <c r="G3446" s="131" t="s">
        <v>598</v>
      </c>
      <c r="H3446" s="131"/>
      <c r="I3446" s="18"/>
    </row>
    <row r="3447" spans="1:9" ht="79.2" x14ac:dyDescent="0.3">
      <c r="A3447" s="121"/>
      <c r="B3447" s="27" t="s">
        <v>599</v>
      </c>
      <c r="C3447" s="30"/>
      <c r="D3447" s="9"/>
      <c r="F3447" s="131"/>
      <c r="G3447" s="131" t="s">
        <v>600</v>
      </c>
      <c r="H3447" s="131"/>
      <c r="I3447" s="18"/>
    </row>
    <row r="3448" spans="1:9" ht="52.8" x14ac:dyDescent="0.3">
      <c r="A3448" s="121"/>
      <c r="B3448" s="27" t="s">
        <v>910</v>
      </c>
      <c r="C3448" s="10"/>
      <c r="D3448" s="9"/>
      <c r="F3448" s="131"/>
      <c r="G3448" s="131" t="s">
        <v>911</v>
      </c>
      <c r="H3448" s="131"/>
      <c r="I3448" s="18"/>
    </row>
    <row r="3449" spans="1:9" ht="39.6" x14ac:dyDescent="0.3">
      <c r="A3449" s="121"/>
      <c r="B3449" s="27" t="s">
        <v>912</v>
      </c>
      <c r="C3449" s="10"/>
      <c r="D3449" s="9"/>
      <c r="F3449" s="131"/>
      <c r="G3449" s="131" t="s">
        <v>913</v>
      </c>
      <c r="H3449" s="131"/>
      <c r="I3449" s="18"/>
    </row>
    <row r="3450" spans="1:9" ht="66" x14ac:dyDescent="0.3">
      <c r="A3450" s="121"/>
      <c r="B3450" s="27" t="s">
        <v>914</v>
      </c>
      <c r="C3450" s="10"/>
      <c r="D3450" s="9"/>
      <c r="F3450" s="131"/>
      <c r="G3450" s="131" t="s">
        <v>915</v>
      </c>
      <c r="H3450" s="131"/>
      <c r="I3450" s="18"/>
    </row>
    <row r="3451" spans="1:9" ht="132" x14ac:dyDescent="0.3">
      <c r="A3451" s="121"/>
      <c r="B3451" s="27" t="s">
        <v>916</v>
      </c>
      <c r="C3451" s="10"/>
      <c r="D3451" s="9"/>
      <c r="F3451" s="131"/>
      <c r="G3451" s="131" t="s">
        <v>917</v>
      </c>
      <c r="H3451" s="131"/>
      <c r="I3451" s="18"/>
    </row>
    <row r="3452" spans="1:9" ht="26.4" x14ac:dyDescent="0.3">
      <c r="A3452" s="121"/>
      <c r="B3452" s="27" t="s">
        <v>918</v>
      </c>
      <c r="C3452" s="30"/>
      <c r="D3452" s="9"/>
      <c r="F3452" s="131"/>
      <c r="G3452" s="131" t="s">
        <v>919</v>
      </c>
      <c r="H3452" s="131"/>
      <c r="I3452" s="18"/>
    </row>
    <row r="3453" spans="1:9" ht="39.6" x14ac:dyDescent="0.3">
      <c r="A3453" s="121"/>
      <c r="B3453" s="27" t="s">
        <v>920</v>
      </c>
      <c r="C3453" s="30"/>
      <c r="D3453" s="9"/>
      <c r="F3453" s="131"/>
      <c r="G3453" s="131" t="s">
        <v>921</v>
      </c>
      <c r="H3453" s="131"/>
      <c r="I3453" s="18"/>
    </row>
    <row r="3454" spans="1:9" ht="52.8" x14ac:dyDescent="0.3">
      <c r="A3454" s="121"/>
      <c r="B3454" s="27" t="s">
        <v>922</v>
      </c>
      <c r="C3454" s="30"/>
      <c r="D3454" s="9"/>
      <c r="F3454" s="131"/>
      <c r="G3454" s="131" t="s">
        <v>923</v>
      </c>
      <c r="H3454" s="131"/>
      <c r="I3454" s="18"/>
    </row>
    <row r="3455" spans="1:9" ht="92.4" x14ac:dyDescent="0.3">
      <c r="A3455" s="121"/>
      <c r="B3455" s="27" t="s">
        <v>601</v>
      </c>
      <c r="C3455" s="10"/>
      <c r="D3455" s="9"/>
      <c r="F3455" s="131"/>
      <c r="G3455" s="131" t="s">
        <v>602</v>
      </c>
      <c r="H3455" s="131"/>
      <c r="I3455" s="18"/>
    </row>
    <row r="3456" spans="1:9" ht="79.2" x14ac:dyDescent="0.3">
      <c r="A3456" s="121"/>
      <c r="B3456" s="27" t="s">
        <v>603</v>
      </c>
      <c r="C3456" s="30"/>
      <c r="D3456" s="9"/>
      <c r="F3456" s="131"/>
      <c r="G3456" s="131" t="s">
        <v>604</v>
      </c>
      <c r="H3456" s="131"/>
      <c r="I3456" s="18"/>
    </row>
    <row r="3457" spans="1:9" ht="52.8" x14ac:dyDescent="0.3">
      <c r="A3457" s="121"/>
      <c r="B3457" s="27" t="s">
        <v>924</v>
      </c>
      <c r="C3457" s="10"/>
      <c r="D3457" s="9"/>
      <c r="F3457" s="131"/>
      <c r="G3457" s="131" t="s">
        <v>925</v>
      </c>
      <c r="H3457" s="131"/>
      <c r="I3457" s="18"/>
    </row>
    <row r="3458" spans="1:9" ht="79.2" x14ac:dyDescent="0.3">
      <c r="A3458" s="121"/>
      <c r="B3458" s="27" t="s">
        <v>926</v>
      </c>
      <c r="C3458" s="10"/>
      <c r="D3458" s="9"/>
      <c r="F3458" s="131"/>
      <c r="G3458" s="131" t="s">
        <v>927</v>
      </c>
      <c r="H3458" s="131"/>
      <c r="I3458" s="18"/>
    </row>
    <row r="3459" spans="1:9" ht="39.6" x14ac:dyDescent="0.3">
      <c r="A3459" s="121"/>
      <c r="B3459" s="27" t="s">
        <v>605</v>
      </c>
      <c r="C3459" s="34"/>
      <c r="D3459" s="9"/>
      <c r="F3459" s="131"/>
      <c r="G3459" s="131" t="s">
        <v>606</v>
      </c>
      <c r="H3459" s="131"/>
      <c r="I3459" s="18"/>
    </row>
    <row r="3460" spans="1:9" ht="52.8" x14ac:dyDescent="0.3">
      <c r="A3460" s="121"/>
      <c r="B3460" s="27" t="s">
        <v>607</v>
      </c>
      <c r="C3460" s="30"/>
      <c r="D3460" s="9"/>
      <c r="F3460" s="131"/>
      <c r="G3460" s="131" t="s">
        <v>608</v>
      </c>
      <c r="H3460" s="131"/>
      <c r="I3460" s="18"/>
    </row>
    <row r="3461" spans="1:9" ht="52.8" x14ac:dyDescent="0.3">
      <c r="A3461" s="121"/>
      <c r="B3461" s="27" t="s">
        <v>928</v>
      </c>
      <c r="C3461" s="30"/>
      <c r="D3461" s="9"/>
      <c r="F3461" s="131"/>
      <c r="G3461" s="131" t="s">
        <v>929</v>
      </c>
      <c r="H3461" s="131"/>
      <c r="I3461" s="18"/>
    </row>
    <row r="3462" spans="1:9" ht="17.399999999999999" x14ac:dyDescent="0.3">
      <c r="A3462" s="121"/>
      <c r="B3462" s="27" t="s">
        <v>930</v>
      </c>
      <c r="C3462" s="30"/>
      <c r="D3462" s="9"/>
      <c r="F3462" s="131"/>
      <c r="G3462" s="131" t="s">
        <v>931</v>
      </c>
      <c r="H3462" s="131"/>
      <c r="I3462" s="18"/>
    </row>
    <row r="3463" spans="1:9" ht="26.4" x14ac:dyDescent="0.3">
      <c r="A3463" s="121"/>
      <c r="B3463" s="27" t="s">
        <v>932</v>
      </c>
      <c r="C3463" s="30"/>
      <c r="D3463" s="9"/>
      <c r="F3463" s="131"/>
      <c r="G3463" s="131" t="s">
        <v>933</v>
      </c>
      <c r="H3463" s="131"/>
      <c r="I3463" s="18"/>
    </row>
    <row r="3464" spans="1:9" ht="52.8" x14ac:dyDescent="0.3">
      <c r="A3464" s="121"/>
      <c r="B3464" s="27" t="s">
        <v>934</v>
      </c>
      <c r="C3464" s="30"/>
      <c r="D3464" s="9"/>
      <c r="F3464" s="131"/>
      <c r="G3464" s="131" t="s">
        <v>935</v>
      </c>
      <c r="H3464" s="131"/>
      <c r="I3464" s="18"/>
    </row>
    <row r="3465" spans="1:9" ht="39.6" x14ac:dyDescent="0.3">
      <c r="A3465" s="121"/>
      <c r="B3465" s="27" t="s">
        <v>609</v>
      </c>
      <c r="C3465" s="30"/>
      <c r="D3465" s="9"/>
      <c r="F3465" s="131"/>
      <c r="G3465" s="131" t="s">
        <v>610</v>
      </c>
      <c r="H3465" s="131"/>
      <c r="I3465" s="18"/>
    </row>
    <row r="3466" spans="1:9" ht="26.4" x14ac:dyDescent="0.3">
      <c r="A3466" s="121"/>
      <c r="B3466" s="27" t="s">
        <v>936</v>
      </c>
      <c r="C3466" s="30"/>
      <c r="D3466" s="9"/>
      <c r="F3466" s="131"/>
      <c r="G3466" s="131" t="s">
        <v>937</v>
      </c>
      <c r="H3466" s="131"/>
      <c r="I3466" s="18"/>
    </row>
    <row r="3467" spans="1:9" ht="92.4" x14ac:dyDescent="0.3">
      <c r="A3467" s="121"/>
      <c r="B3467" s="27" t="s">
        <v>611</v>
      </c>
      <c r="C3467" s="10"/>
      <c r="D3467" s="9"/>
      <c r="F3467" s="131"/>
      <c r="G3467" s="131" t="s">
        <v>612</v>
      </c>
      <c r="H3467" s="131"/>
      <c r="I3467" s="18"/>
    </row>
    <row r="3468" spans="1:9" ht="39.6" x14ac:dyDescent="0.3">
      <c r="A3468" s="121"/>
      <c r="B3468" s="27" t="s">
        <v>938</v>
      </c>
      <c r="C3468" s="41"/>
      <c r="D3468" s="4"/>
      <c r="F3468" s="3"/>
      <c r="G3468" s="3" t="s">
        <v>939</v>
      </c>
      <c r="H3468" s="3"/>
      <c r="I3468" s="4"/>
    </row>
    <row r="3469" spans="1:9" ht="26.4" x14ac:dyDescent="0.3">
      <c r="A3469" s="121"/>
      <c r="B3469" s="27" t="s">
        <v>940</v>
      </c>
      <c r="C3469" s="21"/>
      <c r="D3469" s="4"/>
      <c r="F3469" s="3"/>
      <c r="G3469" s="3" t="s">
        <v>941</v>
      </c>
      <c r="H3469" s="3"/>
      <c r="I3469" s="42"/>
    </row>
    <row r="3470" spans="1:9" ht="52.8" x14ac:dyDescent="0.3">
      <c r="A3470" s="121"/>
      <c r="B3470" s="27" t="s">
        <v>942</v>
      </c>
      <c r="C3470" s="21"/>
      <c r="D3470" s="4"/>
      <c r="F3470" s="3"/>
      <c r="G3470" s="3" t="s">
        <v>943</v>
      </c>
      <c r="H3470" s="3"/>
      <c r="I3470" s="42"/>
    </row>
    <row r="3471" spans="1:9" ht="39.6" x14ac:dyDescent="0.3">
      <c r="A3471" s="121">
        <v>311220200</v>
      </c>
      <c r="B3471" s="27"/>
      <c r="C3471" s="10"/>
      <c r="D3471" s="4"/>
      <c r="F3471" s="3" t="s">
        <v>1519</v>
      </c>
      <c r="G3471" s="3"/>
      <c r="H3471" s="3"/>
      <c r="I3471" s="42"/>
    </row>
    <row r="3472" spans="1:9" ht="66" x14ac:dyDescent="0.3">
      <c r="A3472" s="121"/>
      <c r="B3472" s="27" t="s">
        <v>593</v>
      </c>
      <c r="C3472" s="32"/>
      <c r="D3472" s="4"/>
      <c r="F3472" s="3"/>
      <c r="G3472" s="3" t="s">
        <v>594</v>
      </c>
      <c r="H3472" s="3"/>
      <c r="I3472" s="4"/>
    </row>
    <row r="3473" spans="1:9" ht="92.4" x14ac:dyDescent="0.3">
      <c r="A3473" s="121"/>
      <c r="B3473" s="27" t="s">
        <v>900</v>
      </c>
      <c r="C3473" s="30"/>
      <c r="D3473" s="4"/>
      <c r="F3473" s="131"/>
      <c r="G3473" s="131" t="s">
        <v>901</v>
      </c>
      <c r="H3473" s="131"/>
      <c r="I3473" s="42"/>
    </row>
    <row r="3474" spans="1:9" ht="92.4" x14ac:dyDescent="0.3">
      <c r="A3474" s="121"/>
      <c r="B3474" s="27" t="s">
        <v>902</v>
      </c>
      <c r="C3474" s="30"/>
      <c r="D3474" s="4"/>
      <c r="F3474" s="131"/>
      <c r="G3474" s="131" t="s">
        <v>903</v>
      </c>
      <c r="H3474" s="131"/>
      <c r="I3474" s="42"/>
    </row>
    <row r="3475" spans="1:9" ht="66" x14ac:dyDescent="0.3">
      <c r="A3475" s="121"/>
      <c r="B3475" s="27" t="s">
        <v>904</v>
      </c>
      <c r="C3475" s="30"/>
      <c r="D3475" s="4"/>
      <c r="F3475" s="131"/>
      <c r="G3475" s="131" t="s">
        <v>905</v>
      </c>
      <c r="H3475" s="131"/>
      <c r="I3475" s="42"/>
    </row>
    <row r="3476" spans="1:9" ht="92.4" x14ac:dyDescent="0.3">
      <c r="A3476" s="121"/>
      <c r="B3476" s="27" t="s">
        <v>906</v>
      </c>
      <c r="C3476" s="30"/>
      <c r="D3476" s="4"/>
      <c r="F3476" s="131"/>
      <c r="G3476" s="131" t="s">
        <v>907</v>
      </c>
      <c r="H3476" s="131"/>
      <c r="I3476" s="42"/>
    </row>
    <row r="3477" spans="1:9" ht="92.4" x14ac:dyDescent="0.3">
      <c r="A3477" s="121"/>
      <c r="B3477" s="27" t="s">
        <v>908</v>
      </c>
      <c r="C3477" s="30"/>
      <c r="D3477" s="4"/>
      <c r="F3477" s="131"/>
      <c r="G3477" s="131" t="s">
        <v>909</v>
      </c>
      <c r="H3477" s="131"/>
      <c r="I3477" s="42"/>
    </row>
    <row r="3478" spans="1:9" ht="39.6" x14ac:dyDescent="0.3">
      <c r="A3478" s="121">
        <v>311220300</v>
      </c>
      <c r="B3478" s="27"/>
      <c r="C3478" s="21"/>
      <c r="D3478" s="4"/>
      <c r="F3478" s="3" t="s">
        <v>1520</v>
      </c>
      <c r="G3478" s="3"/>
      <c r="H3478" s="3"/>
      <c r="I3478" s="42"/>
    </row>
    <row r="3479" spans="1:9" ht="66" x14ac:dyDescent="0.3">
      <c r="A3479" s="121"/>
      <c r="B3479" s="27" t="s">
        <v>614</v>
      </c>
      <c r="C3479" s="32"/>
      <c r="D3479" s="9"/>
      <c r="F3479" s="3"/>
      <c r="G3479" s="3" t="s">
        <v>615</v>
      </c>
      <c r="H3479" s="3"/>
      <c r="I3479" s="10"/>
    </row>
    <row r="3480" spans="1:9" ht="52.8" x14ac:dyDescent="0.3">
      <c r="A3480" s="121"/>
      <c r="B3480" s="27" t="s">
        <v>616</v>
      </c>
      <c r="C3480" s="30"/>
      <c r="D3480" s="9"/>
      <c r="F3480" s="131"/>
      <c r="G3480" s="131" t="s">
        <v>617</v>
      </c>
      <c r="H3480" s="131"/>
      <c r="I3480" s="18"/>
    </row>
    <row r="3481" spans="1:9" ht="79.2" x14ac:dyDescent="0.3">
      <c r="A3481" s="121"/>
      <c r="B3481" s="27" t="s">
        <v>945</v>
      </c>
      <c r="C3481" s="30"/>
      <c r="D3481" s="9"/>
      <c r="F3481" s="131"/>
      <c r="G3481" s="131" t="s">
        <v>946</v>
      </c>
      <c r="H3481" s="131"/>
      <c r="I3481" s="18"/>
    </row>
    <row r="3482" spans="1:9" ht="52.8" x14ac:dyDescent="0.3">
      <c r="A3482" s="121"/>
      <c r="B3482" s="27" t="s">
        <v>947</v>
      </c>
      <c r="C3482" s="30"/>
      <c r="D3482" s="9"/>
      <c r="F3482" s="2"/>
      <c r="G3482" s="2" t="s">
        <v>948</v>
      </c>
      <c r="H3482" s="2"/>
      <c r="I3482" s="18"/>
    </row>
    <row r="3483" spans="1:9" ht="52.8" x14ac:dyDescent="0.3">
      <c r="A3483" s="121"/>
      <c r="B3483" s="27" t="s">
        <v>618</v>
      </c>
      <c r="C3483" s="34"/>
      <c r="D3483" s="9"/>
      <c r="F3483" s="131"/>
      <c r="G3483" s="131" t="s">
        <v>619</v>
      </c>
      <c r="H3483" s="131"/>
      <c r="I3483" s="18"/>
    </row>
    <row r="3484" spans="1:9" ht="79.2" x14ac:dyDescent="0.3">
      <c r="A3484" s="121"/>
      <c r="B3484" s="27" t="s">
        <v>620</v>
      </c>
      <c r="C3484" s="30"/>
      <c r="D3484" s="9"/>
      <c r="F3484" s="131"/>
      <c r="G3484" s="131" t="s">
        <v>621</v>
      </c>
      <c r="H3484" s="131"/>
      <c r="I3484" s="18"/>
    </row>
    <row r="3485" spans="1:9" ht="79.2" x14ac:dyDescent="0.3">
      <c r="A3485" s="121"/>
      <c r="B3485" s="27" t="s">
        <v>949</v>
      </c>
      <c r="C3485" s="34"/>
      <c r="D3485" s="9"/>
      <c r="F3485" s="131"/>
      <c r="G3485" s="131" t="s">
        <v>950</v>
      </c>
      <c r="H3485" s="131"/>
      <c r="I3485" s="18"/>
    </row>
    <row r="3486" spans="1:9" ht="66" x14ac:dyDescent="0.3">
      <c r="A3486" s="121"/>
      <c r="B3486" s="27" t="s">
        <v>951</v>
      </c>
      <c r="C3486" s="34"/>
      <c r="D3486" s="9"/>
      <c r="F3486" s="131"/>
      <c r="G3486" s="131" t="s">
        <v>952</v>
      </c>
      <c r="H3486" s="131"/>
      <c r="I3486" s="18"/>
    </row>
    <row r="3487" spans="1:9" ht="105.6" x14ac:dyDescent="0.3">
      <c r="A3487" s="121"/>
      <c r="B3487" s="27" t="s">
        <v>622</v>
      </c>
      <c r="C3487" s="10"/>
      <c r="D3487" s="9"/>
      <c r="F3487" s="131"/>
      <c r="G3487" s="131" t="s">
        <v>623</v>
      </c>
      <c r="H3487" s="131"/>
      <c r="I3487" s="18"/>
    </row>
    <row r="3488" spans="1:9" ht="92.4" x14ac:dyDescent="0.3">
      <c r="A3488" s="121"/>
      <c r="B3488" s="27" t="s">
        <v>624</v>
      </c>
      <c r="C3488" s="30"/>
      <c r="D3488" s="9"/>
      <c r="F3488" s="131"/>
      <c r="G3488" s="131" t="s">
        <v>625</v>
      </c>
      <c r="H3488" s="131"/>
      <c r="I3488" s="18"/>
    </row>
    <row r="3489" spans="1:9" ht="52.8" x14ac:dyDescent="0.3">
      <c r="A3489" s="121"/>
      <c r="B3489" s="27" t="s">
        <v>626</v>
      </c>
      <c r="C3489" s="34"/>
      <c r="D3489" s="9"/>
      <c r="F3489" s="131"/>
      <c r="G3489" s="131" t="s">
        <v>627</v>
      </c>
      <c r="H3489" s="131"/>
      <c r="I3489" s="18"/>
    </row>
    <row r="3490" spans="1:9" ht="66" x14ac:dyDescent="0.3">
      <c r="A3490" s="121"/>
      <c r="B3490" s="27" t="s">
        <v>628</v>
      </c>
      <c r="C3490" s="10"/>
      <c r="D3490" s="9"/>
      <c r="F3490" s="131"/>
      <c r="G3490" s="131" t="s">
        <v>629</v>
      </c>
      <c r="H3490" s="131"/>
      <c r="I3490" s="18"/>
    </row>
    <row r="3491" spans="1:9" ht="66" x14ac:dyDescent="0.3">
      <c r="A3491" s="121"/>
      <c r="B3491" s="27" t="s">
        <v>953</v>
      </c>
      <c r="C3491" s="10"/>
      <c r="D3491" s="9"/>
      <c r="F3491" s="131"/>
      <c r="G3491" s="131" t="s">
        <v>954</v>
      </c>
      <c r="H3491" s="131"/>
      <c r="I3491" s="18"/>
    </row>
    <row r="3492" spans="1:9" ht="26.4" x14ac:dyDescent="0.3">
      <c r="A3492" s="121"/>
      <c r="B3492" s="27" t="s">
        <v>955</v>
      </c>
      <c r="C3492" s="10"/>
      <c r="D3492" s="9"/>
      <c r="F3492" s="131"/>
      <c r="G3492" s="131" t="s">
        <v>956</v>
      </c>
      <c r="H3492" s="131"/>
      <c r="I3492" s="18"/>
    </row>
    <row r="3493" spans="1:9" ht="52.8" x14ac:dyDescent="0.3">
      <c r="A3493" s="121"/>
      <c r="B3493" s="27" t="s">
        <v>957</v>
      </c>
      <c r="C3493" s="10"/>
      <c r="D3493" s="9"/>
      <c r="F3493" s="131"/>
      <c r="G3493" s="131" t="s">
        <v>958</v>
      </c>
      <c r="H3493" s="131"/>
      <c r="I3493" s="18"/>
    </row>
    <row r="3494" spans="1:9" ht="52.8" x14ac:dyDescent="0.3">
      <c r="A3494" s="121"/>
      <c r="B3494" s="27" t="s">
        <v>630</v>
      </c>
      <c r="C3494" s="10"/>
      <c r="D3494" s="9"/>
      <c r="F3494" s="131"/>
      <c r="G3494" s="131" t="s">
        <v>631</v>
      </c>
      <c r="H3494" s="131"/>
      <c r="I3494" s="18"/>
    </row>
    <row r="3495" spans="1:9" ht="66" x14ac:dyDescent="0.3">
      <c r="A3495" s="121"/>
      <c r="B3495" s="27" t="s">
        <v>959</v>
      </c>
      <c r="C3495" s="10"/>
      <c r="D3495" s="9"/>
      <c r="F3495" s="131"/>
      <c r="G3495" s="131" t="s">
        <v>960</v>
      </c>
      <c r="H3495" s="131"/>
      <c r="I3495" s="18"/>
    </row>
    <row r="3496" spans="1:9" ht="92.4" x14ac:dyDescent="0.3">
      <c r="A3496" s="121"/>
      <c r="B3496" s="27" t="s">
        <v>632</v>
      </c>
      <c r="C3496" s="10"/>
      <c r="D3496" s="9"/>
      <c r="F3496" s="131"/>
      <c r="G3496" s="131" t="s">
        <v>633</v>
      </c>
      <c r="H3496" s="131"/>
      <c r="I3496" s="18"/>
    </row>
    <row r="3497" spans="1:9" ht="26.4" x14ac:dyDescent="0.3">
      <c r="A3497" s="121">
        <v>311230000</v>
      </c>
      <c r="B3497" s="27"/>
      <c r="C3497" s="6"/>
      <c r="D3497" s="4"/>
      <c r="F3497" s="126" t="s">
        <v>1521</v>
      </c>
      <c r="G3497" s="3"/>
      <c r="H3497" s="3"/>
      <c r="I3497" s="42"/>
    </row>
    <row r="3498" spans="1:9" ht="39.6" x14ac:dyDescent="0.3">
      <c r="A3498" s="121">
        <v>311231000</v>
      </c>
      <c r="B3498" s="27"/>
      <c r="C3498" s="6"/>
      <c r="D3498" s="4"/>
      <c r="F3498" s="126" t="s">
        <v>1522</v>
      </c>
      <c r="G3498" s="3"/>
      <c r="H3498" s="3"/>
      <c r="I3498" s="42"/>
    </row>
    <row r="3499" spans="1:9" ht="26.4" x14ac:dyDescent="0.3">
      <c r="A3499" s="121">
        <v>311231100</v>
      </c>
      <c r="B3499" s="27"/>
      <c r="C3499" s="10"/>
      <c r="D3499" s="4"/>
      <c r="F3499" s="3" t="s">
        <v>1523</v>
      </c>
      <c r="G3499" s="3"/>
      <c r="H3499" s="3"/>
      <c r="I3499" s="42"/>
    </row>
    <row r="3500" spans="1:9" ht="66" x14ac:dyDescent="0.3">
      <c r="A3500" s="121"/>
      <c r="B3500" s="27" t="s">
        <v>593</v>
      </c>
      <c r="C3500" s="32"/>
      <c r="D3500" s="9"/>
      <c r="F3500" s="3"/>
      <c r="G3500" s="3" t="s">
        <v>594</v>
      </c>
      <c r="H3500" s="3"/>
      <c r="I3500" s="10"/>
    </row>
    <row r="3501" spans="1:9" ht="39.6" x14ac:dyDescent="0.3">
      <c r="A3501" s="121"/>
      <c r="B3501" s="27" t="s">
        <v>595</v>
      </c>
      <c r="C3501" s="30"/>
      <c r="D3501" s="9"/>
      <c r="F3501" s="131"/>
      <c r="G3501" s="131" t="s">
        <v>596</v>
      </c>
      <c r="H3501" s="131"/>
      <c r="I3501" s="18"/>
    </row>
    <row r="3502" spans="1:9" ht="52.8" x14ac:dyDescent="0.3">
      <c r="A3502" s="121"/>
      <c r="B3502" s="27" t="s">
        <v>886</v>
      </c>
      <c r="C3502" s="30"/>
      <c r="D3502" s="9"/>
      <c r="F3502" s="131"/>
      <c r="G3502" s="131" t="s">
        <v>887</v>
      </c>
      <c r="H3502" s="131"/>
      <c r="I3502" s="18"/>
    </row>
    <row r="3503" spans="1:9" ht="79.2" x14ac:dyDescent="0.3">
      <c r="A3503" s="121"/>
      <c r="B3503" s="27" t="s">
        <v>888</v>
      </c>
      <c r="C3503" s="30"/>
      <c r="D3503" s="9"/>
      <c r="F3503" s="131"/>
      <c r="G3503" s="131" t="s">
        <v>889</v>
      </c>
      <c r="H3503" s="131"/>
      <c r="I3503" s="18"/>
    </row>
    <row r="3504" spans="1:9" ht="52.8" x14ac:dyDescent="0.3">
      <c r="A3504" s="121"/>
      <c r="B3504" s="27" t="s">
        <v>890</v>
      </c>
      <c r="C3504" s="30"/>
      <c r="D3504" s="9"/>
      <c r="F3504" s="131"/>
      <c r="G3504" s="131" t="s">
        <v>891</v>
      </c>
      <c r="H3504" s="131"/>
      <c r="I3504" s="18"/>
    </row>
    <row r="3505" spans="1:9" ht="52.8" x14ac:dyDescent="0.3">
      <c r="A3505" s="121"/>
      <c r="B3505" s="27" t="s">
        <v>892</v>
      </c>
      <c r="C3505" s="30"/>
      <c r="D3505" s="9"/>
      <c r="F3505" s="131"/>
      <c r="G3505" s="131" t="s">
        <v>893</v>
      </c>
      <c r="H3505" s="131"/>
      <c r="I3505" s="18"/>
    </row>
    <row r="3506" spans="1:9" ht="92.4" x14ac:dyDescent="0.3">
      <c r="A3506" s="121"/>
      <c r="B3506" s="27" t="s">
        <v>894</v>
      </c>
      <c r="C3506" s="30"/>
      <c r="D3506" s="9"/>
      <c r="F3506" s="131"/>
      <c r="G3506" s="131" t="s">
        <v>895</v>
      </c>
      <c r="H3506" s="131"/>
      <c r="I3506" s="18"/>
    </row>
    <row r="3507" spans="1:9" ht="66" x14ac:dyDescent="0.3">
      <c r="A3507" s="121"/>
      <c r="B3507" s="27" t="s">
        <v>896</v>
      </c>
      <c r="C3507" s="30"/>
      <c r="D3507" s="9"/>
      <c r="F3507" s="131"/>
      <c r="G3507" s="131" t="s">
        <v>897</v>
      </c>
      <c r="H3507" s="131"/>
      <c r="I3507" s="18"/>
    </row>
    <row r="3508" spans="1:9" ht="92.4" x14ac:dyDescent="0.3">
      <c r="A3508" s="121"/>
      <c r="B3508" s="27" t="s">
        <v>898</v>
      </c>
      <c r="C3508" s="30"/>
      <c r="D3508" s="9"/>
      <c r="F3508" s="131"/>
      <c r="G3508" s="131" t="s">
        <v>899</v>
      </c>
      <c r="H3508" s="131"/>
      <c r="I3508" s="18"/>
    </row>
    <row r="3509" spans="1:9" ht="39.6" x14ac:dyDescent="0.3">
      <c r="A3509" s="121"/>
      <c r="B3509" s="27" t="s">
        <v>597</v>
      </c>
      <c r="C3509" s="34"/>
      <c r="D3509" s="9"/>
      <c r="F3509" s="131"/>
      <c r="G3509" s="131" t="s">
        <v>598</v>
      </c>
      <c r="H3509" s="131"/>
      <c r="I3509" s="18"/>
    </row>
    <row r="3510" spans="1:9" ht="92.4" x14ac:dyDescent="0.3">
      <c r="A3510" s="121"/>
      <c r="B3510" s="27" t="s">
        <v>900</v>
      </c>
      <c r="C3510" s="30"/>
      <c r="D3510" s="9"/>
      <c r="F3510" s="131"/>
      <c r="G3510" s="131" t="s">
        <v>901</v>
      </c>
      <c r="H3510" s="131"/>
      <c r="I3510" s="18"/>
    </row>
    <row r="3511" spans="1:9" ht="92.4" x14ac:dyDescent="0.3">
      <c r="A3511" s="121"/>
      <c r="B3511" s="27" t="s">
        <v>902</v>
      </c>
      <c r="C3511" s="30"/>
      <c r="D3511" s="9"/>
      <c r="F3511" s="131"/>
      <c r="G3511" s="131" t="s">
        <v>903</v>
      </c>
      <c r="H3511" s="131"/>
      <c r="I3511" s="18"/>
    </row>
    <row r="3512" spans="1:9" ht="66" x14ac:dyDescent="0.3">
      <c r="A3512" s="121"/>
      <c r="B3512" s="27" t="s">
        <v>904</v>
      </c>
      <c r="C3512" s="30"/>
      <c r="D3512" s="9"/>
      <c r="F3512" s="131"/>
      <c r="G3512" s="131" t="s">
        <v>905</v>
      </c>
      <c r="H3512" s="131"/>
      <c r="I3512" s="18"/>
    </row>
    <row r="3513" spans="1:9" ht="92.4" x14ac:dyDescent="0.3">
      <c r="A3513" s="121"/>
      <c r="B3513" s="27" t="s">
        <v>906</v>
      </c>
      <c r="C3513" s="30"/>
      <c r="D3513" s="9"/>
      <c r="F3513" s="131"/>
      <c r="G3513" s="131" t="s">
        <v>907</v>
      </c>
      <c r="H3513" s="131"/>
      <c r="I3513" s="18"/>
    </row>
    <row r="3514" spans="1:9" ht="92.4" x14ac:dyDescent="0.3">
      <c r="A3514" s="121"/>
      <c r="B3514" s="27" t="s">
        <v>908</v>
      </c>
      <c r="C3514" s="30"/>
      <c r="D3514" s="9"/>
      <c r="F3514" s="131"/>
      <c r="G3514" s="131" t="s">
        <v>909</v>
      </c>
      <c r="H3514" s="131"/>
      <c r="I3514" s="18"/>
    </row>
    <row r="3515" spans="1:9" ht="26.4" x14ac:dyDescent="0.3">
      <c r="A3515" s="121">
        <v>311231200</v>
      </c>
      <c r="B3515" s="27"/>
      <c r="C3515" s="10"/>
      <c r="D3515" s="4"/>
      <c r="F3515" s="3" t="s">
        <v>1524</v>
      </c>
      <c r="G3515" s="3"/>
      <c r="H3515" s="3"/>
      <c r="I3515" s="42"/>
    </row>
    <row r="3516" spans="1:9" ht="66" x14ac:dyDescent="0.3">
      <c r="A3516" s="121"/>
      <c r="B3516" s="27" t="s">
        <v>593</v>
      </c>
      <c r="C3516" s="32"/>
      <c r="D3516" s="9"/>
      <c r="F3516" s="3"/>
      <c r="G3516" s="3" t="s">
        <v>594</v>
      </c>
      <c r="H3516" s="3"/>
      <c r="I3516" s="10"/>
    </row>
    <row r="3517" spans="1:9" ht="39.6" x14ac:dyDescent="0.3">
      <c r="A3517" s="121"/>
      <c r="B3517" s="27" t="s">
        <v>595</v>
      </c>
      <c r="C3517" s="30"/>
      <c r="D3517" s="9"/>
      <c r="F3517" s="131"/>
      <c r="G3517" s="131" t="s">
        <v>596</v>
      </c>
      <c r="H3517" s="131"/>
      <c r="I3517" s="18"/>
    </row>
    <row r="3518" spans="1:9" ht="52.8" x14ac:dyDescent="0.3">
      <c r="A3518" s="121"/>
      <c r="B3518" s="27" t="s">
        <v>886</v>
      </c>
      <c r="C3518" s="30"/>
      <c r="D3518" s="9"/>
      <c r="F3518" s="131"/>
      <c r="G3518" s="131" t="s">
        <v>887</v>
      </c>
      <c r="H3518" s="131"/>
      <c r="I3518" s="18"/>
    </row>
    <row r="3519" spans="1:9" ht="79.2" x14ac:dyDescent="0.3">
      <c r="A3519" s="121"/>
      <c r="B3519" s="27" t="s">
        <v>888</v>
      </c>
      <c r="C3519" s="30"/>
      <c r="D3519" s="9"/>
      <c r="F3519" s="131"/>
      <c r="G3519" s="131" t="s">
        <v>889</v>
      </c>
      <c r="H3519" s="131"/>
      <c r="I3519" s="18"/>
    </row>
    <row r="3520" spans="1:9" ht="52.8" x14ac:dyDescent="0.3">
      <c r="A3520" s="121"/>
      <c r="B3520" s="27" t="s">
        <v>890</v>
      </c>
      <c r="C3520" s="30"/>
      <c r="D3520" s="9"/>
      <c r="F3520" s="131"/>
      <c r="G3520" s="131" t="s">
        <v>891</v>
      </c>
      <c r="H3520" s="131"/>
      <c r="I3520" s="18"/>
    </row>
    <row r="3521" spans="1:9" ht="52.8" x14ac:dyDescent="0.3">
      <c r="A3521" s="121"/>
      <c r="B3521" s="27" t="s">
        <v>892</v>
      </c>
      <c r="C3521" s="30"/>
      <c r="D3521" s="9"/>
      <c r="F3521" s="131"/>
      <c r="G3521" s="131" t="s">
        <v>893</v>
      </c>
      <c r="H3521" s="131"/>
      <c r="I3521" s="18"/>
    </row>
    <row r="3522" spans="1:9" ht="92.4" x14ac:dyDescent="0.3">
      <c r="A3522" s="121"/>
      <c r="B3522" s="27" t="s">
        <v>894</v>
      </c>
      <c r="C3522" s="30"/>
      <c r="D3522" s="9"/>
      <c r="F3522" s="131"/>
      <c r="G3522" s="131" t="s">
        <v>895</v>
      </c>
      <c r="H3522" s="131"/>
      <c r="I3522" s="18"/>
    </row>
    <row r="3523" spans="1:9" ht="66" x14ac:dyDescent="0.3">
      <c r="A3523" s="121"/>
      <c r="B3523" s="27" t="s">
        <v>896</v>
      </c>
      <c r="C3523" s="30"/>
      <c r="D3523" s="9"/>
      <c r="F3523" s="131"/>
      <c r="G3523" s="131" t="s">
        <v>897</v>
      </c>
      <c r="H3523" s="131"/>
      <c r="I3523" s="18"/>
    </row>
    <row r="3524" spans="1:9" ht="92.4" x14ac:dyDescent="0.3">
      <c r="A3524" s="121"/>
      <c r="B3524" s="27" t="s">
        <v>898</v>
      </c>
      <c r="C3524" s="30"/>
      <c r="D3524" s="9"/>
      <c r="F3524" s="131"/>
      <c r="G3524" s="131" t="s">
        <v>899</v>
      </c>
      <c r="H3524" s="131"/>
      <c r="I3524" s="18"/>
    </row>
    <row r="3525" spans="1:9" ht="39.6" x14ac:dyDescent="0.3">
      <c r="A3525" s="121"/>
      <c r="B3525" s="27" t="s">
        <v>597</v>
      </c>
      <c r="C3525" s="34"/>
      <c r="D3525" s="9"/>
      <c r="F3525" s="131"/>
      <c r="G3525" s="131" t="s">
        <v>598</v>
      </c>
      <c r="H3525" s="131"/>
      <c r="I3525" s="18"/>
    </row>
    <row r="3526" spans="1:9" ht="92.4" x14ac:dyDescent="0.3">
      <c r="A3526" s="121"/>
      <c r="B3526" s="27" t="s">
        <v>900</v>
      </c>
      <c r="C3526" s="30"/>
      <c r="D3526" s="9"/>
      <c r="F3526" s="131"/>
      <c r="G3526" s="131" t="s">
        <v>901</v>
      </c>
      <c r="H3526" s="131"/>
      <c r="I3526" s="18"/>
    </row>
    <row r="3527" spans="1:9" ht="92.4" x14ac:dyDescent="0.3">
      <c r="A3527" s="121"/>
      <c r="B3527" s="27" t="s">
        <v>902</v>
      </c>
      <c r="C3527" s="30"/>
      <c r="D3527" s="9"/>
      <c r="F3527" s="131"/>
      <c r="G3527" s="131" t="s">
        <v>903</v>
      </c>
      <c r="H3527" s="131"/>
      <c r="I3527" s="18"/>
    </row>
    <row r="3528" spans="1:9" ht="66" x14ac:dyDescent="0.3">
      <c r="A3528" s="121"/>
      <c r="B3528" s="27" t="s">
        <v>904</v>
      </c>
      <c r="C3528" s="30"/>
      <c r="D3528" s="9"/>
      <c r="F3528" s="131"/>
      <c r="G3528" s="131" t="s">
        <v>905</v>
      </c>
      <c r="H3528" s="131"/>
      <c r="I3528" s="18"/>
    </row>
    <row r="3529" spans="1:9" ht="92.4" x14ac:dyDescent="0.3">
      <c r="A3529" s="121"/>
      <c r="B3529" s="27" t="s">
        <v>906</v>
      </c>
      <c r="C3529" s="30"/>
      <c r="D3529" s="9"/>
      <c r="F3529" s="131"/>
      <c r="G3529" s="131" t="s">
        <v>907</v>
      </c>
      <c r="H3529" s="131"/>
      <c r="I3529" s="18"/>
    </row>
    <row r="3530" spans="1:9" ht="92.4" x14ac:dyDescent="0.3">
      <c r="A3530" s="121"/>
      <c r="B3530" s="27" t="s">
        <v>908</v>
      </c>
      <c r="C3530" s="30"/>
      <c r="D3530" s="9"/>
      <c r="F3530" s="131"/>
      <c r="G3530" s="131" t="s">
        <v>909</v>
      </c>
      <c r="H3530" s="131"/>
      <c r="I3530" s="18"/>
    </row>
    <row r="3531" spans="1:9" ht="79.2" x14ac:dyDescent="0.3">
      <c r="A3531" s="121"/>
      <c r="B3531" s="27" t="s">
        <v>603</v>
      </c>
      <c r="C3531" s="30"/>
      <c r="D3531" s="9"/>
      <c r="F3531" s="131"/>
      <c r="G3531" s="131" t="s">
        <v>604</v>
      </c>
      <c r="H3531" s="131"/>
      <c r="I3531" s="18"/>
    </row>
    <row r="3532" spans="1:9" ht="52.8" x14ac:dyDescent="0.3">
      <c r="A3532" s="121"/>
      <c r="B3532" s="27" t="s">
        <v>924</v>
      </c>
      <c r="C3532" s="10"/>
      <c r="D3532" s="9"/>
      <c r="F3532" s="131"/>
      <c r="G3532" s="131" t="s">
        <v>925</v>
      </c>
      <c r="H3532" s="131"/>
      <c r="I3532" s="18"/>
    </row>
    <row r="3533" spans="1:9" ht="79.2" x14ac:dyDescent="0.3">
      <c r="A3533" s="121"/>
      <c r="B3533" s="27" t="s">
        <v>926</v>
      </c>
      <c r="C3533" s="10"/>
      <c r="D3533" s="9"/>
      <c r="F3533" s="131"/>
      <c r="G3533" s="131" t="s">
        <v>927</v>
      </c>
      <c r="H3533" s="131"/>
      <c r="I3533" s="18"/>
    </row>
    <row r="3534" spans="1:9" ht="39.6" x14ac:dyDescent="0.3">
      <c r="A3534" s="121"/>
      <c r="B3534" s="27" t="s">
        <v>605</v>
      </c>
      <c r="C3534" s="34"/>
      <c r="D3534" s="9"/>
      <c r="F3534" s="131"/>
      <c r="G3534" s="131" t="s">
        <v>606</v>
      </c>
      <c r="H3534" s="131"/>
      <c r="I3534" s="18"/>
    </row>
    <row r="3535" spans="1:9" ht="52.8" x14ac:dyDescent="0.3">
      <c r="A3535" s="121"/>
      <c r="B3535" s="27" t="s">
        <v>607</v>
      </c>
      <c r="C3535" s="30"/>
      <c r="D3535" s="9"/>
      <c r="F3535" s="131"/>
      <c r="G3535" s="131" t="s">
        <v>608</v>
      </c>
      <c r="H3535" s="131"/>
      <c r="I3535" s="18"/>
    </row>
    <row r="3536" spans="1:9" ht="52.8" x14ac:dyDescent="0.3">
      <c r="A3536" s="121"/>
      <c r="B3536" s="27" t="s">
        <v>928</v>
      </c>
      <c r="C3536" s="30"/>
      <c r="D3536" s="9"/>
      <c r="F3536" s="131"/>
      <c r="G3536" s="131" t="s">
        <v>929</v>
      </c>
      <c r="H3536" s="131"/>
      <c r="I3536" s="18"/>
    </row>
    <row r="3537" spans="1:9" ht="39.6" x14ac:dyDescent="0.3">
      <c r="A3537" s="121">
        <v>311231300</v>
      </c>
      <c r="B3537" s="27"/>
      <c r="C3537" s="10"/>
      <c r="D3537" s="4"/>
      <c r="F3537" s="3" t="s">
        <v>1525</v>
      </c>
      <c r="G3537" s="3"/>
      <c r="H3537" s="3"/>
      <c r="I3537" s="42"/>
    </row>
    <row r="3538" spans="1:9" ht="66" x14ac:dyDescent="0.3">
      <c r="A3538" s="121"/>
      <c r="B3538" s="27" t="s">
        <v>593</v>
      </c>
      <c r="C3538" s="32"/>
      <c r="D3538" s="9"/>
      <c r="F3538" s="3"/>
      <c r="G3538" s="3" t="s">
        <v>594</v>
      </c>
      <c r="H3538" s="3"/>
      <c r="I3538" s="10"/>
    </row>
    <row r="3539" spans="1:9" ht="39.6" x14ac:dyDescent="0.3">
      <c r="A3539" s="121"/>
      <c r="B3539" s="27" t="s">
        <v>595</v>
      </c>
      <c r="C3539" s="30"/>
      <c r="D3539" s="9"/>
      <c r="F3539" s="131"/>
      <c r="G3539" s="131" t="s">
        <v>596</v>
      </c>
      <c r="H3539" s="131"/>
      <c r="I3539" s="18"/>
    </row>
    <row r="3540" spans="1:9" ht="52.8" x14ac:dyDescent="0.3">
      <c r="A3540" s="121"/>
      <c r="B3540" s="27" t="s">
        <v>886</v>
      </c>
      <c r="C3540" s="30"/>
      <c r="D3540" s="9"/>
      <c r="F3540" s="131"/>
      <c r="G3540" s="131" t="s">
        <v>887</v>
      </c>
      <c r="H3540" s="131"/>
      <c r="I3540" s="18"/>
    </row>
    <row r="3541" spans="1:9" ht="79.2" x14ac:dyDescent="0.3">
      <c r="A3541" s="121"/>
      <c r="B3541" s="27" t="s">
        <v>888</v>
      </c>
      <c r="C3541" s="30"/>
      <c r="D3541" s="9"/>
      <c r="F3541" s="131"/>
      <c r="G3541" s="131" t="s">
        <v>889</v>
      </c>
      <c r="H3541" s="131"/>
      <c r="I3541" s="18"/>
    </row>
    <row r="3542" spans="1:9" ht="52.8" x14ac:dyDescent="0.3">
      <c r="A3542" s="121"/>
      <c r="B3542" s="27" t="s">
        <v>890</v>
      </c>
      <c r="C3542" s="30"/>
      <c r="D3542" s="9"/>
      <c r="F3542" s="131"/>
      <c r="G3542" s="131" t="s">
        <v>891</v>
      </c>
      <c r="H3542" s="131"/>
      <c r="I3542" s="18"/>
    </row>
    <row r="3543" spans="1:9" ht="52.8" x14ac:dyDescent="0.3">
      <c r="A3543" s="121"/>
      <c r="B3543" s="27" t="s">
        <v>892</v>
      </c>
      <c r="C3543" s="30"/>
      <c r="D3543" s="9"/>
      <c r="F3543" s="131"/>
      <c r="G3543" s="131" t="s">
        <v>893</v>
      </c>
      <c r="H3543" s="131"/>
      <c r="I3543" s="18"/>
    </row>
    <row r="3544" spans="1:9" ht="92.4" x14ac:dyDescent="0.3">
      <c r="A3544" s="121"/>
      <c r="B3544" s="27" t="s">
        <v>894</v>
      </c>
      <c r="C3544" s="30"/>
      <c r="D3544" s="9"/>
      <c r="F3544" s="131"/>
      <c r="G3544" s="131" t="s">
        <v>895</v>
      </c>
      <c r="H3544" s="131"/>
      <c r="I3544" s="18"/>
    </row>
    <row r="3545" spans="1:9" ht="66" x14ac:dyDescent="0.3">
      <c r="A3545" s="121"/>
      <c r="B3545" s="27" t="s">
        <v>896</v>
      </c>
      <c r="C3545" s="30"/>
      <c r="D3545" s="9"/>
      <c r="F3545" s="131"/>
      <c r="G3545" s="131" t="s">
        <v>897</v>
      </c>
      <c r="H3545" s="131"/>
      <c r="I3545" s="18"/>
    </row>
    <row r="3546" spans="1:9" ht="92.4" x14ac:dyDescent="0.3">
      <c r="A3546" s="121"/>
      <c r="B3546" s="27" t="s">
        <v>898</v>
      </c>
      <c r="C3546" s="30"/>
      <c r="D3546" s="9"/>
      <c r="F3546" s="131"/>
      <c r="G3546" s="131" t="s">
        <v>899</v>
      </c>
      <c r="H3546" s="131"/>
      <c r="I3546" s="18"/>
    </row>
    <row r="3547" spans="1:9" ht="39.6" x14ac:dyDescent="0.3">
      <c r="A3547" s="121"/>
      <c r="B3547" s="27" t="s">
        <v>597</v>
      </c>
      <c r="C3547" s="34"/>
      <c r="D3547" s="9"/>
      <c r="F3547" s="131"/>
      <c r="G3547" s="131" t="s">
        <v>598</v>
      </c>
      <c r="H3547" s="131"/>
      <c r="I3547" s="18"/>
    </row>
    <row r="3548" spans="1:9" ht="92.4" x14ac:dyDescent="0.3">
      <c r="A3548" s="121"/>
      <c r="B3548" s="27" t="s">
        <v>900</v>
      </c>
      <c r="C3548" s="30"/>
      <c r="D3548" s="9"/>
      <c r="F3548" s="131"/>
      <c r="G3548" s="131" t="s">
        <v>901</v>
      </c>
      <c r="H3548" s="131"/>
      <c r="I3548" s="18"/>
    </row>
    <row r="3549" spans="1:9" ht="92.4" x14ac:dyDescent="0.3">
      <c r="A3549" s="121"/>
      <c r="B3549" s="27" t="s">
        <v>902</v>
      </c>
      <c r="C3549" s="30"/>
      <c r="D3549" s="9"/>
      <c r="F3549" s="131"/>
      <c r="G3549" s="131" t="s">
        <v>903</v>
      </c>
      <c r="H3549" s="131"/>
      <c r="I3549" s="18"/>
    </row>
    <row r="3550" spans="1:9" ht="66" x14ac:dyDescent="0.3">
      <c r="A3550" s="121"/>
      <c r="B3550" s="27" t="s">
        <v>904</v>
      </c>
      <c r="C3550" s="30"/>
      <c r="D3550" s="9"/>
      <c r="F3550" s="131"/>
      <c r="G3550" s="131" t="s">
        <v>905</v>
      </c>
      <c r="H3550" s="131"/>
      <c r="I3550" s="18"/>
    </row>
    <row r="3551" spans="1:9" ht="92.4" x14ac:dyDescent="0.3">
      <c r="A3551" s="121"/>
      <c r="B3551" s="27" t="s">
        <v>906</v>
      </c>
      <c r="C3551" s="30"/>
      <c r="D3551" s="9"/>
      <c r="F3551" s="131"/>
      <c r="G3551" s="131" t="s">
        <v>907</v>
      </c>
      <c r="H3551" s="131"/>
      <c r="I3551" s="18"/>
    </row>
    <row r="3552" spans="1:9" ht="92.4" x14ac:dyDescent="0.3">
      <c r="A3552" s="121"/>
      <c r="B3552" s="27" t="s">
        <v>908</v>
      </c>
      <c r="C3552" s="30"/>
      <c r="D3552" s="9"/>
      <c r="F3552" s="131"/>
      <c r="G3552" s="131" t="s">
        <v>909</v>
      </c>
      <c r="H3552" s="131"/>
      <c r="I3552" s="18"/>
    </row>
    <row r="3553" spans="1:9" ht="79.2" x14ac:dyDescent="0.3">
      <c r="A3553" s="121"/>
      <c r="B3553" s="27" t="s">
        <v>599</v>
      </c>
      <c r="C3553" s="30"/>
      <c r="D3553" s="9"/>
      <c r="F3553" s="131"/>
      <c r="G3553" s="131" t="s">
        <v>600</v>
      </c>
      <c r="H3553" s="131"/>
      <c r="I3553" s="18"/>
    </row>
    <row r="3554" spans="1:9" ht="52.8" x14ac:dyDescent="0.3">
      <c r="A3554" s="121"/>
      <c r="B3554" s="27" t="s">
        <v>910</v>
      </c>
      <c r="C3554" s="10"/>
      <c r="D3554" s="9"/>
      <c r="F3554" s="131"/>
      <c r="G3554" s="131" t="s">
        <v>911</v>
      </c>
      <c r="H3554" s="131"/>
      <c r="I3554" s="18"/>
    </row>
    <row r="3555" spans="1:9" ht="39.6" x14ac:dyDescent="0.3">
      <c r="A3555" s="121"/>
      <c r="B3555" s="27" t="s">
        <v>912</v>
      </c>
      <c r="C3555" s="10"/>
      <c r="D3555" s="9"/>
      <c r="F3555" s="131"/>
      <c r="G3555" s="131" t="s">
        <v>913</v>
      </c>
      <c r="H3555" s="131"/>
      <c r="I3555" s="18"/>
    </row>
    <row r="3556" spans="1:9" ht="66" x14ac:dyDescent="0.3">
      <c r="A3556" s="121"/>
      <c r="B3556" s="27" t="s">
        <v>914</v>
      </c>
      <c r="C3556" s="10"/>
      <c r="D3556" s="9"/>
      <c r="F3556" s="131"/>
      <c r="G3556" s="131" t="s">
        <v>915</v>
      </c>
      <c r="H3556" s="131"/>
      <c r="I3556" s="18"/>
    </row>
    <row r="3557" spans="1:9" ht="132" x14ac:dyDescent="0.3">
      <c r="A3557" s="121"/>
      <c r="B3557" s="27" t="s">
        <v>916</v>
      </c>
      <c r="C3557" s="10"/>
      <c r="D3557" s="9"/>
      <c r="F3557" s="131"/>
      <c r="G3557" s="131" t="s">
        <v>917</v>
      </c>
      <c r="H3557" s="131"/>
      <c r="I3557" s="18"/>
    </row>
    <row r="3558" spans="1:9" ht="26.4" x14ac:dyDescent="0.3">
      <c r="A3558" s="121"/>
      <c r="B3558" s="27" t="s">
        <v>918</v>
      </c>
      <c r="C3558" s="30"/>
      <c r="D3558" s="9"/>
      <c r="F3558" s="131"/>
      <c r="G3558" s="131" t="s">
        <v>919</v>
      </c>
      <c r="H3558" s="131"/>
      <c r="I3558" s="18"/>
    </row>
    <row r="3559" spans="1:9" ht="39.6" x14ac:dyDescent="0.3">
      <c r="A3559" s="121"/>
      <c r="B3559" s="27" t="s">
        <v>920</v>
      </c>
      <c r="C3559" s="30"/>
      <c r="D3559" s="9"/>
      <c r="F3559" s="131"/>
      <c r="G3559" s="131" t="s">
        <v>921</v>
      </c>
      <c r="H3559" s="131"/>
      <c r="I3559" s="18"/>
    </row>
    <row r="3560" spans="1:9" ht="52.8" x14ac:dyDescent="0.3">
      <c r="A3560" s="121"/>
      <c r="B3560" s="27" t="s">
        <v>922</v>
      </c>
      <c r="C3560" s="30"/>
      <c r="D3560" s="9"/>
      <c r="F3560" s="131"/>
      <c r="G3560" s="131" t="s">
        <v>923</v>
      </c>
      <c r="H3560" s="131"/>
      <c r="I3560" s="18"/>
    </row>
    <row r="3561" spans="1:9" ht="92.4" x14ac:dyDescent="0.3">
      <c r="A3561" s="121"/>
      <c r="B3561" s="27" t="s">
        <v>601</v>
      </c>
      <c r="C3561" s="10"/>
      <c r="D3561" s="9"/>
      <c r="F3561" s="131"/>
      <c r="G3561" s="131" t="s">
        <v>602</v>
      </c>
      <c r="H3561" s="131"/>
      <c r="I3561" s="18"/>
    </row>
    <row r="3562" spans="1:9" ht="79.2" x14ac:dyDescent="0.3">
      <c r="A3562" s="121"/>
      <c r="B3562" s="27" t="s">
        <v>603</v>
      </c>
      <c r="C3562" s="30"/>
      <c r="D3562" s="9"/>
      <c r="F3562" s="131"/>
      <c r="G3562" s="131" t="s">
        <v>604</v>
      </c>
      <c r="H3562" s="131"/>
      <c r="I3562" s="18"/>
    </row>
    <row r="3563" spans="1:9" ht="52.8" x14ac:dyDescent="0.3">
      <c r="A3563" s="121"/>
      <c r="B3563" s="27" t="s">
        <v>924</v>
      </c>
      <c r="C3563" s="10"/>
      <c r="D3563" s="9"/>
      <c r="F3563" s="131"/>
      <c r="G3563" s="131" t="s">
        <v>925</v>
      </c>
      <c r="H3563" s="131"/>
      <c r="I3563" s="18"/>
    </row>
    <row r="3564" spans="1:9" ht="79.2" x14ac:dyDescent="0.3">
      <c r="A3564" s="121"/>
      <c r="B3564" s="27" t="s">
        <v>926</v>
      </c>
      <c r="C3564" s="10"/>
      <c r="D3564" s="9"/>
      <c r="F3564" s="131"/>
      <c r="G3564" s="131" t="s">
        <v>927</v>
      </c>
      <c r="H3564" s="131"/>
      <c r="I3564" s="18"/>
    </row>
    <row r="3565" spans="1:9" ht="39.6" x14ac:dyDescent="0.3">
      <c r="A3565" s="121"/>
      <c r="B3565" s="27" t="s">
        <v>605</v>
      </c>
      <c r="C3565" s="34"/>
      <c r="D3565" s="9"/>
      <c r="F3565" s="131"/>
      <c r="G3565" s="131" t="s">
        <v>606</v>
      </c>
      <c r="H3565" s="131"/>
      <c r="I3565" s="18"/>
    </row>
    <row r="3566" spans="1:9" ht="52.8" x14ac:dyDescent="0.3">
      <c r="A3566" s="121"/>
      <c r="B3566" s="27" t="s">
        <v>607</v>
      </c>
      <c r="C3566" s="30"/>
      <c r="D3566" s="9"/>
      <c r="F3566" s="131"/>
      <c r="G3566" s="131" t="s">
        <v>608</v>
      </c>
      <c r="H3566" s="131"/>
      <c r="I3566" s="18"/>
    </row>
    <row r="3567" spans="1:9" ht="52.8" x14ac:dyDescent="0.3">
      <c r="A3567" s="121"/>
      <c r="B3567" s="27" t="s">
        <v>928</v>
      </c>
      <c r="C3567" s="30"/>
      <c r="D3567" s="9"/>
      <c r="F3567" s="131"/>
      <c r="G3567" s="131" t="s">
        <v>929</v>
      </c>
      <c r="H3567" s="131"/>
      <c r="I3567" s="18"/>
    </row>
    <row r="3568" spans="1:9" ht="17.399999999999999" x14ac:dyDescent="0.3">
      <c r="A3568" s="121"/>
      <c r="B3568" s="27" t="s">
        <v>930</v>
      </c>
      <c r="C3568" s="30"/>
      <c r="D3568" s="9"/>
      <c r="F3568" s="131"/>
      <c r="G3568" s="131" t="s">
        <v>931</v>
      </c>
      <c r="H3568" s="131"/>
      <c r="I3568" s="18"/>
    </row>
    <row r="3569" spans="1:9" ht="26.4" x14ac:dyDescent="0.3">
      <c r="A3569" s="121"/>
      <c r="B3569" s="27" t="s">
        <v>932</v>
      </c>
      <c r="C3569" s="30"/>
      <c r="D3569" s="9"/>
      <c r="F3569" s="131"/>
      <c r="G3569" s="131" t="s">
        <v>933</v>
      </c>
      <c r="H3569" s="131"/>
      <c r="I3569" s="18"/>
    </row>
    <row r="3570" spans="1:9" ht="52.8" x14ac:dyDescent="0.3">
      <c r="A3570" s="121"/>
      <c r="B3570" s="27" t="s">
        <v>934</v>
      </c>
      <c r="C3570" s="30"/>
      <c r="D3570" s="9"/>
      <c r="F3570" s="131"/>
      <c r="G3570" s="131" t="s">
        <v>935</v>
      </c>
      <c r="H3570" s="131"/>
      <c r="I3570" s="18"/>
    </row>
    <row r="3571" spans="1:9" ht="39.6" x14ac:dyDescent="0.3">
      <c r="A3571" s="121"/>
      <c r="B3571" s="27" t="s">
        <v>609</v>
      </c>
      <c r="C3571" s="30"/>
      <c r="D3571" s="9"/>
      <c r="F3571" s="131"/>
      <c r="G3571" s="131" t="s">
        <v>610</v>
      </c>
      <c r="H3571" s="131"/>
      <c r="I3571" s="18"/>
    </row>
    <row r="3572" spans="1:9" ht="26.4" x14ac:dyDescent="0.3">
      <c r="A3572" s="121"/>
      <c r="B3572" s="27" t="s">
        <v>936</v>
      </c>
      <c r="C3572" s="30"/>
      <c r="D3572" s="9"/>
      <c r="F3572" s="131"/>
      <c r="G3572" s="131" t="s">
        <v>937</v>
      </c>
      <c r="H3572" s="131"/>
      <c r="I3572" s="18"/>
    </row>
    <row r="3573" spans="1:9" ht="92.4" x14ac:dyDescent="0.3">
      <c r="A3573" s="121"/>
      <c r="B3573" s="27" t="s">
        <v>611</v>
      </c>
      <c r="C3573" s="10"/>
      <c r="D3573" s="9"/>
      <c r="F3573" s="131"/>
      <c r="G3573" s="131" t="s">
        <v>612</v>
      </c>
      <c r="H3573" s="131"/>
      <c r="I3573" s="18"/>
    </row>
    <row r="3574" spans="1:9" ht="39.6" x14ac:dyDescent="0.3">
      <c r="A3574" s="121"/>
      <c r="B3574" s="27" t="s">
        <v>938</v>
      </c>
      <c r="C3574" s="41"/>
      <c r="D3574" s="4"/>
      <c r="F3574" s="3"/>
      <c r="G3574" s="3" t="s">
        <v>939</v>
      </c>
      <c r="H3574" s="3"/>
      <c r="I3574" s="4"/>
    </row>
    <row r="3575" spans="1:9" ht="26.4" x14ac:dyDescent="0.3">
      <c r="A3575" s="121"/>
      <c r="B3575" s="27" t="s">
        <v>940</v>
      </c>
      <c r="C3575" s="21"/>
      <c r="D3575" s="4"/>
      <c r="F3575" s="3"/>
      <c r="G3575" s="3" t="s">
        <v>941</v>
      </c>
      <c r="H3575" s="3"/>
      <c r="I3575" s="42"/>
    </row>
    <row r="3576" spans="1:9" ht="52.8" x14ac:dyDescent="0.3">
      <c r="A3576" s="121"/>
      <c r="B3576" s="27" t="s">
        <v>942</v>
      </c>
      <c r="C3576" s="21"/>
      <c r="D3576" s="4"/>
      <c r="F3576" s="3"/>
      <c r="G3576" s="3" t="s">
        <v>943</v>
      </c>
      <c r="H3576" s="3"/>
      <c r="I3576" s="42"/>
    </row>
    <row r="3577" spans="1:9" ht="39.6" x14ac:dyDescent="0.3">
      <c r="A3577" s="121">
        <v>311232000</v>
      </c>
      <c r="B3577" s="27"/>
      <c r="C3577" s="6"/>
      <c r="D3577" s="4"/>
      <c r="F3577" s="126" t="s">
        <v>1526</v>
      </c>
      <c r="G3577" s="3"/>
      <c r="H3577" s="3"/>
      <c r="I3577" s="42"/>
    </row>
    <row r="3578" spans="1:9" ht="26.4" x14ac:dyDescent="0.3">
      <c r="A3578" s="121">
        <v>311232100</v>
      </c>
      <c r="B3578" s="27"/>
      <c r="C3578" s="21"/>
      <c r="D3578" s="4"/>
      <c r="F3578" s="3" t="s">
        <v>1527</v>
      </c>
      <c r="G3578" s="3"/>
      <c r="H3578" s="3"/>
      <c r="I3578" s="42"/>
    </row>
    <row r="3579" spans="1:9" ht="66" x14ac:dyDescent="0.3">
      <c r="A3579" s="121"/>
      <c r="B3579" s="27" t="s">
        <v>614</v>
      </c>
      <c r="C3579" s="32"/>
      <c r="D3579" s="9"/>
      <c r="F3579" s="3"/>
      <c r="G3579" s="3" t="s">
        <v>615</v>
      </c>
      <c r="H3579" s="3"/>
      <c r="I3579" s="10"/>
    </row>
    <row r="3580" spans="1:9" ht="52.8" x14ac:dyDescent="0.3">
      <c r="A3580" s="121"/>
      <c r="B3580" s="27" t="s">
        <v>616</v>
      </c>
      <c r="C3580" s="30"/>
      <c r="D3580" s="9"/>
      <c r="F3580" s="131"/>
      <c r="G3580" s="131" t="s">
        <v>617</v>
      </c>
      <c r="H3580" s="131"/>
      <c r="I3580" s="18"/>
    </row>
    <row r="3581" spans="1:9" ht="79.2" x14ac:dyDescent="0.3">
      <c r="A3581" s="121"/>
      <c r="B3581" s="27" t="s">
        <v>945</v>
      </c>
      <c r="C3581" s="30"/>
      <c r="D3581" s="9"/>
      <c r="F3581" s="131"/>
      <c r="G3581" s="131" t="s">
        <v>946</v>
      </c>
      <c r="H3581" s="131"/>
      <c r="I3581" s="18"/>
    </row>
    <row r="3582" spans="1:9" ht="52.8" x14ac:dyDescent="0.3">
      <c r="A3582" s="121"/>
      <c r="B3582" s="27" t="s">
        <v>947</v>
      </c>
      <c r="C3582" s="30"/>
      <c r="D3582" s="9"/>
      <c r="F3582" s="2"/>
      <c r="G3582" s="2" t="s">
        <v>948</v>
      </c>
      <c r="H3582" s="2"/>
      <c r="I3582" s="18"/>
    </row>
    <row r="3583" spans="1:9" ht="52.8" x14ac:dyDescent="0.3">
      <c r="A3583" s="121"/>
      <c r="B3583" s="27" t="s">
        <v>618</v>
      </c>
      <c r="C3583" s="34"/>
      <c r="D3583" s="9"/>
      <c r="F3583" s="131"/>
      <c r="G3583" s="131" t="s">
        <v>619</v>
      </c>
      <c r="H3583" s="131"/>
      <c r="I3583" s="18"/>
    </row>
    <row r="3584" spans="1:9" ht="92.4" x14ac:dyDescent="0.3">
      <c r="A3584" s="121"/>
      <c r="B3584" s="27" t="s">
        <v>624</v>
      </c>
      <c r="C3584" s="30"/>
      <c r="D3584" s="9"/>
      <c r="F3584" s="131"/>
      <c r="G3584" s="131" t="s">
        <v>625</v>
      </c>
      <c r="H3584" s="131"/>
      <c r="I3584" s="18"/>
    </row>
    <row r="3585" spans="1:9" ht="52.8" x14ac:dyDescent="0.3">
      <c r="A3585" s="121"/>
      <c r="B3585" s="27" t="s">
        <v>626</v>
      </c>
      <c r="C3585" s="34"/>
      <c r="D3585" s="9"/>
      <c r="F3585" s="131"/>
      <c r="G3585" s="131" t="s">
        <v>627</v>
      </c>
      <c r="H3585" s="131"/>
      <c r="I3585" s="18"/>
    </row>
    <row r="3586" spans="1:9" ht="66" x14ac:dyDescent="0.3">
      <c r="A3586" s="121"/>
      <c r="B3586" s="27" t="s">
        <v>628</v>
      </c>
      <c r="C3586" s="10"/>
      <c r="D3586" s="9"/>
      <c r="F3586" s="131"/>
      <c r="G3586" s="131" t="s">
        <v>629</v>
      </c>
      <c r="H3586" s="131"/>
      <c r="I3586" s="18"/>
    </row>
    <row r="3587" spans="1:9" ht="66" x14ac:dyDescent="0.3">
      <c r="A3587" s="121"/>
      <c r="B3587" s="27" t="s">
        <v>953</v>
      </c>
      <c r="C3587" s="10"/>
      <c r="D3587" s="9"/>
      <c r="F3587" s="131"/>
      <c r="G3587" s="131" t="s">
        <v>954</v>
      </c>
      <c r="H3587" s="131"/>
      <c r="I3587" s="18"/>
    </row>
    <row r="3588" spans="1:9" ht="52.8" x14ac:dyDescent="0.3">
      <c r="A3588" s="121"/>
      <c r="B3588" s="27" t="s">
        <v>751</v>
      </c>
      <c r="C3588" s="32"/>
      <c r="D3588" s="4"/>
      <c r="F3588" s="3"/>
      <c r="G3588" s="3" t="s">
        <v>752</v>
      </c>
      <c r="H3588" s="3"/>
      <c r="I3588" s="4"/>
    </row>
    <row r="3589" spans="1:9" ht="17.399999999999999" x14ac:dyDescent="0.3">
      <c r="A3589" s="121"/>
      <c r="B3589" s="27" t="s">
        <v>753</v>
      </c>
      <c r="C3589" s="10"/>
      <c r="D3589" s="4"/>
      <c r="F3589" s="3"/>
      <c r="G3589" s="3" t="s">
        <v>754</v>
      </c>
      <c r="H3589" s="3"/>
      <c r="I3589" s="42"/>
    </row>
    <row r="3590" spans="1:9" ht="26.4" x14ac:dyDescent="0.3">
      <c r="A3590" s="121"/>
      <c r="B3590" s="27" t="s">
        <v>755</v>
      </c>
      <c r="C3590" s="10"/>
      <c r="D3590" s="4"/>
      <c r="F3590" s="3"/>
      <c r="G3590" s="3" t="s">
        <v>756</v>
      </c>
      <c r="H3590" s="3"/>
      <c r="I3590" s="42"/>
    </row>
    <row r="3591" spans="1:9" ht="52.8" x14ac:dyDescent="0.3">
      <c r="A3591" s="121"/>
      <c r="B3591" s="27" t="s">
        <v>757</v>
      </c>
      <c r="C3591" s="10"/>
      <c r="D3591" s="4"/>
      <c r="F3591" s="3"/>
      <c r="G3591" s="3" t="s">
        <v>758</v>
      </c>
      <c r="H3591" s="3"/>
      <c r="I3591" s="42"/>
    </row>
    <row r="3592" spans="1:9" ht="26.4" x14ac:dyDescent="0.3">
      <c r="A3592" s="121"/>
      <c r="B3592" s="27" t="s">
        <v>759</v>
      </c>
      <c r="C3592" s="10"/>
      <c r="D3592" s="4"/>
      <c r="F3592" s="3"/>
      <c r="G3592" s="3" t="s">
        <v>760</v>
      </c>
      <c r="H3592" s="3"/>
      <c r="I3592" s="42"/>
    </row>
    <row r="3593" spans="1:9" ht="26.4" x14ac:dyDescent="0.3">
      <c r="A3593" s="121"/>
      <c r="B3593" s="27" t="s">
        <v>761</v>
      </c>
      <c r="C3593" s="10"/>
      <c r="D3593" s="4"/>
      <c r="F3593" s="3"/>
      <c r="G3593" s="3" t="s">
        <v>762</v>
      </c>
      <c r="H3593" s="3"/>
      <c r="I3593" s="42"/>
    </row>
    <row r="3594" spans="1:9" ht="39.6" x14ac:dyDescent="0.3">
      <c r="A3594" s="121"/>
      <c r="B3594" s="27" t="s">
        <v>763</v>
      </c>
      <c r="C3594" s="32"/>
      <c r="D3594" s="4"/>
      <c r="F3594" s="3"/>
      <c r="G3594" s="3" t="s">
        <v>764</v>
      </c>
      <c r="H3594" s="3"/>
      <c r="I3594" s="4"/>
    </row>
    <row r="3595" spans="1:9" ht="26.4" x14ac:dyDescent="0.3">
      <c r="A3595" s="121"/>
      <c r="B3595" s="27" t="s">
        <v>765</v>
      </c>
      <c r="C3595" s="10"/>
      <c r="D3595" s="4"/>
      <c r="F3595" s="3"/>
      <c r="G3595" s="3" t="s">
        <v>766</v>
      </c>
      <c r="H3595" s="3"/>
      <c r="I3595" s="42"/>
    </row>
    <row r="3596" spans="1:9" ht="26.4" x14ac:dyDescent="0.3">
      <c r="A3596" s="121"/>
      <c r="B3596" s="27" t="s">
        <v>767</v>
      </c>
      <c r="C3596" s="10"/>
      <c r="D3596" s="4"/>
      <c r="F3596" s="3"/>
      <c r="G3596" s="3" t="s">
        <v>768</v>
      </c>
      <c r="H3596" s="3"/>
      <c r="I3596" s="42"/>
    </row>
    <row r="3597" spans="1:9" ht="17.399999999999999" x14ac:dyDescent="0.3">
      <c r="A3597" s="121"/>
      <c r="B3597" s="27" t="s">
        <v>769</v>
      </c>
      <c r="C3597" s="10"/>
      <c r="D3597" s="4"/>
      <c r="F3597" s="3"/>
      <c r="G3597" s="3" t="s">
        <v>17</v>
      </c>
      <c r="H3597" s="3"/>
      <c r="I3597" s="42"/>
    </row>
    <row r="3598" spans="1:9" ht="66" x14ac:dyDescent="0.3">
      <c r="A3598" s="121"/>
      <c r="B3598" s="27" t="s">
        <v>770</v>
      </c>
      <c r="C3598" s="32"/>
      <c r="D3598" s="4"/>
      <c r="F3598" s="3"/>
      <c r="G3598" s="3" t="s">
        <v>771</v>
      </c>
      <c r="H3598" s="3"/>
      <c r="I3598" s="4"/>
    </row>
    <row r="3599" spans="1:9" ht="26.4" x14ac:dyDescent="0.3">
      <c r="A3599" s="121"/>
      <c r="B3599" s="27" t="s">
        <v>772</v>
      </c>
      <c r="C3599" s="10"/>
      <c r="D3599" s="4"/>
      <c r="F3599" s="3"/>
      <c r="G3599" s="3" t="s">
        <v>773</v>
      </c>
      <c r="H3599" s="3"/>
      <c r="I3599" s="42"/>
    </row>
    <row r="3600" spans="1:9" ht="26.4" x14ac:dyDescent="0.3">
      <c r="A3600" s="121"/>
      <c r="B3600" s="27" t="s">
        <v>774</v>
      </c>
      <c r="C3600" s="10"/>
      <c r="D3600" s="4"/>
      <c r="F3600" s="3"/>
      <c r="G3600" s="3" t="s">
        <v>775</v>
      </c>
      <c r="H3600" s="3"/>
      <c r="I3600" s="42"/>
    </row>
    <row r="3601" spans="1:9" ht="39.6" x14ac:dyDescent="0.3">
      <c r="A3601" s="121">
        <v>311232200</v>
      </c>
      <c r="B3601" s="27"/>
      <c r="C3601" s="21"/>
      <c r="D3601" s="4"/>
      <c r="F3601" s="3" t="s">
        <v>1528</v>
      </c>
      <c r="G3601" s="3"/>
      <c r="H3601" s="3"/>
      <c r="I3601" s="42"/>
    </row>
    <row r="3602" spans="1:9" ht="66" x14ac:dyDescent="0.3">
      <c r="A3602" s="121"/>
      <c r="B3602" s="27" t="s">
        <v>614</v>
      </c>
      <c r="C3602" s="32"/>
      <c r="D3602" s="9"/>
      <c r="F3602" s="3"/>
      <c r="G3602" s="3" t="s">
        <v>615</v>
      </c>
      <c r="H3602" s="3"/>
      <c r="I3602" s="10"/>
    </row>
    <row r="3603" spans="1:9" ht="52.8" x14ac:dyDescent="0.3">
      <c r="A3603" s="121"/>
      <c r="B3603" s="27" t="s">
        <v>616</v>
      </c>
      <c r="C3603" s="30"/>
      <c r="D3603" s="9"/>
      <c r="F3603" s="131"/>
      <c r="G3603" s="131" t="s">
        <v>617</v>
      </c>
      <c r="H3603" s="131"/>
      <c r="I3603" s="18"/>
    </row>
    <row r="3604" spans="1:9" ht="79.2" x14ac:dyDescent="0.3">
      <c r="A3604" s="121"/>
      <c r="B3604" s="27" t="s">
        <v>945</v>
      </c>
      <c r="C3604" s="30"/>
      <c r="D3604" s="9"/>
      <c r="F3604" s="131"/>
      <c r="G3604" s="131" t="s">
        <v>946</v>
      </c>
      <c r="H3604" s="131"/>
      <c r="I3604" s="18"/>
    </row>
    <row r="3605" spans="1:9" ht="52.8" x14ac:dyDescent="0.3">
      <c r="A3605" s="121"/>
      <c r="B3605" s="27" t="s">
        <v>947</v>
      </c>
      <c r="C3605" s="30"/>
      <c r="D3605" s="9"/>
      <c r="F3605" s="2"/>
      <c r="G3605" s="2" t="s">
        <v>948</v>
      </c>
      <c r="H3605" s="2"/>
      <c r="I3605" s="18"/>
    </row>
    <row r="3606" spans="1:9" ht="52.8" x14ac:dyDescent="0.3">
      <c r="A3606" s="121"/>
      <c r="B3606" s="27" t="s">
        <v>618</v>
      </c>
      <c r="C3606" s="34"/>
      <c r="D3606" s="9"/>
      <c r="F3606" s="131"/>
      <c r="G3606" s="131" t="s">
        <v>619</v>
      </c>
      <c r="H3606" s="131"/>
      <c r="I3606" s="18"/>
    </row>
    <row r="3607" spans="1:9" ht="79.2" x14ac:dyDescent="0.3">
      <c r="A3607" s="121"/>
      <c r="B3607" s="27" t="s">
        <v>620</v>
      </c>
      <c r="C3607" s="30"/>
      <c r="D3607" s="9"/>
      <c r="F3607" s="131"/>
      <c r="G3607" s="131" t="s">
        <v>621</v>
      </c>
      <c r="H3607" s="131"/>
      <c r="I3607" s="18"/>
    </row>
    <row r="3608" spans="1:9" ht="79.2" x14ac:dyDescent="0.3">
      <c r="A3608" s="121"/>
      <c r="B3608" s="27" t="s">
        <v>949</v>
      </c>
      <c r="C3608" s="34"/>
      <c r="D3608" s="9"/>
      <c r="F3608" s="131"/>
      <c r="G3608" s="131" t="s">
        <v>950</v>
      </c>
      <c r="H3608" s="131"/>
      <c r="I3608" s="18"/>
    </row>
    <row r="3609" spans="1:9" ht="66" x14ac:dyDescent="0.3">
      <c r="A3609" s="121"/>
      <c r="B3609" s="27" t="s">
        <v>951</v>
      </c>
      <c r="C3609" s="34"/>
      <c r="D3609" s="9"/>
      <c r="F3609" s="131"/>
      <c r="G3609" s="131" t="s">
        <v>952</v>
      </c>
      <c r="H3609" s="131"/>
      <c r="I3609" s="18"/>
    </row>
    <row r="3610" spans="1:9" ht="105.6" x14ac:dyDescent="0.3">
      <c r="A3610" s="121"/>
      <c r="B3610" s="27" t="s">
        <v>622</v>
      </c>
      <c r="C3610" s="10"/>
      <c r="D3610" s="9"/>
      <c r="F3610" s="131"/>
      <c r="G3610" s="131" t="s">
        <v>623</v>
      </c>
      <c r="H3610" s="131"/>
      <c r="I3610" s="18"/>
    </row>
    <row r="3611" spans="1:9" ht="92.4" x14ac:dyDescent="0.3">
      <c r="A3611" s="121"/>
      <c r="B3611" s="27" t="s">
        <v>624</v>
      </c>
      <c r="C3611" s="30"/>
      <c r="D3611" s="9"/>
      <c r="F3611" s="131"/>
      <c r="G3611" s="131" t="s">
        <v>625</v>
      </c>
      <c r="H3611" s="131"/>
      <c r="I3611" s="18"/>
    </row>
    <row r="3612" spans="1:9" ht="52.8" x14ac:dyDescent="0.3">
      <c r="A3612" s="121"/>
      <c r="B3612" s="27" t="s">
        <v>626</v>
      </c>
      <c r="C3612" s="34"/>
      <c r="D3612" s="9"/>
      <c r="F3612" s="131"/>
      <c r="G3612" s="131" t="s">
        <v>627</v>
      </c>
      <c r="H3612" s="131"/>
      <c r="I3612" s="18"/>
    </row>
    <row r="3613" spans="1:9" ht="66" x14ac:dyDescent="0.3">
      <c r="A3613" s="121"/>
      <c r="B3613" s="27" t="s">
        <v>628</v>
      </c>
      <c r="C3613" s="10"/>
      <c r="D3613" s="9"/>
      <c r="F3613" s="131"/>
      <c r="G3613" s="131" t="s">
        <v>629</v>
      </c>
      <c r="H3613" s="131"/>
      <c r="I3613" s="18"/>
    </row>
    <row r="3614" spans="1:9" ht="66" x14ac:dyDescent="0.3">
      <c r="A3614" s="121"/>
      <c r="B3614" s="27" t="s">
        <v>953</v>
      </c>
      <c r="C3614" s="10"/>
      <c r="D3614" s="9"/>
      <c r="F3614" s="131"/>
      <c r="G3614" s="131" t="s">
        <v>954</v>
      </c>
      <c r="H3614" s="131"/>
      <c r="I3614" s="18"/>
    </row>
    <row r="3615" spans="1:9" ht="26.4" x14ac:dyDescent="0.3">
      <c r="A3615" s="121"/>
      <c r="B3615" s="27" t="s">
        <v>955</v>
      </c>
      <c r="C3615" s="10"/>
      <c r="D3615" s="9"/>
      <c r="F3615" s="131"/>
      <c r="G3615" s="131" t="s">
        <v>956</v>
      </c>
      <c r="H3615" s="131"/>
      <c r="I3615" s="18"/>
    </row>
    <row r="3616" spans="1:9" ht="52.8" x14ac:dyDescent="0.3">
      <c r="A3616" s="121"/>
      <c r="B3616" s="27" t="s">
        <v>957</v>
      </c>
      <c r="C3616" s="10"/>
      <c r="D3616" s="9"/>
      <c r="F3616" s="131"/>
      <c r="G3616" s="131" t="s">
        <v>958</v>
      </c>
      <c r="H3616" s="131"/>
      <c r="I3616" s="18"/>
    </row>
    <row r="3617" spans="1:9" ht="52.8" x14ac:dyDescent="0.3">
      <c r="A3617" s="121"/>
      <c r="B3617" s="27" t="s">
        <v>630</v>
      </c>
      <c r="C3617" s="10"/>
      <c r="D3617" s="9"/>
      <c r="F3617" s="131"/>
      <c r="G3617" s="131" t="s">
        <v>631</v>
      </c>
      <c r="H3617" s="131"/>
      <c r="I3617" s="18"/>
    </row>
    <row r="3618" spans="1:9" ht="66" x14ac:dyDescent="0.3">
      <c r="A3618" s="121"/>
      <c r="B3618" s="27" t="s">
        <v>959</v>
      </c>
      <c r="C3618" s="10"/>
      <c r="D3618" s="9"/>
      <c r="F3618" s="131"/>
      <c r="G3618" s="131" t="s">
        <v>960</v>
      </c>
      <c r="H3618" s="131"/>
      <c r="I3618" s="18"/>
    </row>
    <row r="3619" spans="1:9" ht="92.4" x14ac:dyDescent="0.3">
      <c r="A3619" s="121"/>
      <c r="B3619" s="27" t="s">
        <v>632</v>
      </c>
      <c r="C3619" s="10"/>
      <c r="D3619" s="9"/>
      <c r="F3619" s="131"/>
      <c r="G3619" s="131" t="s">
        <v>633</v>
      </c>
      <c r="H3619" s="131"/>
      <c r="I3619" s="18"/>
    </row>
    <row r="3620" spans="1:9" ht="52.8" x14ac:dyDescent="0.3">
      <c r="A3620" s="121"/>
      <c r="B3620" s="27" t="s">
        <v>751</v>
      </c>
      <c r="C3620" s="32"/>
      <c r="D3620" s="4"/>
      <c r="F3620" s="3"/>
      <c r="G3620" s="3" t="s">
        <v>752</v>
      </c>
      <c r="H3620" s="3"/>
      <c r="I3620" s="4"/>
    </row>
    <row r="3621" spans="1:9" ht="17.399999999999999" x14ac:dyDescent="0.3">
      <c r="A3621" s="121"/>
      <c r="B3621" s="27" t="s">
        <v>753</v>
      </c>
      <c r="C3621" s="10"/>
      <c r="D3621" s="4"/>
      <c r="F3621" s="3"/>
      <c r="G3621" s="3" t="s">
        <v>754</v>
      </c>
      <c r="H3621" s="3"/>
      <c r="I3621" s="42"/>
    </row>
    <row r="3622" spans="1:9" ht="26.4" x14ac:dyDescent="0.3">
      <c r="A3622" s="121"/>
      <c r="B3622" s="27" t="s">
        <v>755</v>
      </c>
      <c r="C3622" s="10"/>
      <c r="D3622" s="4"/>
      <c r="F3622" s="3"/>
      <c r="G3622" s="3" t="s">
        <v>756</v>
      </c>
      <c r="H3622" s="3"/>
      <c r="I3622" s="42"/>
    </row>
    <row r="3623" spans="1:9" ht="52.8" x14ac:dyDescent="0.3">
      <c r="A3623" s="121"/>
      <c r="B3623" s="27" t="s">
        <v>757</v>
      </c>
      <c r="C3623" s="10"/>
      <c r="D3623" s="4"/>
      <c r="F3623" s="3"/>
      <c r="G3623" s="3" t="s">
        <v>758</v>
      </c>
      <c r="H3623" s="3"/>
      <c r="I3623" s="42"/>
    </row>
    <row r="3624" spans="1:9" ht="26.4" x14ac:dyDescent="0.3">
      <c r="A3624" s="121"/>
      <c r="B3624" s="27" t="s">
        <v>759</v>
      </c>
      <c r="C3624" s="10"/>
      <c r="D3624" s="4"/>
      <c r="F3624" s="3"/>
      <c r="G3624" s="3" t="s">
        <v>760</v>
      </c>
      <c r="H3624" s="3"/>
      <c r="I3624" s="42"/>
    </row>
    <row r="3625" spans="1:9" ht="26.4" x14ac:dyDescent="0.3">
      <c r="A3625" s="121"/>
      <c r="B3625" s="27" t="s">
        <v>761</v>
      </c>
      <c r="C3625" s="10"/>
      <c r="D3625" s="4"/>
      <c r="F3625" s="3"/>
      <c r="G3625" s="3" t="s">
        <v>762</v>
      </c>
      <c r="H3625" s="3"/>
      <c r="I3625" s="42"/>
    </row>
    <row r="3626" spans="1:9" ht="39.6" x14ac:dyDescent="0.3">
      <c r="A3626" s="121"/>
      <c r="B3626" s="27" t="s">
        <v>763</v>
      </c>
      <c r="C3626" s="32"/>
      <c r="D3626" s="4"/>
      <c r="F3626" s="3"/>
      <c r="G3626" s="3" t="s">
        <v>764</v>
      </c>
      <c r="H3626" s="3"/>
      <c r="I3626" s="4"/>
    </row>
    <row r="3627" spans="1:9" ht="26.4" x14ac:dyDescent="0.3">
      <c r="A3627" s="121"/>
      <c r="B3627" s="27" t="s">
        <v>765</v>
      </c>
      <c r="C3627" s="10"/>
      <c r="D3627" s="4"/>
      <c r="F3627" s="3"/>
      <c r="G3627" s="3" t="s">
        <v>766</v>
      </c>
      <c r="H3627" s="3"/>
      <c r="I3627" s="42"/>
    </row>
    <row r="3628" spans="1:9" ht="26.4" x14ac:dyDescent="0.3">
      <c r="A3628" s="121"/>
      <c r="B3628" s="27" t="s">
        <v>767</v>
      </c>
      <c r="C3628" s="10"/>
      <c r="D3628" s="4"/>
      <c r="F3628" s="3"/>
      <c r="G3628" s="3" t="s">
        <v>768</v>
      </c>
      <c r="H3628" s="3"/>
      <c r="I3628" s="42"/>
    </row>
    <row r="3629" spans="1:9" ht="17.399999999999999" x14ac:dyDescent="0.3">
      <c r="A3629" s="121"/>
      <c r="B3629" s="27" t="s">
        <v>769</v>
      </c>
      <c r="C3629" s="10"/>
      <c r="D3629" s="4"/>
      <c r="F3629" s="3"/>
      <c r="G3629" s="3" t="s">
        <v>17</v>
      </c>
      <c r="H3629" s="3"/>
      <c r="I3629" s="42"/>
    </row>
    <row r="3630" spans="1:9" ht="66" x14ac:dyDescent="0.3">
      <c r="A3630" s="121"/>
      <c r="B3630" s="27" t="s">
        <v>770</v>
      </c>
      <c r="C3630" s="32"/>
      <c r="D3630" s="4"/>
      <c r="F3630" s="3"/>
      <c r="G3630" s="3" t="s">
        <v>771</v>
      </c>
      <c r="H3630" s="3"/>
      <c r="I3630" s="4"/>
    </row>
    <row r="3631" spans="1:9" ht="26.4" x14ac:dyDescent="0.3">
      <c r="A3631" s="121"/>
      <c r="B3631" s="27" t="s">
        <v>772</v>
      </c>
      <c r="C3631" s="10"/>
      <c r="D3631" s="4"/>
      <c r="F3631" s="3"/>
      <c r="G3631" s="3" t="s">
        <v>773</v>
      </c>
      <c r="H3631" s="3"/>
      <c r="I3631" s="42"/>
    </row>
    <row r="3632" spans="1:9" ht="26.4" x14ac:dyDescent="0.3">
      <c r="A3632" s="121"/>
      <c r="B3632" s="27" t="s">
        <v>774</v>
      </c>
      <c r="C3632" s="10"/>
      <c r="D3632" s="4"/>
      <c r="F3632" s="3"/>
      <c r="G3632" s="3" t="s">
        <v>775</v>
      </c>
      <c r="H3632" s="3"/>
      <c r="I3632" s="42"/>
    </row>
    <row r="3633" spans="1:9" ht="26.4" x14ac:dyDescent="0.3">
      <c r="A3633" s="121">
        <v>311240100</v>
      </c>
      <c r="B3633" s="27"/>
      <c r="C3633" s="10"/>
      <c r="D3633" s="4"/>
      <c r="F3633" s="3" t="s">
        <v>1529</v>
      </c>
      <c r="G3633" s="3"/>
      <c r="H3633" s="3"/>
      <c r="I3633" s="42"/>
    </row>
    <row r="3634" spans="1:9" ht="66" x14ac:dyDescent="0.3">
      <c r="A3634" s="121"/>
      <c r="B3634" s="27" t="s">
        <v>593</v>
      </c>
      <c r="C3634" s="32"/>
      <c r="D3634" s="9"/>
      <c r="F3634" s="3"/>
      <c r="G3634" s="3" t="s">
        <v>594</v>
      </c>
      <c r="H3634" s="3"/>
      <c r="I3634" s="10"/>
    </row>
    <row r="3635" spans="1:9" ht="39.6" x14ac:dyDescent="0.3">
      <c r="A3635" s="121"/>
      <c r="B3635" s="27" t="s">
        <v>595</v>
      </c>
      <c r="C3635" s="30"/>
      <c r="D3635" s="9"/>
      <c r="F3635" s="131"/>
      <c r="G3635" s="131" t="s">
        <v>596</v>
      </c>
      <c r="H3635" s="131"/>
      <c r="I3635" s="18"/>
    </row>
    <row r="3636" spans="1:9" ht="52.8" x14ac:dyDescent="0.3">
      <c r="A3636" s="121"/>
      <c r="B3636" s="27" t="s">
        <v>886</v>
      </c>
      <c r="C3636" s="30"/>
      <c r="D3636" s="9"/>
      <c r="F3636" s="131"/>
      <c r="G3636" s="131" t="s">
        <v>887</v>
      </c>
      <c r="H3636" s="131"/>
      <c r="I3636" s="18"/>
    </row>
    <row r="3637" spans="1:9" ht="79.2" x14ac:dyDescent="0.3">
      <c r="A3637" s="121"/>
      <c r="B3637" s="27" t="s">
        <v>888</v>
      </c>
      <c r="C3637" s="30"/>
      <c r="D3637" s="9"/>
      <c r="F3637" s="131"/>
      <c r="G3637" s="131" t="s">
        <v>889</v>
      </c>
      <c r="H3637" s="131"/>
      <c r="I3637" s="18"/>
    </row>
    <row r="3638" spans="1:9" ht="52.8" x14ac:dyDescent="0.3">
      <c r="A3638" s="121"/>
      <c r="B3638" s="27" t="s">
        <v>890</v>
      </c>
      <c r="C3638" s="30"/>
      <c r="D3638" s="9"/>
      <c r="F3638" s="131"/>
      <c r="G3638" s="131" t="s">
        <v>891</v>
      </c>
      <c r="H3638" s="131"/>
      <c r="I3638" s="18"/>
    </row>
    <row r="3639" spans="1:9" ht="52.8" x14ac:dyDescent="0.3">
      <c r="A3639" s="121"/>
      <c r="B3639" s="27" t="s">
        <v>892</v>
      </c>
      <c r="C3639" s="30"/>
      <c r="D3639" s="9"/>
      <c r="F3639" s="131"/>
      <c r="G3639" s="131" t="s">
        <v>893</v>
      </c>
      <c r="H3639" s="131"/>
      <c r="I3639" s="18"/>
    </row>
    <row r="3640" spans="1:9" ht="92.4" x14ac:dyDescent="0.3">
      <c r="A3640" s="121"/>
      <c r="B3640" s="27" t="s">
        <v>894</v>
      </c>
      <c r="C3640" s="30"/>
      <c r="D3640" s="9"/>
      <c r="F3640" s="131"/>
      <c r="G3640" s="131" t="s">
        <v>895</v>
      </c>
      <c r="H3640" s="131"/>
      <c r="I3640" s="18"/>
    </row>
    <row r="3641" spans="1:9" ht="66" x14ac:dyDescent="0.3">
      <c r="A3641" s="121"/>
      <c r="B3641" s="27" t="s">
        <v>896</v>
      </c>
      <c r="C3641" s="30"/>
      <c r="D3641" s="9"/>
      <c r="F3641" s="131"/>
      <c r="G3641" s="131" t="s">
        <v>897</v>
      </c>
      <c r="H3641" s="131"/>
      <c r="I3641" s="18"/>
    </row>
    <row r="3642" spans="1:9" ht="92.4" x14ac:dyDescent="0.3">
      <c r="A3642" s="121"/>
      <c r="B3642" s="27" t="s">
        <v>898</v>
      </c>
      <c r="C3642" s="30"/>
      <c r="D3642" s="9"/>
      <c r="F3642" s="131"/>
      <c r="G3642" s="131" t="s">
        <v>899</v>
      </c>
      <c r="H3642" s="131"/>
      <c r="I3642" s="18"/>
    </row>
    <row r="3643" spans="1:9" ht="39.6" x14ac:dyDescent="0.3">
      <c r="A3643" s="121"/>
      <c r="B3643" s="27" t="s">
        <v>597</v>
      </c>
      <c r="C3643" s="34"/>
      <c r="D3643" s="9"/>
      <c r="F3643" s="131"/>
      <c r="G3643" s="131" t="s">
        <v>598</v>
      </c>
      <c r="H3643" s="131"/>
      <c r="I3643" s="18"/>
    </row>
    <row r="3644" spans="1:9" ht="92.4" x14ac:dyDescent="0.3">
      <c r="A3644" s="121"/>
      <c r="B3644" s="27" t="s">
        <v>900</v>
      </c>
      <c r="C3644" s="30"/>
      <c r="D3644" s="9"/>
      <c r="F3644" s="131"/>
      <c r="G3644" s="131" t="s">
        <v>901</v>
      </c>
      <c r="H3644" s="131"/>
      <c r="I3644" s="18"/>
    </row>
    <row r="3645" spans="1:9" ht="92.4" x14ac:dyDescent="0.3">
      <c r="A3645" s="121"/>
      <c r="B3645" s="27" t="s">
        <v>902</v>
      </c>
      <c r="C3645" s="30"/>
      <c r="D3645" s="9"/>
      <c r="F3645" s="131"/>
      <c r="G3645" s="131" t="s">
        <v>903</v>
      </c>
      <c r="H3645" s="131"/>
      <c r="I3645" s="18"/>
    </row>
    <row r="3646" spans="1:9" ht="66" x14ac:dyDescent="0.3">
      <c r="A3646" s="121"/>
      <c r="B3646" s="27" t="s">
        <v>904</v>
      </c>
      <c r="C3646" s="30"/>
      <c r="D3646" s="9"/>
      <c r="F3646" s="131"/>
      <c r="G3646" s="131" t="s">
        <v>905</v>
      </c>
      <c r="H3646" s="131"/>
      <c r="I3646" s="18"/>
    </row>
    <row r="3647" spans="1:9" ht="92.4" x14ac:dyDescent="0.3">
      <c r="A3647" s="121"/>
      <c r="B3647" s="27" t="s">
        <v>906</v>
      </c>
      <c r="C3647" s="30"/>
      <c r="D3647" s="9"/>
      <c r="F3647" s="131"/>
      <c r="G3647" s="131" t="s">
        <v>907</v>
      </c>
      <c r="H3647" s="131"/>
      <c r="I3647" s="18"/>
    </row>
    <row r="3648" spans="1:9" ht="92.4" x14ac:dyDescent="0.3">
      <c r="A3648" s="121"/>
      <c r="B3648" s="27" t="s">
        <v>908</v>
      </c>
      <c r="C3648" s="30"/>
      <c r="D3648" s="9"/>
      <c r="F3648" s="131"/>
      <c r="G3648" s="131" t="s">
        <v>909</v>
      </c>
      <c r="H3648" s="131"/>
      <c r="I3648" s="18"/>
    </row>
    <row r="3649" spans="1:9" ht="79.2" x14ac:dyDescent="0.3">
      <c r="A3649" s="121"/>
      <c r="B3649" s="27" t="s">
        <v>599</v>
      </c>
      <c r="C3649" s="30"/>
      <c r="D3649" s="9"/>
      <c r="F3649" s="131"/>
      <c r="G3649" s="131" t="s">
        <v>600</v>
      </c>
      <c r="H3649" s="131"/>
      <c r="I3649" s="18"/>
    </row>
    <row r="3650" spans="1:9" ht="52.8" x14ac:dyDescent="0.3">
      <c r="A3650" s="121"/>
      <c r="B3650" s="27" t="s">
        <v>910</v>
      </c>
      <c r="C3650" s="10"/>
      <c r="D3650" s="9"/>
      <c r="F3650" s="131"/>
      <c r="G3650" s="131" t="s">
        <v>911</v>
      </c>
      <c r="H3650" s="131"/>
      <c r="I3650" s="18"/>
    </row>
    <row r="3651" spans="1:9" ht="39.6" x14ac:dyDescent="0.3">
      <c r="A3651" s="121"/>
      <c r="B3651" s="27" t="s">
        <v>912</v>
      </c>
      <c r="C3651" s="10"/>
      <c r="D3651" s="9"/>
      <c r="F3651" s="131"/>
      <c r="G3651" s="131" t="s">
        <v>913</v>
      </c>
      <c r="H3651" s="131"/>
      <c r="I3651" s="18"/>
    </row>
    <row r="3652" spans="1:9" ht="66" x14ac:dyDescent="0.3">
      <c r="A3652" s="121"/>
      <c r="B3652" s="27" t="s">
        <v>914</v>
      </c>
      <c r="C3652" s="10"/>
      <c r="D3652" s="9"/>
      <c r="F3652" s="131"/>
      <c r="G3652" s="131" t="s">
        <v>915</v>
      </c>
      <c r="H3652" s="131"/>
      <c r="I3652" s="18"/>
    </row>
    <row r="3653" spans="1:9" ht="132" x14ac:dyDescent="0.3">
      <c r="A3653" s="121"/>
      <c r="B3653" s="27" t="s">
        <v>916</v>
      </c>
      <c r="C3653" s="10"/>
      <c r="D3653" s="9"/>
      <c r="F3653" s="131"/>
      <c r="G3653" s="131" t="s">
        <v>917</v>
      </c>
      <c r="H3653" s="131"/>
      <c r="I3653" s="18"/>
    </row>
    <row r="3654" spans="1:9" ht="26.4" x14ac:dyDescent="0.3">
      <c r="A3654" s="121"/>
      <c r="B3654" s="27" t="s">
        <v>918</v>
      </c>
      <c r="C3654" s="30"/>
      <c r="D3654" s="9"/>
      <c r="F3654" s="131"/>
      <c r="G3654" s="131" t="s">
        <v>919</v>
      </c>
      <c r="H3654" s="131"/>
      <c r="I3654" s="18"/>
    </row>
    <row r="3655" spans="1:9" ht="39.6" x14ac:dyDescent="0.3">
      <c r="A3655" s="121"/>
      <c r="B3655" s="27" t="s">
        <v>920</v>
      </c>
      <c r="C3655" s="30"/>
      <c r="D3655" s="9"/>
      <c r="F3655" s="131"/>
      <c r="G3655" s="131" t="s">
        <v>921</v>
      </c>
      <c r="H3655" s="131"/>
      <c r="I3655" s="18"/>
    </row>
    <row r="3656" spans="1:9" ht="52.8" x14ac:dyDescent="0.3">
      <c r="A3656" s="121"/>
      <c r="B3656" s="27" t="s">
        <v>922</v>
      </c>
      <c r="C3656" s="30"/>
      <c r="D3656" s="9"/>
      <c r="F3656" s="131"/>
      <c r="G3656" s="131" t="s">
        <v>923</v>
      </c>
      <c r="H3656" s="131"/>
      <c r="I3656" s="18"/>
    </row>
    <row r="3657" spans="1:9" ht="92.4" x14ac:dyDescent="0.3">
      <c r="A3657" s="121"/>
      <c r="B3657" s="27" t="s">
        <v>601</v>
      </c>
      <c r="C3657" s="10"/>
      <c r="D3657" s="9"/>
      <c r="F3657" s="131"/>
      <c r="G3657" s="131" t="s">
        <v>602</v>
      </c>
      <c r="H3657" s="131"/>
      <c r="I3657" s="18"/>
    </row>
    <row r="3658" spans="1:9" ht="79.2" x14ac:dyDescent="0.3">
      <c r="A3658" s="121"/>
      <c r="B3658" s="27" t="s">
        <v>603</v>
      </c>
      <c r="C3658" s="30"/>
      <c r="D3658" s="9"/>
      <c r="F3658" s="131"/>
      <c r="G3658" s="131" t="s">
        <v>604</v>
      </c>
      <c r="H3658" s="131"/>
      <c r="I3658" s="18"/>
    </row>
    <row r="3659" spans="1:9" ht="52.8" x14ac:dyDescent="0.3">
      <c r="A3659" s="121"/>
      <c r="B3659" s="27" t="s">
        <v>924</v>
      </c>
      <c r="C3659" s="10"/>
      <c r="D3659" s="9"/>
      <c r="F3659" s="131"/>
      <c r="G3659" s="131" t="s">
        <v>925</v>
      </c>
      <c r="H3659" s="131"/>
      <c r="I3659" s="18"/>
    </row>
    <row r="3660" spans="1:9" ht="79.2" x14ac:dyDescent="0.3">
      <c r="A3660" s="121"/>
      <c r="B3660" s="27" t="s">
        <v>926</v>
      </c>
      <c r="C3660" s="10"/>
      <c r="D3660" s="9"/>
      <c r="F3660" s="131"/>
      <c r="G3660" s="131" t="s">
        <v>927</v>
      </c>
      <c r="H3660" s="131"/>
      <c r="I3660" s="18"/>
    </row>
    <row r="3661" spans="1:9" ht="39.6" x14ac:dyDescent="0.3">
      <c r="A3661" s="121"/>
      <c r="B3661" s="27" t="s">
        <v>605</v>
      </c>
      <c r="C3661" s="34"/>
      <c r="D3661" s="9"/>
      <c r="F3661" s="131"/>
      <c r="G3661" s="131" t="s">
        <v>606</v>
      </c>
      <c r="H3661" s="131"/>
      <c r="I3661" s="18"/>
    </row>
    <row r="3662" spans="1:9" ht="52.8" x14ac:dyDescent="0.3">
      <c r="A3662" s="121"/>
      <c r="B3662" s="27" t="s">
        <v>607</v>
      </c>
      <c r="C3662" s="30"/>
      <c r="D3662" s="9"/>
      <c r="F3662" s="131"/>
      <c r="G3662" s="131" t="s">
        <v>608</v>
      </c>
      <c r="H3662" s="131"/>
      <c r="I3662" s="18"/>
    </row>
    <row r="3663" spans="1:9" ht="52.8" x14ac:dyDescent="0.3">
      <c r="A3663" s="121"/>
      <c r="B3663" s="27" t="s">
        <v>928</v>
      </c>
      <c r="C3663" s="30"/>
      <c r="D3663" s="9"/>
      <c r="F3663" s="131"/>
      <c r="G3663" s="131" t="s">
        <v>929</v>
      </c>
      <c r="H3663" s="131"/>
      <c r="I3663" s="18"/>
    </row>
    <row r="3664" spans="1:9" ht="17.399999999999999" x14ac:dyDescent="0.3">
      <c r="A3664" s="121"/>
      <c r="B3664" s="27" t="s">
        <v>930</v>
      </c>
      <c r="C3664" s="30"/>
      <c r="D3664" s="9"/>
      <c r="F3664" s="131"/>
      <c r="G3664" s="131" t="s">
        <v>931</v>
      </c>
      <c r="H3664" s="131"/>
      <c r="I3664" s="18"/>
    </row>
    <row r="3665" spans="1:9" ht="26.4" x14ac:dyDescent="0.3">
      <c r="A3665" s="121"/>
      <c r="B3665" s="27" t="s">
        <v>932</v>
      </c>
      <c r="C3665" s="30"/>
      <c r="D3665" s="9"/>
      <c r="F3665" s="131"/>
      <c r="G3665" s="131" t="s">
        <v>933</v>
      </c>
      <c r="H3665" s="131"/>
      <c r="I3665" s="18"/>
    </row>
    <row r="3666" spans="1:9" ht="52.8" x14ac:dyDescent="0.3">
      <c r="A3666" s="121"/>
      <c r="B3666" s="27" t="s">
        <v>934</v>
      </c>
      <c r="C3666" s="30"/>
      <c r="D3666" s="9"/>
      <c r="F3666" s="131"/>
      <c r="G3666" s="131" t="s">
        <v>935</v>
      </c>
      <c r="H3666" s="131"/>
      <c r="I3666" s="18"/>
    </row>
    <row r="3667" spans="1:9" ht="39.6" x14ac:dyDescent="0.3">
      <c r="A3667" s="121"/>
      <c r="B3667" s="27" t="s">
        <v>609</v>
      </c>
      <c r="C3667" s="30"/>
      <c r="D3667" s="9"/>
      <c r="F3667" s="131"/>
      <c r="G3667" s="131" t="s">
        <v>610</v>
      </c>
      <c r="H3667" s="131"/>
      <c r="I3667" s="18"/>
    </row>
    <row r="3668" spans="1:9" ht="26.4" x14ac:dyDescent="0.3">
      <c r="A3668" s="121"/>
      <c r="B3668" s="27" t="s">
        <v>936</v>
      </c>
      <c r="C3668" s="30"/>
      <c r="D3668" s="9"/>
      <c r="F3668" s="131"/>
      <c r="G3668" s="131" t="s">
        <v>937</v>
      </c>
      <c r="H3668" s="131"/>
      <c r="I3668" s="18"/>
    </row>
    <row r="3669" spans="1:9" ht="92.4" x14ac:dyDescent="0.3">
      <c r="A3669" s="121"/>
      <c r="B3669" s="27" t="s">
        <v>611</v>
      </c>
      <c r="C3669" s="10"/>
      <c r="D3669" s="9"/>
      <c r="F3669" s="131"/>
      <c r="G3669" s="131" t="s">
        <v>612</v>
      </c>
      <c r="H3669" s="131"/>
      <c r="I3669" s="18"/>
    </row>
    <row r="3670" spans="1:9" ht="39.6" x14ac:dyDescent="0.3">
      <c r="A3670" s="121"/>
      <c r="B3670" s="27" t="s">
        <v>938</v>
      </c>
      <c r="C3670" s="41"/>
      <c r="D3670" s="4"/>
      <c r="F3670" s="3"/>
      <c r="G3670" s="3" t="s">
        <v>939</v>
      </c>
      <c r="H3670" s="3"/>
      <c r="I3670" s="4"/>
    </row>
    <row r="3671" spans="1:9" ht="26.4" x14ac:dyDescent="0.3">
      <c r="A3671" s="121"/>
      <c r="B3671" s="27" t="s">
        <v>940</v>
      </c>
      <c r="C3671" s="21"/>
      <c r="D3671" s="4"/>
      <c r="F3671" s="3"/>
      <c r="G3671" s="3" t="s">
        <v>941</v>
      </c>
      <c r="H3671" s="3"/>
      <c r="I3671" s="42"/>
    </row>
    <row r="3672" spans="1:9" ht="52.8" x14ac:dyDescent="0.3">
      <c r="A3672" s="121"/>
      <c r="B3672" s="27" t="s">
        <v>942</v>
      </c>
      <c r="C3672" s="21"/>
      <c r="D3672" s="4"/>
      <c r="F3672" s="3"/>
      <c r="G3672" s="3" t="s">
        <v>943</v>
      </c>
      <c r="H3672" s="3"/>
      <c r="I3672" s="42"/>
    </row>
    <row r="3673" spans="1:9" ht="26.4" x14ac:dyDescent="0.3">
      <c r="A3673" s="121">
        <v>311250100</v>
      </c>
      <c r="B3673" s="27"/>
      <c r="C3673" s="10"/>
      <c r="D3673" s="4"/>
      <c r="F3673" s="3" t="s">
        <v>1530</v>
      </c>
      <c r="G3673" s="3"/>
      <c r="H3673" s="3"/>
      <c r="I3673" s="42"/>
    </row>
    <row r="3674" spans="1:9" ht="26.4" x14ac:dyDescent="0.3">
      <c r="A3674" s="121">
        <v>312000000</v>
      </c>
      <c r="B3674" s="27"/>
      <c r="C3674" s="6"/>
      <c r="D3674" s="4"/>
      <c r="F3674" s="126" t="s">
        <v>1531</v>
      </c>
      <c r="G3674" s="3"/>
      <c r="H3674" s="3"/>
      <c r="I3674" s="42"/>
    </row>
    <row r="3675" spans="1:9" ht="26.4" x14ac:dyDescent="0.3">
      <c r="A3675" s="121">
        <v>312100000</v>
      </c>
      <c r="B3675" s="27"/>
      <c r="C3675" s="6"/>
      <c r="D3675" s="4"/>
      <c r="F3675" s="126" t="s">
        <v>1532</v>
      </c>
      <c r="G3675" s="3"/>
      <c r="H3675" s="3"/>
      <c r="I3675" s="42"/>
    </row>
    <row r="3676" spans="1:9" ht="26.4" x14ac:dyDescent="0.3">
      <c r="A3676" s="121">
        <v>312110000</v>
      </c>
      <c r="B3676" s="27"/>
      <c r="C3676" s="6"/>
      <c r="D3676" s="4"/>
      <c r="F3676" s="126" t="s">
        <v>1533</v>
      </c>
      <c r="G3676" s="3"/>
      <c r="H3676" s="3"/>
      <c r="I3676" s="42"/>
    </row>
    <row r="3677" spans="1:9" ht="26.4" x14ac:dyDescent="0.3">
      <c r="A3677" s="121">
        <v>312110100</v>
      </c>
      <c r="B3677" s="27"/>
      <c r="C3677" s="10"/>
      <c r="D3677" s="4"/>
      <c r="F3677" s="3" t="s">
        <v>1534</v>
      </c>
      <c r="G3677" s="3"/>
      <c r="H3677" s="3"/>
      <c r="I3677" s="42"/>
    </row>
    <row r="3678" spans="1:9" ht="52.8" x14ac:dyDescent="0.3">
      <c r="A3678" s="121"/>
      <c r="B3678" s="27" t="s">
        <v>544</v>
      </c>
      <c r="C3678" s="32"/>
      <c r="D3678" s="4"/>
      <c r="F3678" s="3"/>
      <c r="G3678" s="3" t="s">
        <v>545</v>
      </c>
      <c r="H3678" s="3"/>
      <c r="I3678" s="4"/>
    </row>
    <row r="3679" spans="1:9" ht="105.6" x14ac:dyDescent="0.3">
      <c r="A3679" s="121"/>
      <c r="B3679" s="30" t="s">
        <v>546</v>
      </c>
      <c r="C3679" s="10"/>
      <c r="D3679" s="4"/>
      <c r="F3679" s="2"/>
      <c r="G3679" s="2" t="s">
        <v>547</v>
      </c>
      <c r="H3679" s="2"/>
      <c r="I3679" s="42"/>
    </row>
    <row r="3680" spans="1:9" ht="66" x14ac:dyDescent="0.3">
      <c r="A3680" s="121"/>
      <c r="B3680" s="30" t="s">
        <v>548</v>
      </c>
      <c r="C3680" s="10"/>
      <c r="D3680" s="4"/>
      <c r="F3680" s="2"/>
      <c r="G3680" s="2" t="s">
        <v>549</v>
      </c>
      <c r="H3680" s="2"/>
      <c r="I3680" s="42"/>
    </row>
    <row r="3681" spans="1:9" ht="79.2" x14ac:dyDescent="0.3">
      <c r="A3681" s="121"/>
      <c r="B3681" s="30" t="s">
        <v>550</v>
      </c>
      <c r="C3681" s="10"/>
      <c r="D3681" s="4"/>
      <c r="F3681" s="2"/>
      <c r="G3681" s="2" t="s">
        <v>551</v>
      </c>
      <c r="H3681" s="2"/>
      <c r="I3681" s="42"/>
    </row>
    <row r="3682" spans="1:9" ht="66" x14ac:dyDescent="0.3">
      <c r="A3682" s="121"/>
      <c r="B3682" s="30" t="s">
        <v>552</v>
      </c>
      <c r="C3682" s="10"/>
      <c r="D3682" s="4"/>
      <c r="F3682" s="2"/>
      <c r="G3682" s="2" t="s">
        <v>553</v>
      </c>
      <c r="H3682" s="2"/>
      <c r="I3682" s="42"/>
    </row>
    <row r="3683" spans="1:9" ht="66" x14ac:dyDescent="0.3">
      <c r="A3683" s="121"/>
      <c r="B3683" s="30" t="s">
        <v>554</v>
      </c>
      <c r="C3683" s="10"/>
      <c r="D3683" s="4"/>
      <c r="F3683" s="2"/>
      <c r="G3683" s="2" t="s">
        <v>555</v>
      </c>
      <c r="H3683" s="2"/>
      <c r="I3683" s="42"/>
    </row>
    <row r="3684" spans="1:9" ht="39.6" x14ac:dyDescent="0.3">
      <c r="A3684" s="121">
        <v>312110200</v>
      </c>
      <c r="B3684" s="27"/>
      <c r="C3684" s="10"/>
      <c r="D3684" s="4"/>
      <c r="F3684" s="3" t="s">
        <v>1535</v>
      </c>
      <c r="G3684" s="3"/>
      <c r="H3684" s="3"/>
      <c r="I3684" s="42"/>
    </row>
    <row r="3685" spans="1:9" ht="52.8" x14ac:dyDescent="0.3">
      <c r="A3685" s="121"/>
      <c r="B3685" s="27" t="s">
        <v>557</v>
      </c>
      <c r="C3685" s="32"/>
      <c r="D3685" s="4"/>
      <c r="F3685" s="3"/>
      <c r="G3685" s="3" t="s">
        <v>558</v>
      </c>
      <c r="H3685" s="3"/>
      <c r="I3685" s="4"/>
    </row>
    <row r="3686" spans="1:9" ht="79.2" x14ac:dyDescent="0.3">
      <c r="A3686" s="121"/>
      <c r="B3686" s="30" t="s">
        <v>559</v>
      </c>
      <c r="C3686" s="10"/>
      <c r="D3686" s="4"/>
      <c r="F3686" s="2"/>
      <c r="G3686" s="2" t="s">
        <v>560</v>
      </c>
      <c r="H3686" s="2"/>
      <c r="I3686" s="42"/>
    </row>
    <row r="3687" spans="1:9" ht="79.2" x14ac:dyDescent="0.3">
      <c r="A3687" s="121"/>
      <c r="B3687" s="30" t="s">
        <v>561</v>
      </c>
      <c r="C3687" s="10"/>
      <c r="D3687" s="4"/>
      <c r="F3687" s="2"/>
      <c r="G3687" s="2" t="s">
        <v>562</v>
      </c>
      <c r="H3687" s="2"/>
      <c r="I3687" s="42"/>
    </row>
    <row r="3688" spans="1:9" ht="79.2" x14ac:dyDescent="0.3">
      <c r="A3688" s="121"/>
      <c r="B3688" s="30" t="s">
        <v>563</v>
      </c>
      <c r="C3688" s="10"/>
      <c r="D3688" s="4"/>
      <c r="F3688" s="2"/>
      <c r="G3688" s="2" t="s">
        <v>564</v>
      </c>
      <c r="H3688" s="2"/>
      <c r="I3688" s="42"/>
    </row>
    <row r="3689" spans="1:9" ht="79.2" x14ac:dyDescent="0.3">
      <c r="A3689" s="121"/>
      <c r="B3689" s="30" t="s">
        <v>565</v>
      </c>
      <c r="C3689" s="10"/>
      <c r="D3689" s="4"/>
      <c r="F3689" s="2"/>
      <c r="G3689" s="2" t="s">
        <v>566</v>
      </c>
      <c r="H3689" s="2"/>
      <c r="I3689" s="42"/>
    </row>
    <row r="3690" spans="1:9" ht="66" x14ac:dyDescent="0.3">
      <c r="A3690" s="121"/>
      <c r="B3690" s="30" t="s">
        <v>567</v>
      </c>
      <c r="C3690" s="10"/>
      <c r="D3690" s="4"/>
      <c r="F3690" s="2"/>
      <c r="G3690" s="2" t="s">
        <v>568</v>
      </c>
      <c r="H3690" s="2"/>
      <c r="I3690" s="42"/>
    </row>
    <row r="3691" spans="1:9" ht="39.6" x14ac:dyDescent="0.3">
      <c r="A3691" s="121">
        <v>312120000</v>
      </c>
      <c r="B3691" s="27"/>
      <c r="C3691" s="6"/>
      <c r="D3691" s="4"/>
      <c r="F3691" s="126" t="s">
        <v>1536</v>
      </c>
      <c r="G3691" s="3"/>
      <c r="H3691" s="3"/>
      <c r="I3691" s="42"/>
    </row>
    <row r="3692" spans="1:9" ht="39.6" x14ac:dyDescent="0.3">
      <c r="A3692" s="121">
        <v>312120100</v>
      </c>
      <c r="B3692" s="27"/>
      <c r="C3692" s="10"/>
      <c r="D3692" s="4"/>
      <c r="F3692" s="3" t="s">
        <v>1537</v>
      </c>
      <c r="G3692" s="3"/>
      <c r="H3692" s="3"/>
      <c r="I3692" s="42"/>
    </row>
    <row r="3693" spans="1:9" ht="52.8" x14ac:dyDescent="0.3">
      <c r="A3693" s="121"/>
      <c r="B3693" s="27" t="s">
        <v>544</v>
      </c>
      <c r="C3693" s="32"/>
      <c r="D3693" s="4"/>
      <c r="F3693" s="3"/>
      <c r="G3693" s="3" t="s">
        <v>545</v>
      </c>
      <c r="H3693" s="3"/>
      <c r="I3693" s="4"/>
    </row>
    <row r="3694" spans="1:9" ht="105.6" x14ac:dyDescent="0.3">
      <c r="A3694" s="121"/>
      <c r="B3694" s="30" t="s">
        <v>546</v>
      </c>
      <c r="C3694" s="10"/>
      <c r="D3694" s="4"/>
      <c r="F3694" s="2"/>
      <c r="G3694" s="2" t="s">
        <v>547</v>
      </c>
      <c r="H3694" s="2"/>
      <c r="I3694" s="42"/>
    </row>
    <row r="3695" spans="1:9" ht="66" x14ac:dyDescent="0.3">
      <c r="A3695" s="121"/>
      <c r="B3695" s="30" t="s">
        <v>548</v>
      </c>
      <c r="C3695" s="10"/>
      <c r="D3695" s="4"/>
      <c r="F3695" s="2"/>
      <c r="G3695" s="2" t="s">
        <v>549</v>
      </c>
      <c r="H3695" s="2"/>
      <c r="I3695" s="42"/>
    </row>
    <row r="3696" spans="1:9" ht="79.2" x14ac:dyDescent="0.3">
      <c r="A3696" s="121"/>
      <c r="B3696" s="30" t="s">
        <v>550</v>
      </c>
      <c r="C3696" s="10"/>
      <c r="D3696" s="4"/>
      <c r="F3696" s="2"/>
      <c r="G3696" s="2" t="s">
        <v>551</v>
      </c>
      <c r="H3696" s="2"/>
      <c r="I3696" s="42"/>
    </row>
    <row r="3697" spans="1:9" ht="66" x14ac:dyDescent="0.3">
      <c r="A3697" s="121"/>
      <c r="B3697" s="30" t="s">
        <v>552</v>
      </c>
      <c r="C3697" s="10"/>
      <c r="D3697" s="4"/>
      <c r="F3697" s="2"/>
      <c r="G3697" s="2" t="s">
        <v>553</v>
      </c>
      <c r="H3697" s="2"/>
      <c r="I3697" s="42"/>
    </row>
    <row r="3698" spans="1:9" ht="66" x14ac:dyDescent="0.3">
      <c r="A3698" s="121"/>
      <c r="B3698" s="30" t="s">
        <v>554</v>
      </c>
      <c r="C3698" s="10"/>
      <c r="D3698" s="4"/>
      <c r="F3698" s="2"/>
      <c r="G3698" s="2" t="s">
        <v>555</v>
      </c>
      <c r="H3698" s="2"/>
      <c r="I3698" s="42"/>
    </row>
    <row r="3699" spans="1:9" ht="52.8" x14ac:dyDescent="0.3">
      <c r="A3699" s="121">
        <v>312120200</v>
      </c>
      <c r="B3699" s="27"/>
      <c r="C3699" s="10"/>
      <c r="D3699" s="4"/>
      <c r="F3699" s="3" t="s">
        <v>1538</v>
      </c>
      <c r="G3699" s="3"/>
      <c r="H3699" s="3"/>
      <c r="I3699" s="42"/>
    </row>
    <row r="3700" spans="1:9" ht="52.8" x14ac:dyDescent="0.3">
      <c r="A3700" s="121"/>
      <c r="B3700" s="27" t="s">
        <v>557</v>
      </c>
      <c r="C3700" s="32"/>
      <c r="D3700" s="4"/>
      <c r="F3700" s="3"/>
      <c r="G3700" s="3" t="s">
        <v>558</v>
      </c>
      <c r="H3700" s="3"/>
      <c r="I3700" s="4"/>
    </row>
    <row r="3701" spans="1:9" ht="79.2" x14ac:dyDescent="0.3">
      <c r="A3701" s="121"/>
      <c r="B3701" s="30" t="s">
        <v>559</v>
      </c>
      <c r="C3701" s="10"/>
      <c r="D3701" s="4"/>
      <c r="F3701" s="2"/>
      <c r="G3701" s="2" t="s">
        <v>560</v>
      </c>
      <c r="H3701" s="2"/>
      <c r="I3701" s="42"/>
    </row>
    <row r="3702" spans="1:9" ht="79.2" x14ac:dyDescent="0.3">
      <c r="A3702" s="121"/>
      <c r="B3702" s="30" t="s">
        <v>561</v>
      </c>
      <c r="C3702" s="10"/>
      <c r="D3702" s="4"/>
      <c r="F3702" s="2"/>
      <c r="G3702" s="2" t="s">
        <v>562</v>
      </c>
      <c r="H3702" s="2"/>
      <c r="I3702" s="42"/>
    </row>
    <row r="3703" spans="1:9" ht="79.2" x14ac:dyDescent="0.3">
      <c r="A3703" s="121"/>
      <c r="B3703" s="30" t="s">
        <v>563</v>
      </c>
      <c r="C3703" s="10"/>
      <c r="D3703" s="4"/>
      <c r="F3703" s="2"/>
      <c r="G3703" s="2" t="s">
        <v>564</v>
      </c>
      <c r="H3703" s="2"/>
      <c r="I3703" s="42"/>
    </row>
    <row r="3704" spans="1:9" ht="79.2" x14ac:dyDescent="0.3">
      <c r="A3704" s="121"/>
      <c r="B3704" s="30" t="s">
        <v>565</v>
      </c>
      <c r="C3704" s="10"/>
      <c r="D3704" s="4"/>
      <c r="F3704" s="2"/>
      <c r="G3704" s="2" t="s">
        <v>566</v>
      </c>
      <c r="H3704" s="2"/>
      <c r="I3704" s="42"/>
    </row>
    <row r="3705" spans="1:9" ht="66" x14ac:dyDescent="0.3">
      <c r="A3705" s="121"/>
      <c r="B3705" s="30" t="s">
        <v>567</v>
      </c>
      <c r="C3705" s="10"/>
      <c r="D3705" s="4"/>
      <c r="F3705" s="2"/>
      <c r="G3705" s="2" t="s">
        <v>568</v>
      </c>
      <c r="H3705" s="2"/>
      <c r="I3705" s="42"/>
    </row>
    <row r="3706" spans="1:9" ht="26.4" x14ac:dyDescent="0.3">
      <c r="A3706" s="121">
        <v>312130000</v>
      </c>
      <c r="B3706" s="27"/>
      <c r="C3706" s="6"/>
      <c r="D3706" s="4"/>
      <c r="F3706" s="126" t="s">
        <v>1539</v>
      </c>
      <c r="G3706" s="3"/>
      <c r="H3706" s="3"/>
      <c r="I3706" s="42"/>
    </row>
    <row r="3707" spans="1:9" ht="26.4" x14ac:dyDescent="0.3">
      <c r="A3707" s="121">
        <v>312130100</v>
      </c>
      <c r="B3707" s="27"/>
      <c r="C3707" s="10"/>
      <c r="D3707" s="4"/>
      <c r="F3707" s="3" t="s">
        <v>1540</v>
      </c>
      <c r="G3707" s="3"/>
      <c r="H3707" s="3"/>
      <c r="I3707" s="42"/>
    </row>
    <row r="3708" spans="1:9" ht="52.8" x14ac:dyDescent="0.3">
      <c r="A3708" s="121"/>
      <c r="B3708" s="27" t="s">
        <v>544</v>
      </c>
      <c r="C3708" s="32"/>
      <c r="D3708" s="4"/>
      <c r="F3708" s="3"/>
      <c r="G3708" s="3" t="s">
        <v>545</v>
      </c>
      <c r="H3708" s="3"/>
      <c r="I3708" s="4"/>
    </row>
    <row r="3709" spans="1:9" ht="105.6" x14ac:dyDescent="0.3">
      <c r="A3709" s="121"/>
      <c r="B3709" s="30" t="s">
        <v>546</v>
      </c>
      <c r="C3709" s="10"/>
      <c r="D3709" s="4"/>
      <c r="F3709" s="2"/>
      <c r="G3709" s="2" t="s">
        <v>547</v>
      </c>
      <c r="H3709" s="2"/>
      <c r="I3709" s="42"/>
    </row>
    <row r="3710" spans="1:9" ht="66" x14ac:dyDescent="0.3">
      <c r="A3710" s="121"/>
      <c r="B3710" s="30" t="s">
        <v>548</v>
      </c>
      <c r="C3710" s="10"/>
      <c r="D3710" s="4"/>
      <c r="F3710" s="2"/>
      <c r="G3710" s="2" t="s">
        <v>549</v>
      </c>
      <c r="H3710" s="2"/>
      <c r="I3710" s="42"/>
    </row>
    <row r="3711" spans="1:9" ht="79.2" x14ac:dyDescent="0.3">
      <c r="A3711" s="121"/>
      <c r="B3711" s="30" t="s">
        <v>550</v>
      </c>
      <c r="C3711" s="10"/>
      <c r="D3711" s="4"/>
      <c r="F3711" s="2"/>
      <c r="G3711" s="2" t="s">
        <v>551</v>
      </c>
      <c r="H3711" s="2"/>
      <c r="I3711" s="42"/>
    </row>
    <row r="3712" spans="1:9" ht="66" x14ac:dyDescent="0.3">
      <c r="A3712" s="121"/>
      <c r="B3712" s="30" t="s">
        <v>552</v>
      </c>
      <c r="C3712" s="10"/>
      <c r="D3712" s="4"/>
      <c r="F3712" s="2"/>
      <c r="G3712" s="2" t="s">
        <v>553</v>
      </c>
      <c r="H3712" s="2"/>
      <c r="I3712" s="42"/>
    </row>
    <row r="3713" spans="1:9" ht="66" x14ac:dyDescent="0.3">
      <c r="A3713" s="121"/>
      <c r="B3713" s="30" t="s">
        <v>554</v>
      </c>
      <c r="C3713" s="10"/>
      <c r="D3713" s="4"/>
      <c r="F3713" s="2"/>
      <c r="G3713" s="2" t="s">
        <v>555</v>
      </c>
      <c r="H3713" s="2"/>
      <c r="I3713" s="42"/>
    </row>
    <row r="3714" spans="1:9" ht="39.6" x14ac:dyDescent="0.3">
      <c r="A3714" s="121">
        <v>312130200</v>
      </c>
      <c r="B3714" s="27"/>
      <c r="C3714" s="10"/>
      <c r="D3714" s="4"/>
      <c r="F3714" s="3" t="s">
        <v>1541</v>
      </c>
      <c r="G3714" s="3"/>
      <c r="H3714" s="3"/>
      <c r="I3714" s="42"/>
    </row>
    <row r="3715" spans="1:9" ht="52.8" x14ac:dyDescent="0.3">
      <c r="A3715" s="121"/>
      <c r="B3715" s="27" t="s">
        <v>557</v>
      </c>
      <c r="C3715" s="32"/>
      <c r="D3715" s="4"/>
      <c r="F3715" s="3"/>
      <c r="G3715" s="3" t="s">
        <v>558</v>
      </c>
      <c r="H3715" s="3"/>
      <c r="I3715" s="4"/>
    </row>
    <row r="3716" spans="1:9" ht="79.2" x14ac:dyDescent="0.3">
      <c r="A3716" s="121"/>
      <c r="B3716" s="30" t="s">
        <v>559</v>
      </c>
      <c r="C3716" s="10"/>
      <c r="D3716" s="4"/>
      <c r="F3716" s="2"/>
      <c r="G3716" s="2" t="s">
        <v>560</v>
      </c>
      <c r="H3716" s="2"/>
      <c r="I3716" s="42"/>
    </row>
    <row r="3717" spans="1:9" ht="79.2" x14ac:dyDescent="0.3">
      <c r="A3717" s="121"/>
      <c r="B3717" s="30" t="s">
        <v>561</v>
      </c>
      <c r="C3717" s="10"/>
      <c r="D3717" s="4"/>
      <c r="F3717" s="2"/>
      <c r="G3717" s="2" t="s">
        <v>562</v>
      </c>
      <c r="H3717" s="2"/>
      <c r="I3717" s="42"/>
    </row>
    <row r="3718" spans="1:9" ht="79.2" x14ac:dyDescent="0.3">
      <c r="A3718" s="121"/>
      <c r="B3718" s="30" t="s">
        <v>563</v>
      </c>
      <c r="C3718" s="10"/>
      <c r="D3718" s="4"/>
      <c r="F3718" s="2"/>
      <c r="G3718" s="2" t="s">
        <v>564</v>
      </c>
      <c r="H3718" s="2"/>
      <c r="I3718" s="42"/>
    </row>
    <row r="3719" spans="1:9" ht="79.2" x14ac:dyDescent="0.3">
      <c r="A3719" s="121"/>
      <c r="B3719" s="30" t="s">
        <v>565</v>
      </c>
      <c r="C3719" s="10"/>
      <c r="D3719" s="4"/>
      <c r="F3719" s="2"/>
      <c r="G3719" s="2" t="s">
        <v>566</v>
      </c>
      <c r="H3719" s="2"/>
      <c r="I3719" s="42"/>
    </row>
    <row r="3720" spans="1:9" ht="66" x14ac:dyDescent="0.3">
      <c r="A3720" s="121"/>
      <c r="B3720" s="30" t="s">
        <v>567</v>
      </c>
      <c r="C3720" s="10"/>
      <c r="D3720" s="4"/>
      <c r="F3720" s="2"/>
      <c r="G3720" s="2" t="s">
        <v>568</v>
      </c>
      <c r="H3720" s="2"/>
      <c r="I3720" s="42"/>
    </row>
    <row r="3721" spans="1:9" ht="39.6" x14ac:dyDescent="0.3">
      <c r="A3721" s="121">
        <v>312140100</v>
      </c>
      <c r="B3721" s="27"/>
      <c r="C3721" s="10"/>
      <c r="D3721" s="4"/>
      <c r="F3721" s="3" t="s">
        <v>1542</v>
      </c>
      <c r="G3721" s="3"/>
      <c r="H3721" s="3"/>
      <c r="I3721" s="42"/>
    </row>
    <row r="3722" spans="1:9" ht="52.8" x14ac:dyDescent="0.3">
      <c r="A3722" s="121"/>
      <c r="B3722" s="27" t="s">
        <v>544</v>
      </c>
      <c r="C3722" s="32"/>
      <c r="D3722" s="4"/>
      <c r="F3722" s="3"/>
      <c r="G3722" s="3" t="s">
        <v>545</v>
      </c>
      <c r="H3722" s="3"/>
      <c r="I3722" s="4"/>
    </row>
    <row r="3723" spans="1:9" ht="105.6" x14ac:dyDescent="0.3">
      <c r="A3723" s="121"/>
      <c r="B3723" s="30" t="s">
        <v>546</v>
      </c>
      <c r="C3723" s="10"/>
      <c r="D3723" s="4"/>
      <c r="F3723" s="2"/>
      <c r="G3723" s="2" t="s">
        <v>547</v>
      </c>
      <c r="H3723" s="2"/>
      <c r="I3723" s="42"/>
    </row>
    <row r="3724" spans="1:9" ht="66" x14ac:dyDescent="0.3">
      <c r="A3724" s="121"/>
      <c r="B3724" s="30" t="s">
        <v>548</v>
      </c>
      <c r="C3724" s="10"/>
      <c r="D3724" s="4"/>
      <c r="F3724" s="2"/>
      <c r="G3724" s="2" t="s">
        <v>549</v>
      </c>
      <c r="H3724" s="2"/>
      <c r="I3724" s="42"/>
    </row>
    <row r="3725" spans="1:9" ht="79.2" x14ac:dyDescent="0.3">
      <c r="A3725" s="121"/>
      <c r="B3725" s="30" t="s">
        <v>550</v>
      </c>
      <c r="C3725" s="10"/>
      <c r="D3725" s="4"/>
      <c r="F3725" s="2"/>
      <c r="G3725" s="2" t="s">
        <v>551</v>
      </c>
      <c r="H3725" s="2"/>
      <c r="I3725" s="42"/>
    </row>
    <row r="3726" spans="1:9" ht="66" x14ac:dyDescent="0.3">
      <c r="A3726" s="121"/>
      <c r="B3726" s="30" t="s">
        <v>552</v>
      </c>
      <c r="C3726" s="10"/>
      <c r="D3726" s="4"/>
      <c r="F3726" s="2"/>
      <c r="G3726" s="2" t="s">
        <v>553</v>
      </c>
      <c r="H3726" s="2"/>
      <c r="I3726" s="42"/>
    </row>
    <row r="3727" spans="1:9" ht="66" x14ac:dyDescent="0.3">
      <c r="A3727" s="121"/>
      <c r="B3727" s="30" t="s">
        <v>554</v>
      </c>
      <c r="C3727" s="10"/>
      <c r="D3727" s="4"/>
      <c r="F3727" s="2"/>
      <c r="G3727" s="2" t="s">
        <v>555</v>
      </c>
      <c r="H3727" s="2"/>
      <c r="I3727" s="42"/>
    </row>
    <row r="3728" spans="1:9" ht="26.4" x14ac:dyDescent="0.3">
      <c r="A3728" s="121">
        <v>312150100</v>
      </c>
      <c r="B3728" s="27"/>
      <c r="C3728" s="10"/>
      <c r="D3728" s="4"/>
      <c r="F3728" s="3" t="s">
        <v>1543</v>
      </c>
      <c r="G3728" s="3"/>
      <c r="H3728" s="3"/>
      <c r="I3728" s="42"/>
    </row>
    <row r="3729" spans="1:9" ht="26.4" x14ac:dyDescent="0.3">
      <c r="A3729" s="121">
        <v>312200000</v>
      </c>
      <c r="B3729" s="27"/>
      <c r="C3729" s="6"/>
      <c r="D3729" s="4"/>
      <c r="F3729" s="126" t="s">
        <v>1544</v>
      </c>
      <c r="G3729" s="3"/>
      <c r="H3729" s="3"/>
      <c r="I3729" s="42"/>
    </row>
    <row r="3730" spans="1:9" ht="39.6" x14ac:dyDescent="0.3">
      <c r="A3730" s="121">
        <v>312210000</v>
      </c>
      <c r="B3730" s="27"/>
      <c r="C3730" s="6"/>
      <c r="D3730" s="4"/>
      <c r="F3730" s="126" t="s">
        <v>1545</v>
      </c>
      <c r="G3730" s="3"/>
      <c r="H3730" s="3"/>
      <c r="I3730" s="42"/>
    </row>
    <row r="3731" spans="1:9" ht="39.6" x14ac:dyDescent="0.3">
      <c r="A3731" s="121">
        <v>312210100</v>
      </c>
      <c r="B3731" s="27"/>
      <c r="C3731" s="10"/>
      <c r="D3731" s="4"/>
      <c r="F3731" s="3" t="s">
        <v>1546</v>
      </c>
      <c r="G3731" s="3"/>
      <c r="H3731" s="3"/>
      <c r="I3731" s="42"/>
    </row>
    <row r="3732" spans="1:9" ht="66" x14ac:dyDescent="0.3">
      <c r="A3732" s="121"/>
      <c r="B3732" s="27" t="s">
        <v>593</v>
      </c>
      <c r="C3732" s="32"/>
      <c r="D3732" s="4"/>
      <c r="F3732" s="3"/>
      <c r="G3732" s="3" t="s">
        <v>594</v>
      </c>
      <c r="H3732" s="3"/>
      <c r="I3732" s="4"/>
    </row>
    <row r="3733" spans="1:9" ht="39.6" x14ac:dyDescent="0.3">
      <c r="A3733" s="121"/>
      <c r="B3733" s="27" t="s">
        <v>595</v>
      </c>
      <c r="C3733" s="30"/>
      <c r="D3733" s="4"/>
      <c r="F3733" s="131"/>
      <c r="G3733" s="131" t="s">
        <v>596</v>
      </c>
      <c r="H3733" s="131"/>
      <c r="I3733" s="42"/>
    </row>
    <row r="3734" spans="1:9" ht="39.6" x14ac:dyDescent="0.3">
      <c r="A3734" s="121"/>
      <c r="B3734" s="27" t="s">
        <v>597</v>
      </c>
      <c r="C3734" s="34"/>
      <c r="D3734" s="4"/>
      <c r="F3734" s="131"/>
      <c r="G3734" s="131" t="s">
        <v>598</v>
      </c>
      <c r="H3734" s="131"/>
      <c r="I3734" s="42"/>
    </row>
    <row r="3735" spans="1:9" ht="79.2" x14ac:dyDescent="0.3">
      <c r="A3735" s="121"/>
      <c r="B3735" s="27" t="s">
        <v>599</v>
      </c>
      <c r="C3735" s="30"/>
      <c r="D3735" s="4"/>
      <c r="F3735" s="131"/>
      <c r="G3735" s="131" t="s">
        <v>600</v>
      </c>
      <c r="H3735" s="131"/>
      <c r="I3735" s="42"/>
    </row>
    <row r="3736" spans="1:9" ht="92.4" x14ac:dyDescent="0.3">
      <c r="A3736" s="121"/>
      <c r="B3736" s="27" t="s">
        <v>601</v>
      </c>
      <c r="C3736" s="10"/>
      <c r="D3736" s="4"/>
      <c r="F3736" s="131"/>
      <c r="G3736" s="131" t="s">
        <v>602</v>
      </c>
      <c r="H3736" s="131"/>
      <c r="I3736" s="42"/>
    </row>
    <row r="3737" spans="1:9" ht="79.2" x14ac:dyDescent="0.3">
      <c r="A3737" s="121"/>
      <c r="B3737" s="27" t="s">
        <v>603</v>
      </c>
      <c r="C3737" s="30"/>
      <c r="D3737" s="4"/>
      <c r="F3737" s="131"/>
      <c r="G3737" s="131" t="s">
        <v>604</v>
      </c>
      <c r="H3737" s="131"/>
      <c r="I3737" s="42"/>
    </row>
    <row r="3738" spans="1:9" ht="39.6" x14ac:dyDescent="0.3">
      <c r="A3738" s="121"/>
      <c r="B3738" s="27" t="s">
        <v>605</v>
      </c>
      <c r="C3738" s="34"/>
      <c r="D3738" s="4"/>
      <c r="F3738" s="131"/>
      <c r="G3738" s="131" t="s">
        <v>606</v>
      </c>
      <c r="H3738" s="131"/>
      <c r="I3738" s="42"/>
    </row>
    <row r="3739" spans="1:9" ht="52.8" x14ac:dyDescent="0.3">
      <c r="A3739" s="121"/>
      <c r="B3739" s="27" t="s">
        <v>607</v>
      </c>
      <c r="C3739" s="10"/>
      <c r="D3739" s="4"/>
      <c r="F3739" s="131"/>
      <c r="G3739" s="131" t="s">
        <v>608</v>
      </c>
      <c r="H3739" s="131"/>
      <c r="I3739" s="42"/>
    </row>
    <row r="3740" spans="1:9" ht="39.6" x14ac:dyDescent="0.3">
      <c r="A3740" s="121"/>
      <c r="B3740" s="27" t="s">
        <v>609</v>
      </c>
      <c r="C3740" s="10"/>
      <c r="D3740" s="4"/>
      <c r="F3740" s="131"/>
      <c r="G3740" s="131" t="s">
        <v>610</v>
      </c>
      <c r="H3740" s="131"/>
      <c r="I3740" s="42"/>
    </row>
    <row r="3741" spans="1:9" ht="92.4" x14ac:dyDescent="0.3">
      <c r="A3741" s="121"/>
      <c r="B3741" s="27" t="s">
        <v>611</v>
      </c>
      <c r="C3741" s="10"/>
      <c r="D3741" s="4"/>
      <c r="F3741" s="131"/>
      <c r="G3741" s="131" t="s">
        <v>612</v>
      </c>
      <c r="H3741" s="131"/>
      <c r="I3741" s="42"/>
    </row>
    <row r="3742" spans="1:9" ht="52.8" x14ac:dyDescent="0.3">
      <c r="A3742" s="121">
        <v>312210200</v>
      </c>
      <c r="B3742" s="27"/>
      <c r="C3742" s="10"/>
      <c r="D3742" s="4"/>
      <c r="F3742" s="3" t="s">
        <v>1547</v>
      </c>
      <c r="G3742" s="3"/>
      <c r="H3742" s="3"/>
      <c r="I3742" s="42"/>
    </row>
    <row r="3743" spans="1:9" ht="66" x14ac:dyDescent="0.3">
      <c r="A3743" s="121"/>
      <c r="B3743" s="27" t="s">
        <v>614</v>
      </c>
      <c r="C3743" s="32"/>
      <c r="D3743" s="9"/>
      <c r="F3743" s="3"/>
      <c r="G3743" s="3" t="s">
        <v>615</v>
      </c>
      <c r="H3743" s="32"/>
      <c r="I3743" s="10"/>
    </row>
    <row r="3744" spans="1:9" ht="52.8" x14ac:dyDescent="0.3">
      <c r="A3744" s="121"/>
      <c r="B3744" s="27" t="s">
        <v>616</v>
      </c>
      <c r="C3744" s="30"/>
      <c r="D3744" s="9"/>
      <c r="F3744" s="131"/>
      <c r="G3744" s="131" t="s">
        <v>617</v>
      </c>
      <c r="H3744" s="30"/>
      <c r="I3744" s="18"/>
    </row>
    <row r="3745" spans="1:9" ht="52.8" x14ac:dyDescent="0.3">
      <c r="A3745" s="121"/>
      <c r="B3745" s="27" t="s">
        <v>618</v>
      </c>
      <c r="C3745" s="34"/>
      <c r="D3745" s="9"/>
      <c r="F3745" s="131"/>
      <c r="G3745" s="131" t="s">
        <v>619</v>
      </c>
      <c r="H3745" s="34"/>
      <c r="I3745" s="18"/>
    </row>
    <row r="3746" spans="1:9" ht="79.2" x14ac:dyDescent="0.3">
      <c r="A3746" s="121"/>
      <c r="B3746" s="27" t="s">
        <v>620</v>
      </c>
      <c r="C3746" s="30"/>
      <c r="D3746" s="9"/>
      <c r="F3746" s="131"/>
      <c r="G3746" s="131" t="s">
        <v>621</v>
      </c>
      <c r="H3746" s="30"/>
      <c r="I3746" s="18"/>
    </row>
    <row r="3747" spans="1:9" ht="105.6" x14ac:dyDescent="0.3">
      <c r="A3747" s="121"/>
      <c r="B3747" s="27" t="s">
        <v>622</v>
      </c>
      <c r="C3747" s="10"/>
      <c r="D3747" s="9"/>
      <c r="F3747" s="131"/>
      <c r="G3747" s="131" t="s">
        <v>623</v>
      </c>
      <c r="H3747" s="10"/>
      <c r="I3747" s="18"/>
    </row>
    <row r="3748" spans="1:9" ht="92.4" x14ac:dyDescent="0.3">
      <c r="A3748" s="121"/>
      <c r="B3748" s="27" t="s">
        <v>624</v>
      </c>
      <c r="C3748" s="30"/>
      <c r="D3748" s="9"/>
      <c r="F3748" s="131"/>
      <c r="G3748" s="131" t="s">
        <v>625</v>
      </c>
      <c r="H3748" s="30"/>
      <c r="I3748" s="18"/>
    </row>
    <row r="3749" spans="1:9" ht="52.8" x14ac:dyDescent="0.3">
      <c r="A3749" s="121"/>
      <c r="B3749" s="27" t="s">
        <v>626</v>
      </c>
      <c r="C3749" s="34"/>
      <c r="D3749" s="9"/>
      <c r="F3749" s="131"/>
      <c r="G3749" s="131" t="s">
        <v>627</v>
      </c>
      <c r="H3749" s="34"/>
      <c r="I3749" s="18"/>
    </row>
    <row r="3750" spans="1:9" ht="66" x14ac:dyDescent="0.3">
      <c r="A3750" s="121"/>
      <c r="B3750" s="27" t="s">
        <v>628</v>
      </c>
      <c r="C3750" s="10"/>
      <c r="D3750" s="9"/>
      <c r="F3750" s="131"/>
      <c r="G3750" s="131" t="s">
        <v>629</v>
      </c>
      <c r="H3750" s="10"/>
      <c r="I3750" s="18"/>
    </row>
    <row r="3751" spans="1:9" ht="52.8" x14ac:dyDescent="0.3">
      <c r="A3751" s="121"/>
      <c r="B3751" s="27" t="s">
        <v>630</v>
      </c>
      <c r="C3751" s="10"/>
      <c r="D3751" s="9"/>
      <c r="F3751" s="131"/>
      <c r="G3751" s="131" t="s">
        <v>631</v>
      </c>
      <c r="H3751" s="10"/>
      <c r="I3751" s="18"/>
    </row>
    <row r="3752" spans="1:9" ht="92.4" x14ac:dyDescent="0.3">
      <c r="A3752" s="121"/>
      <c r="B3752" s="27" t="s">
        <v>632</v>
      </c>
      <c r="C3752" s="10"/>
      <c r="D3752" s="9"/>
      <c r="F3752" s="131"/>
      <c r="G3752" s="131" t="s">
        <v>633</v>
      </c>
      <c r="H3752" s="10"/>
      <c r="I3752" s="18"/>
    </row>
    <row r="3753" spans="1:9" ht="39.6" x14ac:dyDescent="0.3">
      <c r="A3753" s="121">
        <v>312220000</v>
      </c>
      <c r="B3753" s="27"/>
      <c r="C3753" s="6"/>
      <c r="D3753" s="4"/>
      <c r="F3753" s="126" t="s">
        <v>1548</v>
      </c>
      <c r="G3753" s="3"/>
      <c r="H3753" s="3"/>
      <c r="I3753" s="42"/>
    </row>
    <row r="3754" spans="1:9" ht="39.6" x14ac:dyDescent="0.3">
      <c r="A3754" s="121">
        <v>312220100</v>
      </c>
      <c r="B3754" s="27"/>
      <c r="C3754" s="10"/>
      <c r="D3754" s="4"/>
      <c r="F3754" s="3" t="s">
        <v>1549</v>
      </c>
      <c r="G3754" s="3"/>
      <c r="H3754" s="3"/>
      <c r="I3754" s="42"/>
    </row>
    <row r="3755" spans="1:9" ht="66" x14ac:dyDescent="0.3">
      <c r="A3755" s="121"/>
      <c r="B3755" s="27" t="s">
        <v>593</v>
      </c>
      <c r="C3755" s="32"/>
      <c r="D3755" s="4"/>
      <c r="F3755" s="3"/>
      <c r="G3755" s="3" t="s">
        <v>594</v>
      </c>
      <c r="H3755" s="3"/>
      <c r="I3755" s="4"/>
    </row>
    <row r="3756" spans="1:9" ht="39.6" x14ac:dyDescent="0.3">
      <c r="A3756" s="121"/>
      <c r="B3756" s="27" t="s">
        <v>595</v>
      </c>
      <c r="C3756" s="30"/>
      <c r="D3756" s="4"/>
      <c r="F3756" s="131"/>
      <c r="G3756" s="131" t="s">
        <v>596</v>
      </c>
      <c r="H3756" s="131"/>
      <c r="I3756" s="42"/>
    </row>
    <row r="3757" spans="1:9" ht="39.6" x14ac:dyDescent="0.3">
      <c r="A3757" s="121"/>
      <c r="B3757" s="27" t="s">
        <v>597</v>
      </c>
      <c r="C3757" s="34"/>
      <c r="D3757" s="4"/>
      <c r="F3757" s="131"/>
      <c r="G3757" s="131" t="s">
        <v>598</v>
      </c>
      <c r="H3757" s="131"/>
      <c r="I3757" s="42"/>
    </row>
    <row r="3758" spans="1:9" ht="79.2" x14ac:dyDescent="0.3">
      <c r="A3758" s="121"/>
      <c r="B3758" s="27" t="s">
        <v>599</v>
      </c>
      <c r="C3758" s="30"/>
      <c r="D3758" s="4"/>
      <c r="F3758" s="131"/>
      <c r="G3758" s="131" t="s">
        <v>600</v>
      </c>
      <c r="H3758" s="131"/>
      <c r="I3758" s="42"/>
    </row>
    <row r="3759" spans="1:9" ht="92.4" x14ac:dyDescent="0.3">
      <c r="A3759" s="121"/>
      <c r="B3759" s="27" t="s">
        <v>601</v>
      </c>
      <c r="C3759" s="10"/>
      <c r="D3759" s="4"/>
      <c r="F3759" s="131"/>
      <c r="G3759" s="131" t="s">
        <v>602</v>
      </c>
      <c r="H3759" s="131"/>
      <c r="I3759" s="42"/>
    </row>
    <row r="3760" spans="1:9" ht="79.2" x14ac:dyDescent="0.3">
      <c r="A3760" s="121"/>
      <c r="B3760" s="27" t="s">
        <v>603</v>
      </c>
      <c r="C3760" s="30"/>
      <c r="D3760" s="4"/>
      <c r="F3760" s="131"/>
      <c r="G3760" s="131" t="s">
        <v>604</v>
      </c>
      <c r="H3760" s="131"/>
      <c r="I3760" s="42"/>
    </row>
    <row r="3761" spans="1:9" ht="39.6" x14ac:dyDescent="0.3">
      <c r="A3761" s="121"/>
      <c r="B3761" s="27" t="s">
        <v>605</v>
      </c>
      <c r="C3761" s="34"/>
      <c r="D3761" s="4"/>
      <c r="F3761" s="131"/>
      <c r="G3761" s="131" t="s">
        <v>606</v>
      </c>
      <c r="H3761" s="131"/>
      <c r="I3761" s="42"/>
    </row>
    <row r="3762" spans="1:9" ht="52.8" x14ac:dyDescent="0.3">
      <c r="A3762" s="121"/>
      <c r="B3762" s="27" t="s">
        <v>607</v>
      </c>
      <c r="C3762" s="10"/>
      <c r="D3762" s="4"/>
      <c r="F3762" s="131"/>
      <c r="G3762" s="131" t="s">
        <v>608</v>
      </c>
      <c r="H3762" s="131"/>
      <c r="I3762" s="42"/>
    </row>
    <row r="3763" spans="1:9" ht="39.6" x14ac:dyDescent="0.3">
      <c r="A3763" s="121"/>
      <c r="B3763" s="27" t="s">
        <v>609</v>
      </c>
      <c r="C3763" s="10"/>
      <c r="D3763" s="4"/>
      <c r="F3763" s="131"/>
      <c r="G3763" s="131" t="s">
        <v>610</v>
      </c>
      <c r="H3763" s="131"/>
      <c r="I3763" s="42"/>
    </row>
    <row r="3764" spans="1:9" ht="92.4" x14ac:dyDescent="0.3">
      <c r="A3764" s="121"/>
      <c r="B3764" s="27" t="s">
        <v>611</v>
      </c>
      <c r="C3764" s="10"/>
      <c r="D3764" s="4"/>
      <c r="F3764" s="131"/>
      <c r="G3764" s="131" t="s">
        <v>612</v>
      </c>
      <c r="H3764" s="131"/>
      <c r="I3764" s="42"/>
    </row>
    <row r="3765" spans="1:9" ht="39.6" x14ac:dyDescent="0.3">
      <c r="A3765" s="121">
        <v>312220200</v>
      </c>
      <c r="B3765" s="27"/>
      <c r="C3765" s="10"/>
      <c r="D3765" s="4"/>
      <c r="F3765" s="3" t="s">
        <v>1550</v>
      </c>
      <c r="G3765" s="3"/>
      <c r="H3765" s="3"/>
      <c r="I3765" s="42"/>
    </row>
    <row r="3766" spans="1:9" ht="66" x14ac:dyDescent="0.3">
      <c r="A3766" s="121"/>
      <c r="B3766" s="27" t="s">
        <v>614</v>
      </c>
      <c r="C3766" s="32"/>
      <c r="D3766" s="9"/>
      <c r="F3766" s="3"/>
      <c r="G3766" s="3" t="s">
        <v>615</v>
      </c>
      <c r="H3766" s="32"/>
      <c r="I3766" s="10"/>
    </row>
    <row r="3767" spans="1:9" ht="52.8" x14ac:dyDescent="0.3">
      <c r="A3767" s="121"/>
      <c r="B3767" s="27" t="s">
        <v>616</v>
      </c>
      <c r="C3767" s="30"/>
      <c r="D3767" s="9"/>
      <c r="F3767" s="131"/>
      <c r="G3767" s="131" t="s">
        <v>617</v>
      </c>
      <c r="H3767" s="30"/>
      <c r="I3767" s="18"/>
    </row>
    <row r="3768" spans="1:9" ht="52.8" x14ac:dyDescent="0.3">
      <c r="A3768" s="121"/>
      <c r="B3768" s="27" t="s">
        <v>618</v>
      </c>
      <c r="C3768" s="34"/>
      <c r="D3768" s="9"/>
      <c r="F3768" s="131"/>
      <c r="G3768" s="131" t="s">
        <v>619</v>
      </c>
      <c r="H3768" s="34"/>
      <c r="I3768" s="18"/>
    </row>
    <row r="3769" spans="1:9" ht="79.2" x14ac:dyDescent="0.3">
      <c r="A3769" s="121"/>
      <c r="B3769" s="27" t="s">
        <v>620</v>
      </c>
      <c r="C3769" s="30"/>
      <c r="D3769" s="9"/>
      <c r="F3769" s="131"/>
      <c r="G3769" s="131" t="s">
        <v>621</v>
      </c>
      <c r="H3769" s="30"/>
      <c r="I3769" s="18"/>
    </row>
    <row r="3770" spans="1:9" ht="105.6" x14ac:dyDescent="0.3">
      <c r="A3770" s="121"/>
      <c r="B3770" s="27" t="s">
        <v>622</v>
      </c>
      <c r="C3770" s="10"/>
      <c r="D3770" s="9"/>
      <c r="F3770" s="131"/>
      <c r="G3770" s="131" t="s">
        <v>623</v>
      </c>
      <c r="H3770" s="10"/>
      <c r="I3770" s="18"/>
    </row>
    <row r="3771" spans="1:9" ht="92.4" x14ac:dyDescent="0.3">
      <c r="A3771" s="121"/>
      <c r="B3771" s="27" t="s">
        <v>624</v>
      </c>
      <c r="C3771" s="30"/>
      <c r="D3771" s="9"/>
      <c r="F3771" s="131"/>
      <c r="G3771" s="131" t="s">
        <v>625</v>
      </c>
      <c r="H3771" s="30"/>
      <c r="I3771" s="18"/>
    </row>
    <row r="3772" spans="1:9" ht="52.8" x14ac:dyDescent="0.3">
      <c r="A3772" s="121"/>
      <c r="B3772" s="27" t="s">
        <v>626</v>
      </c>
      <c r="C3772" s="34"/>
      <c r="D3772" s="9"/>
      <c r="F3772" s="131"/>
      <c r="G3772" s="131" t="s">
        <v>627</v>
      </c>
      <c r="H3772" s="34"/>
      <c r="I3772" s="18"/>
    </row>
    <row r="3773" spans="1:9" ht="66" x14ac:dyDescent="0.3">
      <c r="A3773" s="121"/>
      <c r="B3773" s="27" t="s">
        <v>628</v>
      </c>
      <c r="C3773" s="10"/>
      <c r="D3773" s="9"/>
      <c r="F3773" s="131"/>
      <c r="G3773" s="131" t="s">
        <v>629</v>
      </c>
      <c r="H3773" s="10"/>
      <c r="I3773" s="18"/>
    </row>
    <row r="3774" spans="1:9" ht="52.8" x14ac:dyDescent="0.3">
      <c r="A3774" s="121"/>
      <c r="B3774" s="27" t="s">
        <v>630</v>
      </c>
      <c r="C3774" s="10"/>
      <c r="D3774" s="9"/>
      <c r="F3774" s="131"/>
      <c r="G3774" s="131" t="s">
        <v>631</v>
      </c>
      <c r="H3774" s="10"/>
      <c r="I3774" s="18"/>
    </row>
    <row r="3775" spans="1:9" ht="92.4" x14ac:dyDescent="0.3">
      <c r="A3775" s="121"/>
      <c r="B3775" s="27" t="s">
        <v>632</v>
      </c>
      <c r="C3775" s="10"/>
      <c r="D3775" s="9"/>
      <c r="F3775" s="131"/>
      <c r="G3775" s="131" t="s">
        <v>633</v>
      </c>
      <c r="H3775" s="10"/>
      <c r="I3775" s="18"/>
    </row>
    <row r="3776" spans="1:9" ht="39.6" x14ac:dyDescent="0.3">
      <c r="A3776" s="121">
        <v>312230100</v>
      </c>
      <c r="B3776" s="27"/>
      <c r="C3776" s="10"/>
      <c r="D3776" s="4"/>
      <c r="F3776" s="3" t="s">
        <v>1551</v>
      </c>
      <c r="G3776" s="3"/>
      <c r="H3776" s="3"/>
      <c r="I3776" s="42"/>
    </row>
    <row r="3777" spans="1:9" ht="66" x14ac:dyDescent="0.3">
      <c r="A3777" s="121"/>
      <c r="B3777" s="27" t="s">
        <v>593</v>
      </c>
      <c r="C3777" s="32"/>
      <c r="D3777" s="4"/>
      <c r="F3777" s="3"/>
      <c r="G3777" s="3" t="s">
        <v>594</v>
      </c>
      <c r="H3777" s="3"/>
      <c r="I3777" s="4"/>
    </row>
    <row r="3778" spans="1:9" ht="39.6" x14ac:dyDescent="0.3">
      <c r="A3778" s="121"/>
      <c r="B3778" s="27" t="s">
        <v>595</v>
      </c>
      <c r="C3778" s="30"/>
      <c r="D3778" s="4"/>
      <c r="F3778" s="131"/>
      <c r="G3778" s="131" t="s">
        <v>596</v>
      </c>
      <c r="H3778" s="131"/>
      <c r="I3778" s="42"/>
    </row>
    <row r="3779" spans="1:9" ht="39.6" x14ac:dyDescent="0.3">
      <c r="A3779" s="121"/>
      <c r="B3779" s="27" t="s">
        <v>597</v>
      </c>
      <c r="C3779" s="34"/>
      <c r="D3779" s="4"/>
      <c r="F3779" s="131"/>
      <c r="G3779" s="131" t="s">
        <v>598</v>
      </c>
      <c r="H3779" s="131"/>
      <c r="I3779" s="42"/>
    </row>
    <row r="3780" spans="1:9" ht="79.2" x14ac:dyDescent="0.3">
      <c r="A3780" s="121"/>
      <c r="B3780" s="27" t="s">
        <v>599</v>
      </c>
      <c r="C3780" s="30"/>
      <c r="D3780" s="4"/>
      <c r="F3780" s="131"/>
      <c r="G3780" s="131" t="s">
        <v>600</v>
      </c>
      <c r="H3780" s="131"/>
      <c r="I3780" s="42"/>
    </row>
    <row r="3781" spans="1:9" ht="92.4" x14ac:dyDescent="0.3">
      <c r="A3781" s="121"/>
      <c r="B3781" s="27" t="s">
        <v>601</v>
      </c>
      <c r="C3781" s="10"/>
      <c r="D3781" s="4"/>
      <c r="F3781" s="131"/>
      <c r="G3781" s="131" t="s">
        <v>602</v>
      </c>
      <c r="H3781" s="131"/>
      <c r="I3781" s="42"/>
    </row>
    <row r="3782" spans="1:9" ht="79.2" x14ac:dyDescent="0.3">
      <c r="A3782" s="121"/>
      <c r="B3782" s="27" t="s">
        <v>603</v>
      </c>
      <c r="C3782" s="30"/>
      <c r="D3782" s="4"/>
      <c r="F3782" s="131"/>
      <c r="G3782" s="131" t="s">
        <v>604</v>
      </c>
      <c r="H3782" s="131"/>
      <c r="I3782" s="42"/>
    </row>
    <row r="3783" spans="1:9" ht="39.6" x14ac:dyDescent="0.3">
      <c r="A3783" s="121"/>
      <c r="B3783" s="27" t="s">
        <v>605</v>
      </c>
      <c r="C3783" s="34"/>
      <c r="D3783" s="4"/>
      <c r="F3783" s="131"/>
      <c r="G3783" s="131" t="s">
        <v>606</v>
      </c>
      <c r="H3783" s="131"/>
      <c r="I3783" s="42"/>
    </row>
    <row r="3784" spans="1:9" ht="52.8" x14ac:dyDescent="0.3">
      <c r="A3784" s="121"/>
      <c r="B3784" s="27" t="s">
        <v>607</v>
      </c>
      <c r="C3784" s="10"/>
      <c r="D3784" s="4"/>
      <c r="F3784" s="131"/>
      <c r="G3784" s="131" t="s">
        <v>608</v>
      </c>
      <c r="H3784" s="131"/>
      <c r="I3784" s="42"/>
    </row>
    <row r="3785" spans="1:9" ht="39.6" x14ac:dyDescent="0.3">
      <c r="A3785" s="121"/>
      <c r="B3785" s="27" t="s">
        <v>609</v>
      </c>
      <c r="C3785" s="10"/>
      <c r="D3785" s="4"/>
      <c r="F3785" s="131"/>
      <c r="G3785" s="131" t="s">
        <v>610</v>
      </c>
      <c r="H3785" s="131"/>
      <c r="I3785" s="42"/>
    </row>
    <row r="3786" spans="1:9" ht="92.4" x14ac:dyDescent="0.3">
      <c r="A3786" s="121"/>
      <c r="B3786" s="27" t="s">
        <v>611</v>
      </c>
      <c r="C3786" s="10"/>
      <c r="D3786" s="4"/>
      <c r="F3786" s="131"/>
      <c r="G3786" s="131" t="s">
        <v>612</v>
      </c>
      <c r="H3786" s="131"/>
      <c r="I3786" s="42"/>
    </row>
    <row r="3787" spans="1:9" ht="26.4" x14ac:dyDescent="0.3">
      <c r="A3787" s="121">
        <v>312240100</v>
      </c>
      <c r="B3787" s="27"/>
      <c r="C3787" s="10"/>
      <c r="D3787" s="4"/>
      <c r="F3787" s="3" t="s">
        <v>1552</v>
      </c>
      <c r="G3787" s="3"/>
      <c r="H3787" s="3"/>
      <c r="I3787" s="42"/>
    </row>
    <row r="3788" spans="1:9" ht="39.6" x14ac:dyDescent="0.3">
      <c r="A3788" s="121">
        <v>313000000</v>
      </c>
      <c r="B3788" s="27"/>
      <c r="C3788" s="6"/>
      <c r="D3788" s="4"/>
      <c r="F3788" s="126" t="s">
        <v>1553</v>
      </c>
      <c r="G3788" s="3"/>
      <c r="H3788" s="3"/>
      <c r="I3788" s="42"/>
    </row>
    <row r="3789" spans="1:9" ht="39.6" x14ac:dyDescent="0.3">
      <c r="A3789" s="121">
        <v>313100000</v>
      </c>
      <c r="B3789" s="27"/>
      <c r="C3789" s="28"/>
      <c r="D3789" s="4"/>
      <c r="F3789" s="126" t="s">
        <v>1554</v>
      </c>
      <c r="G3789" s="3"/>
      <c r="H3789" s="3"/>
      <c r="I3789" s="42"/>
    </row>
    <row r="3790" spans="1:9" ht="39.6" x14ac:dyDescent="0.3">
      <c r="A3790" s="121">
        <v>313100100</v>
      </c>
      <c r="B3790" s="27"/>
      <c r="C3790" s="30"/>
      <c r="D3790" s="4"/>
      <c r="F3790" s="3" t="s">
        <v>1555</v>
      </c>
      <c r="G3790" s="3"/>
      <c r="H3790" s="3"/>
      <c r="I3790" s="42"/>
    </row>
    <row r="3791" spans="1:9" ht="92.4" x14ac:dyDescent="0.3">
      <c r="A3791" s="121"/>
      <c r="B3791" s="27" t="s">
        <v>1028</v>
      </c>
      <c r="C3791" s="8"/>
      <c r="D3791" s="4"/>
      <c r="F3791" s="3"/>
      <c r="G3791" s="3" t="s">
        <v>1029</v>
      </c>
      <c r="H3791" s="3"/>
      <c r="I3791" s="10"/>
    </row>
    <row r="3792" spans="1:9" ht="66" x14ac:dyDescent="0.3">
      <c r="A3792" s="121"/>
      <c r="B3792" s="27" t="s">
        <v>1030</v>
      </c>
      <c r="C3792" s="8"/>
      <c r="D3792" s="4"/>
      <c r="F3792" s="4"/>
      <c r="G3792" s="2" t="s">
        <v>1031</v>
      </c>
      <c r="H3792" s="4"/>
      <c r="I3792" s="18"/>
    </row>
    <row r="3793" spans="1:9" ht="92.4" x14ac:dyDescent="0.3">
      <c r="A3793" s="121"/>
      <c r="B3793" s="27" t="s">
        <v>1032</v>
      </c>
      <c r="C3793" s="10"/>
      <c r="D3793" s="4"/>
      <c r="F3793" s="2"/>
      <c r="G3793" s="2" t="s">
        <v>1033</v>
      </c>
      <c r="H3793" s="2"/>
      <c r="I3793" s="18"/>
    </row>
    <row r="3794" spans="1:9" ht="92.4" x14ac:dyDescent="0.3">
      <c r="A3794" s="121"/>
      <c r="B3794" s="27" t="s">
        <v>1034</v>
      </c>
      <c r="C3794" s="10"/>
      <c r="D3794" s="4"/>
      <c r="F3794" s="2"/>
      <c r="G3794" s="2" t="s">
        <v>1035</v>
      </c>
      <c r="H3794" s="2"/>
      <c r="I3794" s="18"/>
    </row>
    <row r="3795" spans="1:9" ht="118.8" x14ac:dyDescent="0.3">
      <c r="A3795" s="121"/>
      <c r="B3795" s="27" t="s">
        <v>1036</v>
      </c>
      <c r="C3795" s="10"/>
      <c r="D3795" s="4"/>
      <c r="F3795" s="2"/>
      <c r="G3795" s="2" t="s">
        <v>1037</v>
      </c>
      <c r="H3795" s="2"/>
      <c r="I3795" s="18"/>
    </row>
    <row r="3796" spans="1:9" ht="118.8" x14ac:dyDescent="0.3">
      <c r="A3796" s="121"/>
      <c r="B3796" s="27" t="s">
        <v>1038</v>
      </c>
      <c r="C3796" s="10"/>
      <c r="D3796" s="4"/>
      <c r="F3796" s="2"/>
      <c r="G3796" s="2" t="s">
        <v>1039</v>
      </c>
      <c r="H3796" s="2"/>
      <c r="I3796" s="18"/>
    </row>
    <row r="3797" spans="1:9" ht="92.4" x14ac:dyDescent="0.3">
      <c r="A3797" s="121"/>
      <c r="B3797" s="27" t="s">
        <v>1040</v>
      </c>
      <c r="C3797" s="10"/>
      <c r="D3797" s="4"/>
      <c r="F3797" s="2"/>
      <c r="G3797" s="2" t="s">
        <v>1041</v>
      </c>
      <c r="H3797" s="2"/>
      <c r="I3797" s="18"/>
    </row>
    <row r="3798" spans="1:9" ht="118.8" x14ac:dyDescent="0.3">
      <c r="A3798" s="121"/>
      <c r="B3798" s="27" t="s">
        <v>1042</v>
      </c>
      <c r="C3798" s="10"/>
      <c r="D3798" s="4"/>
      <c r="F3798" s="2"/>
      <c r="G3798" s="2" t="s">
        <v>1043</v>
      </c>
      <c r="H3798" s="2"/>
      <c r="I3798" s="18"/>
    </row>
    <row r="3799" spans="1:9" ht="158.4" x14ac:dyDescent="0.3">
      <c r="A3799" s="121"/>
      <c r="B3799" s="27" t="s">
        <v>1054</v>
      </c>
      <c r="C3799" s="32"/>
      <c r="D3799" s="4"/>
      <c r="F3799" s="3"/>
      <c r="G3799" s="3" t="s">
        <v>1055</v>
      </c>
      <c r="H3799" s="3"/>
      <c r="I3799" s="4"/>
    </row>
    <row r="3800" spans="1:9" ht="92.4" x14ac:dyDescent="0.3">
      <c r="A3800" s="121"/>
      <c r="B3800" s="27" t="s">
        <v>1032</v>
      </c>
      <c r="C3800" s="3"/>
      <c r="D3800" s="4"/>
      <c r="F3800" s="2"/>
      <c r="G3800" s="2" t="s">
        <v>1033</v>
      </c>
      <c r="H3800" s="2"/>
      <c r="I3800" s="4"/>
    </row>
    <row r="3801" spans="1:9" ht="52.8" x14ac:dyDescent="0.3">
      <c r="A3801" s="121"/>
      <c r="B3801" s="27" t="s">
        <v>796</v>
      </c>
      <c r="C3801" s="30"/>
      <c r="D3801" s="4"/>
      <c r="F3801" s="3"/>
      <c r="G3801" s="3" t="s">
        <v>797</v>
      </c>
      <c r="H3801" s="3"/>
      <c r="I3801" s="42"/>
    </row>
    <row r="3802" spans="1:9" ht="26.4" x14ac:dyDescent="0.3">
      <c r="A3802" s="121"/>
      <c r="B3802" s="27" t="s">
        <v>798</v>
      </c>
      <c r="C3802" s="30"/>
      <c r="D3802" s="4"/>
      <c r="F3802" s="3"/>
      <c r="G3802" s="3" t="s">
        <v>799</v>
      </c>
      <c r="H3802" s="3"/>
      <c r="I3802" s="42"/>
    </row>
    <row r="3803" spans="1:9" ht="92.4" x14ac:dyDescent="0.3">
      <c r="A3803" s="121"/>
      <c r="B3803" s="27" t="s">
        <v>1034</v>
      </c>
      <c r="C3803" s="3"/>
      <c r="D3803" s="4"/>
      <c r="F3803" s="2"/>
      <c r="G3803" s="2" t="s">
        <v>1035</v>
      </c>
      <c r="H3803" s="2"/>
      <c r="I3803" s="4"/>
    </row>
    <row r="3804" spans="1:9" ht="52.8" x14ac:dyDescent="0.3">
      <c r="A3804" s="121"/>
      <c r="B3804" s="27" t="s">
        <v>796</v>
      </c>
      <c r="C3804" s="30"/>
      <c r="D3804" s="4"/>
      <c r="F3804" s="3"/>
      <c r="G3804" s="3" t="s">
        <v>797</v>
      </c>
      <c r="H3804" s="3"/>
      <c r="I3804" s="42"/>
    </row>
    <row r="3805" spans="1:9" ht="26.4" x14ac:dyDescent="0.3">
      <c r="A3805" s="121"/>
      <c r="B3805" s="27" t="s">
        <v>798</v>
      </c>
      <c r="C3805" s="30"/>
      <c r="D3805" s="4"/>
      <c r="F3805" s="3"/>
      <c r="G3805" s="3" t="s">
        <v>799</v>
      </c>
      <c r="H3805" s="3"/>
      <c r="I3805" s="42"/>
    </row>
    <row r="3806" spans="1:9" ht="118.8" x14ac:dyDescent="0.3">
      <c r="A3806" s="121"/>
      <c r="B3806" s="27" t="s">
        <v>1036</v>
      </c>
      <c r="C3806" s="3"/>
      <c r="D3806" s="4"/>
      <c r="F3806" s="2"/>
      <c r="G3806" s="2" t="s">
        <v>1037</v>
      </c>
      <c r="H3806" s="2"/>
      <c r="I3806" s="4"/>
    </row>
    <row r="3807" spans="1:9" ht="52.8" x14ac:dyDescent="0.3">
      <c r="A3807" s="121"/>
      <c r="B3807" s="27" t="s">
        <v>796</v>
      </c>
      <c r="C3807" s="30"/>
      <c r="D3807" s="4"/>
      <c r="F3807" s="3"/>
      <c r="G3807" s="3" t="s">
        <v>797</v>
      </c>
      <c r="H3807" s="3"/>
      <c r="I3807" s="42"/>
    </row>
    <row r="3808" spans="1:9" ht="26.4" x14ac:dyDescent="0.3">
      <c r="A3808" s="121"/>
      <c r="B3808" s="27" t="s">
        <v>798</v>
      </c>
      <c r="C3808" s="30"/>
      <c r="D3808" s="4"/>
      <c r="F3808" s="3"/>
      <c r="G3808" s="3" t="s">
        <v>799</v>
      </c>
      <c r="H3808" s="3"/>
      <c r="I3808" s="42"/>
    </row>
    <row r="3809" spans="1:9" ht="118.8" x14ac:dyDescent="0.3">
      <c r="A3809" s="121"/>
      <c r="B3809" s="27" t="s">
        <v>1038</v>
      </c>
      <c r="C3809" s="3"/>
      <c r="D3809" s="4"/>
      <c r="F3809" s="2"/>
      <c r="G3809" s="2" t="s">
        <v>1039</v>
      </c>
      <c r="H3809" s="2"/>
      <c r="I3809" s="4"/>
    </row>
    <row r="3810" spans="1:9" ht="52.8" x14ac:dyDescent="0.3">
      <c r="A3810" s="121"/>
      <c r="B3810" s="27" t="s">
        <v>796</v>
      </c>
      <c r="C3810" s="30"/>
      <c r="D3810" s="4"/>
      <c r="F3810" s="3"/>
      <c r="G3810" s="3" t="s">
        <v>797</v>
      </c>
      <c r="H3810" s="3"/>
      <c r="I3810" s="42"/>
    </row>
    <row r="3811" spans="1:9" ht="26.4" x14ac:dyDescent="0.3">
      <c r="A3811" s="121"/>
      <c r="B3811" s="27" t="s">
        <v>798</v>
      </c>
      <c r="C3811" s="30"/>
      <c r="D3811" s="4"/>
      <c r="F3811" s="3"/>
      <c r="G3811" s="3" t="s">
        <v>799</v>
      </c>
      <c r="H3811" s="3"/>
      <c r="I3811" s="42"/>
    </row>
    <row r="3812" spans="1:9" ht="92.4" x14ac:dyDescent="0.3">
      <c r="A3812" s="121"/>
      <c r="B3812" s="27" t="s">
        <v>1040</v>
      </c>
      <c r="C3812" s="3"/>
      <c r="D3812" s="4"/>
      <c r="F3812" s="2"/>
      <c r="G3812" s="2" t="s">
        <v>1041</v>
      </c>
      <c r="H3812" s="2"/>
      <c r="I3812" s="4"/>
    </row>
    <row r="3813" spans="1:9" ht="52.8" x14ac:dyDescent="0.3">
      <c r="A3813" s="121"/>
      <c r="B3813" s="27" t="s">
        <v>796</v>
      </c>
      <c r="C3813" s="30"/>
      <c r="D3813" s="4"/>
      <c r="F3813" s="3"/>
      <c r="G3813" s="3" t="s">
        <v>797</v>
      </c>
      <c r="H3813" s="3"/>
      <c r="I3813" s="42"/>
    </row>
    <row r="3814" spans="1:9" ht="26.4" x14ac:dyDescent="0.3">
      <c r="A3814" s="121"/>
      <c r="B3814" s="27" t="s">
        <v>798</v>
      </c>
      <c r="C3814" s="30"/>
      <c r="D3814" s="4"/>
      <c r="F3814" s="3"/>
      <c r="G3814" s="3" t="s">
        <v>799</v>
      </c>
      <c r="H3814" s="3"/>
      <c r="I3814" s="42"/>
    </row>
    <row r="3815" spans="1:9" ht="118.8" x14ac:dyDescent="0.3">
      <c r="A3815" s="121"/>
      <c r="B3815" s="27" t="s">
        <v>1042</v>
      </c>
      <c r="C3815" s="3"/>
      <c r="D3815" s="4"/>
      <c r="F3815" s="2"/>
      <c r="G3815" s="2" t="s">
        <v>1043</v>
      </c>
      <c r="H3815" s="2"/>
      <c r="I3815" s="4"/>
    </row>
    <row r="3816" spans="1:9" ht="52.8" x14ac:dyDescent="0.3">
      <c r="A3816" s="121"/>
      <c r="B3816" s="27" t="s">
        <v>796</v>
      </c>
      <c r="C3816" s="30"/>
      <c r="D3816" s="4"/>
      <c r="F3816" s="3"/>
      <c r="G3816" s="3" t="s">
        <v>797</v>
      </c>
      <c r="H3816" s="3"/>
      <c r="I3816" s="42"/>
    </row>
    <row r="3817" spans="1:9" ht="26.4" x14ac:dyDescent="0.3">
      <c r="A3817" s="121"/>
      <c r="B3817" s="27" t="s">
        <v>798</v>
      </c>
      <c r="C3817" s="30"/>
      <c r="D3817" s="4"/>
      <c r="F3817" s="3"/>
      <c r="G3817" s="3" t="s">
        <v>799</v>
      </c>
      <c r="H3817" s="3"/>
      <c r="I3817" s="42"/>
    </row>
    <row r="3818" spans="1:9" ht="39.6" x14ac:dyDescent="0.3">
      <c r="A3818" s="121">
        <v>313100200</v>
      </c>
      <c r="B3818" s="27"/>
      <c r="C3818" s="30"/>
      <c r="D3818" s="4"/>
      <c r="F3818" s="3" t="s">
        <v>1556</v>
      </c>
      <c r="G3818" s="3"/>
      <c r="H3818" s="3"/>
      <c r="I3818" s="42"/>
    </row>
    <row r="3819" spans="1:9" ht="92.4" x14ac:dyDescent="0.3">
      <c r="A3819" s="121"/>
      <c r="B3819" s="27" t="s">
        <v>1045</v>
      </c>
      <c r="C3819" s="8"/>
      <c r="D3819" s="4"/>
      <c r="F3819" s="3"/>
      <c r="G3819" s="3" t="s">
        <v>1029</v>
      </c>
      <c r="H3819" s="3"/>
      <c r="I3819" s="10"/>
    </row>
    <row r="3820" spans="1:9" ht="79.2" x14ac:dyDescent="0.3">
      <c r="A3820" s="121"/>
      <c r="B3820" s="27" t="s">
        <v>1046</v>
      </c>
      <c r="C3820" s="10"/>
      <c r="D3820" s="4"/>
      <c r="F3820" s="4"/>
      <c r="G3820" s="2" t="s">
        <v>1047</v>
      </c>
      <c r="H3820" s="4"/>
      <c r="I3820" s="18"/>
    </row>
    <row r="3821" spans="1:9" ht="171.6" x14ac:dyDescent="0.3">
      <c r="A3821" s="121"/>
      <c r="B3821" s="27" t="s">
        <v>1048</v>
      </c>
      <c r="C3821" s="10"/>
      <c r="D3821" s="4"/>
      <c r="F3821" s="2"/>
      <c r="G3821" s="2" t="s">
        <v>1049</v>
      </c>
      <c r="H3821" s="2"/>
      <c r="I3821" s="18"/>
    </row>
    <row r="3822" spans="1:9" ht="171.6" x14ac:dyDescent="0.3">
      <c r="A3822" s="121"/>
      <c r="B3822" s="27" t="s">
        <v>1050</v>
      </c>
      <c r="C3822" s="10"/>
      <c r="D3822" s="4"/>
      <c r="F3822" s="2"/>
      <c r="G3822" s="2" t="s">
        <v>1051</v>
      </c>
      <c r="H3822" s="2"/>
      <c r="I3822" s="18"/>
    </row>
    <row r="3823" spans="1:9" ht="52.8" x14ac:dyDescent="0.3">
      <c r="A3823" s="121"/>
      <c r="B3823" s="27" t="s">
        <v>751</v>
      </c>
      <c r="C3823" s="32"/>
      <c r="D3823" s="4"/>
      <c r="F3823" s="3"/>
      <c r="G3823" s="3" t="s">
        <v>752</v>
      </c>
      <c r="H3823" s="3"/>
      <c r="I3823" s="4"/>
    </row>
    <row r="3824" spans="1:9" ht="17.399999999999999" x14ac:dyDescent="0.3">
      <c r="A3824" s="121"/>
      <c r="B3824" s="27" t="s">
        <v>753</v>
      </c>
      <c r="C3824" s="10"/>
      <c r="D3824" s="4"/>
      <c r="F3824" s="3"/>
      <c r="G3824" s="3" t="s">
        <v>754</v>
      </c>
      <c r="H3824" s="3"/>
      <c r="I3824" s="42"/>
    </row>
    <row r="3825" spans="1:9" ht="26.4" x14ac:dyDescent="0.3">
      <c r="A3825" s="121"/>
      <c r="B3825" s="27" t="s">
        <v>755</v>
      </c>
      <c r="C3825" s="10"/>
      <c r="D3825" s="4"/>
      <c r="F3825" s="3"/>
      <c r="G3825" s="3" t="s">
        <v>756</v>
      </c>
      <c r="H3825" s="3"/>
      <c r="I3825" s="42"/>
    </row>
    <row r="3826" spans="1:9" ht="52.8" x14ac:dyDescent="0.3">
      <c r="A3826" s="121"/>
      <c r="B3826" s="27" t="s">
        <v>757</v>
      </c>
      <c r="C3826" s="10"/>
      <c r="D3826" s="4"/>
      <c r="F3826" s="3"/>
      <c r="G3826" s="3" t="s">
        <v>758</v>
      </c>
      <c r="H3826" s="3"/>
      <c r="I3826" s="42"/>
    </row>
    <row r="3827" spans="1:9" ht="26.4" x14ac:dyDescent="0.3">
      <c r="A3827" s="121"/>
      <c r="B3827" s="27" t="s">
        <v>759</v>
      </c>
      <c r="C3827" s="10"/>
      <c r="D3827" s="4"/>
      <c r="F3827" s="3"/>
      <c r="G3827" s="3" t="s">
        <v>760</v>
      </c>
      <c r="H3827" s="3"/>
      <c r="I3827" s="42"/>
    </row>
    <row r="3828" spans="1:9" ht="26.4" x14ac:dyDescent="0.3">
      <c r="A3828" s="121"/>
      <c r="B3828" s="27" t="s">
        <v>761</v>
      </c>
      <c r="C3828" s="10"/>
      <c r="D3828" s="4"/>
      <c r="F3828" s="3"/>
      <c r="G3828" s="3" t="s">
        <v>762</v>
      </c>
      <c r="H3828" s="3"/>
      <c r="I3828" s="42"/>
    </row>
    <row r="3829" spans="1:9" ht="39.6" x14ac:dyDescent="0.3">
      <c r="A3829" s="121"/>
      <c r="B3829" s="27" t="s">
        <v>763</v>
      </c>
      <c r="C3829" s="32"/>
      <c r="D3829" s="4"/>
      <c r="F3829" s="3"/>
      <c r="G3829" s="3" t="s">
        <v>764</v>
      </c>
      <c r="H3829" s="3"/>
      <c r="I3829" s="4"/>
    </row>
    <row r="3830" spans="1:9" ht="26.4" x14ac:dyDescent="0.3">
      <c r="A3830" s="121"/>
      <c r="B3830" s="27" t="s">
        <v>765</v>
      </c>
      <c r="C3830" s="10"/>
      <c r="D3830" s="4"/>
      <c r="F3830" s="3"/>
      <c r="G3830" s="3" t="s">
        <v>766</v>
      </c>
      <c r="H3830" s="3"/>
      <c r="I3830" s="42"/>
    </row>
    <row r="3831" spans="1:9" ht="26.4" x14ac:dyDescent="0.3">
      <c r="A3831" s="121"/>
      <c r="B3831" s="27" t="s">
        <v>767</v>
      </c>
      <c r="C3831" s="10"/>
      <c r="D3831" s="4"/>
      <c r="F3831" s="3"/>
      <c r="G3831" s="3" t="s">
        <v>768</v>
      </c>
      <c r="H3831" s="3"/>
      <c r="I3831" s="42"/>
    </row>
    <row r="3832" spans="1:9" ht="17.399999999999999" x14ac:dyDescent="0.3">
      <c r="A3832" s="121"/>
      <c r="B3832" s="27" t="s">
        <v>769</v>
      </c>
      <c r="C3832" s="10"/>
      <c r="D3832" s="4"/>
      <c r="F3832" s="3"/>
      <c r="G3832" s="3" t="s">
        <v>17</v>
      </c>
      <c r="H3832" s="3"/>
      <c r="I3832" s="42"/>
    </row>
    <row r="3833" spans="1:9" ht="66" x14ac:dyDescent="0.3">
      <c r="A3833" s="121"/>
      <c r="B3833" s="27" t="s">
        <v>770</v>
      </c>
      <c r="C3833" s="32"/>
      <c r="D3833" s="4"/>
      <c r="F3833" s="3"/>
      <c r="G3833" s="3" t="s">
        <v>771</v>
      </c>
      <c r="H3833" s="3"/>
      <c r="I3833" s="4"/>
    </row>
    <row r="3834" spans="1:9" ht="26.4" x14ac:dyDescent="0.3">
      <c r="A3834" s="121"/>
      <c r="B3834" s="27" t="s">
        <v>772</v>
      </c>
      <c r="C3834" s="10"/>
      <c r="D3834" s="4"/>
      <c r="F3834" s="3"/>
      <c r="G3834" s="3" t="s">
        <v>773</v>
      </c>
      <c r="H3834" s="3"/>
      <c r="I3834" s="42"/>
    </row>
    <row r="3835" spans="1:9" ht="26.4" x14ac:dyDescent="0.3">
      <c r="A3835" s="121"/>
      <c r="B3835" s="27" t="s">
        <v>774</v>
      </c>
      <c r="C3835" s="10"/>
      <c r="D3835" s="4"/>
      <c r="F3835" s="3"/>
      <c r="G3835" s="3" t="s">
        <v>775</v>
      </c>
      <c r="H3835" s="3"/>
      <c r="I3835" s="42"/>
    </row>
    <row r="3836" spans="1:9" ht="66" x14ac:dyDescent="0.3">
      <c r="A3836" s="121"/>
      <c r="B3836" s="27" t="s">
        <v>807</v>
      </c>
      <c r="C3836" s="32"/>
      <c r="D3836" s="4"/>
      <c r="F3836" s="3"/>
      <c r="G3836" s="3" t="s">
        <v>808</v>
      </c>
      <c r="H3836" s="3"/>
      <c r="I3836" s="4"/>
    </row>
    <row r="3837" spans="1:9" ht="17.399999999999999" x14ac:dyDescent="0.3">
      <c r="A3837" s="121"/>
      <c r="B3837" s="27"/>
      <c r="C3837" s="37"/>
      <c r="D3837" s="4"/>
      <c r="F3837" s="37"/>
      <c r="G3837" s="37" t="s">
        <v>809</v>
      </c>
      <c r="H3837" s="37"/>
      <c r="I3837" s="42"/>
    </row>
    <row r="3838" spans="1:9" ht="17.399999999999999" x14ac:dyDescent="0.3">
      <c r="A3838" s="121"/>
      <c r="B3838" s="27"/>
      <c r="C3838" s="37"/>
      <c r="D3838" s="4"/>
      <c r="F3838" s="37"/>
      <c r="G3838" s="37" t="s">
        <v>810</v>
      </c>
      <c r="H3838" s="37"/>
      <c r="I3838" s="42"/>
    </row>
    <row r="3839" spans="1:9" ht="17.399999999999999" x14ac:dyDescent="0.3">
      <c r="A3839" s="121"/>
      <c r="B3839" s="27"/>
      <c r="C3839" s="37"/>
      <c r="D3839" s="4"/>
      <c r="F3839" s="37"/>
      <c r="G3839" s="37" t="s">
        <v>811</v>
      </c>
      <c r="H3839" s="37"/>
      <c r="I3839" s="42"/>
    </row>
    <row r="3840" spans="1:9" ht="17.399999999999999" x14ac:dyDescent="0.3">
      <c r="A3840" s="121"/>
      <c r="B3840" s="27"/>
      <c r="C3840" s="37"/>
      <c r="D3840" s="4"/>
      <c r="F3840" s="37"/>
      <c r="G3840" s="37" t="s">
        <v>812</v>
      </c>
      <c r="H3840" s="37"/>
      <c r="I3840" s="42"/>
    </row>
    <row r="3841" spans="1:9" ht="17.399999999999999" x14ac:dyDescent="0.3">
      <c r="A3841" s="121"/>
      <c r="B3841" s="27"/>
      <c r="C3841" s="37"/>
      <c r="D3841" s="4"/>
      <c r="F3841" s="37"/>
      <c r="G3841" s="37" t="s">
        <v>813</v>
      </c>
      <c r="H3841" s="37"/>
      <c r="I3841" s="42"/>
    </row>
    <row r="3842" spans="1:9" ht="17.399999999999999" x14ac:dyDescent="0.3">
      <c r="A3842" s="121"/>
      <c r="B3842" s="27"/>
      <c r="C3842" s="37"/>
      <c r="D3842" s="4"/>
      <c r="F3842" s="37"/>
      <c r="G3842" s="37" t="s">
        <v>814</v>
      </c>
      <c r="H3842" s="37"/>
      <c r="I3842" s="42"/>
    </row>
    <row r="3843" spans="1:9" ht="17.399999999999999" x14ac:dyDescent="0.3">
      <c r="A3843" s="121"/>
      <c r="B3843" s="27"/>
      <c r="C3843" s="37"/>
      <c r="D3843" s="4"/>
      <c r="F3843" s="37"/>
      <c r="G3843" s="37" t="s">
        <v>815</v>
      </c>
      <c r="H3843" s="37"/>
      <c r="I3843" s="42"/>
    </row>
    <row r="3844" spans="1:9" ht="17.399999999999999" x14ac:dyDescent="0.3">
      <c r="A3844" s="121"/>
      <c r="B3844" s="27"/>
      <c r="C3844" s="37"/>
      <c r="D3844" s="4"/>
      <c r="F3844" s="37"/>
      <c r="G3844" s="37" t="s">
        <v>816</v>
      </c>
      <c r="H3844" s="37"/>
      <c r="I3844" s="42"/>
    </row>
    <row r="3845" spans="1:9" ht="17.399999999999999" x14ac:dyDescent="0.3">
      <c r="A3845" s="121"/>
      <c r="B3845" s="27"/>
      <c r="C3845" s="37"/>
      <c r="D3845" s="4"/>
      <c r="F3845" s="37"/>
      <c r="G3845" s="37" t="s">
        <v>817</v>
      </c>
      <c r="H3845" s="37"/>
      <c r="I3845" s="42"/>
    </row>
    <row r="3846" spans="1:9" ht="17.399999999999999" x14ac:dyDescent="0.3">
      <c r="A3846" s="121"/>
      <c r="B3846" s="27"/>
      <c r="C3846" s="37"/>
      <c r="D3846" s="4"/>
      <c r="F3846" s="37"/>
      <c r="G3846" s="37" t="s">
        <v>818</v>
      </c>
      <c r="H3846" s="37"/>
      <c r="I3846" s="42"/>
    </row>
    <row r="3847" spans="1:9" ht="17.399999999999999" x14ac:dyDescent="0.3">
      <c r="A3847" s="121"/>
      <c r="B3847" s="27"/>
      <c r="C3847" s="37"/>
      <c r="D3847" s="4"/>
      <c r="F3847" s="37"/>
      <c r="G3847" s="37" t="s">
        <v>819</v>
      </c>
      <c r="H3847" s="37"/>
      <c r="I3847" s="42"/>
    </row>
    <row r="3848" spans="1:9" ht="17.399999999999999" x14ac:dyDescent="0.3">
      <c r="A3848" s="121"/>
      <c r="B3848" s="27"/>
      <c r="C3848" s="37"/>
      <c r="D3848" s="4"/>
      <c r="F3848" s="37"/>
      <c r="G3848" s="37" t="s">
        <v>820</v>
      </c>
      <c r="H3848" s="37"/>
      <c r="I3848" s="42"/>
    </row>
    <row r="3849" spans="1:9" ht="17.399999999999999" x14ac:dyDescent="0.3">
      <c r="A3849" s="121"/>
      <c r="B3849" s="27"/>
      <c r="C3849" s="37"/>
      <c r="D3849" s="4"/>
      <c r="F3849" s="37"/>
      <c r="G3849" s="37" t="s">
        <v>821</v>
      </c>
      <c r="H3849" s="37"/>
      <c r="I3849" s="42"/>
    </row>
    <row r="3850" spans="1:9" ht="17.399999999999999" x14ac:dyDescent="0.3">
      <c r="A3850" s="121"/>
      <c r="B3850" s="27"/>
      <c r="C3850" s="37"/>
      <c r="D3850" s="4"/>
      <c r="F3850" s="37"/>
      <c r="G3850" s="37" t="s">
        <v>822</v>
      </c>
      <c r="H3850" s="37"/>
      <c r="I3850" s="42"/>
    </row>
    <row r="3851" spans="1:9" ht="17.399999999999999" x14ac:dyDescent="0.3">
      <c r="A3851" s="121"/>
      <c r="B3851" s="27"/>
      <c r="C3851" s="37"/>
      <c r="D3851" s="4"/>
      <c r="F3851" s="37"/>
      <c r="G3851" s="37" t="s">
        <v>823</v>
      </c>
      <c r="H3851" s="37"/>
      <c r="I3851" s="42"/>
    </row>
    <row r="3852" spans="1:9" ht="17.399999999999999" x14ac:dyDescent="0.3">
      <c r="A3852" s="121"/>
      <c r="B3852" s="27"/>
      <c r="C3852" s="37"/>
      <c r="D3852" s="4"/>
      <c r="F3852" s="37"/>
      <c r="G3852" s="37" t="s">
        <v>824</v>
      </c>
      <c r="H3852" s="37"/>
      <c r="I3852" s="42"/>
    </row>
    <row r="3853" spans="1:9" ht="17.399999999999999" x14ac:dyDescent="0.3">
      <c r="A3853" s="121"/>
      <c r="B3853" s="27"/>
      <c r="C3853" s="37"/>
      <c r="D3853" s="4"/>
      <c r="F3853" s="37"/>
      <c r="G3853" s="37" t="s">
        <v>825</v>
      </c>
      <c r="H3853" s="37"/>
      <c r="I3853" s="42"/>
    </row>
    <row r="3854" spans="1:9" ht="17.399999999999999" x14ac:dyDescent="0.3">
      <c r="A3854" s="121"/>
      <c r="B3854" s="27"/>
      <c r="C3854" s="37"/>
      <c r="D3854" s="4"/>
      <c r="F3854" s="37"/>
      <c r="G3854" s="37" t="s">
        <v>826</v>
      </c>
      <c r="H3854" s="37"/>
      <c r="I3854" s="42"/>
    </row>
    <row r="3855" spans="1:9" ht="17.399999999999999" x14ac:dyDescent="0.3">
      <c r="A3855" s="121"/>
      <c r="B3855" s="27"/>
      <c r="C3855" s="37"/>
      <c r="D3855" s="4"/>
      <c r="F3855" s="37"/>
      <c r="G3855" s="37" t="s">
        <v>827</v>
      </c>
      <c r="H3855" s="37"/>
      <c r="I3855" s="42"/>
    </row>
    <row r="3856" spans="1:9" ht="17.399999999999999" x14ac:dyDescent="0.3">
      <c r="A3856" s="121"/>
      <c r="B3856" s="27"/>
      <c r="C3856" s="37"/>
      <c r="D3856" s="4"/>
      <c r="F3856" s="37"/>
      <c r="G3856" s="37" t="s">
        <v>828</v>
      </c>
      <c r="H3856" s="37"/>
      <c r="I3856" s="42"/>
    </row>
    <row r="3857" spans="1:9" ht="52.8" x14ac:dyDescent="0.3">
      <c r="A3857" s="121">
        <v>313200000</v>
      </c>
      <c r="B3857" s="27"/>
      <c r="C3857" s="6"/>
      <c r="D3857" s="4"/>
      <c r="F3857" s="126" t="s">
        <v>1557</v>
      </c>
      <c r="G3857" s="3"/>
      <c r="H3857" s="3"/>
      <c r="I3857" s="42"/>
    </row>
    <row r="3858" spans="1:9" ht="52.8" x14ac:dyDescent="0.3">
      <c r="A3858" s="121">
        <v>313200100</v>
      </c>
      <c r="B3858" s="27"/>
      <c r="C3858" s="30"/>
      <c r="D3858" s="4"/>
      <c r="F3858" s="3" t="s">
        <v>1558</v>
      </c>
      <c r="G3858" s="3"/>
      <c r="H3858" s="3"/>
      <c r="I3858" s="42"/>
    </row>
    <row r="3859" spans="1:9" ht="92.4" x14ac:dyDescent="0.3">
      <c r="A3859" s="121"/>
      <c r="B3859" s="27" t="s">
        <v>1028</v>
      </c>
      <c r="C3859" s="8"/>
      <c r="D3859" s="4"/>
      <c r="F3859" s="3"/>
      <c r="G3859" s="3" t="s">
        <v>1029</v>
      </c>
      <c r="H3859" s="3"/>
      <c r="I3859" s="10"/>
    </row>
    <row r="3860" spans="1:9" ht="66" x14ac:dyDescent="0.3">
      <c r="A3860" s="121"/>
      <c r="B3860" s="27" t="s">
        <v>1030</v>
      </c>
      <c r="C3860" s="8"/>
      <c r="D3860" s="4"/>
      <c r="F3860" s="4"/>
      <c r="G3860" s="2" t="s">
        <v>1031</v>
      </c>
      <c r="H3860" s="4"/>
      <c r="I3860" s="18"/>
    </row>
    <row r="3861" spans="1:9" ht="92.4" x14ac:dyDescent="0.3">
      <c r="A3861" s="121"/>
      <c r="B3861" s="27" t="s">
        <v>1032</v>
      </c>
      <c r="C3861" s="10"/>
      <c r="D3861" s="4"/>
      <c r="F3861" s="2"/>
      <c r="G3861" s="2" t="s">
        <v>1033</v>
      </c>
      <c r="H3861" s="2"/>
      <c r="I3861" s="18"/>
    </row>
    <row r="3862" spans="1:9" ht="92.4" x14ac:dyDescent="0.3">
      <c r="A3862" s="121"/>
      <c r="B3862" s="27" t="s">
        <v>1034</v>
      </c>
      <c r="C3862" s="10"/>
      <c r="D3862" s="4"/>
      <c r="F3862" s="2"/>
      <c r="G3862" s="2" t="s">
        <v>1035</v>
      </c>
      <c r="H3862" s="2"/>
      <c r="I3862" s="18"/>
    </row>
    <row r="3863" spans="1:9" ht="118.8" x14ac:dyDescent="0.3">
      <c r="A3863" s="121"/>
      <c r="B3863" s="27" t="s">
        <v>1036</v>
      </c>
      <c r="C3863" s="10"/>
      <c r="D3863" s="4"/>
      <c r="F3863" s="2"/>
      <c r="G3863" s="2" t="s">
        <v>1037</v>
      </c>
      <c r="H3863" s="2"/>
      <c r="I3863" s="18"/>
    </row>
    <row r="3864" spans="1:9" ht="118.8" x14ac:dyDescent="0.3">
      <c r="A3864" s="121"/>
      <c r="B3864" s="27" t="s">
        <v>1038</v>
      </c>
      <c r="C3864" s="10"/>
      <c r="D3864" s="4"/>
      <c r="F3864" s="2"/>
      <c r="G3864" s="2" t="s">
        <v>1039</v>
      </c>
      <c r="H3864" s="2"/>
      <c r="I3864" s="18"/>
    </row>
    <row r="3865" spans="1:9" ht="92.4" x14ac:dyDescent="0.3">
      <c r="A3865" s="121"/>
      <c r="B3865" s="27" t="s">
        <v>1040</v>
      </c>
      <c r="C3865" s="10"/>
      <c r="D3865" s="4"/>
      <c r="F3865" s="2"/>
      <c r="G3865" s="2" t="s">
        <v>1041</v>
      </c>
      <c r="H3865" s="2"/>
      <c r="I3865" s="18"/>
    </row>
    <row r="3866" spans="1:9" ht="118.8" x14ac:dyDescent="0.3">
      <c r="A3866" s="121"/>
      <c r="B3866" s="27" t="s">
        <v>1042</v>
      </c>
      <c r="C3866" s="10"/>
      <c r="D3866" s="4"/>
      <c r="F3866" s="2"/>
      <c r="G3866" s="2" t="s">
        <v>1043</v>
      </c>
      <c r="H3866" s="2"/>
      <c r="I3866" s="18"/>
    </row>
    <row r="3867" spans="1:9" ht="52.8" x14ac:dyDescent="0.3">
      <c r="A3867" s="121">
        <v>313200200</v>
      </c>
      <c r="B3867" s="27"/>
      <c r="C3867" s="30"/>
      <c r="D3867" s="4"/>
      <c r="F3867" s="3" t="s">
        <v>1559</v>
      </c>
      <c r="G3867" s="3"/>
      <c r="H3867" s="3"/>
      <c r="I3867" s="42"/>
    </row>
    <row r="3868" spans="1:9" ht="92.4" x14ac:dyDescent="0.3">
      <c r="A3868" s="121"/>
      <c r="B3868" s="27" t="s">
        <v>1045</v>
      </c>
      <c r="C3868" s="8"/>
      <c r="D3868" s="4"/>
      <c r="F3868" s="3"/>
      <c r="G3868" s="3" t="s">
        <v>1029</v>
      </c>
      <c r="H3868" s="3"/>
      <c r="I3868" s="10"/>
    </row>
    <row r="3869" spans="1:9" ht="79.2" x14ac:dyDescent="0.3">
      <c r="A3869" s="121"/>
      <c r="B3869" s="27" t="s">
        <v>1046</v>
      </c>
      <c r="C3869" s="10"/>
      <c r="D3869" s="4"/>
      <c r="F3869" s="4"/>
      <c r="G3869" s="2" t="s">
        <v>1047</v>
      </c>
      <c r="H3869" s="4"/>
      <c r="I3869" s="18"/>
    </row>
    <row r="3870" spans="1:9" ht="171.6" x14ac:dyDescent="0.3">
      <c r="A3870" s="121"/>
      <c r="B3870" s="27" t="s">
        <v>1048</v>
      </c>
      <c r="C3870" s="10"/>
      <c r="D3870" s="4"/>
      <c r="F3870" s="2"/>
      <c r="G3870" s="2" t="s">
        <v>1049</v>
      </c>
      <c r="H3870" s="2"/>
      <c r="I3870" s="18"/>
    </row>
    <row r="3871" spans="1:9" ht="171.6" x14ac:dyDescent="0.3">
      <c r="A3871" s="121"/>
      <c r="B3871" s="27" t="s">
        <v>1050</v>
      </c>
      <c r="C3871" s="10"/>
      <c r="D3871" s="4"/>
      <c r="F3871" s="2"/>
      <c r="G3871" s="2" t="s">
        <v>1051</v>
      </c>
      <c r="H3871" s="2"/>
      <c r="I3871" s="18"/>
    </row>
    <row r="3872" spans="1:9" ht="52.8" x14ac:dyDescent="0.3">
      <c r="A3872" s="121"/>
      <c r="B3872" s="27" t="s">
        <v>751</v>
      </c>
      <c r="C3872" s="32"/>
      <c r="D3872" s="4"/>
      <c r="F3872" s="3"/>
      <c r="G3872" s="3" t="s">
        <v>752</v>
      </c>
      <c r="H3872" s="3"/>
      <c r="I3872" s="4"/>
    </row>
    <row r="3873" spans="1:9" ht="17.399999999999999" x14ac:dyDescent="0.3">
      <c r="A3873" s="121"/>
      <c r="B3873" s="27" t="s">
        <v>753</v>
      </c>
      <c r="C3873" s="10"/>
      <c r="D3873" s="4"/>
      <c r="F3873" s="3"/>
      <c r="G3873" s="3" t="s">
        <v>754</v>
      </c>
      <c r="H3873" s="3"/>
      <c r="I3873" s="42"/>
    </row>
    <row r="3874" spans="1:9" ht="26.4" x14ac:dyDescent="0.3">
      <c r="A3874" s="121"/>
      <c r="B3874" s="27" t="s">
        <v>755</v>
      </c>
      <c r="C3874" s="10"/>
      <c r="D3874" s="4"/>
      <c r="F3874" s="3"/>
      <c r="G3874" s="3" t="s">
        <v>756</v>
      </c>
      <c r="H3874" s="3"/>
      <c r="I3874" s="42"/>
    </row>
    <row r="3875" spans="1:9" ht="52.8" x14ac:dyDescent="0.3">
      <c r="A3875" s="121"/>
      <c r="B3875" s="27" t="s">
        <v>757</v>
      </c>
      <c r="C3875" s="10"/>
      <c r="D3875" s="4"/>
      <c r="F3875" s="3"/>
      <c r="G3875" s="3" t="s">
        <v>758</v>
      </c>
      <c r="H3875" s="3"/>
      <c r="I3875" s="42"/>
    </row>
    <row r="3876" spans="1:9" ht="26.4" x14ac:dyDescent="0.3">
      <c r="A3876" s="121"/>
      <c r="B3876" s="27" t="s">
        <v>759</v>
      </c>
      <c r="C3876" s="10"/>
      <c r="D3876" s="4"/>
      <c r="F3876" s="3"/>
      <c r="G3876" s="3" t="s">
        <v>760</v>
      </c>
      <c r="H3876" s="3"/>
      <c r="I3876" s="42"/>
    </row>
    <row r="3877" spans="1:9" ht="26.4" x14ac:dyDescent="0.3">
      <c r="A3877" s="121"/>
      <c r="B3877" s="27" t="s">
        <v>761</v>
      </c>
      <c r="C3877" s="10"/>
      <c r="D3877" s="4"/>
      <c r="F3877" s="3"/>
      <c r="G3877" s="3" t="s">
        <v>762</v>
      </c>
      <c r="H3877" s="3"/>
      <c r="I3877" s="42"/>
    </row>
    <row r="3878" spans="1:9" ht="39.6" x14ac:dyDescent="0.3">
      <c r="A3878" s="121"/>
      <c r="B3878" s="27" t="s">
        <v>763</v>
      </c>
      <c r="C3878" s="32"/>
      <c r="D3878" s="4"/>
      <c r="F3878" s="3"/>
      <c r="G3878" s="3" t="s">
        <v>764</v>
      </c>
      <c r="H3878" s="3"/>
      <c r="I3878" s="4"/>
    </row>
    <row r="3879" spans="1:9" ht="26.4" x14ac:dyDescent="0.3">
      <c r="A3879" s="121"/>
      <c r="B3879" s="27" t="s">
        <v>765</v>
      </c>
      <c r="C3879" s="10"/>
      <c r="D3879" s="4"/>
      <c r="F3879" s="3"/>
      <c r="G3879" s="3" t="s">
        <v>766</v>
      </c>
      <c r="H3879" s="3"/>
      <c r="I3879" s="42"/>
    </row>
    <row r="3880" spans="1:9" ht="26.4" x14ac:dyDescent="0.3">
      <c r="A3880" s="121"/>
      <c r="B3880" s="27" t="s">
        <v>767</v>
      </c>
      <c r="C3880" s="10"/>
      <c r="D3880" s="4"/>
      <c r="F3880" s="3"/>
      <c r="G3880" s="3" t="s">
        <v>768</v>
      </c>
      <c r="H3880" s="3"/>
      <c r="I3880" s="42"/>
    </row>
    <row r="3881" spans="1:9" ht="17.399999999999999" x14ac:dyDescent="0.3">
      <c r="A3881" s="121"/>
      <c r="B3881" s="27" t="s">
        <v>769</v>
      </c>
      <c r="C3881" s="10"/>
      <c r="D3881" s="4"/>
      <c r="F3881" s="3"/>
      <c r="G3881" s="3" t="s">
        <v>17</v>
      </c>
      <c r="H3881" s="3"/>
      <c r="I3881" s="42"/>
    </row>
    <row r="3882" spans="1:9" ht="66" x14ac:dyDescent="0.3">
      <c r="A3882" s="121"/>
      <c r="B3882" s="27" t="s">
        <v>770</v>
      </c>
      <c r="C3882" s="32"/>
      <c r="D3882" s="4"/>
      <c r="F3882" s="3"/>
      <c r="G3882" s="3" t="s">
        <v>771</v>
      </c>
      <c r="H3882" s="3"/>
      <c r="I3882" s="4"/>
    </row>
    <row r="3883" spans="1:9" ht="26.4" x14ac:dyDescent="0.3">
      <c r="A3883" s="121"/>
      <c r="B3883" s="27" t="s">
        <v>772</v>
      </c>
      <c r="C3883" s="10"/>
      <c r="D3883" s="4"/>
      <c r="F3883" s="3"/>
      <c r="G3883" s="3" t="s">
        <v>773</v>
      </c>
      <c r="H3883" s="3"/>
      <c r="I3883" s="42"/>
    </row>
    <row r="3884" spans="1:9" ht="26.4" x14ac:dyDescent="0.3">
      <c r="A3884" s="121"/>
      <c r="B3884" s="27" t="s">
        <v>774</v>
      </c>
      <c r="C3884" s="10"/>
      <c r="D3884" s="4"/>
      <c r="F3884" s="3"/>
      <c r="G3884" s="3" t="s">
        <v>775</v>
      </c>
      <c r="H3884" s="3"/>
      <c r="I3884" s="42"/>
    </row>
    <row r="3885" spans="1:9" ht="39.6" x14ac:dyDescent="0.3">
      <c r="A3885" s="121">
        <v>313300000</v>
      </c>
      <c r="B3885" s="27"/>
      <c r="C3885" s="6"/>
      <c r="D3885" s="4"/>
      <c r="F3885" s="126" t="s">
        <v>1560</v>
      </c>
      <c r="G3885" s="3"/>
      <c r="H3885" s="3"/>
      <c r="I3885" s="42"/>
    </row>
    <row r="3886" spans="1:9" ht="39.6" x14ac:dyDescent="0.3">
      <c r="A3886" s="121">
        <v>313300100</v>
      </c>
      <c r="B3886" s="27"/>
      <c r="C3886" s="30"/>
      <c r="D3886" s="4"/>
      <c r="F3886" s="3" t="s">
        <v>1561</v>
      </c>
      <c r="G3886" s="3"/>
      <c r="H3886" s="3"/>
      <c r="I3886" s="42"/>
    </row>
    <row r="3887" spans="1:9" ht="39.6" x14ac:dyDescent="0.3">
      <c r="A3887" s="121">
        <v>313300200</v>
      </c>
      <c r="B3887" s="27"/>
      <c r="C3887" s="10"/>
      <c r="D3887" s="4"/>
      <c r="F3887" s="3" t="s">
        <v>1562</v>
      </c>
      <c r="G3887" s="3"/>
      <c r="H3887" s="3"/>
      <c r="I3887" s="42"/>
    </row>
    <row r="3888" spans="1:9" ht="39.6" x14ac:dyDescent="0.3">
      <c r="A3888" s="121">
        <v>313400000</v>
      </c>
      <c r="B3888" s="10"/>
      <c r="C3888" s="6"/>
      <c r="D3888" s="4"/>
      <c r="F3888" s="126" t="s">
        <v>1563</v>
      </c>
      <c r="G3888" s="3"/>
      <c r="H3888" s="3"/>
      <c r="I3888" s="42"/>
    </row>
    <row r="3889" spans="1:9" ht="39.6" x14ac:dyDescent="0.3">
      <c r="A3889" s="121">
        <v>313400100</v>
      </c>
      <c r="B3889" s="10"/>
      <c r="C3889" s="10"/>
      <c r="D3889" s="4"/>
      <c r="F3889" s="3" t="s">
        <v>1564</v>
      </c>
      <c r="G3889" s="3"/>
      <c r="H3889" s="3"/>
      <c r="I3889" s="42"/>
    </row>
    <row r="3890" spans="1:9" ht="39.6" x14ac:dyDescent="0.3">
      <c r="A3890" s="121">
        <v>313400200</v>
      </c>
      <c r="B3890" s="10"/>
      <c r="C3890" s="10"/>
      <c r="D3890" s="4"/>
      <c r="F3890" s="3" t="s">
        <v>1565</v>
      </c>
      <c r="G3890" s="3"/>
      <c r="H3890" s="3"/>
      <c r="I3890" s="42"/>
    </row>
    <row r="3891" spans="1:9" ht="39.6" x14ac:dyDescent="0.3">
      <c r="A3891" s="121">
        <v>313500100</v>
      </c>
      <c r="B3891" s="10"/>
      <c r="C3891" s="10"/>
      <c r="D3891" s="4"/>
      <c r="F3891" s="3" t="s">
        <v>1566</v>
      </c>
      <c r="G3891" s="3"/>
      <c r="H3891" s="3"/>
      <c r="I3891" s="42"/>
    </row>
    <row r="3892" spans="1:9" ht="92.4" x14ac:dyDescent="0.3">
      <c r="A3892" s="121"/>
      <c r="B3892" s="27" t="s">
        <v>1028</v>
      </c>
      <c r="C3892" s="8"/>
      <c r="D3892" s="4"/>
      <c r="F3892" s="3"/>
      <c r="G3892" s="3" t="s">
        <v>1029</v>
      </c>
      <c r="H3892" s="3"/>
      <c r="I3892" s="10"/>
    </row>
    <row r="3893" spans="1:9" ht="66" x14ac:dyDescent="0.3">
      <c r="A3893" s="121"/>
      <c r="B3893" s="27" t="s">
        <v>1030</v>
      </c>
      <c r="C3893" s="8"/>
      <c r="D3893" s="4"/>
      <c r="F3893" s="4"/>
      <c r="G3893" s="2" t="s">
        <v>1031</v>
      </c>
      <c r="H3893" s="4"/>
      <c r="I3893" s="18"/>
    </row>
    <row r="3894" spans="1:9" ht="92.4" x14ac:dyDescent="0.3">
      <c r="A3894" s="121"/>
      <c r="B3894" s="27" t="s">
        <v>1032</v>
      </c>
      <c r="C3894" s="10"/>
      <c r="D3894" s="4"/>
      <c r="F3894" s="2"/>
      <c r="G3894" s="2" t="s">
        <v>1033</v>
      </c>
      <c r="H3894" s="2"/>
      <c r="I3894" s="18"/>
    </row>
    <row r="3895" spans="1:9" ht="92.4" x14ac:dyDescent="0.3">
      <c r="A3895" s="121"/>
      <c r="B3895" s="27" t="s">
        <v>1034</v>
      </c>
      <c r="C3895" s="10"/>
      <c r="D3895" s="4"/>
      <c r="F3895" s="2"/>
      <c r="G3895" s="2" t="s">
        <v>1035</v>
      </c>
      <c r="H3895" s="2"/>
      <c r="I3895" s="18"/>
    </row>
    <row r="3896" spans="1:9" ht="118.8" x14ac:dyDescent="0.3">
      <c r="A3896" s="121"/>
      <c r="B3896" s="27" t="s">
        <v>1036</v>
      </c>
      <c r="C3896" s="10"/>
      <c r="D3896" s="4"/>
      <c r="F3896" s="2"/>
      <c r="G3896" s="2" t="s">
        <v>1037</v>
      </c>
      <c r="H3896" s="2"/>
      <c r="I3896" s="18"/>
    </row>
    <row r="3897" spans="1:9" ht="118.8" x14ac:dyDescent="0.3">
      <c r="A3897" s="121"/>
      <c r="B3897" s="27" t="s">
        <v>1038</v>
      </c>
      <c r="C3897" s="10"/>
      <c r="D3897" s="4"/>
      <c r="F3897" s="2"/>
      <c r="G3897" s="2" t="s">
        <v>1039</v>
      </c>
      <c r="H3897" s="2"/>
      <c r="I3897" s="18"/>
    </row>
    <row r="3898" spans="1:9" ht="92.4" x14ac:dyDescent="0.3">
      <c r="A3898" s="121"/>
      <c r="B3898" s="27" t="s">
        <v>1040</v>
      </c>
      <c r="C3898" s="10"/>
      <c r="D3898" s="4"/>
      <c r="F3898" s="2"/>
      <c r="G3898" s="2" t="s">
        <v>1041</v>
      </c>
      <c r="H3898" s="2"/>
      <c r="I3898" s="18"/>
    </row>
    <row r="3899" spans="1:9" ht="118.8" x14ac:dyDescent="0.3">
      <c r="A3899" s="121"/>
      <c r="B3899" s="27" t="s">
        <v>1042</v>
      </c>
      <c r="C3899" s="10"/>
      <c r="D3899" s="4"/>
      <c r="F3899" s="2"/>
      <c r="G3899" s="2" t="s">
        <v>1043</v>
      </c>
      <c r="H3899" s="2"/>
      <c r="I3899" s="18"/>
    </row>
    <row r="3900" spans="1:9" ht="39.6" x14ac:dyDescent="0.3">
      <c r="A3900" s="121">
        <v>313600100</v>
      </c>
      <c r="B3900" s="21"/>
      <c r="C3900" s="21"/>
      <c r="D3900" s="4"/>
      <c r="F3900" s="3" t="s">
        <v>1567</v>
      </c>
      <c r="G3900" s="3"/>
      <c r="H3900" s="3"/>
      <c r="I3900" s="42"/>
    </row>
    <row r="3901" spans="1:9" ht="39.6" x14ac:dyDescent="0.3">
      <c r="A3901" s="121">
        <v>313700100</v>
      </c>
      <c r="B3901" s="10"/>
      <c r="C3901" s="6"/>
      <c r="D3901" s="4"/>
      <c r="F3901" s="3" t="s">
        <v>1568</v>
      </c>
      <c r="G3901" s="3"/>
      <c r="H3901" s="3"/>
      <c r="I3901" s="42"/>
    </row>
    <row r="3902" spans="1:9" ht="26.4" x14ac:dyDescent="0.3">
      <c r="A3902" s="121">
        <v>314000000</v>
      </c>
      <c r="B3902" s="14"/>
      <c r="C3902" s="6"/>
      <c r="D3902" s="4"/>
      <c r="F3902" s="126" t="s">
        <v>1569</v>
      </c>
      <c r="G3902" s="3"/>
      <c r="H3902" s="3"/>
      <c r="I3902" s="42"/>
    </row>
    <row r="3903" spans="1:9" ht="17.399999999999999" x14ac:dyDescent="0.3">
      <c r="A3903" s="121">
        <v>315000000</v>
      </c>
      <c r="B3903" s="22"/>
      <c r="C3903" s="40"/>
      <c r="D3903" s="4"/>
      <c r="F3903" s="126" t="s">
        <v>1570</v>
      </c>
      <c r="G3903" s="3"/>
      <c r="H3903" s="3"/>
      <c r="I3903" s="42"/>
    </row>
    <row r="3904" spans="1:9" ht="17.399999999999999" x14ac:dyDescent="0.3">
      <c r="A3904" s="121">
        <v>315100000</v>
      </c>
      <c r="B3904" s="22"/>
      <c r="C3904" s="40"/>
      <c r="D3904" s="4"/>
      <c r="F3904" s="126" t="s">
        <v>1571</v>
      </c>
      <c r="G3904" s="3"/>
      <c r="H3904" s="3"/>
      <c r="I3904" s="42"/>
    </row>
    <row r="3905" spans="1:9" ht="52.8" x14ac:dyDescent="0.3">
      <c r="A3905" s="121"/>
      <c r="B3905" s="27" t="s">
        <v>1428</v>
      </c>
      <c r="C3905" s="41"/>
      <c r="D3905" s="4"/>
      <c r="F3905" s="3"/>
      <c r="G3905" s="3" t="s">
        <v>1429</v>
      </c>
      <c r="H3905" s="3"/>
      <c r="I3905" s="4"/>
    </row>
    <row r="3906" spans="1:9" ht="26.4" x14ac:dyDescent="0.3">
      <c r="A3906" s="121"/>
      <c r="B3906" s="27" t="s">
        <v>1430</v>
      </c>
      <c r="C3906" s="10"/>
      <c r="D3906" s="4"/>
      <c r="F3906" s="3"/>
      <c r="G3906" s="3" t="s">
        <v>1431</v>
      </c>
      <c r="H3906" s="3"/>
      <c r="I3906" s="42"/>
    </row>
    <row r="3907" spans="1:9" ht="26.4" x14ac:dyDescent="0.3">
      <c r="A3907" s="121"/>
      <c r="B3907" s="27" t="s">
        <v>1432</v>
      </c>
      <c r="C3907" s="10"/>
      <c r="D3907" s="4"/>
      <c r="F3907" s="3"/>
      <c r="G3907" s="3" t="s">
        <v>1433</v>
      </c>
      <c r="H3907" s="3"/>
      <c r="I3907" s="42"/>
    </row>
    <row r="3908" spans="1:9" ht="26.4" x14ac:dyDescent="0.3">
      <c r="A3908" s="121"/>
      <c r="B3908" s="27" t="s">
        <v>1434</v>
      </c>
      <c r="C3908" s="10"/>
      <c r="D3908" s="4"/>
      <c r="F3908" s="3"/>
      <c r="G3908" s="3" t="s">
        <v>1435</v>
      </c>
      <c r="H3908" s="3"/>
      <c r="I3908" s="42"/>
    </row>
    <row r="3909" spans="1:9" ht="17.399999999999999" x14ac:dyDescent="0.3">
      <c r="A3909" s="121"/>
      <c r="B3909" s="27" t="s">
        <v>1436</v>
      </c>
      <c r="C3909" s="10"/>
      <c r="D3909" s="4"/>
      <c r="F3909" s="3"/>
      <c r="G3909" s="3" t="s">
        <v>1437</v>
      </c>
      <c r="H3909" s="3"/>
      <c r="I3909" s="42"/>
    </row>
    <row r="3910" spans="1:9" ht="17.399999999999999" x14ac:dyDescent="0.3">
      <c r="A3910" s="121"/>
      <c r="B3910" s="27" t="s">
        <v>1438</v>
      </c>
      <c r="C3910" s="10"/>
      <c r="D3910" s="4"/>
      <c r="F3910" s="3"/>
      <c r="G3910" s="3" t="s">
        <v>1439</v>
      </c>
      <c r="H3910" s="3"/>
      <c r="I3910" s="42"/>
    </row>
    <row r="3911" spans="1:9" ht="17.399999999999999" x14ac:dyDescent="0.3">
      <c r="A3911" s="121">
        <v>315100100</v>
      </c>
      <c r="B3911" s="22"/>
      <c r="C3911" s="21"/>
      <c r="D3911" s="4"/>
      <c r="F3911" s="3" t="s">
        <v>1572</v>
      </c>
      <c r="G3911" s="3"/>
      <c r="H3911" s="3"/>
      <c r="I3911" s="42"/>
    </row>
    <row r="3912" spans="1:9" ht="118.8" x14ac:dyDescent="0.3">
      <c r="A3912" s="121"/>
      <c r="B3912" s="27" t="s">
        <v>1573</v>
      </c>
      <c r="C3912" s="41"/>
      <c r="D3912" s="4"/>
      <c r="F3912" s="3"/>
      <c r="G3912" s="3" t="s">
        <v>1310</v>
      </c>
      <c r="H3912" s="3"/>
      <c r="I3912" s="4"/>
    </row>
    <row r="3913" spans="1:9" ht="26.4" x14ac:dyDescent="0.3">
      <c r="A3913" s="121"/>
      <c r="B3913" s="10" t="s">
        <v>1369</v>
      </c>
      <c r="C3913" s="30"/>
      <c r="D3913" s="4"/>
      <c r="F3913" s="131"/>
      <c r="G3913" s="131" t="s">
        <v>1393</v>
      </c>
      <c r="H3913" s="131"/>
      <c r="I3913" s="42"/>
    </row>
    <row r="3914" spans="1:9" ht="26.4" x14ac:dyDescent="0.3">
      <c r="A3914" s="121"/>
      <c r="B3914" s="10" t="s">
        <v>1371</v>
      </c>
      <c r="C3914" s="34"/>
      <c r="D3914" s="4"/>
      <c r="F3914" s="131"/>
      <c r="G3914" s="131" t="s">
        <v>1372</v>
      </c>
      <c r="H3914" s="131"/>
      <c r="I3914" s="42"/>
    </row>
    <row r="3915" spans="1:9" ht="66" x14ac:dyDescent="0.3">
      <c r="A3915" s="121"/>
      <c r="B3915" s="10" t="s">
        <v>1373</v>
      </c>
      <c r="C3915" s="30"/>
      <c r="D3915" s="4"/>
      <c r="F3915" s="131"/>
      <c r="G3915" s="131" t="s">
        <v>1374</v>
      </c>
      <c r="H3915" s="131"/>
      <c r="I3915" s="42"/>
    </row>
    <row r="3916" spans="1:9" ht="66" x14ac:dyDescent="0.3">
      <c r="A3916" s="121"/>
      <c r="B3916" s="10" t="s">
        <v>1375</v>
      </c>
      <c r="C3916" s="30"/>
      <c r="D3916" s="4"/>
      <c r="F3916" s="131"/>
      <c r="G3916" s="131" t="s">
        <v>1376</v>
      </c>
      <c r="H3916" s="131"/>
      <c r="I3916" s="42"/>
    </row>
    <row r="3917" spans="1:9" ht="26.4" x14ac:dyDescent="0.3">
      <c r="A3917" s="121"/>
      <c r="B3917" s="10" t="s">
        <v>1377</v>
      </c>
      <c r="C3917" s="34"/>
      <c r="D3917" s="4"/>
      <c r="F3917" s="131"/>
      <c r="G3917" s="131" t="s">
        <v>1378</v>
      </c>
      <c r="H3917" s="131"/>
      <c r="I3917" s="42"/>
    </row>
    <row r="3918" spans="1:9" ht="52.8" x14ac:dyDescent="0.3">
      <c r="A3918" s="121"/>
      <c r="B3918" s="10" t="s">
        <v>1379</v>
      </c>
      <c r="C3918" s="10"/>
      <c r="D3918" s="4"/>
      <c r="F3918" s="3"/>
      <c r="G3918" s="3" t="s">
        <v>1380</v>
      </c>
      <c r="H3918" s="3"/>
      <c r="I3918" s="42"/>
    </row>
    <row r="3919" spans="1:9" ht="26.4" x14ac:dyDescent="0.3">
      <c r="A3919" s="121"/>
      <c r="B3919" s="10" t="s">
        <v>1381</v>
      </c>
      <c r="C3919" s="10"/>
      <c r="D3919" s="4"/>
      <c r="F3919" s="3"/>
      <c r="G3919" s="3" t="s">
        <v>1382</v>
      </c>
      <c r="H3919" s="3"/>
      <c r="I3919" s="42"/>
    </row>
    <row r="3920" spans="1:9" ht="39.6" x14ac:dyDescent="0.3">
      <c r="A3920" s="121"/>
      <c r="B3920" s="10" t="s">
        <v>1383</v>
      </c>
      <c r="C3920" s="10"/>
      <c r="D3920" s="4"/>
      <c r="F3920" s="131"/>
      <c r="G3920" s="131" t="s">
        <v>1384</v>
      </c>
      <c r="H3920" s="131"/>
      <c r="I3920" s="42"/>
    </row>
    <row r="3921" spans="1:9" ht="26.4" x14ac:dyDescent="0.3">
      <c r="A3921" s="121"/>
      <c r="B3921" s="10" t="s">
        <v>1385</v>
      </c>
      <c r="C3921" s="10"/>
      <c r="D3921" s="4"/>
      <c r="F3921" s="3"/>
      <c r="G3921" s="3" t="s">
        <v>1386</v>
      </c>
      <c r="H3921" s="3"/>
      <c r="I3921" s="42"/>
    </row>
    <row r="3922" spans="1:9" ht="39.6" x14ac:dyDescent="0.3">
      <c r="A3922" s="121"/>
      <c r="B3922" s="10" t="s">
        <v>1387</v>
      </c>
      <c r="C3922" s="10"/>
      <c r="D3922" s="4"/>
      <c r="F3922" s="3"/>
      <c r="G3922" s="3" t="s">
        <v>1388</v>
      </c>
      <c r="H3922" s="3"/>
      <c r="I3922" s="42"/>
    </row>
    <row r="3923" spans="1:9" ht="26.4" x14ac:dyDescent="0.3">
      <c r="A3923" s="121"/>
      <c r="B3923" s="10" t="s">
        <v>1389</v>
      </c>
      <c r="C3923" s="10"/>
      <c r="D3923" s="4"/>
      <c r="F3923" s="3"/>
      <c r="G3923" s="3" t="s">
        <v>1390</v>
      </c>
      <c r="H3923" s="3"/>
      <c r="I3923" s="42"/>
    </row>
    <row r="3924" spans="1:9" ht="39.6" x14ac:dyDescent="0.3">
      <c r="A3924" s="121"/>
      <c r="B3924" s="10" t="s">
        <v>1391</v>
      </c>
      <c r="C3924" s="10"/>
      <c r="D3924" s="4"/>
      <c r="F3924" s="131"/>
      <c r="G3924" s="131" t="s">
        <v>1392</v>
      </c>
      <c r="H3924" s="131"/>
      <c r="I3924" s="42"/>
    </row>
    <row r="3925" spans="1:9" ht="118.8" x14ac:dyDescent="0.3">
      <c r="A3925" s="121"/>
      <c r="B3925" s="27" t="s">
        <v>1574</v>
      </c>
      <c r="C3925" s="41"/>
      <c r="D3925" s="4"/>
      <c r="F3925" s="3"/>
      <c r="G3925" s="3" t="s">
        <v>1318</v>
      </c>
      <c r="H3925" s="3"/>
      <c r="I3925" s="4"/>
    </row>
    <row r="3926" spans="1:9" ht="26.4" x14ac:dyDescent="0.3">
      <c r="A3926" s="121"/>
      <c r="B3926" s="10" t="s">
        <v>1369</v>
      </c>
      <c r="C3926" s="30"/>
      <c r="D3926" s="4"/>
      <c r="F3926" s="131"/>
      <c r="G3926" s="131" t="s">
        <v>1393</v>
      </c>
      <c r="H3926" s="131"/>
      <c r="I3926" s="42"/>
    </row>
    <row r="3927" spans="1:9" ht="26.4" x14ac:dyDescent="0.3">
      <c r="A3927" s="121"/>
      <c r="B3927" s="10" t="s">
        <v>1371</v>
      </c>
      <c r="C3927" s="34"/>
      <c r="D3927" s="4"/>
      <c r="F3927" s="131"/>
      <c r="G3927" s="131" t="s">
        <v>1372</v>
      </c>
      <c r="H3927" s="131"/>
      <c r="I3927" s="42"/>
    </row>
    <row r="3928" spans="1:9" ht="66" x14ac:dyDescent="0.3">
      <c r="A3928" s="121"/>
      <c r="B3928" s="10" t="s">
        <v>1373</v>
      </c>
      <c r="C3928" s="30"/>
      <c r="D3928" s="4"/>
      <c r="F3928" s="131"/>
      <c r="G3928" s="131" t="s">
        <v>1374</v>
      </c>
      <c r="H3928" s="131"/>
      <c r="I3928" s="42"/>
    </row>
    <row r="3929" spans="1:9" ht="66" x14ac:dyDescent="0.3">
      <c r="A3929" s="121"/>
      <c r="B3929" s="10" t="s">
        <v>1375</v>
      </c>
      <c r="C3929" s="30"/>
      <c r="D3929" s="4"/>
      <c r="F3929" s="131"/>
      <c r="G3929" s="131" t="s">
        <v>1376</v>
      </c>
      <c r="H3929" s="131"/>
      <c r="I3929" s="42"/>
    </row>
    <row r="3930" spans="1:9" ht="26.4" x14ac:dyDescent="0.3">
      <c r="A3930" s="121"/>
      <c r="B3930" s="10" t="s">
        <v>1377</v>
      </c>
      <c r="C3930" s="34"/>
      <c r="D3930" s="4"/>
      <c r="F3930" s="131"/>
      <c r="G3930" s="131" t="s">
        <v>1378</v>
      </c>
      <c r="H3930" s="131"/>
      <c r="I3930" s="42"/>
    </row>
    <row r="3931" spans="1:9" ht="52.8" x14ac:dyDescent="0.3">
      <c r="A3931" s="121"/>
      <c r="B3931" s="10" t="s">
        <v>1379</v>
      </c>
      <c r="C3931" s="10"/>
      <c r="D3931" s="4"/>
      <c r="F3931" s="3"/>
      <c r="G3931" s="3" t="s">
        <v>1380</v>
      </c>
      <c r="H3931" s="3"/>
      <c r="I3931" s="42"/>
    </row>
    <row r="3932" spans="1:9" ht="26.4" x14ac:dyDescent="0.3">
      <c r="A3932" s="121"/>
      <c r="B3932" s="10" t="s">
        <v>1381</v>
      </c>
      <c r="C3932" s="10"/>
      <c r="D3932" s="4"/>
      <c r="F3932" s="3"/>
      <c r="G3932" s="3" t="s">
        <v>1382</v>
      </c>
      <c r="H3932" s="3"/>
      <c r="I3932" s="42"/>
    </row>
    <row r="3933" spans="1:9" ht="39.6" x14ac:dyDescent="0.3">
      <c r="A3933" s="121"/>
      <c r="B3933" s="10" t="s">
        <v>1383</v>
      </c>
      <c r="C3933" s="10"/>
      <c r="D3933" s="4"/>
      <c r="F3933" s="131"/>
      <c r="G3933" s="131" t="s">
        <v>1384</v>
      </c>
      <c r="H3933" s="131"/>
      <c r="I3933" s="42"/>
    </row>
    <row r="3934" spans="1:9" ht="26.4" x14ac:dyDescent="0.3">
      <c r="A3934" s="121"/>
      <c r="B3934" s="10" t="s">
        <v>1385</v>
      </c>
      <c r="C3934" s="10"/>
      <c r="D3934" s="4"/>
      <c r="F3934" s="3"/>
      <c r="G3934" s="3" t="s">
        <v>1386</v>
      </c>
      <c r="H3934" s="3"/>
      <c r="I3934" s="42"/>
    </row>
    <row r="3935" spans="1:9" ht="39.6" x14ac:dyDescent="0.3">
      <c r="A3935" s="121"/>
      <c r="B3935" s="10" t="s">
        <v>1387</v>
      </c>
      <c r="C3935" s="10"/>
      <c r="D3935" s="4"/>
      <c r="F3935" s="3"/>
      <c r="G3935" s="3" t="s">
        <v>1388</v>
      </c>
      <c r="H3935" s="3"/>
      <c r="I3935" s="42"/>
    </row>
    <row r="3936" spans="1:9" ht="26.4" x14ac:dyDescent="0.3">
      <c r="A3936" s="121"/>
      <c r="B3936" s="10" t="s">
        <v>1389</v>
      </c>
      <c r="C3936" s="10"/>
      <c r="D3936" s="4"/>
      <c r="F3936" s="3"/>
      <c r="G3936" s="3" t="s">
        <v>1390</v>
      </c>
      <c r="H3936" s="3"/>
      <c r="I3936" s="42"/>
    </row>
    <row r="3937" spans="1:9" ht="39.6" x14ac:dyDescent="0.3">
      <c r="A3937" s="121"/>
      <c r="B3937" s="10" t="s">
        <v>1391</v>
      </c>
      <c r="C3937" s="10"/>
      <c r="D3937" s="4"/>
      <c r="F3937" s="131"/>
      <c r="G3937" s="131" t="s">
        <v>1392</v>
      </c>
      <c r="H3937" s="131"/>
      <c r="I3937" s="42"/>
    </row>
    <row r="3938" spans="1:9" ht="26.4" x14ac:dyDescent="0.3">
      <c r="A3938" s="121">
        <v>315110000</v>
      </c>
      <c r="B3938" s="22"/>
      <c r="C3938" s="40"/>
      <c r="D3938" s="4"/>
      <c r="F3938" s="126" t="s">
        <v>1575</v>
      </c>
      <c r="G3938" s="3"/>
      <c r="H3938" s="3"/>
      <c r="I3938" s="42"/>
    </row>
    <row r="3939" spans="1:9" ht="26.4" x14ac:dyDescent="0.3">
      <c r="A3939" s="121">
        <v>315110100</v>
      </c>
      <c r="B3939" s="22"/>
      <c r="C3939" s="21"/>
      <c r="D3939" s="4"/>
      <c r="F3939" s="3" t="s">
        <v>1576</v>
      </c>
      <c r="G3939" s="3"/>
      <c r="H3939" s="3"/>
      <c r="I3939" s="42"/>
    </row>
    <row r="3940" spans="1:9" ht="26.4" x14ac:dyDescent="0.3">
      <c r="A3940" s="121">
        <v>315110200</v>
      </c>
      <c r="B3940" s="22"/>
      <c r="C3940" s="21"/>
      <c r="D3940" s="4"/>
      <c r="F3940" s="3" t="s">
        <v>1577</v>
      </c>
      <c r="G3940" s="3"/>
      <c r="H3940" s="3"/>
      <c r="I3940" s="42"/>
    </row>
    <row r="3941" spans="1:9" ht="26.4" x14ac:dyDescent="0.3">
      <c r="A3941" s="121">
        <v>315120100</v>
      </c>
      <c r="B3941" s="22"/>
      <c r="C3941" s="21"/>
      <c r="D3941" s="4"/>
      <c r="F3941" s="3" t="s">
        <v>1578</v>
      </c>
      <c r="G3941" s="3"/>
      <c r="H3941" s="3"/>
      <c r="I3941" s="42"/>
    </row>
    <row r="3942" spans="1:9" ht="17.399999999999999" x14ac:dyDescent="0.3">
      <c r="A3942" s="121">
        <v>315200100</v>
      </c>
      <c r="B3942" s="22"/>
      <c r="C3942" s="21"/>
      <c r="D3942" s="4"/>
      <c r="F3942" s="3" t="s">
        <v>1579</v>
      </c>
      <c r="G3942" s="3"/>
      <c r="H3942" s="3"/>
      <c r="I3942" s="42"/>
    </row>
    <row r="3943" spans="1:9" ht="52.8" x14ac:dyDescent="0.3">
      <c r="A3943" s="121"/>
      <c r="B3943" s="27" t="s">
        <v>1428</v>
      </c>
      <c r="C3943" s="41"/>
      <c r="D3943" s="4"/>
      <c r="F3943" s="3"/>
      <c r="G3943" s="3" t="s">
        <v>1429</v>
      </c>
      <c r="H3943" s="3"/>
      <c r="I3943" s="4"/>
    </row>
    <row r="3944" spans="1:9" ht="26.4" x14ac:dyDescent="0.3">
      <c r="A3944" s="121"/>
      <c r="B3944" s="27" t="s">
        <v>1430</v>
      </c>
      <c r="C3944" s="10"/>
      <c r="D3944" s="4"/>
      <c r="F3944" s="3"/>
      <c r="G3944" s="3" t="s">
        <v>1431</v>
      </c>
      <c r="H3944" s="3"/>
      <c r="I3944" s="42"/>
    </row>
    <row r="3945" spans="1:9" ht="26.4" x14ac:dyDescent="0.3">
      <c r="A3945" s="121"/>
      <c r="B3945" s="27" t="s">
        <v>1432</v>
      </c>
      <c r="C3945" s="10"/>
      <c r="D3945" s="4"/>
      <c r="F3945" s="3"/>
      <c r="G3945" s="3" t="s">
        <v>1433</v>
      </c>
      <c r="H3945" s="3"/>
      <c r="I3945" s="42"/>
    </row>
    <row r="3946" spans="1:9" ht="26.4" x14ac:dyDescent="0.3">
      <c r="A3946" s="121"/>
      <c r="B3946" s="27" t="s">
        <v>1434</v>
      </c>
      <c r="C3946" s="10"/>
      <c r="D3946" s="4"/>
      <c r="F3946" s="3"/>
      <c r="G3946" s="3" t="s">
        <v>1435</v>
      </c>
      <c r="H3946" s="3"/>
      <c r="I3946" s="42"/>
    </row>
    <row r="3947" spans="1:9" ht="17.399999999999999" x14ac:dyDescent="0.3">
      <c r="A3947" s="121"/>
      <c r="B3947" s="27" t="s">
        <v>1436</v>
      </c>
      <c r="C3947" s="10"/>
      <c r="D3947" s="4"/>
      <c r="F3947" s="3"/>
      <c r="G3947" s="3" t="s">
        <v>1437</v>
      </c>
      <c r="H3947" s="3"/>
      <c r="I3947" s="42"/>
    </row>
    <row r="3948" spans="1:9" ht="17.399999999999999" x14ac:dyDescent="0.3">
      <c r="A3948" s="121"/>
      <c r="B3948" s="27" t="s">
        <v>1438</v>
      </c>
      <c r="C3948" s="10"/>
      <c r="D3948" s="4"/>
      <c r="F3948" s="3"/>
      <c r="G3948" s="3" t="s">
        <v>1439</v>
      </c>
      <c r="H3948" s="3"/>
      <c r="I3948" s="42"/>
    </row>
    <row r="3949" spans="1:9" ht="26.4" x14ac:dyDescent="0.3">
      <c r="A3949" s="121">
        <v>315300100</v>
      </c>
      <c r="B3949" s="22"/>
      <c r="C3949" s="21"/>
      <c r="D3949" s="4"/>
      <c r="F3949" s="3" t="s">
        <v>1580</v>
      </c>
      <c r="G3949" s="3"/>
      <c r="H3949" s="3"/>
      <c r="I3949" s="42"/>
    </row>
    <row r="3950" spans="1:9" ht="26.4" x14ac:dyDescent="0.3">
      <c r="A3950" s="121">
        <v>316000000</v>
      </c>
      <c r="B3950" s="22"/>
      <c r="C3950" s="21"/>
      <c r="D3950" s="4"/>
      <c r="F3950" s="3" t="s">
        <v>1581</v>
      </c>
      <c r="G3950" s="3"/>
      <c r="H3950" s="3"/>
      <c r="I3950" s="42"/>
    </row>
    <row r="3951" spans="1:9" ht="26.4" x14ac:dyDescent="0.3">
      <c r="A3951" s="121">
        <v>317000000</v>
      </c>
      <c r="B3951" s="14"/>
      <c r="C3951" s="6"/>
      <c r="D3951" s="4"/>
      <c r="F3951" s="126" t="s">
        <v>1582</v>
      </c>
      <c r="G3951" s="3"/>
      <c r="H3951" s="3"/>
      <c r="I3951" s="42"/>
    </row>
    <row r="3952" spans="1:9" ht="26.4" x14ac:dyDescent="0.3">
      <c r="A3952" s="121">
        <v>318000000</v>
      </c>
      <c r="B3952" s="22"/>
      <c r="C3952" s="40"/>
      <c r="D3952" s="4"/>
      <c r="F3952" s="126" t="s">
        <v>1583</v>
      </c>
      <c r="G3952" s="3"/>
      <c r="H3952" s="3"/>
      <c r="I3952" s="42"/>
    </row>
    <row r="3953" spans="1:9" ht="26.4" x14ac:dyDescent="0.3">
      <c r="A3953" s="121">
        <v>318100000</v>
      </c>
      <c r="B3953" s="22"/>
      <c r="C3953" s="40"/>
      <c r="D3953" s="4"/>
      <c r="F3953" s="126" t="s">
        <v>1584</v>
      </c>
      <c r="G3953" s="3"/>
      <c r="H3953" s="3"/>
      <c r="I3953" s="42"/>
    </row>
    <row r="3954" spans="1:9" ht="39.6" x14ac:dyDescent="0.3">
      <c r="A3954" s="121">
        <v>318100100</v>
      </c>
      <c r="B3954" s="22"/>
      <c r="C3954" s="21"/>
      <c r="D3954" s="4"/>
      <c r="F3954" s="3" t="s">
        <v>1585</v>
      </c>
      <c r="G3954" s="3"/>
      <c r="H3954" s="3"/>
      <c r="I3954" s="42"/>
    </row>
    <row r="3955" spans="1:9" ht="66" x14ac:dyDescent="0.3">
      <c r="A3955" s="121"/>
      <c r="B3955" s="27" t="s">
        <v>1586</v>
      </c>
      <c r="C3955" s="41"/>
      <c r="D3955" s="4"/>
      <c r="F3955" s="3"/>
      <c r="G3955" s="3" t="s">
        <v>1587</v>
      </c>
      <c r="H3955" s="3"/>
      <c r="I3955" s="4"/>
    </row>
    <row r="3956" spans="1:9" ht="26.4" x14ac:dyDescent="0.3">
      <c r="A3956" s="121"/>
      <c r="B3956" s="27" t="s">
        <v>1588</v>
      </c>
      <c r="C3956" s="21"/>
      <c r="D3956" s="4"/>
      <c r="F3956" s="3"/>
      <c r="G3956" s="3" t="s">
        <v>1589</v>
      </c>
      <c r="H3956" s="3"/>
      <c r="I3956" s="42"/>
    </row>
    <row r="3957" spans="1:9" ht="52.8" x14ac:dyDescent="0.3">
      <c r="A3957" s="121"/>
      <c r="B3957" s="27" t="s">
        <v>1590</v>
      </c>
      <c r="C3957" s="21"/>
      <c r="D3957" s="4"/>
      <c r="F3957" s="3"/>
      <c r="G3957" s="3" t="s">
        <v>1591</v>
      </c>
      <c r="H3957" s="3"/>
      <c r="I3957" s="42"/>
    </row>
    <row r="3958" spans="1:9" ht="39.6" x14ac:dyDescent="0.3">
      <c r="A3958" s="121">
        <v>318100200</v>
      </c>
      <c r="B3958" s="22"/>
      <c r="C3958" s="21"/>
      <c r="D3958" s="4"/>
      <c r="F3958" s="3" t="s">
        <v>1592</v>
      </c>
      <c r="G3958" s="3"/>
      <c r="H3958" s="3"/>
      <c r="I3958" s="42"/>
    </row>
    <row r="3959" spans="1:9" ht="39.6" x14ac:dyDescent="0.3">
      <c r="A3959" s="121">
        <v>318100300</v>
      </c>
      <c r="B3959" s="22"/>
      <c r="C3959" s="21"/>
      <c r="D3959" s="4"/>
      <c r="F3959" s="3" t="s">
        <v>1593</v>
      </c>
      <c r="G3959" s="3"/>
      <c r="H3959" s="3"/>
      <c r="I3959" s="42"/>
    </row>
    <row r="3960" spans="1:9" ht="39.6" x14ac:dyDescent="0.3">
      <c r="A3960" s="121">
        <v>318100400</v>
      </c>
      <c r="B3960" s="22"/>
      <c r="C3960" s="21"/>
      <c r="D3960" s="4"/>
      <c r="F3960" s="3" t="s">
        <v>1594</v>
      </c>
      <c r="G3960" s="3"/>
      <c r="H3960" s="3"/>
      <c r="I3960" s="42"/>
    </row>
    <row r="3961" spans="1:9" ht="39.6" x14ac:dyDescent="0.3">
      <c r="A3961" s="121">
        <v>318100500</v>
      </c>
      <c r="B3961" s="22"/>
      <c r="C3961" s="21"/>
      <c r="D3961" s="4"/>
      <c r="F3961" s="3" t="s">
        <v>1595</v>
      </c>
      <c r="G3961" s="3"/>
      <c r="H3961" s="3"/>
      <c r="I3961" s="42"/>
    </row>
    <row r="3962" spans="1:9" ht="66" x14ac:dyDescent="0.3">
      <c r="A3962" s="121"/>
      <c r="B3962" s="27" t="s">
        <v>593</v>
      </c>
      <c r="C3962" s="32"/>
      <c r="D3962" s="9"/>
      <c r="F3962" s="3"/>
      <c r="G3962" s="3" t="s">
        <v>594</v>
      </c>
      <c r="H3962" s="3"/>
      <c r="I3962" s="10"/>
    </row>
    <row r="3963" spans="1:9" ht="52.8" x14ac:dyDescent="0.3">
      <c r="A3963" s="121"/>
      <c r="B3963" s="27" t="s">
        <v>886</v>
      </c>
      <c r="C3963" s="30"/>
      <c r="D3963" s="9"/>
      <c r="F3963" s="131"/>
      <c r="G3963" s="131" t="s">
        <v>887</v>
      </c>
      <c r="H3963" s="131"/>
      <c r="I3963" s="18"/>
    </row>
    <row r="3964" spans="1:9" ht="79.2" x14ac:dyDescent="0.3">
      <c r="A3964" s="121"/>
      <c r="B3964" s="27" t="s">
        <v>888</v>
      </c>
      <c r="C3964" s="30"/>
      <c r="D3964" s="9"/>
      <c r="F3964" s="131"/>
      <c r="G3964" s="131" t="s">
        <v>889</v>
      </c>
      <c r="H3964" s="131"/>
      <c r="I3964" s="18"/>
    </row>
    <row r="3965" spans="1:9" ht="52.8" x14ac:dyDescent="0.3">
      <c r="A3965" s="121"/>
      <c r="B3965" s="27" t="s">
        <v>890</v>
      </c>
      <c r="C3965" s="30"/>
      <c r="D3965" s="9"/>
      <c r="F3965" s="131"/>
      <c r="G3965" s="131" t="s">
        <v>891</v>
      </c>
      <c r="H3965" s="131"/>
      <c r="I3965" s="18"/>
    </row>
    <row r="3966" spans="1:9" ht="52.8" x14ac:dyDescent="0.3">
      <c r="A3966" s="121"/>
      <c r="B3966" s="27" t="s">
        <v>892</v>
      </c>
      <c r="C3966" s="30"/>
      <c r="D3966" s="9"/>
      <c r="F3966" s="131"/>
      <c r="G3966" s="131" t="s">
        <v>893</v>
      </c>
      <c r="H3966" s="131"/>
      <c r="I3966" s="18"/>
    </row>
    <row r="3967" spans="1:9" ht="92.4" x14ac:dyDescent="0.3">
      <c r="A3967" s="121"/>
      <c r="B3967" s="27" t="s">
        <v>894</v>
      </c>
      <c r="C3967" s="30"/>
      <c r="D3967" s="9"/>
      <c r="F3967" s="131"/>
      <c r="G3967" s="131" t="s">
        <v>895</v>
      </c>
      <c r="H3967" s="131"/>
      <c r="I3967" s="18"/>
    </row>
    <row r="3968" spans="1:9" ht="66" x14ac:dyDescent="0.3">
      <c r="A3968" s="121"/>
      <c r="B3968" s="27" t="s">
        <v>896</v>
      </c>
      <c r="C3968" s="30"/>
      <c r="D3968" s="9"/>
      <c r="F3968" s="131"/>
      <c r="G3968" s="131" t="s">
        <v>897</v>
      </c>
      <c r="H3968" s="131"/>
      <c r="I3968" s="18"/>
    </row>
    <row r="3969" spans="1:9" ht="92.4" x14ac:dyDescent="0.3">
      <c r="A3969" s="121"/>
      <c r="B3969" s="27" t="s">
        <v>898</v>
      </c>
      <c r="C3969" s="30"/>
      <c r="D3969" s="9"/>
      <c r="F3969" s="131"/>
      <c r="G3969" s="131" t="s">
        <v>899</v>
      </c>
      <c r="H3969" s="131"/>
      <c r="I3969" s="18"/>
    </row>
    <row r="3970" spans="1:9" ht="92.4" x14ac:dyDescent="0.3">
      <c r="A3970" s="121"/>
      <c r="B3970" s="27" t="s">
        <v>900</v>
      </c>
      <c r="C3970" s="30"/>
      <c r="D3970" s="9"/>
      <c r="F3970" s="131"/>
      <c r="G3970" s="131" t="s">
        <v>901</v>
      </c>
      <c r="H3970" s="131"/>
      <c r="I3970" s="18"/>
    </row>
    <row r="3971" spans="1:9" ht="92.4" x14ac:dyDescent="0.3">
      <c r="A3971" s="121"/>
      <c r="B3971" s="27" t="s">
        <v>902</v>
      </c>
      <c r="C3971" s="30"/>
      <c r="D3971" s="9"/>
      <c r="F3971" s="131"/>
      <c r="G3971" s="131" t="s">
        <v>903</v>
      </c>
      <c r="H3971" s="131"/>
      <c r="I3971" s="18"/>
    </row>
    <row r="3972" spans="1:9" ht="66" x14ac:dyDescent="0.3">
      <c r="A3972" s="121"/>
      <c r="B3972" s="27" t="s">
        <v>904</v>
      </c>
      <c r="C3972" s="30"/>
      <c r="D3972" s="9"/>
      <c r="F3972" s="131"/>
      <c r="G3972" s="131" t="s">
        <v>905</v>
      </c>
      <c r="H3972" s="131"/>
      <c r="I3972" s="18"/>
    </row>
    <row r="3973" spans="1:9" ht="92.4" x14ac:dyDescent="0.3">
      <c r="A3973" s="121"/>
      <c r="B3973" s="27" t="s">
        <v>906</v>
      </c>
      <c r="C3973" s="30"/>
      <c r="D3973" s="9"/>
      <c r="F3973" s="131"/>
      <c r="G3973" s="131" t="s">
        <v>907</v>
      </c>
      <c r="H3973" s="131"/>
      <c r="I3973" s="18"/>
    </row>
    <row r="3974" spans="1:9" ht="92.4" x14ac:dyDescent="0.3">
      <c r="A3974" s="121"/>
      <c r="B3974" s="27" t="s">
        <v>908</v>
      </c>
      <c r="C3974" s="30"/>
      <c r="D3974" s="9"/>
      <c r="F3974" s="131"/>
      <c r="G3974" s="131" t="s">
        <v>909</v>
      </c>
      <c r="H3974" s="131"/>
      <c r="I3974" s="18"/>
    </row>
    <row r="3975" spans="1:9" ht="79.2" x14ac:dyDescent="0.3">
      <c r="A3975" s="121"/>
      <c r="B3975" s="27" t="s">
        <v>599</v>
      </c>
      <c r="C3975" s="30"/>
      <c r="D3975" s="9"/>
      <c r="F3975" s="131"/>
      <c r="G3975" s="131" t="s">
        <v>600</v>
      </c>
      <c r="H3975" s="131"/>
      <c r="I3975" s="18"/>
    </row>
    <row r="3976" spans="1:9" ht="52.8" x14ac:dyDescent="0.3">
      <c r="A3976" s="121"/>
      <c r="B3976" s="27" t="s">
        <v>910</v>
      </c>
      <c r="C3976" s="10"/>
      <c r="D3976" s="9"/>
      <c r="F3976" s="131"/>
      <c r="G3976" s="131" t="s">
        <v>911</v>
      </c>
      <c r="H3976" s="131"/>
      <c r="I3976" s="18"/>
    </row>
    <row r="3977" spans="1:9" ht="39.6" x14ac:dyDescent="0.3">
      <c r="A3977" s="121"/>
      <c r="B3977" s="27" t="s">
        <v>912</v>
      </c>
      <c r="C3977" s="10"/>
      <c r="D3977" s="9"/>
      <c r="F3977" s="131"/>
      <c r="G3977" s="131" t="s">
        <v>913</v>
      </c>
      <c r="H3977" s="131"/>
      <c r="I3977" s="18"/>
    </row>
    <row r="3978" spans="1:9" ht="66" x14ac:dyDescent="0.3">
      <c r="A3978" s="121"/>
      <c r="B3978" s="27" t="s">
        <v>914</v>
      </c>
      <c r="C3978" s="10"/>
      <c r="D3978" s="9"/>
      <c r="F3978" s="131"/>
      <c r="G3978" s="131" t="s">
        <v>915</v>
      </c>
      <c r="H3978" s="131"/>
      <c r="I3978" s="18"/>
    </row>
    <row r="3979" spans="1:9" ht="132" x14ac:dyDescent="0.3">
      <c r="A3979" s="121"/>
      <c r="B3979" s="27" t="s">
        <v>916</v>
      </c>
      <c r="C3979" s="10"/>
      <c r="D3979" s="9"/>
      <c r="F3979" s="131"/>
      <c r="G3979" s="131" t="s">
        <v>917</v>
      </c>
      <c r="H3979" s="131"/>
      <c r="I3979" s="18"/>
    </row>
    <row r="3980" spans="1:9" ht="26.4" x14ac:dyDescent="0.3">
      <c r="A3980" s="121"/>
      <c r="B3980" s="27" t="s">
        <v>918</v>
      </c>
      <c r="C3980" s="30"/>
      <c r="D3980" s="9"/>
      <c r="F3980" s="131"/>
      <c r="G3980" s="131" t="s">
        <v>919</v>
      </c>
      <c r="H3980" s="131"/>
      <c r="I3980" s="18"/>
    </row>
    <row r="3981" spans="1:9" ht="39.6" x14ac:dyDescent="0.3">
      <c r="A3981" s="121"/>
      <c r="B3981" s="27" t="s">
        <v>920</v>
      </c>
      <c r="C3981" s="30"/>
      <c r="D3981" s="9"/>
      <c r="F3981" s="131"/>
      <c r="G3981" s="131" t="s">
        <v>921</v>
      </c>
      <c r="H3981" s="131"/>
      <c r="I3981" s="18"/>
    </row>
    <row r="3982" spans="1:9" ht="52.8" x14ac:dyDescent="0.3">
      <c r="A3982" s="121"/>
      <c r="B3982" s="27" t="s">
        <v>922</v>
      </c>
      <c r="C3982" s="30"/>
      <c r="D3982" s="9"/>
      <c r="F3982" s="131"/>
      <c r="G3982" s="131" t="s">
        <v>923</v>
      </c>
      <c r="H3982" s="131"/>
      <c r="I3982" s="18"/>
    </row>
    <row r="3983" spans="1:9" ht="79.2" x14ac:dyDescent="0.3">
      <c r="A3983" s="121"/>
      <c r="B3983" s="27" t="s">
        <v>603</v>
      </c>
      <c r="C3983" s="30"/>
      <c r="D3983" s="9"/>
      <c r="F3983" s="131"/>
      <c r="G3983" s="131" t="s">
        <v>604</v>
      </c>
      <c r="H3983" s="131"/>
      <c r="I3983" s="18"/>
    </row>
    <row r="3984" spans="1:9" ht="52.8" x14ac:dyDescent="0.3">
      <c r="A3984" s="121"/>
      <c r="B3984" s="27" t="s">
        <v>924</v>
      </c>
      <c r="C3984" s="10"/>
      <c r="D3984" s="9"/>
      <c r="F3984" s="131"/>
      <c r="G3984" s="131" t="s">
        <v>925</v>
      </c>
      <c r="H3984" s="131"/>
      <c r="I3984" s="18"/>
    </row>
    <row r="3985" spans="1:9" ht="79.2" x14ac:dyDescent="0.3">
      <c r="A3985" s="121"/>
      <c r="B3985" s="27" t="s">
        <v>926</v>
      </c>
      <c r="C3985" s="10"/>
      <c r="D3985" s="9"/>
      <c r="F3985" s="131"/>
      <c r="G3985" s="131" t="s">
        <v>927</v>
      </c>
      <c r="H3985" s="131"/>
      <c r="I3985" s="18"/>
    </row>
    <row r="3986" spans="1:9" ht="52.8" x14ac:dyDescent="0.3">
      <c r="A3986" s="121"/>
      <c r="B3986" s="27" t="s">
        <v>607</v>
      </c>
      <c r="C3986" s="30"/>
      <c r="D3986" s="9"/>
      <c r="F3986" s="131"/>
      <c r="G3986" s="131" t="s">
        <v>608</v>
      </c>
      <c r="H3986" s="131"/>
      <c r="I3986" s="18"/>
    </row>
    <row r="3987" spans="1:9" ht="52.8" x14ac:dyDescent="0.3">
      <c r="A3987" s="121"/>
      <c r="B3987" s="27" t="s">
        <v>928</v>
      </c>
      <c r="C3987" s="30"/>
      <c r="D3987" s="9"/>
      <c r="F3987" s="131"/>
      <c r="G3987" s="131" t="s">
        <v>929</v>
      </c>
      <c r="H3987" s="131"/>
      <c r="I3987" s="18"/>
    </row>
    <row r="3988" spans="1:9" ht="17.399999999999999" x14ac:dyDescent="0.3">
      <c r="A3988" s="121"/>
      <c r="B3988" s="27" t="s">
        <v>930</v>
      </c>
      <c r="C3988" s="30"/>
      <c r="D3988" s="9"/>
      <c r="F3988" s="131"/>
      <c r="G3988" s="131" t="s">
        <v>931</v>
      </c>
      <c r="H3988" s="131"/>
      <c r="I3988" s="18"/>
    </row>
    <row r="3989" spans="1:9" ht="26.4" x14ac:dyDescent="0.3">
      <c r="A3989" s="121"/>
      <c r="B3989" s="27" t="s">
        <v>932</v>
      </c>
      <c r="C3989" s="30"/>
      <c r="D3989" s="9"/>
      <c r="F3989" s="131"/>
      <c r="G3989" s="131" t="s">
        <v>933</v>
      </c>
      <c r="H3989" s="131"/>
      <c r="I3989" s="18"/>
    </row>
    <row r="3990" spans="1:9" ht="52.8" x14ac:dyDescent="0.3">
      <c r="A3990" s="121"/>
      <c r="B3990" s="27" t="s">
        <v>934</v>
      </c>
      <c r="C3990" s="30"/>
      <c r="D3990" s="9"/>
      <c r="F3990" s="131"/>
      <c r="G3990" s="131" t="s">
        <v>935</v>
      </c>
      <c r="H3990" s="131"/>
      <c r="I3990" s="18"/>
    </row>
    <row r="3991" spans="1:9" ht="39.6" x14ac:dyDescent="0.3">
      <c r="A3991" s="121"/>
      <c r="B3991" s="27" t="s">
        <v>609</v>
      </c>
      <c r="C3991" s="30"/>
      <c r="D3991" s="9"/>
      <c r="F3991" s="131"/>
      <c r="G3991" s="131" t="s">
        <v>610</v>
      </c>
      <c r="H3991" s="131"/>
      <c r="I3991" s="18"/>
    </row>
    <row r="3992" spans="1:9" ht="26.4" x14ac:dyDescent="0.3">
      <c r="A3992" s="121"/>
      <c r="B3992" s="27" t="s">
        <v>936</v>
      </c>
      <c r="C3992" s="30"/>
      <c r="D3992" s="9"/>
      <c r="F3992" s="131"/>
      <c r="G3992" s="131" t="s">
        <v>937</v>
      </c>
      <c r="H3992" s="131"/>
      <c r="I3992" s="18"/>
    </row>
    <row r="3993" spans="1:9" ht="39.6" x14ac:dyDescent="0.3">
      <c r="A3993" s="121"/>
      <c r="B3993" s="27" t="s">
        <v>938</v>
      </c>
      <c r="C3993" s="41"/>
      <c r="D3993" s="4"/>
      <c r="F3993" s="3"/>
      <c r="G3993" s="3" t="s">
        <v>939</v>
      </c>
      <c r="H3993" s="3"/>
      <c r="I3993" s="4"/>
    </row>
    <row r="3994" spans="1:9" ht="26.4" x14ac:dyDescent="0.3">
      <c r="A3994" s="121"/>
      <c r="B3994" s="27" t="s">
        <v>940</v>
      </c>
      <c r="C3994" s="21"/>
      <c r="D3994" s="4"/>
      <c r="F3994" s="3"/>
      <c r="G3994" s="3" t="s">
        <v>941</v>
      </c>
      <c r="H3994" s="3"/>
      <c r="I3994" s="42"/>
    </row>
    <row r="3995" spans="1:9" ht="52.8" x14ac:dyDescent="0.3">
      <c r="A3995" s="121"/>
      <c r="B3995" s="27" t="s">
        <v>942</v>
      </c>
      <c r="C3995" s="21"/>
      <c r="D3995" s="4"/>
      <c r="F3995" s="3"/>
      <c r="G3995" s="3" t="s">
        <v>943</v>
      </c>
      <c r="H3995" s="3"/>
      <c r="I3995" s="42"/>
    </row>
    <row r="3996" spans="1:9" ht="39.6" x14ac:dyDescent="0.3">
      <c r="A3996" s="121">
        <v>318100600</v>
      </c>
      <c r="B3996" s="22"/>
      <c r="C3996" s="21"/>
      <c r="D3996" s="4"/>
      <c r="F3996" s="3" t="s">
        <v>1596</v>
      </c>
      <c r="G3996" s="3"/>
      <c r="H3996" s="3"/>
      <c r="I3996" s="42"/>
    </row>
    <row r="3997" spans="1:9" ht="39.6" x14ac:dyDescent="0.3">
      <c r="A3997" s="121">
        <v>318100700</v>
      </c>
      <c r="B3997" s="22"/>
      <c r="C3997" s="21"/>
      <c r="D3997" s="4"/>
      <c r="F3997" s="3" t="s">
        <v>1597</v>
      </c>
      <c r="G3997" s="3"/>
      <c r="H3997" s="3"/>
      <c r="I3997" s="42"/>
    </row>
    <row r="3998" spans="1:9" ht="52.8" x14ac:dyDescent="0.3">
      <c r="A3998" s="121">
        <v>318100800</v>
      </c>
      <c r="B3998" s="22"/>
      <c r="C3998" s="21"/>
      <c r="D3998" s="4"/>
      <c r="F3998" s="3" t="s">
        <v>1598</v>
      </c>
      <c r="G3998" s="3"/>
      <c r="H3998" s="3"/>
      <c r="I3998" s="42"/>
    </row>
    <row r="3999" spans="1:9" ht="26.4" x14ac:dyDescent="0.3">
      <c r="A3999" s="121">
        <v>318200000</v>
      </c>
      <c r="B3999" s="22"/>
      <c r="C3999" s="40"/>
      <c r="D3999" s="4"/>
      <c r="F3999" s="126" t="s">
        <v>1599</v>
      </c>
      <c r="G3999" s="3"/>
      <c r="H3999" s="3"/>
      <c r="I3999" s="42"/>
    </row>
    <row r="4000" spans="1:9" ht="26.4" x14ac:dyDescent="0.3">
      <c r="A4000" s="121">
        <v>318200100</v>
      </c>
      <c r="B4000" s="22"/>
      <c r="C4000" s="21"/>
      <c r="D4000" s="4"/>
      <c r="F4000" s="3" t="s">
        <v>1600</v>
      </c>
      <c r="G4000" s="3"/>
      <c r="H4000" s="3"/>
      <c r="I4000" s="42"/>
    </row>
    <row r="4001" spans="1:9" ht="39.6" x14ac:dyDescent="0.3">
      <c r="A4001" s="121">
        <v>318200200</v>
      </c>
      <c r="B4001" s="22"/>
      <c r="C4001" s="21"/>
      <c r="D4001" s="4"/>
      <c r="F4001" s="3" t="s">
        <v>1601</v>
      </c>
      <c r="G4001" s="3"/>
      <c r="H4001" s="3"/>
      <c r="I4001" s="42"/>
    </row>
    <row r="4002" spans="1:9" ht="26.4" x14ac:dyDescent="0.3">
      <c r="A4002" s="121">
        <v>318200300</v>
      </c>
      <c r="B4002" s="22"/>
      <c r="C4002" s="21"/>
      <c r="D4002" s="4"/>
      <c r="F4002" s="3" t="s">
        <v>1602</v>
      </c>
      <c r="G4002" s="3"/>
      <c r="H4002" s="3"/>
      <c r="I4002" s="42"/>
    </row>
    <row r="4003" spans="1:9" ht="92.4" x14ac:dyDescent="0.3">
      <c r="A4003" s="121"/>
      <c r="B4003" s="27" t="s">
        <v>1603</v>
      </c>
      <c r="C4003" s="41"/>
      <c r="D4003" s="4"/>
      <c r="F4003" s="3"/>
      <c r="G4003" s="3" t="s">
        <v>1604</v>
      </c>
      <c r="H4003" s="3"/>
      <c r="I4003" s="42"/>
    </row>
    <row r="4004" spans="1:9" ht="26.4" x14ac:dyDescent="0.3">
      <c r="A4004" s="121">
        <v>318200400</v>
      </c>
      <c r="B4004" s="22"/>
      <c r="C4004" s="21"/>
      <c r="D4004" s="4"/>
      <c r="F4004" s="3" t="s">
        <v>1605</v>
      </c>
      <c r="G4004" s="3"/>
      <c r="H4004" s="3"/>
      <c r="I4004" s="42"/>
    </row>
    <row r="4005" spans="1:9" ht="26.4" x14ac:dyDescent="0.3">
      <c r="A4005" s="121">
        <v>319000000</v>
      </c>
      <c r="B4005" s="14"/>
      <c r="C4005" s="6"/>
      <c r="D4005" s="4"/>
      <c r="F4005" s="126" t="s">
        <v>1606</v>
      </c>
      <c r="G4005" s="3"/>
      <c r="H4005" s="3"/>
      <c r="I4005" s="42"/>
    </row>
    <row r="4006" spans="1:9" ht="17.399999999999999" x14ac:dyDescent="0.3">
      <c r="A4006" s="121">
        <v>400000000</v>
      </c>
      <c r="B4006" s="14"/>
      <c r="C4006" s="6"/>
      <c r="D4006" s="4"/>
      <c r="F4006" s="126" t="s">
        <v>1607</v>
      </c>
      <c r="G4006" s="3"/>
      <c r="H4006" s="3"/>
      <c r="I4006" s="42"/>
    </row>
    <row r="4007" spans="1:9" ht="17.399999999999999" x14ac:dyDescent="0.3">
      <c r="A4007" s="121">
        <v>420000000</v>
      </c>
      <c r="B4007" s="22"/>
      <c r="C4007" s="40"/>
      <c r="D4007" s="4"/>
      <c r="F4007" s="126" t="s">
        <v>1608</v>
      </c>
      <c r="G4007" s="3"/>
      <c r="H4007" s="3"/>
      <c r="I4007" s="42"/>
    </row>
    <row r="4008" spans="1:9" ht="17.399999999999999" x14ac:dyDescent="0.3">
      <c r="A4008" s="121">
        <v>420000100</v>
      </c>
      <c r="B4008" s="22"/>
      <c r="C4008" s="21"/>
      <c r="D4008" s="4"/>
      <c r="F4008" s="3" t="s">
        <v>1609</v>
      </c>
      <c r="G4008" s="3"/>
      <c r="H4008" s="3"/>
      <c r="I4008" s="42"/>
    </row>
    <row r="4009" spans="1:9" ht="17.399999999999999" x14ac:dyDescent="0.3">
      <c r="A4009" s="121">
        <v>420100000</v>
      </c>
      <c r="B4009" s="22"/>
      <c r="C4009" s="40"/>
      <c r="D4009" s="4"/>
      <c r="F4009" s="126" t="s">
        <v>1610</v>
      </c>
      <c r="G4009" s="3"/>
      <c r="H4009" s="3"/>
      <c r="I4009" s="42"/>
    </row>
    <row r="4010" spans="1:9" ht="52.8" x14ac:dyDescent="0.3">
      <c r="A4010" s="121"/>
      <c r="B4010" s="27" t="s">
        <v>1428</v>
      </c>
      <c r="C4010" s="41"/>
      <c r="D4010" s="4"/>
      <c r="F4010" s="3"/>
      <c r="G4010" s="3" t="s">
        <v>1429</v>
      </c>
      <c r="H4010" s="3"/>
      <c r="I4010" s="4"/>
    </row>
    <row r="4011" spans="1:9" ht="26.4" x14ac:dyDescent="0.3">
      <c r="A4011" s="121"/>
      <c r="B4011" s="27" t="s">
        <v>1430</v>
      </c>
      <c r="C4011" s="10"/>
      <c r="D4011" s="4"/>
      <c r="F4011" s="3"/>
      <c r="G4011" s="3" t="s">
        <v>1431</v>
      </c>
      <c r="H4011" s="3"/>
      <c r="I4011" s="42"/>
    </row>
    <row r="4012" spans="1:9" ht="26.4" x14ac:dyDescent="0.3">
      <c r="A4012" s="121"/>
      <c r="B4012" s="27" t="s">
        <v>1432</v>
      </c>
      <c r="C4012" s="10"/>
      <c r="D4012" s="4"/>
      <c r="F4012" s="3"/>
      <c r="G4012" s="3" t="s">
        <v>1433</v>
      </c>
      <c r="H4012" s="3"/>
      <c r="I4012" s="42"/>
    </row>
    <row r="4013" spans="1:9" ht="26.4" x14ac:dyDescent="0.3">
      <c r="A4013" s="121"/>
      <c r="B4013" s="27" t="s">
        <v>1434</v>
      </c>
      <c r="C4013" s="10"/>
      <c r="D4013" s="4"/>
      <c r="F4013" s="3"/>
      <c r="G4013" s="3" t="s">
        <v>1435</v>
      </c>
      <c r="H4013" s="3"/>
      <c r="I4013" s="42"/>
    </row>
    <row r="4014" spans="1:9" ht="17.399999999999999" x14ac:dyDescent="0.3">
      <c r="A4014" s="121"/>
      <c r="B4014" s="27" t="s">
        <v>1436</v>
      </c>
      <c r="C4014" s="10"/>
      <c r="D4014" s="4"/>
      <c r="F4014" s="3"/>
      <c r="G4014" s="3" t="s">
        <v>1437</v>
      </c>
      <c r="H4014" s="3"/>
      <c r="I4014" s="42"/>
    </row>
    <row r="4015" spans="1:9" ht="17.399999999999999" x14ac:dyDescent="0.3">
      <c r="A4015" s="121"/>
      <c r="B4015" s="27" t="s">
        <v>1438</v>
      </c>
      <c r="C4015" s="10"/>
      <c r="D4015" s="4"/>
      <c r="F4015" s="3"/>
      <c r="G4015" s="3" t="s">
        <v>1439</v>
      </c>
      <c r="H4015" s="3"/>
      <c r="I4015" s="42"/>
    </row>
    <row r="4016" spans="1:9" ht="17.399999999999999" x14ac:dyDescent="0.3">
      <c r="A4016" s="121">
        <v>420100010</v>
      </c>
      <c r="B4016" s="22"/>
      <c r="C4016" s="21"/>
      <c r="D4016" s="4"/>
      <c r="F4016" s="3" t="s">
        <v>1611</v>
      </c>
      <c r="G4016" s="3"/>
      <c r="H4016" s="3"/>
      <c r="I4016" s="42"/>
    </row>
    <row r="4017" spans="1:9" ht="39.6" x14ac:dyDescent="0.3">
      <c r="A4017" s="121">
        <v>420100020</v>
      </c>
      <c r="B4017" s="22"/>
      <c r="C4017" s="21"/>
      <c r="D4017" s="4"/>
      <c r="F4017" s="3" t="s">
        <v>1612</v>
      </c>
      <c r="G4017" s="3"/>
      <c r="H4017" s="3"/>
      <c r="I4017" s="42"/>
    </row>
    <row r="4018" spans="1:9" ht="17.399999999999999" x14ac:dyDescent="0.3">
      <c r="A4018" s="121">
        <v>420100030</v>
      </c>
      <c r="B4018" s="22"/>
      <c r="C4018" s="21"/>
      <c r="D4018" s="4"/>
      <c r="F4018" s="3" t="s">
        <v>1613</v>
      </c>
      <c r="G4018" s="3"/>
      <c r="H4018" s="3"/>
      <c r="I4018" s="42"/>
    </row>
    <row r="4019" spans="1:9" ht="17.399999999999999" x14ac:dyDescent="0.3">
      <c r="A4019" s="121">
        <v>420100040</v>
      </c>
      <c r="B4019" s="22"/>
      <c r="C4019" s="21"/>
      <c r="D4019" s="4"/>
      <c r="F4019" s="3" t="s">
        <v>1614</v>
      </c>
      <c r="G4019" s="3"/>
      <c r="H4019" s="3"/>
      <c r="I4019" s="42"/>
    </row>
    <row r="4020" spans="1:9" ht="17.399999999999999" x14ac:dyDescent="0.3">
      <c r="A4020" s="121">
        <v>420100050</v>
      </c>
      <c r="B4020" s="22"/>
      <c r="C4020" s="21"/>
      <c r="D4020" s="4"/>
      <c r="F4020" s="3" t="s">
        <v>1615</v>
      </c>
      <c r="G4020" s="3"/>
      <c r="H4020" s="3"/>
      <c r="I4020" s="42"/>
    </row>
    <row r="4021" spans="1:9" ht="17.399999999999999" x14ac:dyDescent="0.3">
      <c r="A4021" s="121">
        <v>420100060</v>
      </c>
      <c r="B4021" s="22"/>
      <c r="C4021" s="21"/>
      <c r="D4021" s="4"/>
      <c r="F4021" s="3" t="s">
        <v>1616</v>
      </c>
      <c r="G4021" s="3"/>
      <c r="H4021" s="3"/>
      <c r="I4021" s="42"/>
    </row>
    <row r="4022" spans="1:9" ht="17.399999999999999" x14ac:dyDescent="0.3">
      <c r="A4022" s="121">
        <v>420100070</v>
      </c>
      <c r="B4022" s="22"/>
      <c r="C4022" s="21"/>
      <c r="D4022" s="4"/>
      <c r="F4022" s="3" t="s">
        <v>1617</v>
      </c>
      <c r="G4022" s="3"/>
      <c r="H4022" s="3"/>
      <c r="I4022" s="42"/>
    </row>
    <row r="4023" spans="1:9" ht="17.399999999999999" x14ac:dyDescent="0.3">
      <c r="A4023" s="121">
        <v>420100080</v>
      </c>
      <c r="B4023" s="22"/>
      <c r="C4023" s="21"/>
      <c r="D4023" s="4"/>
      <c r="F4023" s="3" t="s">
        <v>1618</v>
      </c>
      <c r="G4023" s="3"/>
      <c r="H4023" s="3"/>
      <c r="I4023" s="42"/>
    </row>
    <row r="4024" spans="1:9" ht="17.399999999999999" x14ac:dyDescent="0.3">
      <c r="A4024" s="121">
        <v>420100090</v>
      </c>
      <c r="B4024" s="22"/>
      <c r="C4024" s="21"/>
      <c r="D4024" s="4"/>
      <c r="F4024" s="3" t="s">
        <v>1619</v>
      </c>
      <c r="G4024" s="3"/>
      <c r="H4024" s="3"/>
      <c r="I4024" s="42"/>
    </row>
    <row r="4025" spans="1:9" ht="17.399999999999999" x14ac:dyDescent="0.3">
      <c r="A4025" s="121">
        <v>420100100</v>
      </c>
      <c r="B4025" s="22"/>
      <c r="C4025" s="21"/>
      <c r="D4025" s="4"/>
      <c r="F4025" s="3" t="s">
        <v>1620</v>
      </c>
      <c r="G4025" s="3"/>
      <c r="H4025" s="3"/>
      <c r="I4025" s="42"/>
    </row>
    <row r="4026" spans="1:9" ht="39.6" x14ac:dyDescent="0.3">
      <c r="A4026" s="121">
        <v>420100110</v>
      </c>
      <c r="B4026" s="22"/>
      <c r="C4026" s="21"/>
      <c r="D4026" s="4"/>
      <c r="F4026" s="3" t="s">
        <v>1621</v>
      </c>
      <c r="G4026" s="3"/>
      <c r="H4026" s="3"/>
      <c r="I4026" s="42"/>
    </row>
    <row r="4027" spans="1:9" ht="26.4" x14ac:dyDescent="0.3">
      <c r="A4027" s="121">
        <v>420200000</v>
      </c>
      <c r="B4027" s="22"/>
      <c r="C4027" s="40"/>
      <c r="D4027" s="4"/>
      <c r="F4027" s="126" t="s">
        <v>1622</v>
      </c>
      <c r="G4027" s="3"/>
      <c r="H4027" s="3"/>
      <c r="I4027" s="42"/>
    </row>
    <row r="4028" spans="1:9" ht="52.8" x14ac:dyDescent="0.3">
      <c r="A4028" s="121"/>
      <c r="B4028" s="27" t="s">
        <v>1428</v>
      </c>
      <c r="C4028" s="41"/>
      <c r="D4028" s="4"/>
      <c r="F4028" s="3"/>
      <c r="G4028" s="3" t="s">
        <v>1429</v>
      </c>
      <c r="H4028" s="3"/>
      <c r="I4028" s="4"/>
    </row>
    <row r="4029" spans="1:9" ht="26.4" x14ac:dyDescent="0.3">
      <c r="A4029" s="121"/>
      <c r="B4029" s="27" t="s">
        <v>1430</v>
      </c>
      <c r="C4029" s="10"/>
      <c r="D4029" s="4"/>
      <c r="F4029" s="3"/>
      <c r="G4029" s="3" t="s">
        <v>1431</v>
      </c>
      <c r="H4029" s="3"/>
      <c r="I4029" s="42"/>
    </row>
    <row r="4030" spans="1:9" ht="26.4" x14ac:dyDescent="0.3">
      <c r="A4030" s="121"/>
      <c r="B4030" s="27" t="s">
        <v>1432</v>
      </c>
      <c r="C4030" s="10"/>
      <c r="D4030" s="4"/>
      <c r="F4030" s="3"/>
      <c r="G4030" s="3" t="s">
        <v>1433</v>
      </c>
      <c r="H4030" s="3"/>
      <c r="I4030" s="42"/>
    </row>
    <row r="4031" spans="1:9" ht="26.4" x14ac:dyDescent="0.3">
      <c r="A4031" s="121"/>
      <c r="B4031" s="27" t="s">
        <v>1434</v>
      </c>
      <c r="C4031" s="10"/>
      <c r="D4031" s="4"/>
      <c r="F4031" s="3"/>
      <c r="G4031" s="3" t="s">
        <v>1435</v>
      </c>
      <c r="H4031" s="3"/>
      <c r="I4031" s="42"/>
    </row>
    <row r="4032" spans="1:9" ht="17.399999999999999" x14ac:dyDescent="0.3">
      <c r="A4032" s="121"/>
      <c r="B4032" s="27" t="s">
        <v>1436</v>
      </c>
      <c r="C4032" s="10"/>
      <c r="D4032" s="4"/>
      <c r="F4032" s="3"/>
      <c r="G4032" s="3" t="s">
        <v>1437</v>
      </c>
      <c r="H4032" s="3"/>
      <c r="I4032" s="42"/>
    </row>
    <row r="4033" spans="1:9" ht="17.399999999999999" x14ac:dyDescent="0.3">
      <c r="A4033" s="121"/>
      <c r="B4033" s="27" t="s">
        <v>1438</v>
      </c>
      <c r="C4033" s="10"/>
      <c r="D4033" s="4"/>
      <c r="F4033" s="3"/>
      <c r="G4033" s="3" t="s">
        <v>1439</v>
      </c>
      <c r="H4033" s="3"/>
      <c r="I4033" s="42"/>
    </row>
    <row r="4034" spans="1:9" ht="26.4" x14ac:dyDescent="0.3">
      <c r="A4034" s="121">
        <v>420200010</v>
      </c>
      <c r="B4034" s="22"/>
      <c r="C4034" s="21"/>
      <c r="D4034" s="4"/>
      <c r="F4034" s="3" t="s">
        <v>1623</v>
      </c>
      <c r="G4034" s="3"/>
      <c r="H4034" s="3"/>
      <c r="I4034" s="42"/>
    </row>
    <row r="4035" spans="1:9" ht="39.6" x14ac:dyDescent="0.3">
      <c r="A4035" s="121">
        <v>420200020</v>
      </c>
      <c r="B4035" s="22"/>
      <c r="C4035" s="21"/>
      <c r="D4035" s="4"/>
      <c r="F4035" s="3" t="s">
        <v>1624</v>
      </c>
      <c r="G4035" s="3"/>
      <c r="H4035" s="3"/>
      <c r="I4035" s="42"/>
    </row>
    <row r="4036" spans="1:9" ht="26.4" x14ac:dyDescent="0.3">
      <c r="A4036" s="121">
        <v>420200030</v>
      </c>
      <c r="B4036" s="22"/>
      <c r="C4036" s="21"/>
      <c r="D4036" s="4"/>
      <c r="F4036" s="3" t="s">
        <v>1625</v>
      </c>
      <c r="G4036" s="3"/>
      <c r="H4036" s="3"/>
      <c r="I4036" s="42"/>
    </row>
    <row r="4037" spans="1:9" ht="26.4" x14ac:dyDescent="0.3">
      <c r="A4037" s="121">
        <v>420200040</v>
      </c>
      <c r="B4037" s="22"/>
      <c r="C4037" s="21"/>
      <c r="D4037" s="4"/>
      <c r="F4037" s="3" t="s">
        <v>1626</v>
      </c>
      <c r="G4037" s="3"/>
      <c r="H4037" s="3"/>
      <c r="I4037" s="42"/>
    </row>
    <row r="4038" spans="1:9" ht="26.4" x14ac:dyDescent="0.3">
      <c r="A4038" s="121">
        <v>420200050</v>
      </c>
      <c r="B4038" s="22"/>
      <c r="C4038" s="21"/>
      <c r="D4038" s="4"/>
      <c r="F4038" s="3" t="s">
        <v>1627</v>
      </c>
      <c r="G4038" s="3"/>
      <c r="H4038" s="3"/>
      <c r="I4038" s="42"/>
    </row>
    <row r="4039" spans="1:9" ht="26.4" x14ac:dyDescent="0.3">
      <c r="A4039" s="121">
        <v>420200060</v>
      </c>
      <c r="B4039" s="22"/>
      <c r="C4039" s="21"/>
      <c r="D4039" s="4"/>
      <c r="F4039" s="3" t="s">
        <v>1628</v>
      </c>
      <c r="G4039" s="3"/>
      <c r="H4039" s="3"/>
      <c r="I4039" s="42"/>
    </row>
    <row r="4040" spans="1:9" ht="26.4" x14ac:dyDescent="0.3">
      <c r="A4040" s="121">
        <v>420200070</v>
      </c>
      <c r="B4040" s="22"/>
      <c r="C4040" s="21"/>
      <c r="D4040" s="4"/>
      <c r="F4040" s="3" t="s">
        <v>1629</v>
      </c>
      <c r="G4040" s="3"/>
      <c r="H4040" s="3"/>
      <c r="I4040" s="42"/>
    </row>
    <row r="4041" spans="1:9" ht="26.4" x14ac:dyDescent="0.3">
      <c r="A4041" s="121">
        <v>420200080</v>
      </c>
      <c r="B4041" s="22"/>
      <c r="C4041" s="21"/>
      <c r="D4041" s="4"/>
      <c r="F4041" s="3" t="s">
        <v>1630</v>
      </c>
      <c r="G4041" s="3"/>
      <c r="H4041" s="3"/>
      <c r="I4041" s="42"/>
    </row>
    <row r="4042" spans="1:9" ht="26.4" x14ac:dyDescent="0.3">
      <c r="A4042" s="121">
        <v>420200090</v>
      </c>
      <c r="B4042" s="22"/>
      <c r="C4042" s="21"/>
      <c r="D4042" s="4"/>
      <c r="F4042" s="3" t="s">
        <v>1631</v>
      </c>
      <c r="G4042" s="3"/>
      <c r="H4042" s="3"/>
      <c r="I4042" s="42"/>
    </row>
    <row r="4043" spans="1:9" ht="39.6" x14ac:dyDescent="0.3">
      <c r="A4043" s="121">
        <v>420200100</v>
      </c>
      <c r="B4043" s="14"/>
      <c r="C4043" s="10"/>
      <c r="D4043" s="4"/>
      <c r="F4043" s="2" t="s">
        <v>1632</v>
      </c>
      <c r="G4043" s="2"/>
      <c r="H4043" s="2"/>
      <c r="I4043" s="42"/>
    </row>
    <row r="4044" spans="1:9" ht="39.6" x14ac:dyDescent="0.3">
      <c r="A4044" s="121">
        <v>420200110</v>
      </c>
      <c r="B4044" s="14"/>
      <c r="C4044" s="10"/>
      <c r="D4044" s="4"/>
      <c r="F4044" s="3" t="s">
        <v>1633</v>
      </c>
      <c r="G4044" s="3"/>
      <c r="H4044" s="3"/>
      <c r="I4044" s="42"/>
    </row>
    <row r="4045" spans="1:9" ht="26.4" x14ac:dyDescent="0.3">
      <c r="A4045" s="121">
        <v>420300000</v>
      </c>
      <c r="B4045" s="22"/>
      <c r="C4045" s="40"/>
      <c r="D4045" s="4"/>
      <c r="F4045" s="126" t="s">
        <v>1634</v>
      </c>
      <c r="G4045" s="3"/>
      <c r="H4045" s="3"/>
      <c r="I4045" s="42"/>
    </row>
    <row r="4046" spans="1:9" ht="52.8" x14ac:dyDescent="0.3">
      <c r="A4046" s="121"/>
      <c r="B4046" s="27" t="s">
        <v>1428</v>
      </c>
      <c r="C4046" s="41"/>
      <c r="D4046" s="4"/>
      <c r="F4046" s="3"/>
      <c r="G4046" s="3" t="s">
        <v>1429</v>
      </c>
      <c r="H4046" s="3"/>
      <c r="I4046" s="4"/>
    </row>
    <row r="4047" spans="1:9" ht="26.4" x14ac:dyDescent="0.3">
      <c r="A4047" s="121"/>
      <c r="B4047" s="27" t="s">
        <v>1430</v>
      </c>
      <c r="C4047" s="10"/>
      <c r="D4047" s="4"/>
      <c r="F4047" s="3"/>
      <c r="G4047" s="3" t="s">
        <v>1431</v>
      </c>
      <c r="H4047" s="3"/>
      <c r="I4047" s="42"/>
    </row>
    <row r="4048" spans="1:9" ht="26.4" x14ac:dyDescent="0.3">
      <c r="A4048" s="121"/>
      <c r="B4048" s="27" t="s">
        <v>1432</v>
      </c>
      <c r="C4048" s="10"/>
      <c r="D4048" s="4"/>
      <c r="F4048" s="3"/>
      <c r="G4048" s="3" t="s">
        <v>1433</v>
      </c>
      <c r="H4048" s="3"/>
      <c r="I4048" s="42"/>
    </row>
    <row r="4049" spans="1:9" ht="26.4" x14ac:dyDescent="0.3">
      <c r="A4049" s="121"/>
      <c r="B4049" s="27" t="s">
        <v>1434</v>
      </c>
      <c r="C4049" s="10"/>
      <c r="D4049" s="4"/>
      <c r="F4049" s="3"/>
      <c r="G4049" s="3" t="s">
        <v>1435</v>
      </c>
      <c r="H4049" s="3"/>
      <c r="I4049" s="42"/>
    </row>
    <row r="4050" spans="1:9" ht="17.399999999999999" x14ac:dyDescent="0.3">
      <c r="A4050" s="121"/>
      <c r="B4050" s="27" t="s">
        <v>1436</v>
      </c>
      <c r="C4050" s="10"/>
      <c r="D4050" s="4"/>
      <c r="F4050" s="3"/>
      <c r="G4050" s="3" t="s">
        <v>1437</v>
      </c>
      <c r="H4050" s="3"/>
      <c r="I4050" s="42"/>
    </row>
    <row r="4051" spans="1:9" ht="17.399999999999999" x14ac:dyDescent="0.3">
      <c r="A4051" s="121"/>
      <c r="B4051" s="27" t="s">
        <v>1438</v>
      </c>
      <c r="C4051" s="10"/>
      <c r="D4051" s="4"/>
      <c r="F4051" s="3"/>
      <c r="G4051" s="3" t="s">
        <v>1439</v>
      </c>
      <c r="H4051" s="3"/>
      <c r="I4051" s="42"/>
    </row>
    <row r="4052" spans="1:9" ht="17.399999999999999" x14ac:dyDescent="0.3">
      <c r="A4052" s="121">
        <v>420300010</v>
      </c>
      <c r="B4052" s="22"/>
      <c r="C4052" s="21"/>
      <c r="D4052" s="4"/>
      <c r="F4052" s="3" t="s">
        <v>1635</v>
      </c>
      <c r="G4052" s="3"/>
      <c r="H4052" s="3"/>
      <c r="I4052" s="42"/>
    </row>
    <row r="4053" spans="1:9" ht="39.6" x14ac:dyDescent="0.3">
      <c r="A4053" s="121">
        <v>420300020</v>
      </c>
      <c r="B4053" s="22"/>
      <c r="C4053" s="21"/>
      <c r="D4053" s="4"/>
      <c r="F4053" s="3" t="s">
        <v>1636</v>
      </c>
      <c r="G4053" s="3"/>
      <c r="H4053" s="3"/>
      <c r="I4053" s="42"/>
    </row>
    <row r="4054" spans="1:9" ht="17.399999999999999" x14ac:dyDescent="0.3">
      <c r="A4054" s="121">
        <v>420300030</v>
      </c>
      <c r="B4054" s="22"/>
      <c r="C4054" s="21"/>
      <c r="D4054" s="4"/>
      <c r="F4054" s="3" t="s">
        <v>1637</v>
      </c>
      <c r="G4054" s="3"/>
      <c r="H4054" s="3"/>
      <c r="I4054" s="42"/>
    </row>
    <row r="4055" spans="1:9" ht="17.399999999999999" x14ac:dyDescent="0.3">
      <c r="A4055" s="121">
        <v>420300040</v>
      </c>
      <c r="B4055" s="22"/>
      <c r="C4055" s="21"/>
      <c r="D4055" s="4"/>
      <c r="F4055" s="3" t="s">
        <v>1638</v>
      </c>
      <c r="G4055" s="3"/>
      <c r="H4055" s="3"/>
      <c r="I4055" s="42"/>
    </row>
    <row r="4056" spans="1:9" ht="17.399999999999999" x14ac:dyDescent="0.3">
      <c r="A4056" s="121">
        <v>420300050</v>
      </c>
      <c r="B4056" s="22"/>
      <c r="C4056" s="21"/>
      <c r="D4056" s="4"/>
      <c r="F4056" s="3" t="s">
        <v>1639</v>
      </c>
      <c r="G4056" s="3"/>
      <c r="H4056" s="3"/>
      <c r="I4056" s="42"/>
    </row>
    <row r="4057" spans="1:9" ht="17.399999999999999" x14ac:dyDescent="0.3">
      <c r="A4057" s="121">
        <v>420300060</v>
      </c>
      <c r="B4057" s="22"/>
      <c r="C4057" s="21"/>
      <c r="D4057" s="4"/>
      <c r="F4057" s="3" t="s">
        <v>1640</v>
      </c>
      <c r="G4057" s="3"/>
      <c r="H4057" s="3"/>
      <c r="I4057" s="42"/>
    </row>
    <row r="4058" spans="1:9" ht="17.399999999999999" x14ac:dyDescent="0.3">
      <c r="A4058" s="121">
        <v>420300070</v>
      </c>
      <c r="B4058" s="22"/>
      <c r="C4058" s="21"/>
      <c r="D4058" s="4"/>
      <c r="F4058" s="3" t="s">
        <v>1641</v>
      </c>
      <c r="G4058" s="3"/>
      <c r="H4058" s="3"/>
      <c r="I4058" s="42"/>
    </row>
    <row r="4059" spans="1:9" ht="17.399999999999999" x14ac:dyDescent="0.3">
      <c r="A4059" s="121">
        <v>420300080</v>
      </c>
      <c r="B4059" s="22"/>
      <c r="C4059" s="21"/>
      <c r="D4059" s="4"/>
      <c r="F4059" s="3" t="s">
        <v>1642</v>
      </c>
      <c r="G4059" s="3"/>
      <c r="H4059" s="3"/>
      <c r="I4059" s="42"/>
    </row>
    <row r="4060" spans="1:9" ht="17.399999999999999" x14ac:dyDescent="0.3">
      <c r="A4060" s="121">
        <v>420300090</v>
      </c>
      <c r="B4060" s="22"/>
      <c r="C4060" s="21"/>
      <c r="D4060" s="4"/>
      <c r="F4060" s="3" t="s">
        <v>1643</v>
      </c>
      <c r="G4060" s="3"/>
      <c r="H4060" s="3"/>
      <c r="I4060" s="42"/>
    </row>
    <row r="4061" spans="1:9" ht="26.4" x14ac:dyDescent="0.3">
      <c r="A4061" s="121">
        <v>420300100</v>
      </c>
      <c r="B4061" s="14"/>
      <c r="C4061" s="10"/>
      <c r="D4061" s="4"/>
      <c r="F4061" s="2" t="s">
        <v>1644</v>
      </c>
      <c r="G4061" s="2"/>
      <c r="H4061" s="2"/>
      <c r="I4061" s="42"/>
    </row>
    <row r="4062" spans="1:9" ht="39.6" x14ac:dyDescent="0.3">
      <c r="A4062" s="121">
        <v>420300110</v>
      </c>
      <c r="B4062" s="22"/>
      <c r="C4062" s="21"/>
      <c r="D4062" s="4"/>
      <c r="F4062" s="3" t="s">
        <v>1645</v>
      </c>
      <c r="G4062" s="3"/>
      <c r="H4062" s="3"/>
      <c r="I4062" s="42"/>
    </row>
    <row r="4063" spans="1:9" ht="26.4" x14ac:dyDescent="0.3">
      <c r="A4063" s="121">
        <v>421000000</v>
      </c>
      <c r="B4063" s="14"/>
      <c r="C4063" s="6"/>
      <c r="D4063" s="4"/>
      <c r="F4063" s="126" t="s">
        <v>1646</v>
      </c>
      <c r="G4063" s="3"/>
      <c r="H4063" s="3"/>
      <c r="I4063" s="42"/>
    </row>
    <row r="4064" spans="1:9" ht="26.4" x14ac:dyDescent="0.3">
      <c r="A4064" s="121">
        <v>421000100</v>
      </c>
      <c r="B4064" s="22"/>
      <c r="C4064" s="21"/>
      <c r="D4064" s="4"/>
      <c r="F4064" s="3" t="s">
        <v>1647</v>
      </c>
      <c r="G4064" s="3"/>
      <c r="H4064" s="3"/>
      <c r="I4064" s="42"/>
    </row>
    <row r="4065" spans="1:9" ht="17.399999999999999" x14ac:dyDescent="0.3">
      <c r="A4065" s="121">
        <v>421100000</v>
      </c>
      <c r="B4065" s="14"/>
      <c r="C4065" s="6"/>
      <c r="D4065" s="4"/>
      <c r="F4065" s="126" t="s">
        <v>1648</v>
      </c>
      <c r="G4065" s="3"/>
      <c r="H4065" s="3"/>
      <c r="I4065" s="42"/>
    </row>
    <row r="4066" spans="1:9" ht="52.8" x14ac:dyDescent="0.3">
      <c r="A4066" s="121"/>
      <c r="B4066" s="27" t="s">
        <v>1428</v>
      </c>
      <c r="C4066" s="41"/>
      <c r="D4066" s="4"/>
      <c r="F4066" s="3"/>
      <c r="G4066" s="3" t="s">
        <v>1429</v>
      </c>
      <c r="H4066" s="3"/>
      <c r="I4066" s="4"/>
    </row>
    <row r="4067" spans="1:9" ht="26.4" x14ac:dyDescent="0.3">
      <c r="A4067" s="121"/>
      <c r="B4067" s="27" t="s">
        <v>1430</v>
      </c>
      <c r="C4067" s="10"/>
      <c r="D4067" s="4"/>
      <c r="F4067" s="3"/>
      <c r="G4067" s="3" t="s">
        <v>1431</v>
      </c>
      <c r="H4067" s="3"/>
      <c r="I4067" s="42"/>
    </row>
    <row r="4068" spans="1:9" ht="26.4" x14ac:dyDescent="0.3">
      <c r="A4068" s="121"/>
      <c r="B4068" s="27" t="s">
        <v>1432</v>
      </c>
      <c r="C4068" s="10"/>
      <c r="D4068" s="4"/>
      <c r="F4068" s="3"/>
      <c r="G4068" s="3" t="s">
        <v>1433</v>
      </c>
      <c r="H4068" s="3"/>
      <c r="I4068" s="42"/>
    </row>
    <row r="4069" spans="1:9" ht="26.4" x14ac:dyDescent="0.3">
      <c r="A4069" s="121"/>
      <c r="B4069" s="27" t="s">
        <v>1434</v>
      </c>
      <c r="C4069" s="10"/>
      <c r="D4069" s="4"/>
      <c r="F4069" s="3"/>
      <c r="G4069" s="3" t="s">
        <v>1435</v>
      </c>
      <c r="H4069" s="3"/>
      <c r="I4069" s="42"/>
    </row>
    <row r="4070" spans="1:9" ht="17.399999999999999" x14ac:dyDescent="0.3">
      <c r="A4070" s="121"/>
      <c r="B4070" s="27" t="s">
        <v>1436</v>
      </c>
      <c r="C4070" s="10"/>
      <c r="D4070" s="4"/>
      <c r="F4070" s="3"/>
      <c r="G4070" s="3" t="s">
        <v>1437</v>
      </c>
      <c r="H4070" s="3"/>
      <c r="I4070" s="42"/>
    </row>
    <row r="4071" spans="1:9" ht="17.399999999999999" x14ac:dyDescent="0.3">
      <c r="A4071" s="121"/>
      <c r="B4071" s="27" t="s">
        <v>1438</v>
      </c>
      <c r="C4071" s="10"/>
      <c r="D4071" s="4"/>
      <c r="F4071" s="3"/>
      <c r="G4071" s="3" t="s">
        <v>1439</v>
      </c>
      <c r="H4071" s="3"/>
      <c r="I4071" s="42"/>
    </row>
    <row r="4072" spans="1:9" ht="17.399999999999999" x14ac:dyDescent="0.3">
      <c r="A4072" s="121">
        <v>421100100</v>
      </c>
      <c r="B4072" s="22"/>
      <c r="C4072" s="21"/>
      <c r="D4072" s="4"/>
      <c r="F4072" s="3" t="s">
        <v>1649</v>
      </c>
      <c r="G4072" s="3"/>
      <c r="H4072" s="3"/>
      <c r="I4072" s="42"/>
    </row>
    <row r="4073" spans="1:9" ht="26.4" x14ac:dyDescent="0.3">
      <c r="A4073" s="121">
        <v>421100200</v>
      </c>
      <c r="B4073" s="22"/>
      <c r="C4073" s="21"/>
      <c r="D4073" s="4"/>
      <c r="F4073" s="3" t="s">
        <v>1650</v>
      </c>
      <c r="G4073" s="3"/>
      <c r="H4073" s="3"/>
      <c r="I4073" s="42"/>
    </row>
    <row r="4074" spans="1:9" ht="26.4" x14ac:dyDescent="0.3">
      <c r="A4074" s="121">
        <v>421100300</v>
      </c>
      <c r="B4074" s="31"/>
      <c r="C4074" s="30"/>
      <c r="D4074" s="4"/>
      <c r="F4074" s="3" t="s">
        <v>1651</v>
      </c>
      <c r="G4074" s="3"/>
      <c r="H4074" s="3"/>
      <c r="I4074" s="42"/>
    </row>
    <row r="4075" spans="1:9" ht="26.4" x14ac:dyDescent="0.3">
      <c r="A4075" s="142">
        <v>421200000</v>
      </c>
      <c r="B4075" s="22"/>
      <c r="C4075" s="40"/>
      <c r="D4075" s="4"/>
      <c r="F4075" s="126" t="s">
        <v>1652</v>
      </c>
      <c r="G4075" s="3"/>
      <c r="H4075" s="3"/>
      <c r="I4075" s="42"/>
    </row>
    <row r="4076" spans="1:9" ht="52.8" x14ac:dyDescent="0.3">
      <c r="A4076" s="121"/>
      <c r="B4076" s="27" t="s">
        <v>1428</v>
      </c>
      <c r="C4076" s="41"/>
      <c r="D4076" s="4"/>
      <c r="F4076" s="3"/>
      <c r="G4076" s="3" t="s">
        <v>1429</v>
      </c>
      <c r="H4076" s="3"/>
      <c r="I4076" s="4"/>
    </row>
    <row r="4077" spans="1:9" ht="26.4" x14ac:dyDescent="0.3">
      <c r="A4077" s="121"/>
      <c r="B4077" s="27" t="s">
        <v>1430</v>
      </c>
      <c r="C4077" s="10"/>
      <c r="D4077" s="4"/>
      <c r="F4077" s="3"/>
      <c r="G4077" s="3" t="s">
        <v>1431</v>
      </c>
      <c r="H4077" s="3"/>
      <c r="I4077" s="42"/>
    </row>
    <row r="4078" spans="1:9" ht="26.4" x14ac:dyDescent="0.3">
      <c r="A4078" s="121"/>
      <c r="B4078" s="27" t="s">
        <v>1432</v>
      </c>
      <c r="C4078" s="10"/>
      <c r="D4078" s="4"/>
      <c r="F4078" s="3"/>
      <c r="G4078" s="3" t="s">
        <v>1433</v>
      </c>
      <c r="H4078" s="3"/>
      <c r="I4078" s="42"/>
    </row>
    <row r="4079" spans="1:9" ht="26.4" x14ac:dyDescent="0.3">
      <c r="A4079" s="121"/>
      <c r="B4079" s="27" t="s">
        <v>1434</v>
      </c>
      <c r="C4079" s="10"/>
      <c r="D4079" s="4"/>
      <c r="F4079" s="3"/>
      <c r="G4079" s="3" t="s">
        <v>1435</v>
      </c>
      <c r="H4079" s="3"/>
      <c r="I4079" s="42"/>
    </row>
    <row r="4080" spans="1:9" ht="17.399999999999999" x14ac:dyDescent="0.3">
      <c r="A4080" s="121"/>
      <c r="B4080" s="27" t="s">
        <v>1436</v>
      </c>
      <c r="C4080" s="10"/>
      <c r="D4080" s="4"/>
      <c r="F4080" s="3"/>
      <c r="G4080" s="3" t="s">
        <v>1437</v>
      </c>
      <c r="H4080" s="3"/>
      <c r="I4080" s="42"/>
    </row>
    <row r="4081" spans="1:9" ht="17.399999999999999" x14ac:dyDescent="0.3">
      <c r="A4081" s="121"/>
      <c r="B4081" s="27" t="s">
        <v>1438</v>
      </c>
      <c r="C4081" s="10"/>
      <c r="D4081" s="4"/>
      <c r="F4081" s="3"/>
      <c r="G4081" s="3" t="s">
        <v>1439</v>
      </c>
      <c r="H4081" s="3"/>
      <c r="I4081" s="42"/>
    </row>
    <row r="4082" spans="1:9" ht="26.4" x14ac:dyDescent="0.3">
      <c r="A4082" s="121">
        <v>421200010</v>
      </c>
      <c r="B4082" s="22"/>
      <c r="C4082" s="21"/>
      <c r="D4082" s="4"/>
      <c r="F4082" s="3" t="s">
        <v>1653</v>
      </c>
      <c r="G4082" s="3"/>
      <c r="H4082" s="3"/>
      <c r="I4082" s="42"/>
    </row>
    <row r="4083" spans="1:9" ht="39.6" x14ac:dyDescent="0.3">
      <c r="A4083" s="121">
        <v>421200020</v>
      </c>
      <c r="B4083" s="22"/>
      <c r="C4083" s="21"/>
      <c r="D4083" s="4"/>
      <c r="F4083" s="3" t="s">
        <v>1654</v>
      </c>
      <c r="G4083" s="3"/>
      <c r="H4083" s="3"/>
      <c r="I4083" s="42"/>
    </row>
    <row r="4084" spans="1:9" ht="26.4" x14ac:dyDescent="0.3">
      <c r="A4084" s="121">
        <v>421200030</v>
      </c>
      <c r="B4084" s="22"/>
      <c r="C4084" s="21"/>
      <c r="D4084" s="4"/>
      <c r="F4084" s="3" t="s">
        <v>1655</v>
      </c>
      <c r="G4084" s="3"/>
      <c r="H4084" s="3"/>
      <c r="I4084" s="42"/>
    </row>
    <row r="4085" spans="1:9" ht="26.4" x14ac:dyDescent="0.3">
      <c r="A4085" s="121">
        <v>421200040</v>
      </c>
      <c r="B4085" s="22"/>
      <c r="C4085" s="21"/>
      <c r="D4085" s="4"/>
      <c r="F4085" s="3" t="s">
        <v>1656</v>
      </c>
      <c r="G4085" s="3"/>
      <c r="H4085" s="3"/>
      <c r="I4085" s="42"/>
    </row>
    <row r="4086" spans="1:9" ht="26.4" x14ac:dyDescent="0.3">
      <c r="A4086" s="121">
        <v>421200050</v>
      </c>
      <c r="B4086" s="22"/>
      <c r="C4086" s="21"/>
      <c r="D4086" s="4"/>
      <c r="F4086" s="3" t="s">
        <v>1657</v>
      </c>
      <c r="G4086" s="3"/>
      <c r="H4086" s="3"/>
      <c r="I4086" s="42"/>
    </row>
    <row r="4087" spans="1:9" ht="26.4" x14ac:dyDescent="0.3">
      <c r="A4087" s="121">
        <v>421200060</v>
      </c>
      <c r="B4087" s="22"/>
      <c r="C4087" s="21"/>
      <c r="D4087" s="4"/>
      <c r="F4087" s="3" t="s">
        <v>1658</v>
      </c>
      <c r="G4087" s="3"/>
      <c r="H4087" s="3"/>
      <c r="I4087" s="42"/>
    </row>
    <row r="4088" spans="1:9" ht="26.4" x14ac:dyDescent="0.3">
      <c r="A4088" s="121">
        <v>421200070</v>
      </c>
      <c r="B4088" s="22"/>
      <c r="C4088" s="21"/>
      <c r="D4088" s="4"/>
      <c r="F4088" s="3" t="s">
        <v>1659</v>
      </c>
      <c r="G4088" s="3"/>
      <c r="H4088" s="3"/>
      <c r="I4088" s="42"/>
    </row>
    <row r="4089" spans="1:9" ht="26.4" x14ac:dyDescent="0.3">
      <c r="A4089" s="121">
        <v>421200080</v>
      </c>
      <c r="B4089" s="22"/>
      <c r="C4089" s="21"/>
      <c r="D4089" s="4"/>
      <c r="F4089" s="3" t="s">
        <v>1660</v>
      </c>
      <c r="G4089" s="3"/>
      <c r="H4089" s="3"/>
      <c r="I4089" s="42"/>
    </row>
    <row r="4090" spans="1:9" ht="26.4" x14ac:dyDescent="0.3">
      <c r="A4090" s="121">
        <v>421200090</v>
      </c>
      <c r="B4090" s="22"/>
      <c r="C4090" s="21"/>
      <c r="D4090" s="4"/>
      <c r="F4090" s="3" t="s">
        <v>1661</v>
      </c>
      <c r="G4090" s="3"/>
      <c r="H4090" s="3"/>
      <c r="I4090" s="42"/>
    </row>
    <row r="4091" spans="1:9" ht="39.6" x14ac:dyDescent="0.3">
      <c r="A4091" s="121">
        <v>421200100</v>
      </c>
      <c r="B4091" s="22"/>
      <c r="C4091" s="21"/>
      <c r="D4091" s="4"/>
      <c r="F4091" s="2" t="s">
        <v>1662</v>
      </c>
      <c r="G4091" s="2"/>
      <c r="H4091" s="2"/>
      <c r="I4091" s="42"/>
    </row>
    <row r="4092" spans="1:9" ht="39.6" x14ac:dyDescent="0.3">
      <c r="A4092" s="121">
        <v>421200110</v>
      </c>
      <c r="B4092" s="22"/>
      <c r="C4092" s="21"/>
      <c r="D4092" s="4"/>
      <c r="F4092" s="3" t="s">
        <v>1663</v>
      </c>
      <c r="G4092" s="3"/>
      <c r="H4092" s="3"/>
      <c r="I4092" s="42"/>
    </row>
    <row r="4093" spans="1:9" ht="26.4" x14ac:dyDescent="0.3">
      <c r="A4093" s="121">
        <v>421300000</v>
      </c>
      <c r="B4093" s="22"/>
      <c r="C4093" s="40"/>
      <c r="D4093" s="4"/>
      <c r="F4093" s="126" t="s">
        <v>1664</v>
      </c>
      <c r="G4093" s="3"/>
      <c r="H4093" s="3"/>
      <c r="I4093" s="42"/>
    </row>
    <row r="4094" spans="1:9" ht="52.8" x14ac:dyDescent="0.3">
      <c r="A4094" s="121"/>
      <c r="B4094" s="27" t="s">
        <v>1428</v>
      </c>
      <c r="C4094" s="41"/>
      <c r="D4094" s="4"/>
      <c r="F4094" s="3"/>
      <c r="G4094" s="3" t="s">
        <v>1429</v>
      </c>
      <c r="H4094" s="3"/>
      <c r="I4094" s="4"/>
    </row>
    <row r="4095" spans="1:9" ht="26.4" x14ac:dyDescent="0.3">
      <c r="A4095" s="121"/>
      <c r="B4095" s="27" t="s">
        <v>1430</v>
      </c>
      <c r="C4095" s="10"/>
      <c r="D4095" s="4"/>
      <c r="F4095" s="3"/>
      <c r="G4095" s="3" t="s">
        <v>1431</v>
      </c>
      <c r="H4095" s="3"/>
      <c r="I4095" s="42"/>
    </row>
    <row r="4096" spans="1:9" ht="26.4" x14ac:dyDescent="0.3">
      <c r="A4096" s="121"/>
      <c r="B4096" s="27" t="s">
        <v>1432</v>
      </c>
      <c r="C4096" s="10"/>
      <c r="D4096" s="4"/>
      <c r="F4096" s="3"/>
      <c r="G4096" s="3" t="s">
        <v>1433</v>
      </c>
      <c r="H4096" s="3"/>
      <c r="I4096" s="42"/>
    </row>
    <row r="4097" spans="1:9" ht="26.4" x14ac:dyDescent="0.3">
      <c r="A4097" s="121"/>
      <c r="B4097" s="27" t="s">
        <v>1434</v>
      </c>
      <c r="C4097" s="10"/>
      <c r="D4097" s="4"/>
      <c r="F4097" s="3"/>
      <c r="G4097" s="3" t="s">
        <v>1435</v>
      </c>
      <c r="H4097" s="3"/>
      <c r="I4097" s="42"/>
    </row>
    <row r="4098" spans="1:9" ht="17.399999999999999" x14ac:dyDescent="0.3">
      <c r="A4098" s="121"/>
      <c r="B4098" s="27" t="s">
        <v>1436</v>
      </c>
      <c r="C4098" s="10"/>
      <c r="D4098" s="4"/>
      <c r="F4098" s="3"/>
      <c r="G4098" s="3" t="s">
        <v>1437</v>
      </c>
      <c r="H4098" s="3"/>
      <c r="I4098" s="42"/>
    </row>
    <row r="4099" spans="1:9" ht="17.399999999999999" x14ac:dyDescent="0.3">
      <c r="A4099" s="121"/>
      <c r="B4099" s="27" t="s">
        <v>1438</v>
      </c>
      <c r="C4099" s="10"/>
      <c r="D4099" s="4"/>
      <c r="F4099" s="3"/>
      <c r="G4099" s="3" t="s">
        <v>1439</v>
      </c>
      <c r="H4099" s="3"/>
      <c r="I4099" s="42"/>
    </row>
    <row r="4100" spans="1:9" ht="17.399999999999999" x14ac:dyDescent="0.3">
      <c r="A4100" s="121">
        <v>421300010</v>
      </c>
      <c r="B4100" s="22"/>
      <c r="C4100" s="21"/>
      <c r="D4100" s="4"/>
      <c r="F4100" s="3" t="s">
        <v>1665</v>
      </c>
      <c r="G4100" s="3"/>
      <c r="H4100" s="3"/>
      <c r="I4100" s="42"/>
    </row>
    <row r="4101" spans="1:9" ht="39.6" x14ac:dyDescent="0.3">
      <c r="A4101" s="121">
        <v>421300020</v>
      </c>
      <c r="B4101" s="22"/>
      <c r="C4101" s="21"/>
      <c r="D4101" s="4"/>
      <c r="F4101" s="3" t="s">
        <v>1666</v>
      </c>
      <c r="G4101" s="3"/>
      <c r="H4101" s="3"/>
      <c r="I4101" s="42"/>
    </row>
    <row r="4102" spans="1:9" ht="17.399999999999999" x14ac:dyDescent="0.3">
      <c r="A4102" s="121">
        <v>421300030</v>
      </c>
      <c r="B4102" s="22"/>
      <c r="C4102" s="21"/>
      <c r="D4102" s="4"/>
      <c r="F4102" s="3" t="s">
        <v>1667</v>
      </c>
      <c r="G4102" s="3"/>
      <c r="H4102" s="3"/>
      <c r="I4102" s="42"/>
    </row>
    <row r="4103" spans="1:9" ht="17.399999999999999" x14ac:dyDescent="0.3">
      <c r="A4103" s="121">
        <v>421300040</v>
      </c>
      <c r="B4103" s="22"/>
      <c r="C4103" s="21"/>
      <c r="D4103" s="4"/>
      <c r="F4103" s="3" t="s">
        <v>1668</v>
      </c>
      <c r="G4103" s="3"/>
      <c r="H4103" s="3"/>
      <c r="I4103" s="42"/>
    </row>
    <row r="4104" spans="1:9" ht="17.399999999999999" x14ac:dyDescent="0.3">
      <c r="A4104" s="121">
        <v>421300050</v>
      </c>
      <c r="B4104" s="22"/>
      <c r="C4104" s="21"/>
      <c r="D4104" s="4"/>
      <c r="F4104" s="3" t="s">
        <v>1669</v>
      </c>
      <c r="G4104" s="3"/>
      <c r="H4104" s="3"/>
      <c r="I4104" s="42"/>
    </row>
    <row r="4105" spans="1:9" ht="17.399999999999999" x14ac:dyDescent="0.3">
      <c r="A4105" s="121">
        <v>421300060</v>
      </c>
      <c r="B4105" s="22"/>
      <c r="C4105" s="21"/>
      <c r="D4105" s="4"/>
      <c r="F4105" s="3" t="s">
        <v>1670</v>
      </c>
      <c r="G4105" s="3"/>
      <c r="H4105" s="3"/>
      <c r="I4105" s="42"/>
    </row>
    <row r="4106" spans="1:9" ht="17.399999999999999" x14ac:dyDescent="0.3">
      <c r="A4106" s="121">
        <v>421300070</v>
      </c>
      <c r="B4106" s="22"/>
      <c r="C4106" s="21"/>
      <c r="D4106" s="4"/>
      <c r="F4106" s="3" t="s">
        <v>1671</v>
      </c>
      <c r="G4106" s="3"/>
      <c r="H4106" s="3"/>
      <c r="I4106" s="42"/>
    </row>
    <row r="4107" spans="1:9" ht="17.399999999999999" x14ac:dyDescent="0.3">
      <c r="A4107" s="121">
        <v>421300080</v>
      </c>
      <c r="B4107" s="22"/>
      <c r="C4107" s="21"/>
      <c r="D4107" s="4"/>
      <c r="F4107" s="3" t="s">
        <v>1672</v>
      </c>
      <c r="G4107" s="3"/>
      <c r="H4107" s="3"/>
      <c r="I4107" s="42"/>
    </row>
    <row r="4108" spans="1:9" ht="17.399999999999999" x14ac:dyDescent="0.3">
      <c r="A4108" s="121">
        <v>421300090</v>
      </c>
      <c r="B4108" s="22"/>
      <c r="C4108" s="21"/>
      <c r="D4108" s="4"/>
      <c r="F4108" s="3" t="s">
        <v>1673</v>
      </c>
      <c r="G4108" s="3"/>
      <c r="H4108" s="3"/>
      <c r="I4108" s="42"/>
    </row>
    <row r="4109" spans="1:9" ht="26.4" x14ac:dyDescent="0.3">
      <c r="A4109" s="121">
        <v>421300100</v>
      </c>
      <c r="B4109" s="22"/>
      <c r="C4109" s="21"/>
      <c r="D4109" s="4"/>
      <c r="F4109" s="2" t="s">
        <v>1674</v>
      </c>
      <c r="G4109" s="2"/>
      <c r="H4109" s="2"/>
      <c r="I4109" s="42"/>
    </row>
    <row r="4110" spans="1:9" ht="39.6" x14ac:dyDescent="0.3">
      <c r="A4110" s="121">
        <v>421300110</v>
      </c>
      <c r="B4110" s="22"/>
      <c r="C4110" s="21"/>
      <c r="D4110" s="4"/>
      <c r="F4110" s="3" t="s">
        <v>1675</v>
      </c>
      <c r="G4110" s="3"/>
      <c r="H4110" s="3"/>
      <c r="I4110" s="42"/>
    </row>
    <row r="4111" spans="1:9" ht="17.399999999999999" x14ac:dyDescent="0.3">
      <c r="A4111" s="121">
        <v>422000000</v>
      </c>
      <c r="B4111" s="14"/>
      <c r="C4111" s="6"/>
      <c r="D4111" s="4"/>
      <c r="F4111" s="126" t="s">
        <v>1676</v>
      </c>
      <c r="G4111" s="3"/>
      <c r="H4111" s="3"/>
      <c r="I4111" s="42"/>
    </row>
    <row r="4112" spans="1:9" ht="39.6" x14ac:dyDescent="0.3">
      <c r="A4112" s="121">
        <v>423000000</v>
      </c>
      <c r="B4112" s="14"/>
      <c r="C4112" s="6"/>
      <c r="D4112" s="4"/>
      <c r="F4112" s="126" t="s">
        <v>1677</v>
      </c>
      <c r="G4112" s="3"/>
      <c r="H4112" s="3"/>
      <c r="I4112" s="42"/>
    </row>
    <row r="4113" spans="1:9" ht="39.6" x14ac:dyDescent="0.3">
      <c r="A4113" s="121">
        <v>423100000</v>
      </c>
      <c r="B4113" s="21"/>
      <c r="C4113" s="40"/>
      <c r="D4113" s="4"/>
      <c r="F4113" s="126" t="s">
        <v>1678</v>
      </c>
      <c r="G4113" s="3"/>
      <c r="H4113" s="3"/>
      <c r="I4113" s="42"/>
    </row>
    <row r="4114" spans="1:9" ht="39.6" x14ac:dyDescent="0.3">
      <c r="A4114" s="121">
        <v>423100100</v>
      </c>
      <c r="B4114" s="21"/>
      <c r="C4114" s="21"/>
      <c r="D4114" s="4"/>
      <c r="F4114" s="3" t="s">
        <v>1679</v>
      </c>
      <c r="G4114" s="3"/>
      <c r="H4114" s="3"/>
      <c r="I4114" s="42"/>
    </row>
    <row r="4115" spans="1:9" ht="52.8" x14ac:dyDescent="0.3">
      <c r="A4115" s="121">
        <v>423100200</v>
      </c>
      <c r="B4115" s="21"/>
      <c r="C4115" s="21"/>
      <c r="D4115" s="4"/>
      <c r="F4115" s="3" t="s">
        <v>1680</v>
      </c>
      <c r="G4115" s="3"/>
      <c r="H4115" s="3"/>
      <c r="I4115" s="42"/>
    </row>
    <row r="4116" spans="1:9" ht="39.6" x14ac:dyDescent="0.3">
      <c r="A4116" s="121">
        <v>423100300</v>
      </c>
      <c r="B4116" s="21"/>
      <c r="C4116" s="21"/>
      <c r="D4116" s="4"/>
      <c r="F4116" s="3" t="s">
        <v>1681</v>
      </c>
      <c r="G4116" s="3"/>
      <c r="H4116" s="3"/>
      <c r="I4116" s="42"/>
    </row>
    <row r="4117" spans="1:9" ht="39.6" x14ac:dyDescent="0.3">
      <c r="A4117" s="121">
        <v>423200000</v>
      </c>
      <c r="B4117" s="21"/>
      <c r="C4117" s="40"/>
      <c r="D4117" s="4"/>
      <c r="F4117" s="126" t="s">
        <v>1682</v>
      </c>
      <c r="G4117" s="3"/>
      <c r="H4117" s="3"/>
      <c r="I4117" s="42"/>
    </row>
    <row r="4118" spans="1:9" ht="52.8" x14ac:dyDescent="0.3">
      <c r="A4118" s="121">
        <v>423200100</v>
      </c>
      <c r="B4118" s="21"/>
      <c r="C4118" s="21"/>
      <c r="D4118" s="4"/>
      <c r="F4118" s="3" t="s">
        <v>1683</v>
      </c>
      <c r="G4118" s="3"/>
      <c r="H4118" s="3"/>
      <c r="I4118" s="42"/>
    </row>
    <row r="4119" spans="1:9" ht="39.6" x14ac:dyDescent="0.3">
      <c r="A4119" s="121">
        <v>423200200</v>
      </c>
      <c r="B4119" s="21"/>
      <c r="C4119" s="21"/>
      <c r="D4119" s="4"/>
      <c r="F4119" s="3" t="s">
        <v>1684</v>
      </c>
      <c r="G4119" s="3"/>
      <c r="H4119" s="3"/>
      <c r="I4119" s="42"/>
    </row>
    <row r="4120" spans="1:9" ht="39.6" x14ac:dyDescent="0.3">
      <c r="A4120" s="121">
        <v>423200300</v>
      </c>
      <c r="B4120" s="22"/>
      <c r="C4120" s="21"/>
      <c r="D4120" s="4"/>
      <c r="F4120" s="3" t="s">
        <v>1685</v>
      </c>
      <c r="G4120" s="3"/>
      <c r="H4120" s="3"/>
      <c r="I4120" s="42"/>
    </row>
    <row r="4121" spans="1:9" ht="17.399999999999999" x14ac:dyDescent="0.3">
      <c r="A4121" s="121">
        <v>424000000</v>
      </c>
      <c r="B4121" s="14"/>
      <c r="C4121" s="6"/>
      <c r="D4121" s="4"/>
      <c r="F4121" s="126" t="s">
        <v>1686</v>
      </c>
      <c r="G4121" s="3"/>
      <c r="H4121" s="3"/>
      <c r="I4121" s="42"/>
    </row>
    <row r="4122" spans="1:9" ht="17.399999999999999" x14ac:dyDescent="0.3">
      <c r="A4122" s="121">
        <v>424000100</v>
      </c>
      <c r="B4122" s="22"/>
      <c r="C4122" s="21"/>
      <c r="D4122" s="4"/>
      <c r="F4122" s="3" t="s">
        <v>1687</v>
      </c>
      <c r="G4122" s="3"/>
      <c r="H4122" s="3"/>
      <c r="I4122" s="42"/>
    </row>
    <row r="4123" spans="1:9" ht="26.4" x14ac:dyDescent="0.3">
      <c r="A4123" s="121">
        <v>424000200</v>
      </c>
      <c r="B4123" s="22"/>
      <c r="C4123" s="21"/>
      <c r="D4123" s="4"/>
      <c r="F4123" s="3" t="s">
        <v>1688</v>
      </c>
      <c r="G4123" s="3"/>
      <c r="H4123" s="3"/>
      <c r="I4123" s="42"/>
    </row>
    <row r="4124" spans="1:9" ht="17.399999999999999" x14ac:dyDescent="0.3">
      <c r="A4124" s="121">
        <v>424000300</v>
      </c>
      <c r="B4124" s="22"/>
      <c r="C4124" s="21"/>
      <c r="D4124" s="4"/>
      <c r="F4124" s="3" t="s">
        <v>1689</v>
      </c>
      <c r="G4124" s="3"/>
      <c r="H4124" s="3"/>
      <c r="I4124" s="42"/>
    </row>
    <row r="4125" spans="1:9" ht="26.4" x14ac:dyDescent="0.3">
      <c r="A4125" s="121">
        <v>424000400</v>
      </c>
      <c r="B4125" s="22"/>
      <c r="C4125" s="21"/>
      <c r="D4125" s="4"/>
      <c r="F4125" s="3" t="s">
        <v>1690</v>
      </c>
      <c r="G4125" s="3"/>
      <c r="H4125" s="3"/>
      <c r="I4125" s="42"/>
    </row>
    <row r="4126" spans="1:9" ht="39.6" x14ac:dyDescent="0.3">
      <c r="A4126" s="121">
        <v>424000500</v>
      </c>
      <c r="B4126" s="22"/>
      <c r="C4126" s="21"/>
      <c r="D4126" s="4"/>
      <c r="F4126" s="3" t="s">
        <v>1691</v>
      </c>
      <c r="G4126" s="3"/>
      <c r="H4126" s="3"/>
      <c r="I4126" s="42"/>
    </row>
    <row r="4127" spans="1:9" ht="26.4" x14ac:dyDescent="0.3">
      <c r="A4127" s="121">
        <v>424000600</v>
      </c>
      <c r="B4127" s="22"/>
      <c r="C4127" s="21"/>
      <c r="D4127" s="4"/>
      <c r="F4127" s="3" t="s">
        <v>1692</v>
      </c>
      <c r="G4127" s="3"/>
      <c r="H4127" s="3"/>
      <c r="I4127" s="42"/>
    </row>
    <row r="4128" spans="1:9" ht="52.8" x14ac:dyDescent="0.3">
      <c r="A4128" s="121">
        <v>424000700</v>
      </c>
      <c r="B4128" s="22"/>
      <c r="C4128" s="21"/>
      <c r="D4128" s="4"/>
      <c r="F4128" s="3" t="s">
        <v>1693</v>
      </c>
      <c r="G4128" s="3"/>
      <c r="H4128" s="3"/>
      <c r="I4128" s="42"/>
    </row>
    <row r="4129" spans="1:9" ht="52.8" x14ac:dyDescent="0.3">
      <c r="A4129" s="121">
        <v>424000800</v>
      </c>
      <c r="B4129" s="22"/>
      <c r="C4129" s="21"/>
      <c r="D4129" s="4"/>
      <c r="F4129" s="3" t="s">
        <v>1694</v>
      </c>
      <c r="G4129" s="3"/>
      <c r="H4129" s="3"/>
      <c r="I4129" s="42"/>
    </row>
    <row r="4130" spans="1:9" ht="17.399999999999999" x14ac:dyDescent="0.3">
      <c r="A4130" s="121">
        <v>424000900</v>
      </c>
      <c r="B4130" s="22"/>
      <c r="C4130" s="21"/>
      <c r="D4130" s="4"/>
      <c r="F4130" s="3" t="s">
        <v>1695</v>
      </c>
      <c r="G4130" s="3"/>
      <c r="H4130" s="3"/>
      <c r="I4130" s="42"/>
    </row>
    <row r="4131" spans="1:9" ht="17.399999999999999" x14ac:dyDescent="0.3">
      <c r="A4131" s="121">
        <v>425000000</v>
      </c>
      <c r="B4131" s="14"/>
      <c r="C4131" s="6"/>
      <c r="D4131" s="4"/>
      <c r="F4131" s="126" t="s">
        <v>1696</v>
      </c>
      <c r="G4131" s="3"/>
      <c r="H4131" s="3"/>
      <c r="I4131" s="42"/>
    </row>
    <row r="4132" spans="1:9" ht="26.4" x14ac:dyDescent="0.3">
      <c r="A4132" s="121">
        <v>425000100</v>
      </c>
      <c r="B4132" s="22"/>
      <c r="C4132" s="21"/>
      <c r="D4132" s="4"/>
      <c r="F4132" s="3" t="s">
        <v>1697</v>
      </c>
      <c r="G4132" s="3"/>
      <c r="H4132" s="3"/>
      <c r="I4132" s="42"/>
    </row>
    <row r="4133" spans="1:9" ht="17.399999999999999" x14ac:dyDescent="0.3">
      <c r="A4133" s="121">
        <v>425000200</v>
      </c>
      <c r="B4133" s="22"/>
      <c r="C4133" s="21"/>
      <c r="D4133" s="4"/>
      <c r="F4133" s="3" t="s">
        <v>1698</v>
      </c>
      <c r="G4133" s="3"/>
      <c r="H4133" s="3"/>
      <c r="I4133" s="42"/>
    </row>
    <row r="4134" spans="1:9" ht="39.6" x14ac:dyDescent="0.3">
      <c r="A4134" s="121">
        <v>425000300</v>
      </c>
      <c r="B4134" s="22"/>
      <c r="C4134" s="21"/>
      <c r="D4134" s="4"/>
      <c r="F4134" s="3" t="s">
        <v>1699</v>
      </c>
      <c r="G4134" s="3"/>
      <c r="H4134" s="3"/>
      <c r="I4134" s="42"/>
    </row>
    <row r="4135" spans="1:9" ht="26.4" x14ac:dyDescent="0.3">
      <c r="A4135" s="121">
        <v>425000400</v>
      </c>
      <c r="B4135" s="22"/>
      <c r="C4135" s="21"/>
      <c r="D4135" s="4"/>
      <c r="F4135" s="3" t="s">
        <v>1700</v>
      </c>
      <c r="G4135" s="3"/>
      <c r="H4135" s="3"/>
      <c r="I4135" s="42"/>
    </row>
    <row r="4136" spans="1:9" ht="52.8" x14ac:dyDescent="0.3">
      <c r="A4136" s="121">
        <v>425000500</v>
      </c>
      <c r="B4136" s="22"/>
      <c r="C4136" s="21"/>
      <c r="D4136" s="4"/>
      <c r="F4136" s="3" t="s">
        <v>1701</v>
      </c>
      <c r="G4136" s="3"/>
      <c r="H4136" s="3"/>
      <c r="I4136" s="42"/>
    </row>
    <row r="4137" spans="1:9" ht="52.8" x14ac:dyDescent="0.3">
      <c r="A4137" s="121">
        <v>425000600</v>
      </c>
      <c r="B4137" s="22"/>
      <c r="C4137" s="21"/>
      <c r="D4137" s="4"/>
      <c r="F4137" s="3" t="s">
        <v>1702</v>
      </c>
      <c r="G4137" s="3"/>
      <c r="H4137" s="3"/>
      <c r="I4137" s="42"/>
    </row>
    <row r="4138" spans="1:9" ht="17.399999999999999" x14ac:dyDescent="0.3">
      <c r="A4138" s="121">
        <v>425000700</v>
      </c>
      <c r="B4138" s="22"/>
      <c r="C4138" s="21"/>
      <c r="D4138" s="4"/>
      <c r="F4138" s="3" t="s">
        <v>1703</v>
      </c>
      <c r="G4138" s="3"/>
      <c r="H4138" s="3"/>
      <c r="I4138" s="42"/>
    </row>
    <row r="4139" spans="1:9" ht="17.399999999999999" x14ac:dyDescent="0.3">
      <c r="A4139" s="121">
        <v>426000000</v>
      </c>
      <c r="B4139" s="14"/>
      <c r="C4139" s="6"/>
      <c r="D4139" s="4"/>
      <c r="F4139" s="126" t="s">
        <v>1704</v>
      </c>
      <c r="G4139" s="3"/>
      <c r="H4139" s="3"/>
      <c r="I4139" s="42"/>
    </row>
    <row r="4140" spans="1:9" ht="17.399999999999999" x14ac:dyDescent="0.3">
      <c r="A4140" s="121"/>
      <c r="B4140" s="14"/>
      <c r="C4140" s="6"/>
      <c r="D4140" s="4"/>
      <c r="F4140" s="3"/>
      <c r="G4140" s="3"/>
      <c r="H4140" s="3"/>
      <c r="I4140" s="4"/>
    </row>
    <row r="4141" spans="1:9" ht="26.4" x14ac:dyDescent="0.3">
      <c r="A4141" s="121">
        <v>527000000</v>
      </c>
      <c r="B4141" s="14"/>
      <c r="C4141" s="10"/>
      <c r="D4141" s="4"/>
      <c r="F4141" s="3" t="s">
        <v>1705</v>
      </c>
      <c r="G4141" s="3"/>
      <c r="H4141" s="3"/>
      <c r="I4141" s="42"/>
    </row>
    <row r="4142" spans="1:9" ht="17.399999999999999" x14ac:dyDescent="0.3">
      <c r="A4142" s="121">
        <v>628000000</v>
      </c>
      <c r="B4142" s="14"/>
      <c r="C4142" s="6"/>
      <c r="D4142" s="4"/>
      <c r="F4142" s="126" t="s">
        <v>1706</v>
      </c>
      <c r="G4142" s="3"/>
      <c r="H4142" s="3"/>
      <c r="I4142" s="42"/>
    </row>
    <row r="4143" spans="1:9" ht="17.399999999999999" x14ac:dyDescent="0.3">
      <c r="A4143" s="121">
        <v>628000100</v>
      </c>
      <c r="B4143" s="22"/>
      <c r="C4143" s="21"/>
      <c r="D4143" s="4"/>
      <c r="F4143" s="3" t="s">
        <v>1707</v>
      </c>
      <c r="G4143" s="3"/>
      <c r="H4143" s="3"/>
      <c r="I4143" s="42"/>
    </row>
    <row r="4144" spans="1:9" ht="26.4" x14ac:dyDescent="0.3">
      <c r="A4144" s="121">
        <v>628000200</v>
      </c>
      <c r="B4144" s="14"/>
      <c r="C4144" s="10"/>
      <c r="D4144" s="4"/>
      <c r="F4144" s="3" t="s">
        <v>1708</v>
      </c>
      <c r="G4144" s="3"/>
      <c r="H4144" s="3"/>
      <c r="I4144" s="42"/>
    </row>
    <row r="4145" spans="1:9" ht="17.399999999999999" x14ac:dyDescent="0.3">
      <c r="A4145" s="121">
        <v>629000000</v>
      </c>
      <c r="B4145" s="14"/>
      <c r="C4145" s="6"/>
      <c r="D4145" s="4"/>
      <c r="F4145" s="126" t="s">
        <v>1709</v>
      </c>
      <c r="G4145" s="3"/>
      <c r="H4145" s="3"/>
      <c r="I4145" s="42"/>
    </row>
    <row r="4146" spans="1:9" ht="17.399999999999999" x14ac:dyDescent="0.3">
      <c r="A4146" s="121">
        <v>629000100</v>
      </c>
      <c r="B4146" s="22"/>
      <c r="C4146" s="21"/>
      <c r="D4146" s="4"/>
      <c r="F4146" s="3" t="s">
        <v>1710</v>
      </c>
      <c r="G4146" s="3"/>
      <c r="H4146" s="3"/>
      <c r="I4146" s="42"/>
    </row>
    <row r="4147" spans="1:9" ht="26.4" x14ac:dyDescent="0.3">
      <c r="A4147" s="121">
        <v>629000200</v>
      </c>
      <c r="B4147" s="22"/>
      <c r="C4147" s="21"/>
      <c r="D4147" s="4"/>
      <c r="F4147" s="3" t="s">
        <v>1711</v>
      </c>
      <c r="G4147" s="3"/>
      <c r="H4147" s="3"/>
      <c r="I4147" s="42"/>
    </row>
    <row r="4148" spans="1:9" ht="17.399999999999999" x14ac:dyDescent="0.3">
      <c r="A4148" s="121">
        <v>629000300</v>
      </c>
      <c r="B4148" s="22"/>
      <c r="C4148" s="21"/>
      <c r="D4148" s="4"/>
      <c r="F4148" s="3" t="s">
        <v>1712</v>
      </c>
      <c r="G4148" s="3"/>
      <c r="H4148" s="3"/>
      <c r="I4148" s="42"/>
    </row>
    <row r="4149" spans="1:9" ht="26.4" x14ac:dyDescent="0.3">
      <c r="A4149" s="121">
        <v>629000400</v>
      </c>
      <c r="B4149" s="14"/>
      <c r="C4149" s="10"/>
      <c r="D4149" s="4"/>
      <c r="F4149" s="3" t="s">
        <v>1713</v>
      </c>
      <c r="G4149" s="3"/>
      <c r="H4149" s="3"/>
      <c r="I4149" s="42"/>
    </row>
    <row r="4150" spans="1:9" ht="17.399999999999999" x14ac:dyDescent="0.3">
      <c r="A4150" s="121">
        <v>630000000</v>
      </c>
      <c r="B4150" s="14"/>
      <c r="C4150" s="6"/>
      <c r="D4150" s="4"/>
      <c r="F4150" s="126" t="s">
        <v>1714</v>
      </c>
      <c r="G4150" s="3"/>
      <c r="H4150" s="3"/>
      <c r="I4150" s="42"/>
    </row>
    <row r="4151" spans="1:9" ht="17.399999999999999" x14ac:dyDescent="0.3">
      <c r="A4151" s="121">
        <v>630000100</v>
      </c>
      <c r="B4151" s="22"/>
      <c r="C4151" s="21"/>
      <c r="D4151" s="4"/>
      <c r="F4151" s="3" t="s">
        <v>1715</v>
      </c>
      <c r="G4151" s="3"/>
      <c r="H4151" s="3"/>
      <c r="I4151" s="42"/>
    </row>
    <row r="4152" spans="1:9" ht="17.399999999999999" x14ac:dyDescent="0.3">
      <c r="A4152" s="121">
        <v>630000200</v>
      </c>
      <c r="B4152" s="22"/>
      <c r="C4152" s="21"/>
      <c r="D4152" s="4"/>
      <c r="F4152" s="3" t="s">
        <v>1716</v>
      </c>
      <c r="G4152" s="3"/>
      <c r="H4152" s="3"/>
      <c r="I4152" s="42"/>
    </row>
    <row r="4153" spans="1:9" ht="17.399999999999999" x14ac:dyDescent="0.3">
      <c r="A4153" s="121"/>
      <c r="B4153" s="14"/>
      <c r="C4153" s="6"/>
      <c r="D4153" s="4"/>
      <c r="F4153" s="3"/>
      <c r="G4153" s="3"/>
      <c r="H4153" s="3"/>
      <c r="I4153" s="4"/>
    </row>
    <row r="4154" spans="1:9" ht="17.399999999999999" x14ac:dyDescent="0.3">
      <c r="A4154" s="121">
        <v>731000000</v>
      </c>
      <c r="B4154" s="14"/>
      <c r="C4154" s="6"/>
      <c r="D4154" s="4"/>
      <c r="F4154" s="126" t="s">
        <v>1717</v>
      </c>
      <c r="G4154" s="3"/>
      <c r="H4154" s="3"/>
      <c r="I4154" s="42"/>
    </row>
    <row r="4155" spans="1:9" ht="17.399999999999999" x14ac:dyDescent="0.3">
      <c r="A4155" s="121">
        <v>732000000</v>
      </c>
      <c r="B4155" s="22"/>
      <c r="C4155" s="40"/>
      <c r="D4155" s="4"/>
      <c r="F4155" s="126" t="s">
        <v>1718</v>
      </c>
      <c r="G4155" s="3"/>
      <c r="H4155" s="3"/>
      <c r="I4155" s="42"/>
    </row>
    <row r="4156" spans="1:9" ht="17.399999999999999" x14ac:dyDescent="0.3">
      <c r="A4156" s="121">
        <v>732000100</v>
      </c>
      <c r="B4156" s="22"/>
      <c r="C4156" s="21"/>
      <c r="D4156" s="4"/>
      <c r="F4156" s="3" t="s">
        <v>1719</v>
      </c>
      <c r="G4156" s="3"/>
      <c r="H4156" s="3"/>
      <c r="I4156" s="42"/>
    </row>
    <row r="4157" spans="1:9" ht="17.399999999999999" x14ac:dyDescent="0.3">
      <c r="A4157" s="121">
        <v>732000200</v>
      </c>
      <c r="B4157" s="22"/>
      <c r="C4157" s="21"/>
      <c r="D4157" s="4"/>
      <c r="F4157" s="3" t="s">
        <v>1720</v>
      </c>
      <c r="G4157" s="3"/>
      <c r="H4157" s="3"/>
      <c r="I4157" s="42"/>
    </row>
    <row r="4158" spans="1:9" ht="17.399999999999999" x14ac:dyDescent="0.3">
      <c r="A4158" s="121">
        <v>732000300</v>
      </c>
      <c r="B4158" s="22"/>
      <c r="C4158" s="21"/>
      <c r="D4158" s="4"/>
      <c r="F4158" s="3" t="s">
        <v>1721</v>
      </c>
      <c r="G4158" s="3"/>
      <c r="H4158" s="3"/>
      <c r="I4158" s="42"/>
    </row>
    <row r="4159" spans="1:9" ht="17.399999999999999" x14ac:dyDescent="0.3">
      <c r="A4159" s="121">
        <v>732000400</v>
      </c>
      <c r="B4159" s="22"/>
      <c r="C4159" s="21"/>
      <c r="D4159" s="4"/>
      <c r="F4159" s="3" t="s">
        <v>1722</v>
      </c>
      <c r="G4159" s="3"/>
      <c r="H4159" s="3"/>
      <c r="I4159" s="42"/>
    </row>
    <row r="4160" spans="1:9" ht="17.399999999999999" x14ac:dyDescent="0.3">
      <c r="A4160" s="121" t="s">
        <v>1723</v>
      </c>
      <c r="B4160" s="22"/>
      <c r="C4160" s="21"/>
      <c r="D4160" s="4"/>
      <c r="F4160" s="3" t="s">
        <v>1724</v>
      </c>
      <c r="G4160" s="3"/>
      <c r="H4160" s="3"/>
      <c r="I4160" s="42"/>
    </row>
    <row r="4161" spans="1:9" ht="17.399999999999999" x14ac:dyDescent="0.3">
      <c r="A4161" s="121">
        <v>733000000</v>
      </c>
      <c r="B4161" s="14"/>
      <c r="C4161" s="6"/>
      <c r="D4161" s="4"/>
      <c r="F4161" s="126" t="s">
        <v>1725</v>
      </c>
      <c r="G4161" s="3"/>
      <c r="H4161" s="3"/>
      <c r="I4161" s="42"/>
    </row>
    <row r="4162" spans="1:9" ht="17.399999999999999" x14ac:dyDescent="0.3">
      <c r="A4162" s="121"/>
      <c r="B4162" s="14"/>
      <c r="C4162" s="10"/>
      <c r="D4162" s="4"/>
      <c r="F4162" s="13"/>
      <c r="G4162" s="13"/>
      <c r="H4162" s="13"/>
      <c r="I4162" s="4"/>
    </row>
    <row r="4163" spans="1:9" ht="39.6" x14ac:dyDescent="0.3">
      <c r="A4163" s="121"/>
      <c r="B4163" s="14" t="s">
        <v>1726</v>
      </c>
      <c r="C4163" s="10"/>
      <c r="D4163" s="4"/>
      <c r="F4163" s="33"/>
      <c r="G4163" s="3" t="s">
        <v>1727</v>
      </c>
      <c r="H4163" s="3"/>
      <c r="I4163" s="42"/>
    </row>
    <row r="4164" spans="1:9" ht="26.4" x14ac:dyDescent="0.3">
      <c r="A4164" s="121"/>
      <c r="B4164" s="14" t="s">
        <v>1728</v>
      </c>
      <c r="C4164" s="10"/>
      <c r="D4164" s="4"/>
      <c r="F4164" s="33"/>
      <c r="G4164" s="13" t="s">
        <v>1729</v>
      </c>
      <c r="H4164" s="13"/>
      <c r="I4164" s="42"/>
    </row>
    <row r="4165" spans="1:9" ht="26.4" x14ac:dyDescent="0.3">
      <c r="A4165" s="121"/>
      <c r="B4165" s="14" t="s">
        <v>1730</v>
      </c>
      <c r="C4165" s="10"/>
      <c r="D4165" s="4"/>
      <c r="F4165" s="33"/>
      <c r="G4165" s="13" t="s">
        <v>1731</v>
      </c>
      <c r="H4165" s="13"/>
      <c r="I4165" s="4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66"/>
  <sheetViews>
    <sheetView topLeftCell="A4134" zoomScale="124" zoomScaleNormal="124" workbookViewId="0">
      <selection activeCell="A4163" sqref="A4163"/>
    </sheetView>
  </sheetViews>
  <sheetFormatPr baseColWidth="10" defaultColWidth="11.44140625" defaultRowHeight="10.199999999999999" x14ac:dyDescent="0.2"/>
  <cols>
    <col min="1" max="1" width="14.21875" style="145" bestFit="1" customWidth="1"/>
    <col min="2" max="2" width="43" style="145" customWidth="1"/>
    <col min="3" max="3" width="118.5546875" style="145" customWidth="1"/>
    <col min="4" max="4" width="11.44140625" style="145"/>
    <col min="5" max="5" width="14.21875" style="145" bestFit="1" customWidth="1"/>
    <col min="6" max="6" width="31" style="145" customWidth="1"/>
    <col min="7" max="7" width="69.21875" style="145" customWidth="1"/>
    <col min="8" max="8" width="74.21875" style="144" customWidth="1"/>
    <col min="9" max="16384" width="11.44140625" style="145"/>
  </cols>
  <sheetData>
    <row r="1" spans="1:8" x14ac:dyDescent="0.2">
      <c r="A1" s="143" t="s">
        <v>2943</v>
      </c>
      <c r="B1" s="143" t="s">
        <v>2944</v>
      </c>
      <c r="C1" s="143" t="s">
        <v>2942</v>
      </c>
      <c r="D1" s="143" t="s">
        <v>2939</v>
      </c>
      <c r="E1" s="143" t="s">
        <v>2940</v>
      </c>
      <c r="F1" s="143" t="s">
        <v>2945</v>
      </c>
      <c r="G1" s="143" t="s">
        <v>2941</v>
      </c>
    </row>
    <row r="2" spans="1:8" x14ac:dyDescent="0.2">
      <c r="B2" s="145" t="s">
        <v>1734</v>
      </c>
      <c r="C2" s="145" t="str">
        <f>Lookup[[#This Row],[NR_DE]]&amp;" "&amp;Lookup[[#This Row],[Text_DE]]</f>
        <v xml:space="preserve"> BILANZ</v>
      </c>
      <c r="D2" s="145">
        <f>IF(Lookup!A2&lt;&gt;Lookup!E2,1,0)</f>
        <v>1</v>
      </c>
      <c r="E2" s="145" t="s">
        <v>1</v>
      </c>
      <c r="F2" s="145" t="s">
        <v>2</v>
      </c>
      <c r="G2" s="145" t="str">
        <f>Lookup[[#This Row],[NR_FR]]&amp;" "&amp;Lookup[[#This Row],[Text_FR]]</f>
        <v>A BILAN</v>
      </c>
      <c r="H2" s="146"/>
    </row>
    <row r="3" spans="1:8" x14ac:dyDescent="0.2">
      <c r="A3" s="145">
        <v>100000000</v>
      </c>
      <c r="B3" s="145" t="s">
        <v>1735</v>
      </c>
      <c r="C3" s="145" t="str">
        <f>Lookup[[#This Row],[NR_DE]]&amp;" "&amp;Lookup[[#This Row],[Text_DE]]</f>
        <v>100000000 Aktiven</v>
      </c>
      <c r="D3" s="145">
        <f>IF(Lookup!A3&lt;&gt;Lookup!E3,1,0)</f>
        <v>0</v>
      </c>
      <c r="E3" s="145">
        <v>100000000</v>
      </c>
      <c r="F3" s="145" t="s">
        <v>3</v>
      </c>
      <c r="G3" s="145" t="str">
        <f>Lookup[[#This Row],[NR_FR]]&amp;" "&amp;Lookup[[#This Row],[Text_FR]]</f>
        <v>100000000 Actif</v>
      </c>
      <c r="H3" s="147"/>
    </row>
    <row r="4" spans="1:8" x14ac:dyDescent="0.2">
      <c r="A4" s="145" t="s">
        <v>4</v>
      </c>
      <c r="B4" s="145" t="s">
        <v>1736</v>
      </c>
      <c r="C4" s="145" t="str">
        <f>Lookup[[#This Row],[NR_DE]]&amp;" "&amp;Lookup[[#This Row],[Text_DE]]</f>
        <v>TDC008 Aufteilung nach Währungen</v>
      </c>
      <c r="D4" s="145">
        <f>IF(Lookup!A4&lt;&gt;Lookup!E4,1,0)</f>
        <v>0</v>
      </c>
      <c r="E4" s="145" t="s">
        <v>4</v>
      </c>
      <c r="F4" s="145" t="s">
        <v>5</v>
      </c>
      <c r="G4" s="145" t="str">
        <f>Lookup[[#This Row],[NR_FR]]&amp;" "&amp;Lookup[[#This Row],[Text_FR]]</f>
        <v>TDC008 Répartition par monnaies</v>
      </c>
      <c r="H4" s="148"/>
    </row>
    <row r="5" spans="1:8" x14ac:dyDescent="0.2">
      <c r="A5" s="145" t="s">
        <v>6</v>
      </c>
      <c r="B5" s="145" t="s">
        <v>7</v>
      </c>
      <c r="C5" s="145" t="str">
        <f>Lookup[[#This Row],[NR_DE]]&amp;" "&amp;Lookup[[#This Row],[Text_DE]]</f>
        <v>TDI0510 CHF</v>
      </c>
      <c r="D5" s="145">
        <f>IF(Lookup!A5&lt;&gt;Lookup!E5,1,0)</f>
        <v>0</v>
      </c>
      <c r="E5" s="145" t="s">
        <v>6</v>
      </c>
      <c r="F5" s="145" t="s">
        <v>7</v>
      </c>
      <c r="G5" s="145" t="str">
        <f>Lookup[[#This Row],[NR_FR]]&amp;" "&amp;Lookup[[#This Row],[Text_FR]]</f>
        <v>TDI0510 CHF</v>
      </c>
      <c r="H5" s="149"/>
    </row>
    <row r="6" spans="1:8" x14ac:dyDescent="0.2">
      <c r="A6" s="145" t="s">
        <v>8</v>
      </c>
      <c r="B6" s="145" t="s">
        <v>9</v>
      </c>
      <c r="C6" s="145" t="str">
        <f>Lookup[[#This Row],[NR_DE]]&amp;" "&amp;Lookup[[#This Row],[Text_DE]]</f>
        <v>TDI0520 EUR</v>
      </c>
      <c r="D6" s="145">
        <f>IF(Lookup!A6&lt;&gt;Lookup!E6,1,0)</f>
        <v>0</v>
      </c>
      <c r="E6" s="145" t="s">
        <v>8</v>
      </c>
      <c r="F6" s="145" t="s">
        <v>9</v>
      </c>
      <c r="G6" s="145" t="str">
        <f>Lookup[[#This Row],[NR_FR]]&amp;" "&amp;Lookup[[#This Row],[Text_FR]]</f>
        <v>TDI0520 EUR</v>
      </c>
      <c r="H6" s="149"/>
    </row>
    <row r="7" spans="1:8" x14ac:dyDescent="0.2">
      <c r="A7" s="145" t="s">
        <v>10</v>
      </c>
      <c r="B7" s="145" t="s">
        <v>11</v>
      </c>
      <c r="C7" s="145" t="str">
        <f>Lookup[[#This Row],[NR_DE]]&amp;" "&amp;Lookup[[#This Row],[Text_DE]]</f>
        <v>TDI0530 USD</v>
      </c>
      <c r="D7" s="145">
        <f>IF(Lookup!A7&lt;&gt;Lookup!E7,1,0)</f>
        <v>0</v>
      </c>
      <c r="E7" s="145" t="s">
        <v>10</v>
      </c>
      <c r="F7" s="145" t="s">
        <v>11</v>
      </c>
      <c r="G7" s="145" t="str">
        <f>Lookup[[#This Row],[NR_FR]]&amp;" "&amp;Lookup[[#This Row],[Text_FR]]</f>
        <v>TDI0530 USD</v>
      </c>
      <c r="H7" s="149"/>
    </row>
    <row r="8" spans="1:8" x14ac:dyDescent="0.2">
      <c r="A8" s="145" t="s">
        <v>12</v>
      </c>
      <c r="B8" s="145" t="s">
        <v>13</v>
      </c>
      <c r="C8" s="145" t="str">
        <f>Lookup[[#This Row],[NR_DE]]&amp;" "&amp;Lookup[[#This Row],[Text_DE]]</f>
        <v>TDI0540 GBP</v>
      </c>
      <c r="D8" s="145">
        <f>IF(Lookup!A8&lt;&gt;Lookup!E8,1,0)</f>
        <v>0</v>
      </c>
      <c r="E8" s="145" t="s">
        <v>12</v>
      </c>
      <c r="F8" s="145" t="s">
        <v>13</v>
      </c>
      <c r="G8" s="145" t="str">
        <f>Lookup[[#This Row],[NR_FR]]&amp;" "&amp;Lookup[[#This Row],[Text_FR]]</f>
        <v>TDI0540 GBP</v>
      </c>
      <c r="H8" s="149"/>
    </row>
    <row r="9" spans="1:8" x14ac:dyDescent="0.2">
      <c r="A9" s="145" t="s">
        <v>14</v>
      </c>
      <c r="B9" s="145" t="s">
        <v>15</v>
      </c>
      <c r="C9" s="145" t="str">
        <f>Lookup[[#This Row],[NR_DE]]&amp;" "&amp;Lookup[[#This Row],[Text_DE]]</f>
        <v>TDI0550 JPY</v>
      </c>
      <c r="D9" s="145">
        <f>IF(Lookup!A9&lt;&gt;Lookup!E9,1,0)</f>
        <v>0</v>
      </c>
      <c r="E9" s="145" t="s">
        <v>14</v>
      </c>
      <c r="F9" s="145" t="s">
        <v>15</v>
      </c>
      <c r="G9" s="145" t="str">
        <f>Lookup[[#This Row],[NR_FR]]&amp;" "&amp;Lookup[[#This Row],[Text_FR]]</f>
        <v>TDI0550 JPY</v>
      </c>
      <c r="H9" s="149"/>
    </row>
    <row r="10" spans="1:8" x14ac:dyDescent="0.2">
      <c r="A10" s="145" t="s">
        <v>16</v>
      </c>
      <c r="B10" s="145" t="s">
        <v>1737</v>
      </c>
      <c r="C10" s="145" t="str">
        <f>Lookup[[#This Row],[NR_DE]]&amp;" "&amp;Lookup[[#This Row],[Text_DE]]</f>
        <v>TDI0560 Übrige</v>
      </c>
      <c r="D10" s="145">
        <f>IF(Lookup!A10&lt;&gt;Lookup!E10,1,0)</f>
        <v>0</v>
      </c>
      <c r="E10" s="145" t="s">
        <v>16</v>
      </c>
      <c r="F10" s="145" t="s">
        <v>17</v>
      </c>
      <c r="G10" s="145" t="str">
        <f>Lookup[[#This Row],[NR_FR]]&amp;" "&amp;Lookup[[#This Row],[Text_FR]]</f>
        <v>TDI0560 Autres</v>
      </c>
      <c r="H10" s="149"/>
    </row>
    <row r="11" spans="1:8" x14ac:dyDescent="0.2">
      <c r="A11" s="145" t="s">
        <v>18</v>
      </c>
      <c r="B11" s="145" t="s">
        <v>1738</v>
      </c>
      <c r="C11" s="145" t="str">
        <f>Lookup[[#This Row],[NR_DE]]&amp;" "&amp;Lookup[[#This Row],[Text_DE]]</f>
        <v>100000000MCV Aktiven - Marktnaher Wert</v>
      </c>
      <c r="D11" s="145">
        <f>IF(Lookup!A11&lt;&gt;Lookup!E11,1,0)</f>
        <v>0</v>
      </c>
      <c r="E11" s="145" t="s">
        <v>18</v>
      </c>
      <c r="F11" s="145" t="s">
        <v>19</v>
      </c>
      <c r="G11" s="145" t="str">
        <f>Lookup[[#This Row],[NR_FR]]&amp;" "&amp;Lookup[[#This Row],[Text_FR]]</f>
        <v>100000000MCV Actif - Valeur proche du marché</v>
      </c>
      <c r="H11" s="148"/>
    </row>
    <row r="12" spans="1:8" x14ac:dyDescent="0.2">
      <c r="A12" s="145">
        <v>101000000</v>
      </c>
      <c r="B12" s="145" t="s">
        <v>1739</v>
      </c>
      <c r="C12" s="145" t="str">
        <f>Lookup[[#This Row],[NR_DE]]&amp;" "&amp;Lookup[[#This Row],[Text_DE]]</f>
        <v>101000000 Kapitalanlagen (ohne anteilgebundene Lebensversicherung)</v>
      </c>
      <c r="D12" s="145">
        <f>IF(Lookup!A12&lt;&gt;Lookup!E12,1,0)</f>
        <v>0</v>
      </c>
      <c r="E12" s="145">
        <v>101000000</v>
      </c>
      <c r="F12" s="145" t="s">
        <v>20</v>
      </c>
      <c r="G12" s="145" t="str">
        <f>Lookup[[#This Row],[NR_FR]]&amp;" "&amp;Lookup[[#This Row],[Text_FR]]</f>
        <v>101000000 Placements de capitaux (sans assurance vie liée à des participations)</v>
      </c>
      <c r="H12" s="148"/>
    </row>
    <row r="13" spans="1:8" x14ac:dyDescent="0.2">
      <c r="A13" s="145" t="s">
        <v>21</v>
      </c>
      <c r="B13" s="145" t="s">
        <v>1740</v>
      </c>
      <c r="C13" s="145" t="str">
        <f>Lookup[[#This Row],[NR_DE]]&amp;" "&amp;Lookup[[#This Row],[Text_DE]]</f>
        <v>101000000MCV Kapitalanlagen (ohne ALV) - Marktnaher Wert</v>
      </c>
      <c r="D13" s="145">
        <f>IF(Lookup!A13&lt;&gt;Lookup!E13,1,0)</f>
        <v>0</v>
      </c>
      <c r="E13" s="145" t="s">
        <v>21</v>
      </c>
      <c r="F13" s="145" t="s">
        <v>22</v>
      </c>
      <c r="G13" s="145" t="str">
        <f>Lookup[[#This Row],[NR_FR]]&amp;" "&amp;Lookup[[#This Row],[Text_FR]]</f>
        <v>101000000MCV Placements de capitaux (sans assurance vie liée à des participations) - Valeur proche du marché</v>
      </c>
      <c r="H13" s="149"/>
    </row>
    <row r="14" spans="1:8" x14ac:dyDescent="0.2">
      <c r="A14" s="145" t="s">
        <v>23</v>
      </c>
      <c r="B14" s="145" t="s">
        <v>1741</v>
      </c>
      <c r="C14" s="145" t="str">
        <f>Lookup[[#This Row],[NR_DE]]&amp;" "&amp;Lookup[[#This Row],[Text_DE]]</f>
        <v>TDD002 Erfassung der nicht frei verfügbaren Kapitalanlagen (das gebundene Vermögen ist nicht zu berücksichtigen)</v>
      </c>
      <c r="D14" s="145">
        <f>IF(Lookup!A14&lt;&gt;Lookup!E14,1,0)</f>
        <v>0</v>
      </c>
      <c r="E14" s="145" t="s">
        <v>23</v>
      </c>
      <c r="F14" s="145" t="s">
        <v>24</v>
      </c>
      <c r="G14" s="145" t="str">
        <f>Lookup[[#This Row],[NR_FR]]&amp;" "&amp;Lookup[[#This Row],[Text_FR]]</f>
        <v>TDD002 Saisie des placements non librement disponibles (la fortune liée ne doit pas être prise en compte)</v>
      </c>
      <c r="H14" s="149"/>
    </row>
    <row r="15" spans="1:8" x14ac:dyDescent="0.2">
      <c r="A15" s="145" t="s">
        <v>25</v>
      </c>
      <c r="B15" s="145" t="s">
        <v>1742</v>
      </c>
      <c r="C15" s="145" t="str">
        <f>Lookup[[#This Row],[NR_DE]]&amp;" "&amp;Lookup[[#This Row],[Text_DE]]</f>
        <v>TDI0900 Immobilien</v>
      </c>
      <c r="D15" s="145">
        <f>IF(Lookup!A15&lt;&gt;Lookup!E15,1,0)</f>
        <v>0</v>
      </c>
      <c r="E15" s="145" t="s">
        <v>25</v>
      </c>
      <c r="F15" s="145" t="s">
        <v>26</v>
      </c>
      <c r="G15" s="145" t="str">
        <f>Lookup[[#This Row],[NR_FR]]&amp;" "&amp;Lookup[[#This Row],[Text_FR]]</f>
        <v>TDI0900 Immeubles</v>
      </c>
      <c r="H15" s="149"/>
    </row>
    <row r="16" spans="1:8" x14ac:dyDescent="0.2">
      <c r="A16" s="145" t="s">
        <v>27</v>
      </c>
      <c r="B16" s="145" t="s">
        <v>1743</v>
      </c>
      <c r="C16" s="145" t="str">
        <f>Lookup[[#This Row],[NR_DE]]&amp;" "&amp;Lookup[[#This Row],[Text_DE]]</f>
        <v>TDI0910 Konzernbeteiligungen</v>
      </c>
      <c r="D16" s="145">
        <f>IF(Lookup!A16&lt;&gt;Lookup!E16,1,0)</f>
        <v>0</v>
      </c>
      <c r="E16" s="145" t="s">
        <v>27</v>
      </c>
      <c r="F16" s="145" t="s">
        <v>28</v>
      </c>
      <c r="G16" s="145" t="str">
        <f>Lookup[[#This Row],[NR_FR]]&amp;" "&amp;Lookup[[#This Row],[Text_FR]]</f>
        <v>TDI0910 Participations du groupe</v>
      </c>
      <c r="H16" s="149"/>
    </row>
    <row r="17" spans="1:8" x14ac:dyDescent="0.2">
      <c r="A17" s="145" t="s">
        <v>29</v>
      </c>
      <c r="B17" s="145" t="s">
        <v>1744</v>
      </c>
      <c r="C17" s="145" t="str">
        <f>Lookup[[#This Row],[NR_DE]]&amp;" "&amp;Lookup[[#This Row],[Text_DE]]</f>
        <v>TDI0915 Festverzinsliche Wertpapiere</v>
      </c>
      <c r="D17" s="145">
        <f>IF(Lookup!A17&lt;&gt;Lookup!E17,1,0)</f>
        <v>0</v>
      </c>
      <c r="E17" s="145" t="s">
        <v>29</v>
      </c>
      <c r="F17" s="145" t="s">
        <v>30</v>
      </c>
      <c r="G17" s="145" t="str">
        <f>Lookup[[#This Row],[NR_FR]]&amp;" "&amp;Lookup[[#This Row],[Text_FR]]</f>
        <v>TDI0915 Titres à revenu fixe</v>
      </c>
      <c r="H17" s="149"/>
    </row>
    <row r="18" spans="1:8" x14ac:dyDescent="0.2">
      <c r="A18" s="145" t="s">
        <v>31</v>
      </c>
      <c r="B18" s="145" t="s">
        <v>1745</v>
      </c>
      <c r="C18" s="145" t="str">
        <f>Lookup[[#This Row],[NR_DE]]&amp;" "&amp;Lookup[[#This Row],[Text_DE]]</f>
        <v>TDI0920 Darlehen</v>
      </c>
      <c r="D18" s="145">
        <f>IF(Lookup!A18&lt;&gt;Lookup!E18,1,0)</f>
        <v>0</v>
      </c>
      <c r="E18" s="145" t="s">
        <v>31</v>
      </c>
      <c r="F18" s="145" t="s">
        <v>32</v>
      </c>
      <c r="G18" s="145" t="str">
        <f>Lookup[[#This Row],[NR_FR]]&amp;" "&amp;Lookup[[#This Row],[Text_FR]]</f>
        <v>TDI0920 Prêts</v>
      </c>
      <c r="H18" s="149"/>
    </row>
    <row r="19" spans="1:8" x14ac:dyDescent="0.2">
      <c r="A19" s="145" t="s">
        <v>33</v>
      </c>
      <c r="B19" s="145" t="s">
        <v>1746</v>
      </c>
      <c r="C19" s="145" t="str">
        <f>Lookup[[#This Row],[NR_DE]]&amp;" "&amp;Lookup[[#This Row],[Text_DE]]</f>
        <v>TDI0925 Hypotheken</v>
      </c>
      <c r="D19" s="145">
        <f>IF(Lookup!A19&lt;&gt;Lookup!E19,1,0)</f>
        <v>0</v>
      </c>
      <c r="E19" s="145" t="s">
        <v>33</v>
      </c>
      <c r="F19" s="145" t="s">
        <v>34</v>
      </c>
      <c r="G19" s="145" t="str">
        <f>Lookup[[#This Row],[NR_FR]]&amp;" "&amp;Lookup[[#This Row],[Text_FR]]</f>
        <v>TDI0925 Prêts hypothécaires</v>
      </c>
      <c r="H19" s="149"/>
    </row>
    <row r="20" spans="1:8" x14ac:dyDescent="0.2">
      <c r="A20" s="145" t="s">
        <v>35</v>
      </c>
      <c r="B20" s="145" t="s">
        <v>1747</v>
      </c>
      <c r="C20" s="145" t="str">
        <f>Lookup[[#This Row],[NR_DE]]&amp;" "&amp;Lookup[[#This Row],[Text_DE]]</f>
        <v>TDI0930 Aktien</v>
      </c>
      <c r="D20" s="145">
        <f>IF(Lookup!A20&lt;&gt;Lookup!E20,1,0)</f>
        <v>0</v>
      </c>
      <c r="E20" s="145" t="s">
        <v>35</v>
      </c>
      <c r="F20" s="145" t="s">
        <v>36</v>
      </c>
      <c r="G20" s="145" t="str">
        <f>Lookup[[#This Row],[NR_FR]]&amp;" "&amp;Lookup[[#This Row],[Text_FR]]</f>
        <v>TDI0930 Actions</v>
      </c>
      <c r="H20" s="149"/>
    </row>
    <row r="21" spans="1:8" x14ac:dyDescent="0.2">
      <c r="A21" s="145" t="s">
        <v>37</v>
      </c>
      <c r="B21" s="145" t="s">
        <v>1748</v>
      </c>
      <c r="C21" s="145" t="str">
        <f>Lookup[[#This Row],[NR_DE]]&amp;" "&amp;Lookup[[#This Row],[Text_DE]]</f>
        <v>TDI0940 Kollektive Kapitalanlagen</v>
      </c>
      <c r="D21" s="145">
        <f>IF(Lookup!A21&lt;&gt;Lookup!E21,1,0)</f>
        <v>0</v>
      </c>
      <c r="E21" s="145" t="s">
        <v>37</v>
      </c>
      <c r="F21" s="145" t="s">
        <v>38</v>
      </c>
      <c r="G21" s="145" t="str">
        <f>Lookup[[#This Row],[NR_FR]]&amp;" "&amp;Lookup[[#This Row],[Text_FR]]</f>
        <v>TDI0940 Placements collectifs</v>
      </c>
      <c r="H21" s="149"/>
    </row>
    <row r="22" spans="1:8" x14ac:dyDescent="0.2">
      <c r="A22" s="145" t="s">
        <v>39</v>
      </c>
      <c r="B22" s="145" t="s">
        <v>1749</v>
      </c>
      <c r="C22" s="145" t="str">
        <f>Lookup[[#This Row],[NR_DE]]&amp;" "&amp;Lookup[[#This Row],[Text_DE]]</f>
        <v>TDI0945 Alternative Kapitalanlagen</v>
      </c>
      <c r="D22" s="145">
        <f>IF(Lookup!A22&lt;&gt;Lookup!E22,1,0)</f>
        <v>0</v>
      </c>
      <c r="E22" s="145" t="s">
        <v>39</v>
      </c>
      <c r="F22" s="145" t="s">
        <v>40</v>
      </c>
      <c r="G22" s="145" t="str">
        <f>Lookup[[#This Row],[NR_FR]]&amp;" "&amp;Lookup[[#This Row],[Text_FR]]</f>
        <v>TDI0945 Placements alternatifs</v>
      </c>
      <c r="H22" s="149"/>
    </row>
    <row r="23" spans="1:8" x14ac:dyDescent="0.2">
      <c r="A23" s="145" t="s">
        <v>41</v>
      </c>
      <c r="B23" s="145" t="s">
        <v>1750</v>
      </c>
      <c r="C23" s="145" t="str">
        <f>Lookup[[#This Row],[NR_DE]]&amp;" "&amp;Lookup[[#This Row],[Text_DE]]</f>
        <v>TDI0960 Sonstige Kapitalanlagen</v>
      </c>
      <c r="D23" s="145">
        <f>IF(Lookup!A23&lt;&gt;Lookup!E23,1,0)</f>
        <v>0</v>
      </c>
      <c r="E23" s="145" t="s">
        <v>41</v>
      </c>
      <c r="F23" s="145" t="s">
        <v>42</v>
      </c>
      <c r="G23" s="145" t="str">
        <f>Lookup[[#This Row],[NR_FR]]&amp;" "&amp;Lookup[[#This Row],[Text_FR]]</f>
        <v>TDI0960 Autres placements</v>
      </c>
      <c r="H23" s="149"/>
    </row>
    <row r="24" spans="1:8" x14ac:dyDescent="0.2">
      <c r="A24" s="145" t="s">
        <v>43</v>
      </c>
      <c r="B24" s="145" t="s">
        <v>1751</v>
      </c>
      <c r="C24" s="145" t="str">
        <f>Lookup[[#This Row],[NR_DE]]&amp;" "&amp;Lookup[[#This Row],[Text_DE]]</f>
        <v>TDD020 Gesamtbetrag der in Form von Einanlegerfonds unter den Kapitalanlagen erfassten Beträge (Buchwert und "net asset value")</v>
      </c>
      <c r="D24" s="145">
        <f>IF(Lookup!A24&lt;&gt;Lookup!E24,1,0)</f>
        <v>0</v>
      </c>
      <c r="E24" s="145" t="s">
        <v>43</v>
      </c>
      <c r="F24" s="145" t="s">
        <v>44</v>
      </c>
      <c r="G24" s="145" t="str">
        <f>Lookup[[#This Row],[NR_FR]]&amp;" "&amp;Lookup[[#This Row],[Text_FR]]</f>
        <v>TDD020 Total des montants saisis sous forme de fonds à investisseur unique (valeur comptable et "net asset value")</v>
      </c>
      <c r="H24" s="149"/>
    </row>
    <row r="25" spans="1:8" x14ac:dyDescent="0.2">
      <c r="A25" s="145" t="s">
        <v>45</v>
      </c>
      <c r="B25" s="145" t="s">
        <v>1752</v>
      </c>
      <c r="C25" s="145" t="str">
        <f>Lookup[[#This Row],[NR_DE]]&amp;" "&amp;Lookup[[#This Row],[Text_DE]]</f>
        <v>TDI1880 Gesamtbetrag der in Form von Einanlegerfonds unter den Kapitalanlagen erfassten Beträge (Buchwert)</v>
      </c>
      <c r="D25" s="145">
        <f>IF(Lookup!A25&lt;&gt;Lookup!E25,1,0)</f>
        <v>0</v>
      </c>
      <c r="E25" s="145" t="s">
        <v>45</v>
      </c>
      <c r="F25" s="145" t="s">
        <v>46</v>
      </c>
      <c r="G25" s="145" t="str">
        <f>Lookup[[#This Row],[NR_FR]]&amp;" "&amp;Lookup[[#This Row],[Text_FR]]</f>
        <v>TDI1880 Total des montants saisis sous forme de fonds à investisseur unique (valeur comptable)</v>
      </c>
      <c r="H25" s="149"/>
    </row>
    <row r="26" spans="1:8" x14ac:dyDescent="0.2">
      <c r="A26" s="145" t="s">
        <v>47</v>
      </c>
      <c r="B26" s="145" t="s">
        <v>1753</v>
      </c>
      <c r="C26" s="145" t="str">
        <f>Lookup[[#This Row],[NR_DE]]&amp;" "&amp;Lookup[[#This Row],[Text_DE]]</f>
        <v>TDI1890 Gesamtbetrag der in Form von Einanlegerfonds unter den Kapitalanlagen erfassten Beträge (net asset value)</v>
      </c>
      <c r="D26" s="145">
        <f>IF(Lookup!A26&lt;&gt;Lookup!E26,1,0)</f>
        <v>0</v>
      </c>
      <c r="E26" s="145" t="s">
        <v>47</v>
      </c>
      <c r="F26" s="145" t="s">
        <v>48</v>
      </c>
      <c r="G26" s="145" t="str">
        <f>Lookup[[#This Row],[NR_FR]]&amp;" "&amp;Lookup[[#This Row],[Text_FR]]</f>
        <v>TDI1890 Total des montants saisis sous forme de fonds à investisseur unique (net asset value)</v>
      </c>
      <c r="H26" s="149"/>
    </row>
    <row r="27" spans="1:8" x14ac:dyDescent="0.2">
      <c r="A27" s="145" t="s">
        <v>49</v>
      </c>
      <c r="B27" s="145" t="s">
        <v>1754</v>
      </c>
      <c r="C27" s="145" t="str">
        <f>Lookup[[#This Row],[NR_DE]]&amp;" "&amp;Lookup[[#This Row],[Text_DE]]</f>
        <v>TDD021 Kaution von ausländischen Niederlassungen</v>
      </c>
      <c r="D27" s="145">
        <f>IF(Lookup!A27&lt;&gt;Lookup!E27,1,0)</f>
        <v>0</v>
      </c>
      <c r="E27" s="145" t="s">
        <v>49</v>
      </c>
      <c r="F27" s="145" t="s">
        <v>50</v>
      </c>
      <c r="G27" s="145" t="str">
        <f>Lookup[[#This Row],[NR_FR]]&amp;" "&amp;Lookup[[#This Row],[Text_FR]]</f>
        <v>TDD021 Caution des succursales étrangères</v>
      </c>
      <c r="H27" s="149"/>
    </row>
    <row r="28" spans="1:8" x14ac:dyDescent="0.2">
      <c r="A28" s="145">
        <v>101100000</v>
      </c>
      <c r="B28" s="145" t="s">
        <v>1755</v>
      </c>
      <c r="C28" s="145" t="str">
        <f>Lookup[[#This Row],[NR_DE]]&amp;" "&amp;Lookup[[#This Row],[Text_DE]]</f>
        <v>101100000 Immobilien für Anlagezwecke</v>
      </c>
      <c r="D28" s="145">
        <f>IF(Lookup!A28&lt;&gt;Lookup!E28,1,0)</f>
        <v>0</v>
      </c>
      <c r="E28" s="145">
        <v>101100000</v>
      </c>
      <c r="F28" s="145" t="s">
        <v>51</v>
      </c>
      <c r="G28" s="145" t="str">
        <f>Lookup[[#This Row],[NR_FR]]&amp;" "&amp;Lookup[[#This Row],[Text_FR]]</f>
        <v>101100000 Immeubles de placement</v>
      </c>
      <c r="H28" s="149"/>
    </row>
    <row r="29" spans="1:8" x14ac:dyDescent="0.2">
      <c r="A29" s="145" t="s">
        <v>52</v>
      </c>
      <c r="B29" s="145" t="s">
        <v>1756</v>
      </c>
      <c r="C29" s="145" t="str">
        <f>Lookup[[#This Row],[NR_DE]]&amp;" "&amp;Lookup[[#This Row],[Text_DE]]</f>
        <v>101100000MCV Immobilien für Anlagezwecke - Marktnaher Wert</v>
      </c>
      <c r="D29" s="145">
        <f>IF(Lookup!A29&lt;&gt;Lookup!E29,1,0)</f>
        <v>0</v>
      </c>
      <c r="E29" s="145" t="s">
        <v>52</v>
      </c>
      <c r="F29" s="145" t="s">
        <v>53</v>
      </c>
      <c r="G29" s="145" t="str">
        <f>Lookup[[#This Row],[NR_FR]]&amp;" "&amp;Lookup[[#This Row],[Text_FR]]</f>
        <v>101100000MCV Immeubles de placement - Valeur proche du marché</v>
      </c>
      <c r="H29" s="149"/>
    </row>
    <row r="30" spans="1:8" x14ac:dyDescent="0.2">
      <c r="A30" s="145">
        <v>101110000</v>
      </c>
      <c r="B30" s="145" t="s">
        <v>1757</v>
      </c>
      <c r="C30" s="145" t="str">
        <f>Lookup[[#This Row],[NR_DE]]&amp;" "&amp;Lookup[[#This Row],[Text_DE]]</f>
        <v>101110000 Wohnimmobilien</v>
      </c>
      <c r="D30" s="145">
        <f>IF(Lookup!A30&lt;&gt;Lookup!E30,1,0)</f>
        <v>0</v>
      </c>
      <c r="E30" s="145">
        <v>101110000</v>
      </c>
      <c r="F30" s="145" t="s">
        <v>54</v>
      </c>
      <c r="G30" s="145" t="str">
        <f>Lookup[[#This Row],[NR_FR]]&amp;" "&amp;Lookup[[#This Row],[Text_FR]]</f>
        <v>101110000 Immeubles d'habitation</v>
      </c>
      <c r="H30" s="149"/>
    </row>
    <row r="31" spans="1:8" x14ac:dyDescent="0.2">
      <c r="A31" s="145" t="s">
        <v>55</v>
      </c>
      <c r="B31" s="145" t="s">
        <v>1758</v>
      </c>
      <c r="C31" s="145" t="str">
        <f>Lookup[[#This Row],[NR_DE]]&amp;" "&amp;Lookup[[#This Row],[Text_DE]]</f>
        <v>101110000MCV Wohnimmobilien - Marktnaher Wert</v>
      </c>
      <c r="D31" s="145">
        <f>IF(Lookup!A31&lt;&gt;Lookup!E31,1,0)</f>
        <v>0</v>
      </c>
      <c r="E31" s="145" t="s">
        <v>55</v>
      </c>
      <c r="F31" s="145" t="s">
        <v>56</v>
      </c>
      <c r="G31" s="145" t="str">
        <f>Lookup[[#This Row],[NR_FR]]&amp;" "&amp;Lookup[[#This Row],[Text_FR]]</f>
        <v>101110000MCV Immeubles d'habitation - Valeur proche du marché</v>
      </c>
      <c r="H31" s="150"/>
    </row>
    <row r="32" spans="1:8" x14ac:dyDescent="0.2">
      <c r="A32" s="145">
        <v>101110100</v>
      </c>
      <c r="B32" s="145" t="s">
        <v>1759</v>
      </c>
      <c r="C32" s="145" t="str">
        <f>Lookup[[#This Row],[NR_DE]]&amp;" "&amp;Lookup[[#This Row],[Text_DE]]</f>
        <v>101110100 Einfamilienhäuser</v>
      </c>
      <c r="D32" s="145">
        <f>IF(Lookup!A32&lt;&gt;Lookup!E32,1,0)</f>
        <v>0</v>
      </c>
      <c r="E32" s="145">
        <v>101110100</v>
      </c>
      <c r="F32" s="145" t="s">
        <v>57</v>
      </c>
      <c r="G32" s="145" t="str">
        <f>Lookup[[#This Row],[NR_FR]]&amp;" "&amp;Lookup[[#This Row],[Text_FR]]</f>
        <v>101110100 Maisons individuelles</v>
      </c>
      <c r="H32" s="150"/>
    </row>
    <row r="33" spans="1:8" x14ac:dyDescent="0.2">
      <c r="A33" s="145">
        <v>101110110</v>
      </c>
      <c r="B33" s="145" t="s">
        <v>1760</v>
      </c>
      <c r="C33" s="145" t="str">
        <f>Lookup[[#This Row],[NR_DE]]&amp;" "&amp;Lookup[[#This Row],[Text_DE]]</f>
        <v>101110110 Abschreibungen und Wertberichtigungen Einfamilienhäuser</v>
      </c>
      <c r="D33" s="145">
        <f>IF(Lookup!A33&lt;&gt;Lookup!E33,1,0)</f>
        <v>0</v>
      </c>
      <c r="E33" s="145">
        <v>101110110</v>
      </c>
      <c r="F33" s="145" t="s">
        <v>58</v>
      </c>
      <c r="G33" s="145" t="str">
        <f>Lookup[[#This Row],[NR_FR]]&amp;" "&amp;Lookup[[#This Row],[Text_FR]]</f>
        <v>101110110 Amortissements et corrections de valeur immeubles d'habitation</v>
      </c>
      <c r="H33" s="150"/>
    </row>
    <row r="34" spans="1:8" x14ac:dyDescent="0.2">
      <c r="A34" s="145">
        <v>101110200</v>
      </c>
      <c r="B34" s="145" t="s">
        <v>1761</v>
      </c>
      <c r="C34" s="145" t="str">
        <f>Lookup[[#This Row],[NR_DE]]&amp;" "&amp;Lookup[[#This Row],[Text_DE]]</f>
        <v>101110200 Mehrfamilienhäuser</v>
      </c>
      <c r="D34" s="145">
        <f>IF(Lookup!A34&lt;&gt;Lookup!E34,1,0)</f>
        <v>0</v>
      </c>
      <c r="E34" s="145">
        <v>101110200</v>
      </c>
      <c r="F34" s="145" t="s">
        <v>59</v>
      </c>
      <c r="G34" s="145" t="str">
        <f>Lookup[[#This Row],[NR_FR]]&amp;" "&amp;Lookup[[#This Row],[Text_FR]]</f>
        <v>101110200 Immeubles locatifs</v>
      </c>
      <c r="H34" s="150"/>
    </row>
    <row r="35" spans="1:8" x14ac:dyDescent="0.2">
      <c r="A35" s="145">
        <v>101110210</v>
      </c>
      <c r="B35" s="145" t="s">
        <v>1762</v>
      </c>
      <c r="C35" s="145" t="str">
        <f>Lookup[[#This Row],[NR_DE]]&amp;" "&amp;Lookup[[#This Row],[Text_DE]]</f>
        <v>101110210 Abschreibungen und Wertberichtigungen Mehrfamilienhäuser</v>
      </c>
      <c r="D35" s="145">
        <f>IF(Lookup!A35&lt;&gt;Lookup!E35,1,0)</f>
        <v>0</v>
      </c>
      <c r="E35" s="145">
        <v>101110210</v>
      </c>
      <c r="F35" s="145" t="s">
        <v>60</v>
      </c>
      <c r="G35" s="145" t="str">
        <f>Lookup[[#This Row],[NR_FR]]&amp;" "&amp;Lookup[[#This Row],[Text_FR]]</f>
        <v>101110210 Amortissements et corrections de valeur immeubles locatifs</v>
      </c>
      <c r="H35" s="150"/>
    </row>
    <row r="36" spans="1:8" x14ac:dyDescent="0.2">
      <c r="A36" s="145">
        <v>101110300</v>
      </c>
      <c r="B36" s="145" t="s">
        <v>1763</v>
      </c>
      <c r="C36" s="145" t="str">
        <f>Lookup[[#This Row],[NR_DE]]&amp;" "&amp;Lookup[[#This Row],[Text_DE]]</f>
        <v>101110300 Stockwerkeigentum</v>
      </c>
      <c r="D36" s="145">
        <f>IF(Lookup!A36&lt;&gt;Lookup!E36,1,0)</f>
        <v>0</v>
      </c>
      <c r="E36" s="145">
        <v>101110300</v>
      </c>
      <c r="F36" s="145" t="s">
        <v>61</v>
      </c>
      <c r="G36" s="145" t="str">
        <f>Lookup[[#This Row],[NR_FR]]&amp;" "&amp;Lookup[[#This Row],[Text_FR]]</f>
        <v>101110300 Propriétés par étages</v>
      </c>
      <c r="H36" s="150"/>
    </row>
    <row r="37" spans="1:8" x14ac:dyDescent="0.2">
      <c r="A37" s="145">
        <v>101110310</v>
      </c>
      <c r="B37" s="145" t="s">
        <v>1764</v>
      </c>
      <c r="C37" s="145" t="str">
        <f>Lookup[[#This Row],[NR_DE]]&amp;" "&amp;Lookup[[#This Row],[Text_DE]]</f>
        <v>101110310 Abschreibungen und Wertberichtigungen Stockwerkeigentum</v>
      </c>
      <c r="D37" s="145">
        <f>IF(Lookup!A37&lt;&gt;Lookup!E37,1,0)</f>
        <v>0</v>
      </c>
      <c r="E37" s="145">
        <v>101110310</v>
      </c>
      <c r="F37" s="145" t="s">
        <v>62</v>
      </c>
      <c r="G37" s="145" t="str">
        <f>Lookup[[#This Row],[NR_FR]]&amp;" "&amp;Lookup[[#This Row],[Text_FR]]</f>
        <v>101110310 Amortissements et corrections de valeur propriétés par étages</v>
      </c>
      <c r="H37" s="150"/>
    </row>
    <row r="38" spans="1:8" x14ac:dyDescent="0.2">
      <c r="A38" s="145">
        <v>101110400</v>
      </c>
      <c r="B38" s="145" t="s">
        <v>1765</v>
      </c>
      <c r="C38" s="145" t="str">
        <f>Lookup[[#This Row],[NR_DE]]&amp;" "&amp;Lookup[[#This Row],[Text_DE]]</f>
        <v>101110400 Wohnimmobilien (nur Rückversicherer und Niederlassungen im Ausland)</v>
      </c>
      <c r="D38" s="145">
        <f>IF(Lookup!A38&lt;&gt;Lookup!E38,1,0)</f>
        <v>0</v>
      </c>
      <c r="E38" s="145">
        <v>101110400</v>
      </c>
      <c r="F38" s="145" t="s">
        <v>63</v>
      </c>
      <c r="G38" s="145" t="str">
        <f>Lookup[[#This Row],[NR_FR]]&amp;" "&amp;Lookup[[#This Row],[Text_FR]]</f>
        <v>101110400 Immeubles d'habitation (seulement réassureurs et succursales à l'étranger)</v>
      </c>
      <c r="H38" s="150"/>
    </row>
    <row r="39" spans="1:8" x14ac:dyDescent="0.2">
      <c r="A39" s="145" t="s">
        <v>64</v>
      </c>
      <c r="B39" s="145" t="s">
        <v>1766</v>
      </c>
      <c r="C39" s="145" t="str">
        <f>Lookup[[#This Row],[NR_DE]]&amp;" "&amp;Lookup[[#This Row],[Text_DE]]</f>
        <v>101110400MCV Wohnimmobilien (Rück und NL) - Marktnaher Wert</v>
      </c>
      <c r="D39" s="145">
        <f>IF(Lookup!A39&lt;&gt;Lookup!E39,1,0)</f>
        <v>0</v>
      </c>
      <c r="E39" s="145" t="s">
        <v>64</v>
      </c>
      <c r="F39" s="145" t="s">
        <v>65</v>
      </c>
      <c r="G39" s="145" t="str">
        <f>Lookup[[#This Row],[NR_FR]]&amp;" "&amp;Lookup[[#This Row],[Text_FR]]</f>
        <v>101110400MCV Immeubles d'habitation (réass. et succ.) - Valeur proche du marché</v>
      </c>
      <c r="H39" s="151"/>
    </row>
    <row r="40" spans="1:8" x14ac:dyDescent="0.2">
      <c r="A40" s="145">
        <v>101110410</v>
      </c>
      <c r="B40" s="145" t="s">
        <v>1767</v>
      </c>
      <c r="C40" s="145" t="str">
        <f>Lookup[[#This Row],[NR_DE]]&amp;" "&amp;Lookup[[#This Row],[Text_DE]]</f>
        <v>101110410 Abschreibungen und Wertberichtigungen Wohnimmobilien (Rückversicherung und Niederlassung)</v>
      </c>
      <c r="D40" s="145">
        <f>IF(Lookup!A40&lt;&gt;Lookup!E40,1,0)</f>
        <v>0</v>
      </c>
      <c r="E40" s="145">
        <v>101110410</v>
      </c>
      <c r="F40" s="145" t="s">
        <v>66</v>
      </c>
      <c r="G40" s="145" t="str">
        <f>Lookup[[#This Row],[NR_FR]]&amp;" "&amp;Lookup[[#This Row],[Text_FR]]</f>
        <v>101110410 Amortissements et corrections de valeur immeubles d'habitation (réass. et succ.)</v>
      </c>
      <c r="H40" s="150"/>
    </row>
    <row r="41" spans="1:8" x14ac:dyDescent="0.2">
      <c r="A41" s="145" t="s">
        <v>67</v>
      </c>
      <c r="B41" s="145" t="s">
        <v>1768</v>
      </c>
      <c r="C41" s="145" t="str">
        <f>Lookup[[#This Row],[NR_DE]]&amp;" "&amp;Lookup[[#This Row],[Text_DE]]</f>
        <v>101110900MF Ein- und Mehrfamilienhäuser</v>
      </c>
      <c r="D41" s="145">
        <f>IF(Lookup!A41&lt;&gt;Lookup!E41,1,0)</f>
        <v>0</v>
      </c>
      <c r="E41" s="145" t="s">
        <v>67</v>
      </c>
      <c r="F41" s="145" t="s">
        <v>68</v>
      </c>
      <c r="G41" s="145" t="str">
        <f>Lookup[[#This Row],[NR_FR]]&amp;" "&amp;Lookup[[#This Row],[Text_FR]]</f>
        <v>101110900MF Maisons individuelles et immeubles locatifs</v>
      </c>
      <c r="H41" s="150"/>
    </row>
    <row r="42" spans="1:8" x14ac:dyDescent="0.2">
      <c r="A42" s="145">
        <v>101120100</v>
      </c>
      <c r="B42" s="145" t="s">
        <v>1769</v>
      </c>
      <c r="C42" s="145" t="str">
        <f>Lookup[[#This Row],[NR_DE]]&amp;" "&amp;Lookup[[#This Row],[Text_DE]]</f>
        <v>101120100 Büro- und Verwaltungsbauten</v>
      </c>
      <c r="D42" s="145">
        <f>IF(Lookup!A42&lt;&gt;Lookup!E42,1,0)</f>
        <v>0</v>
      </c>
      <c r="E42" s="145">
        <v>101120100</v>
      </c>
      <c r="F42" s="145" t="s">
        <v>69</v>
      </c>
      <c r="G42" s="145" t="str">
        <f>Lookup[[#This Row],[NR_FR]]&amp;" "&amp;Lookup[[#This Row],[Text_FR]]</f>
        <v>101120100 Bâtiments administratifs et à usage de bureaux</v>
      </c>
      <c r="H42" s="149"/>
    </row>
    <row r="43" spans="1:8" x14ac:dyDescent="0.2">
      <c r="A43" s="145" t="s">
        <v>70</v>
      </c>
      <c r="B43" s="145" t="s">
        <v>1770</v>
      </c>
      <c r="C43" s="145" t="str">
        <f>Lookup[[#This Row],[NR_DE]]&amp;" "&amp;Lookup[[#This Row],[Text_DE]]</f>
        <v>101120100MCV Büro- und Verwaltungsbauten - Marktnaher Wert</v>
      </c>
      <c r="D43" s="145">
        <f>IF(Lookup!A43&lt;&gt;Lookup!E43,1,0)</f>
        <v>0</v>
      </c>
      <c r="E43" s="145" t="s">
        <v>70</v>
      </c>
      <c r="F43" s="145" t="s">
        <v>71</v>
      </c>
      <c r="G43" s="145" t="str">
        <f>Lookup[[#This Row],[NR_FR]]&amp;" "&amp;Lookup[[#This Row],[Text_FR]]</f>
        <v>101120100MCV Bâtiments administratifs et à usage de bureaux - Valeur proche du marché</v>
      </c>
      <c r="H43" s="150"/>
    </row>
    <row r="44" spans="1:8" x14ac:dyDescent="0.2">
      <c r="A44" s="145">
        <v>101120110</v>
      </c>
      <c r="B44" s="145" t="s">
        <v>1771</v>
      </c>
      <c r="C44" s="145" t="str">
        <f>Lookup[[#This Row],[NR_DE]]&amp;" "&amp;Lookup[[#This Row],[Text_DE]]</f>
        <v>101120110 Abschreibungen und Wertberichtigungen Büro- und Verwaltungsbauten</v>
      </c>
      <c r="D44" s="145">
        <f>IF(Lookup!A44&lt;&gt;Lookup!E44,1,0)</f>
        <v>0</v>
      </c>
      <c r="E44" s="145">
        <v>101120110</v>
      </c>
      <c r="F44" s="145" t="s">
        <v>72</v>
      </c>
      <c r="G44" s="145" t="str">
        <f>Lookup[[#This Row],[NR_FR]]&amp;" "&amp;Lookup[[#This Row],[Text_FR]]</f>
        <v>101120110 Amortissements et corrections de valeur bâtiments administratifs</v>
      </c>
      <c r="H44" s="149"/>
    </row>
    <row r="45" spans="1:8" x14ac:dyDescent="0.2">
      <c r="A45" s="145">
        <v>101130000</v>
      </c>
      <c r="B45" s="145" t="s">
        <v>1772</v>
      </c>
      <c r="C45" s="145" t="str">
        <f>Lookup[[#This Row],[NR_DE]]&amp;" "&amp;Lookup[[#This Row],[Text_DE]]</f>
        <v>101130000 Gemischtgenutzte Immobilien</v>
      </c>
      <c r="D45" s="145">
        <f>IF(Lookup!A45&lt;&gt;Lookup!E45,1,0)</f>
        <v>0</v>
      </c>
      <c r="E45" s="145">
        <v>101130000</v>
      </c>
      <c r="F45" s="145" t="s">
        <v>73</v>
      </c>
      <c r="G45" s="145" t="str">
        <f>Lookup[[#This Row],[NR_FR]]&amp;" "&amp;Lookup[[#This Row],[Text_FR]]</f>
        <v>101130000 Immeubles avec utilisation mixte</v>
      </c>
      <c r="H45" s="149"/>
    </row>
    <row r="46" spans="1:8" x14ac:dyDescent="0.2">
      <c r="A46" s="145" t="s">
        <v>74</v>
      </c>
      <c r="B46" s="145" t="s">
        <v>1773</v>
      </c>
      <c r="C46" s="145" t="str">
        <f>Lookup[[#This Row],[NR_DE]]&amp;" "&amp;Lookup[[#This Row],[Text_DE]]</f>
        <v>101130000MCV Gemischtgenutzte Immobilien - Marktnaher Wert</v>
      </c>
      <c r="D46" s="145">
        <f>IF(Lookup!A46&lt;&gt;Lookup!E46,1,0)</f>
        <v>0</v>
      </c>
      <c r="E46" s="145" t="s">
        <v>74</v>
      </c>
      <c r="F46" s="145" t="s">
        <v>75</v>
      </c>
      <c r="G46" s="145" t="str">
        <f>Lookup[[#This Row],[NR_FR]]&amp;" "&amp;Lookup[[#This Row],[Text_FR]]</f>
        <v>101130000MCV Immeubles avec utilisation mixte - Valeur proche du marché</v>
      </c>
      <c r="H46" s="150"/>
    </row>
    <row r="47" spans="1:8" x14ac:dyDescent="0.2">
      <c r="A47" s="145">
        <v>101130100</v>
      </c>
      <c r="B47" s="145" t="s">
        <v>1774</v>
      </c>
      <c r="C47" s="145" t="str">
        <f>Lookup[[#This Row],[NR_DE]]&amp;" "&amp;Lookup[[#This Row],[Text_DE]]</f>
        <v>101130100 Gemischtgenutzte Liegenschaften (nicht anrechenbare Nutzung &lt;=30%)</v>
      </c>
      <c r="D47" s="145">
        <f>IF(Lookup!A47&lt;&gt;Lookup!E47,1,0)</f>
        <v>0</v>
      </c>
      <c r="E47" s="145">
        <v>101130100</v>
      </c>
      <c r="F47" s="145" t="s">
        <v>76</v>
      </c>
      <c r="G47" s="145" t="str">
        <f>Lookup[[#This Row],[NR_FR]]&amp;" "&amp;Lookup[[#This Row],[Text_FR]]</f>
        <v>101130100 Immeubles avec utilisation mixte (part non attribuable &lt;= 30%)</v>
      </c>
      <c r="H47" s="150"/>
    </row>
    <row r="48" spans="1:8" x14ac:dyDescent="0.2">
      <c r="A48" s="145">
        <v>101130110</v>
      </c>
      <c r="B48" s="145" t="s">
        <v>1775</v>
      </c>
      <c r="C48" s="145" t="str">
        <f>Lookup[[#This Row],[NR_DE]]&amp;" "&amp;Lookup[[#This Row],[Text_DE]]</f>
        <v>101130110 Abschreibungen und Wertberichtigungen gemischtgenutzte Liegenschaften (nicht anrechenbare Nutzung &lt;=30%)</v>
      </c>
      <c r="D48" s="145">
        <f>IF(Lookup!A48&lt;&gt;Lookup!E48,1,0)</f>
        <v>0</v>
      </c>
      <c r="E48" s="145">
        <v>101130110</v>
      </c>
      <c r="F48" s="145" t="s">
        <v>77</v>
      </c>
      <c r="G48" s="145" t="str">
        <f>Lookup[[#This Row],[NR_FR]]&amp;" "&amp;Lookup[[#This Row],[Text_FR]]</f>
        <v>101130110 Amortissements et corrections de valeur immeubles avec utilisation mixte (part non attribuable &lt;= 30%)</v>
      </c>
      <c r="H48" s="150"/>
    </row>
    <row r="49" spans="1:8" x14ac:dyDescent="0.2">
      <c r="A49" s="145">
        <v>101130200</v>
      </c>
      <c r="B49" s="145" t="s">
        <v>1776</v>
      </c>
      <c r="C49" s="145" t="str">
        <f>Lookup[[#This Row],[NR_DE]]&amp;" "&amp;Lookup[[#This Row],[Text_DE]]</f>
        <v>101130200 Gemischtgenutzte Liegenschaften: Verkaufsflächenanteil an städtischer Zentrumslage</v>
      </c>
      <c r="D49" s="145">
        <f>IF(Lookup!A49&lt;&gt;Lookup!E49,1,0)</f>
        <v>0</v>
      </c>
      <c r="E49" s="145">
        <v>101130200</v>
      </c>
      <c r="F49" s="145" t="s">
        <v>78</v>
      </c>
      <c r="G49" s="145" t="str">
        <f>Lookup[[#This Row],[NR_FR]]&amp;" "&amp;Lookup[[#This Row],[Text_FR]]</f>
        <v>101130200 Immeubles avec utilisation mixte: part de surface de vente dans une zone de centre urbain</v>
      </c>
      <c r="H49" s="150"/>
    </row>
    <row r="50" spans="1:8" x14ac:dyDescent="0.2">
      <c r="A50" s="145">
        <v>101130210</v>
      </c>
      <c r="B50" s="145" t="s">
        <v>1777</v>
      </c>
      <c r="C50" s="145" t="str">
        <f>Lookup[[#This Row],[NR_DE]]&amp;" "&amp;Lookup[[#This Row],[Text_DE]]</f>
        <v>101130210 Abschreibungen und Wertberichtigungen gemischtgenutzte Liegenschaften: Verkaufsflächenanteil an städtischer Zentrumslage</v>
      </c>
      <c r="D50" s="145">
        <f>IF(Lookup!A50&lt;&gt;Lookup!E50,1,0)</f>
        <v>0</v>
      </c>
      <c r="E50" s="145">
        <v>101130210</v>
      </c>
      <c r="F50" s="145" t="s">
        <v>79</v>
      </c>
      <c r="G50" s="145" t="str">
        <f>Lookup[[#This Row],[NR_FR]]&amp;" "&amp;Lookup[[#This Row],[Text_FR]]</f>
        <v>101130210 Amortissements et corrections de valeur immeubles avec utilisation mixte: part de surface de vente dans une zone de centre urbain</v>
      </c>
      <c r="H50" s="150"/>
    </row>
    <row r="51" spans="1:8" x14ac:dyDescent="0.2">
      <c r="A51" s="145">
        <v>101140000</v>
      </c>
      <c r="B51" s="145" t="s">
        <v>1778</v>
      </c>
      <c r="C51" s="145" t="str">
        <f>Lookup[[#This Row],[NR_DE]]&amp;" "&amp;Lookup[[#This Row],[Text_DE]]</f>
        <v>101140000 Übrige Immobilien</v>
      </c>
      <c r="D51" s="145">
        <f>IF(Lookup!A51&lt;&gt;Lookup!E51,1,0)</f>
        <v>0</v>
      </c>
      <c r="E51" s="145">
        <v>101140000</v>
      </c>
      <c r="F51" s="145" t="s">
        <v>80</v>
      </c>
      <c r="G51" s="145" t="str">
        <f>Lookup[[#This Row],[NR_FR]]&amp;" "&amp;Lookup[[#This Row],[Text_FR]]</f>
        <v>101140000 Autres immeubles</v>
      </c>
      <c r="H51" s="149"/>
    </row>
    <row r="52" spans="1:8" x14ac:dyDescent="0.2">
      <c r="A52" s="145" t="s">
        <v>81</v>
      </c>
      <c r="B52" s="145" t="s">
        <v>1779</v>
      </c>
      <c r="C52" s="145" t="str">
        <f>Lookup[[#This Row],[NR_DE]]&amp;" "&amp;Lookup[[#This Row],[Text_DE]]</f>
        <v>101140000MCV Übrige Immobilien - Marktnaher Wert</v>
      </c>
      <c r="D52" s="145">
        <f>IF(Lookup!A52&lt;&gt;Lookup!E52,1,0)</f>
        <v>0</v>
      </c>
      <c r="E52" s="145" t="s">
        <v>81</v>
      </c>
      <c r="F52" s="145" t="s">
        <v>82</v>
      </c>
      <c r="G52" s="145" t="str">
        <f>Lookup[[#This Row],[NR_FR]]&amp;" "&amp;Lookup[[#This Row],[Text_FR]]</f>
        <v>101140000MCV Autres immeubles - Valeur proche du marché</v>
      </c>
      <c r="H52" s="150"/>
    </row>
    <row r="53" spans="1:8" x14ac:dyDescent="0.2">
      <c r="A53" s="145">
        <v>101140100</v>
      </c>
      <c r="B53" s="145" t="s">
        <v>1780</v>
      </c>
      <c r="C53" s="145" t="str">
        <f>Lookup[[#This Row],[NR_DE]]&amp;" "&amp;Lookup[[#This Row],[Text_DE]]</f>
        <v>101140100 Objekte im Baurecht (Baurechtsvergabe)</v>
      </c>
      <c r="D53" s="145">
        <f>IF(Lookup!A53&lt;&gt;Lookup!E53,1,0)</f>
        <v>0</v>
      </c>
      <c r="E53" s="145">
        <v>101140100</v>
      </c>
      <c r="F53" s="145" t="s">
        <v>83</v>
      </c>
      <c r="G53" s="145" t="str">
        <f>Lookup[[#This Row],[NR_FR]]&amp;" "&amp;Lookup[[#This Row],[Text_FR]]</f>
        <v>101140100 Objets avec droits de superficie (accordés par l'assureur)</v>
      </c>
      <c r="H53" s="150"/>
    </row>
    <row r="54" spans="1:8" x14ac:dyDescent="0.2">
      <c r="A54" s="145">
        <v>101140110</v>
      </c>
      <c r="B54" s="145" t="s">
        <v>1781</v>
      </c>
      <c r="C54" s="145" t="str">
        <f>Lookup[[#This Row],[NR_DE]]&amp;" "&amp;Lookup[[#This Row],[Text_DE]]</f>
        <v>101140110 Abschreibungen und Wertberichtigungen Objekte im Baurecht (Baurechtsvergabe)</v>
      </c>
      <c r="D54" s="145">
        <f>IF(Lookup!A54&lt;&gt;Lookup!E54,1,0)</f>
        <v>0</v>
      </c>
      <c r="E54" s="145">
        <v>101140110</v>
      </c>
      <c r="F54" s="145" t="s">
        <v>84</v>
      </c>
      <c r="G54" s="145" t="str">
        <f>Lookup[[#This Row],[NR_FR]]&amp;" "&amp;Lookup[[#This Row],[Text_FR]]</f>
        <v>101140110 Amortissements et corrections de valeur objets avec droits de superficie (accordés par l'assureur)</v>
      </c>
      <c r="H54" s="150"/>
    </row>
    <row r="55" spans="1:8" x14ac:dyDescent="0.2">
      <c r="A55" s="145">
        <v>101140200</v>
      </c>
      <c r="B55" s="145" t="s">
        <v>1782</v>
      </c>
      <c r="C55" s="145" t="str">
        <f>Lookup[[#This Row],[NR_DE]]&amp;" "&amp;Lookup[[#This Row],[Text_DE]]</f>
        <v>101140200 Objekte im Baurecht (Baurechtsnahme)</v>
      </c>
      <c r="D55" s="145">
        <f>IF(Lookup!A55&lt;&gt;Lookup!E55,1,0)</f>
        <v>0</v>
      </c>
      <c r="E55" s="145">
        <v>101140200</v>
      </c>
      <c r="F55" s="145" t="s">
        <v>85</v>
      </c>
      <c r="G55" s="145" t="str">
        <f>Lookup[[#This Row],[NR_FR]]&amp;" "&amp;Lookup[[#This Row],[Text_FR]]</f>
        <v>101140200 Objets avec droits de superficie (reçus par l'assureur)</v>
      </c>
      <c r="H55" s="150"/>
    </row>
    <row r="56" spans="1:8" x14ac:dyDescent="0.2">
      <c r="A56" s="145">
        <v>101140210</v>
      </c>
      <c r="B56" s="145" t="s">
        <v>1783</v>
      </c>
      <c r="C56" s="145" t="str">
        <f>Lookup[[#This Row],[NR_DE]]&amp;" "&amp;Lookup[[#This Row],[Text_DE]]</f>
        <v>101140210 Abschreibungen und Wertberichtigungen Objekte im Baurecht (Baurechtsnahme)</v>
      </c>
      <c r="D56" s="145">
        <f>IF(Lookup!A56&lt;&gt;Lookup!E56,1,0)</f>
        <v>0</v>
      </c>
      <c r="E56" s="145">
        <v>101140210</v>
      </c>
      <c r="F56" s="145" t="s">
        <v>86</v>
      </c>
      <c r="G56" s="145" t="str">
        <f>Lookup[[#This Row],[NR_FR]]&amp;" "&amp;Lookup[[#This Row],[Text_FR]]</f>
        <v>101140210 Amortissements et corrections de valeur objets avec droits de superficie (reçus par l'assureur)</v>
      </c>
      <c r="H56" s="150"/>
    </row>
    <row r="57" spans="1:8" x14ac:dyDescent="0.2">
      <c r="A57" s="145">
        <v>101140300</v>
      </c>
      <c r="B57" s="145" t="s">
        <v>1784</v>
      </c>
      <c r="C57" s="145" t="str">
        <f>Lookup[[#This Row],[NR_DE]]&amp;" "&amp;Lookup[[#This Row],[Text_DE]]</f>
        <v>101140300 Sonstige Immobilien</v>
      </c>
      <c r="D57" s="145">
        <f>IF(Lookup!A57&lt;&gt;Lookup!E57,1,0)</f>
        <v>0</v>
      </c>
      <c r="E57" s="145">
        <v>101140300</v>
      </c>
      <c r="F57" s="145" t="s">
        <v>87</v>
      </c>
      <c r="G57" s="145" t="str">
        <f>Lookup[[#This Row],[NR_FR]]&amp;" "&amp;Lookup[[#This Row],[Text_FR]]</f>
        <v>101140300 Immeubles divers</v>
      </c>
      <c r="H57" s="150"/>
    </row>
    <row r="58" spans="1:8" x14ac:dyDescent="0.2">
      <c r="A58" s="145">
        <v>101140310</v>
      </c>
      <c r="B58" s="145" t="s">
        <v>1785</v>
      </c>
      <c r="C58" s="145" t="str">
        <f>Lookup[[#This Row],[NR_DE]]&amp;" "&amp;Lookup[[#This Row],[Text_DE]]</f>
        <v>101140310 Abschreibungen und Wertberichtigungen sonstige Immobilien</v>
      </c>
      <c r="D58" s="145">
        <f>IF(Lookup!A58&lt;&gt;Lookup!E58,1,0)</f>
        <v>0</v>
      </c>
      <c r="E58" s="145">
        <v>101140310</v>
      </c>
      <c r="F58" s="145" t="s">
        <v>88</v>
      </c>
      <c r="G58" s="145" t="str">
        <f>Lookup[[#This Row],[NR_FR]]&amp;" "&amp;Lookup[[#This Row],[Text_FR]]</f>
        <v>101140310 Amortissements et corrections de valeur immeubles divers</v>
      </c>
      <c r="H58" s="150"/>
    </row>
    <row r="59" spans="1:8" x14ac:dyDescent="0.2">
      <c r="A59" s="145">
        <v>101140400</v>
      </c>
      <c r="B59" s="145" t="s">
        <v>1786</v>
      </c>
      <c r="C59" s="145" t="str">
        <f>Lookup[[#This Row],[NR_DE]]&amp;" "&amp;Lookup[[#This Row],[Text_DE]]</f>
        <v>101140400 Übrige Immobilien (nur Rückversicherer und Niederlassungen im Ausland)</v>
      </c>
      <c r="D59" s="145">
        <f>IF(Lookup!A59&lt;&gt;Lookup!E59,1,0)</f>
        <v>0</v>
      </c>
      <c r="E59" s="145">
        <v>101140400</v>
      </c>
      <c r="F59" s="145" t="s">
        <v>89</v>
      </c>
      <c r="G59" s="145" t="str">
        <f>Lookup[[#This Row],[NR_FR]]&amp;" "&amp;Lookup[[#This Row],[Text_FR]]</f>
        <v>101140400 Autres immeubles (seulement réassureurs et succursales à l'étranger)</v>
      </c>
      <c r="H59" s="150"/>
    </row>
    <row r="60" spans="1:8" x14ac:dyDescent="0.2">
      <c r="A60" s="145" t="s">
        <v>90</v>
      </c>
      <c r="B60" s="145" t="s">
        <v>1787</v>
      </c>
      <c r="C60" s="145" t="str">
        <f>Lookup[[#This Row],[NR_DE]]&amp;" "&amp;Lookup[[#This Row],[Text_DE]]</f>
        <v>101140400MCV Übrige Immobilien (Rück und NL) - Marktnaher Wert</v>
      </c>
      <c r="D60" s="145">
        <f>IF(Lookup!A60&lt;&gt;Lookup!E60,1,0)</f>
        <v>0</v>
      </c>
      <c r="E60" s="145" t="s">
        <v>90</v>
      </c>
      <c r="F60" s="145" t="s">
        <v>91</v>
      </c>
      <c r="G60" s="145" t="str">
        <f>Lookup[[#This Row],[NR_FR]]&amp;" "&amp;Lookup[[#This Row],[Text_FR]]</f>
        <v>101140400MCV Autres immeubles (réass. et succ.) - Valeur proche du marché</v>
      </c>
      <c r="H60" s="151"/>
    </row>
    <row r="61" spans="1:8" x14ac:dyDescent="0.2">
      <c r="A61" s="145">
        <v>101140410</v>
      </c>
      <c r="B61" s="145" t="s">
        <v>1788</v>
      </c>
      <c r="C61" s="145" t="str">
        <f>Lookup[[#This Row],[NR_DE]]&amp;" "&amp;Lookup[[#This Row],[Text_DE]]</f>
        <v>101140410 Abschreibungen und Wertberichtigungen übrige Immobilien (Rückversicherung und Niederlassung)</v>
      </c>
      <c r="D61" s="145">
        <f>IF(Lookup!A61&lt;&gt;Lookup!E61,1,0)</f>
        <v>0</v>
      </c>
      <c r="E61" s="145">
        <v>101140410</v>
      </c>
      <c r="F61" s="145" t="s">
        <v>92</v>
      </c>
      <c r="G61" s="145" t="str">
        <f>Lookup[[#This Row],[NR_FR]]&amp;" "&amp;Lookup[[#This Row],[Text_FR]]</f>
        <v>101140410 Amortissements et corrections de valeur autres immeubles (réass. et succ.)</v>
      </c>
      <c r="H61" s="150"/>
    </row>
    <row r="62" spans="1:8" x14ac:dyDescent="0.2">
      <c r="A62" s="145">
        <v>101150100</v>
      </c>
      <c r="B62" s="145" t="s">
        <v>1789</v>
      </c>
      <c r="C62" s="145" t="str">
        <f>Lookup[[#This Row],[NR_DE]]&amp;" "&amp;Lookup[[#This Row],[Text_DE]]</f>
        <v>101150100 Angefangene Bauten</v>
      </c>
      <c r="D62" s="145">
        <f>IF(Lookup!A62&lt;&gt;Lookup!E62,1,0)</f>
        <v>0</v>
      </c>
      <c r="E62" s="145">
        <v>101150100</v>
      </c>
      <c r="F62" s="145" t="s">
        <v>93</v>
      </c>
      <c r="G62" s="145" t="str">
        <f>Lookup[[#This Row],[NR_FR]]&amp;" "&amp;Lookup[[#This Row],[Text_FR]]</f>
        <v>101150100 Immeubles en construction</v>
      </c>
      <c r="H62" s="149"/>
    </row>
    <row r="63" spans="1:8" x14ac:dyDescent="0.2">
      <c r="A63" s="145" t="s">
        <v>94</v>
      </c>
      <c r="B63" s="145" t="s">
        <v>1790</v>
      </c>
      <c r="C63" s="145" t="str">
        <f>Lookup[[#This Row],[NR_DE]]&amp;" "&amp;Lookup[[#This Row],[Text_DE]]</f>
        <v>101150100MCV Angefangene Bauten - Marktnaher Wert</v>
      </c>
      <c r="D63" s="145">
        <f>IF(Lookup!A63&lt;&gt;Lookup!E63,1,0)</f>
        <v>0</v>
      </c>
      <c r="E63" s="145" t="s">
        <v>94</v>
      </c>
      <c r="F63" s="145" t="s">
        <v>95</v>
      </c>
      <c r="G63" s="145" t="str">
        <f>Lookup[[#This Row],[NR_FR]]&amp;" "&amp;Lookup[[#This Row],[Text_FR]]</f>
        <v>101150100MCV Immeubles en construction - Valeur proche du marché</v>
      </c>
      <c r="H63" s="150"/>
    </row>
    <row r="64" spans="1:8" x14ac:dyDescent="0.2">
      <c r="A64" s="145">
        <v>101150110</v>
      </c>
      <c r="B64" s="145" t="s">
        <v>1791</v>
      </c>
      <c r="C64" s="145" t="str">
        <f>Lookup[[#This Row],[NR_DE]]&amp;" "&amp;Lookup[[#This Row],[Text_DE]]</f>
        <v>101150110 Wertberichtigungen angefangene Bauten</v>
      </c>
      <c r="D64" s="145">
        <f>IF(Lookup!A64&lt;&gt;Lookup!E64,1,0)</f>
        <v>0</v>
      </c>
      <c r="E64" s="145">
        <v>101150110</v>
      </c>
      <c r="F64" s="145" t="s">
        <v>96</v>
      </c>
      <c r="G64" s="145" t="str">
        <f>Lookup[[#This Row],[NR_FR]]&amp;" "&amp;Lookup[[#This Row],[Text_FR]]</f>
        <v>101150110 Corrections de valeur immeubles en construction</v>
      </c>
      <c r="H64" s="149"/>
    </row>
    <row r="65" spans="1:8" x14ac:dyDescent="0.2">
      <c r="A65" s="145">
        <v>101160100</v>
      </c>
      <c r="B65" s="145" t="s">
        <v>1792</v>
      </c>
      <c r="C65" s="145" t="str">
        <f>Lookup[[#This Row],[NR_DE]]&amp;" "&amp;Lookup[[#This Row],[Text_DE]]</f>
        <v>101160100 Bauland</v>
      </c>
      <c r="D65" s="145">
        <f>IF(Lookup!A65&lt;&gt;Lookup!E65,1,0)</f>
        <v>0</v>
      </c>
      <c r="E65" s="145">
        <v>101160100</v>
      </c>
      <c r="F65" s="145" t="s">
        <v>97</v>
      </c>
      <c r="G65" s="145" t="str">
        <f>Lookup[[#This Row],[NR_FR]]&amp;" "&amp;Lookup[[#This Row],[Text_FR]]</f>
        <v>101160100 Terrain à construire</v>
      </c>
      <c r="H65" s="149"/>
    </row>
    <row r="66" spans="1:8" x14ac:dyDescent="0.2">
      <c r="A66" s="145" t="s">
        <v>98</v>
      </c>
      <c r="B66" s="145" t="s">
        <v>1793</v>
      </c>
      <c r="C66" s="145" t="str">
        <f>Lookup[[#This Row],[NR_DE]]&amp;" "&amp;Lookup[[#This Row],[Text_DE]]</f>
        <v>101160100MCV Bauland - Marktnaher Wert</v>
      </c>
      <c r="D66" s="145">
        <f>IF(Lookup!A66&lt;&gt;Lookup!E66,1,0)</f>
        <v>0</v>
      </c>
      <c r="E66" s="145" t="s">
        <v>98</v>
      </c>
      <c r="F66" s="145" t="s">
        <v>99</v>
      </c>
      <c r="G66" s="145" t="str">
        <f>Lookup[[#This Row],[NR_FR]]&amp;" "&amp;Lookup[[#This Row],[Text_FR]]</f>
        <v>101160100MCV Terrain à construire - Valeur proche du marché</v>
      </c>
      <c r="H66" s="150"/>
    </row>
    <row r="67" spans="1:8" x14ac:dyDescent="0.2">
      <c r="A67" s="145">
        <v>101160110</v>
      </c>
      <c r="B67" s="145" t="s">
        <v>1794</v>
      </c>
      <c r="C67" s="145" t="str">
        <f>Lookup[[#This Row],[NR_DE]]&amp;" "&amp;Lookup[[#This Row],[Text_DE]]</f>
        <v>101160110 Wertberichtigungen Bauland</v>
      </c>
      <c r="D67" s="145">
        <f>IF(Lookup!A67&lt;&gt;Lookup!E67,1,0)</f>
        <v>0</v>
      </c>
      <c r="E67" s="145">
        <v>101160110</v>
      </c>
      <c r="F67" s="145" t="s">
        <v>100</v>
      </c>
      <c r="G67" s="145" t="str">
        <f>Lookup[[#This Row],[NR_FR]]&amp;" "&amp;Lookup[[#This Row],[Text_FR]]</f>
        <v>101160110 Corrections de valeur terrain à construire</v>
      </c>
      <c r="H67" s="149"/>
    </row>
    <row r="68" spans="1:8" x14ac:dyDescent="0.2">
      <c r="A68" s="145">
        <v>101200000</v>
      </c>
      <c r="B68" s="145" t="s">
        <v>1795</v>
      </c>
      <c r="C68" s="145" t="str">
        <f>Lookup[[#This Row],[NR_DE]]&amp;" "&amp;Lookup[[#This Row],[Text_DE]]</f>
        <v>101200000 Beteiligungen</v>
      </c>
      <c r="D68" s="145">
        <f>IF(Lookup!A68&lt;&gt;Lookup!E68,1,0)</f>
        <v>0</v>
      </c>
      <c r="E68" s="145">
        <v>101200000</v>
      </c>
      <c r="F68" s="145" t="s">
        <v>101</v>
      </c>
      <c r="G68" s="145" t="str">
        <f>Lookup[[#This Row],[NR_FR]]&amp;" "&amp;Lookup[[#This Row],[Text_FR]]</f>
        <v>101200000 Participations</v>
      </c>
      <c r="H68" s="149"/>
    </row>
    <row r="69" spans="1:8" x14ac:dyDescent="0.2">
      <c r="A69" s="145" t="s">
        <v>102</v>
      </c>
      <c r="B69" s="145" t="s">
        <v>1796</v>
      </c>
      <c r="C69" s="145" t="str">
        <f>Lookup[[#This Row],[NR_DE]]&amp;" "&amp;Lookup[[#This Row],[Text_DE]]</f>
        <v>101200000MCV Beteiligungen - Marktnaher Wert</v>
      </c>
      <c r="D69" s="145">
        <f>IF(Lookup!A69&lt;&gt;Lookup!E69,1,0)</f>
        <v>0</v>
      </c>
      <c r="E69" s="145" t="s">
        <v>102</v>
      </c>
      <c r="F69" s="145" t="s">
        <v>103</v>
      </c>
      <c r="G69" s="145" t="str">
        <f>Lookup[[#This Row],[NR_FR]]&amp;" "&amp;Lookup[[#This Row],[Text_FR]]</f>
        <v>101200000MCV Participations - Valeur proche du marché</v>
      </c>
      <c r="H69" s="149"/>
    </row>
    <row r="70" spans="1:8" x14ac:dyDescent="0.2">
      <c r="A70" s="145">
        <v>101200100</v>
      </c>
      <c r="B70" s="145" t="s">
        <v>1797</v>
      </c>
      <c r="C70" s="145" t="str">
        <f>Lookup[[#This Row],[NR_DE]]&amp;" "&amp;Lookup[[#This Row],[Text_DE]]</f>
        <v>101200100 Beteiligungen: Quote &gt;50%</v>
      </c>
      <c r="D70" s="145">
        <f>IF(Lookup!A70&lt;&gt;Lookup!E70,1,0)</f>
        <v>0</v>
      </c>
      <c r="E70" s="145">
        <v>101200100</v>
      </c>
      <c r="F70" s="145" t="s">
        <v>104</v>
      </c>
      <c r="G70" s="145" t="str">
        <f>Lookup[[#This Row],[NR_FR]]&amp;" "&amp;Lookup[[#This Row],[Text_FR]]</f>
        <v>101200100 Participations: part &gt;50%</v>
      </c>
      <c r="H70" s="149"/>
    </row>
    <row r="71" spans="1:8" x14ac:dyDescent="0.2">
      <c r="A71" s="145" t="s">
        <v>105</v>
      </c>
      <c r="B71" s="145" t="s">
        <v>1798</v>
      </c>
      <c r="C71" s="145" t="str">
        <f>Lookup[[#This Row],[NR_DE]]&amp;" "&amp;Lookup[[#This Row],[Text_DE]]</f>
        <v xml:space="preserve">ADC005 Aufteilung kotiert/nicht kotiert </v>
      </c>
      <c r="D71" s="145">
        <f>IF(Lookup!A71&lt;&gt;Lookup!E71,1,0)</f>
        <v>0</v>
      </c>
      <c r="E71" s="145" t="s">
        <v>105</v>
      </c>
      <c r="F71" s="145" t="s">
        <v>106</v>
      </c>
      <c r="G71" s="145" t="str">
        <f>Lookup[[#This Row],[NR_FR]]&amp;" "&amp;Lookup[[#This Row],[Text_FR]]</f>
        <v>ADC005 Répartition coté/non coté</v>
      </c>
      <c r="H71" s="150"/>
    </row>
    <row r="72" spans="1:8" x14ac:dyDescent="0.2">
      <c r="A72" s="145" t="s">
        <v>107</v>
      </c>
      <c r="B72" s="145" t="s">
        <v>1799</v>
      </c>
      <c r="C72" s="145" t="str">
        <f>Lookup[[#This Row],[NR_DE]]&amp;" "&amp;Lookup[[#This Row],[Text_DE]]</f>
        <v>ADI0120 Kotiert</v>
      </c>
      <c r="D72" s="145">
        <f>IF(Lookup!A72&lt;&gt;Lookup!E72,1,0)</f>
        <v>0</v>
      </c>
      <c r="E72" s="145" t="s">
        <v>107</v>
      </c>
      <c r="F72" s="145" t="s">
        <v>108</v>
      </c>
      <c r="G72" s="145" t="str">
        <f>Lookup[[#This Row],[NR_FR]]&amp;" "&amp;Lookup[[#This Row],[Text_FR]]</f>
        <v>ADI0120 Coté(e)</v>
      </c>
      <c r="H72" s="151"/>
    </row>
    <row r="73" spans="1:8" x14ac:dyDescent="0.2">
      <c r="A73" s="145" t="s">
        <v>109</v>
      </c>
      <c r="B73" s="145" t="s">
        <v>1800</v>
      </c>
      <c r="C73" s="145" t="str">
        <f>Lookup[[#This Row],[NR_DE]]&amp;" "&amp;Lookup[[#This Row],[Text_DE]]</f>
        <v>ADI0130 Nicht Kotiert</v>
      </c>
      <c r="D73" s="145">
        <f>IF(Lookup!A73&lt;&gt;Lookup!E73,1,0)</f>
        <v>0</v>
      </c>
      <c r="E73" s="145" t="s">
        <v>109</v>
      </c>
      <c r="F73" s="145" t="s">
        <v>110</v>
      </c>
      <c r="G73" s="145" t="str">
        <f>Lookup[[#This Row],[NR_FR]]&amp;" "&amp;Lookup[[#This Row],[Text_FR]]</f>
        <v>ADI0130 Non coté(e)</v>
      </c>
      <c r="H73" s="151"/>
    </row>
    <row r="74" spans="1:8" x14ac:dyDescent="0.2">
      <c r="A74" s="145" t="s">
        <v>111</v>
      </c>
      <c r="B74" s="145" t="s">
        <v>1801</v>
      </c>
      <c r="C74" s="145" t="str">
        <f>Lookup[[#This Row],[NR_DE]]&amp;" "&amp;Lookup[[#This Row],[Text_DE]]</f>
        <v>101200100MCV Beteiligungen: Quote &gt;50% - Marktnaher Wert</v>
      </c>
      <c r="D74" s="145">
        <f>IF(Lookup!A74&lt;&gt;Lookup!E74,1,0)</f>
        <v>0</v>
      </c>
      <c r="E74" s="145" t="s">
        <v>111</v>
      </c>
      <c r="F74" s="145" t="s">
        <v>112</v>
      </c>
      <c r="G74" s="145" t="str">
        <f>Lookup[[#This Row],[NR_FR]]&amp;" "&amp;Lookup[[#This Row],[Text_FR]]</f>
        <v>101200100MCV Participations: part &gt;50% - Valeur proche du marché</v>
      </c>
      <c r="H74" s="150"/>
    </row>
    <row r="75" spans="1:8" x14ac:dyDescent="0.2">
      <c r="A75" s="145">
        <v>101200110</v>
      </c>
      <c r="B75" s="145" t="s">
        <v>1802</v>
      </c>
      <c r="C75" s="145" t="str">
        <f>Lookup[[#This Row],[NR_DE]]&amp;" "&amp;Lookup[[#This Row],[Text_DE]]</f>
        <v>101200110 Wertberichtigungen Beteiligungen: Quote &gt;50%</v>
      </c>
      <c r="D75" s="145">
        <f>IF(Lookup!A75&lt;&gt;Lookup!E75,1,0)</f>
        <v>0</v>
      </c>
      <c r="E75" s="145">
        <v>101200110</v>
      </c>
      <c r="F75" s="145" t="s">
        <v>113</v>
      </c>
      <c r="G75" s="145" t="str">
        <f>Lookup[[#This Row],[NR_FR]]&amp;" "&amp;Lookup[[#This Row],[Text_FR]]</f>
        <v>101200110 Corrections de valeur participations: part &gt;50%</v>
      </c>
      <c r="H75" s="149"/>
    </row>
    <row r="76" spans="1:8" x14ac:dyDescent="0.2">
      <c r="A76" s="145">
        <v>101200200</v>
      </c>
      <c r="B76" s="145" t="s">
        <v>1803</v>
      </c>
      <c r="C76" s="145" t="str">
        <f>Lookup[[#This Row],[NR_DE]]&amp;" "&amp;Lookup[[#This Row],[Text_DE]]</f>
        <v>101200200 Beteiligungen: Quote &gt;20% bis 50%</v>
      </c>
      <c r="D76" s="145">
        <f>IF(Lookup!A76&lt;&gt;Lookup!E76,1,0)</f>
        <v>0</v>
      </c>
      <c r="E76" s="145">
        <v>101200200</v>
      </c>
      <c r="F76" s="145" t="s">
        <v>114</v>
      </c>
      <c r="G76" s="145" t="str">
        <f>Lookup[[#This Row],[NR_FR]]&amp;" "&amp;Lookup[[#This Row],[Text_FR]]</f>
        <v>101200200 Participations: part &gt;20% à 50%</v>
      </c>
      <c r="H76" s="149"/>
    </row>
    <row r="77" spans="1:8" x14ac:dyDescent="0.2">
      <c r="A77" s="145" t="s">
        <v>105</v>
      </c>
      <c r="B77" s="145" t="s">
        <v>1804</v>
      </c>
      <c r="C77" s="145" t="str">
        <f>Lookup[[#This Row],[NR_DE]]&amp;" "&amp;Lookup[[#This Row],[Text_DE]]</f>
        <v>ADC005 Aufteilung kotiert/nicht kotiert</v>
      </c>
      <c r="D77" s="145">
        <f>IF(Lookup!A77&lt;&gt;Lookup!E77,1,0)</f>
        <v>0</v>
      </c>
      <c r="E77" s="145" t="s">
        <v>105</v>
      </c>
      <c r="F77" s="145" t="s">
        <v>106</v>
      </c>
      <c r="G77" s="145" t="str">
        <f>Lookup[[#This Row],[NR_FR]]&amp;" "&amp;Lookup[[#This Row],[Text_FR]]</f>
        <v>ADC005 Répartition coté/non coté</v>
      </c>
      <c r="H77" s="150"/>
    </row>
    <row r="78" spans="1:8" x14ac:dyDescent="0.2">
      <c r="A78" s="145" t="s">
        <v>107</v>
      </c>
      <c r="B78" s="145" t="s">
        <v>1799</v>
      </c>
      <c r="C78" s="145" t="str">
        <f>Lookup[[#This Row],[NR_DE]]&amp;" "&amp;Lookup[[#This Row],[Text_DE]]</f>
        <v>ADI0120 Kotiert</v>
      </c>
      <c r="D78" s="145">
        <f>IF(Lookup!A78&lt;&gt;Lookup!E78,1,0)</f>
        <v>0</v>
      </c>
      <c r="E78" s="145" t="s">
        <v>107</v>
      </c>
      <c r="F78" s="145" t="s">
        <v>108</v>
      </c>
      <c r="G78" s="145" t="str">
        <f>Lookup[[#This Row],[NR_FR]]&amp;" "&amp;Lookup[[#This Row],[Text_FR]]</f>
        <v>ADI0120 Coté(e)</v>
      </c>
      <c r="H78" s="151"/>
    </row>
    <row r="79" spans="1:8" x14ac:dyDescent="0.2">
      <c r="A79" s="145" t="s">
        <v>109</v>
      </c>
      <c r="B79" s="145" t="s">
        <v>1800</v>
      </c>
      <c r="C79" s="145" t="str">
        <f>Lookup[[#This Row],[NR_DE]]&amp;" "&amp;Lookup[[#This Row],[Text_DE]]</f>
        <v>ADI0130 Nicht Kotiert</v>
      </c>
      <c r="D79" s="145">
        <f>IF(Lookup!A79&lt;&gt;Lookup!E79,1,0)</f>
        <v>0</v>
      </c>
      <c r="E79" s="145" t="s">
        <v>109</v>
      </c>
      <c r="F79" s="145" t="s">
        <v>110</v>
      </c>
      <c r="G79" s="145" t="str">
        <f>Lookup[[#This Row],[NR_FR]]&amp;" "&amp;Lookup[[#This Row],[Text_FR]]</f>
        <v>ADI0130 Non coté(e)</v>
      </c>
      <c r="H79" s="151"/>
    </row>
    <row r="80" spans="1:8" x14ac:dyDescent="0.2">
      <c r="A80" s="145" t="s">
        <v>115</v>
      </c>
      <c r="B80" s="145" t="s">
        <v>1805</v>
      </c>
      <c r="C80" s="145" t="str">
        <f>Lookup[[#This Row],[NR_DE]]&amp;" "&amp;Lookup[[#This Row],[Text_DE]]</f>
        <v>101200200MCV Beteiligungen: Quote &gt;20% bis 50% - Marktnaher Wert</v>
      </c>
      <c r="D80" s="145">
        <f>IF(Lookup!A80&lt;&gt;Lookup!E80,1,0)</f>
        <v>0</v>
      </c>
      <c r="E80" s="145" t="s">
        <v>115</v>
      </c>
      <c r="F80" s="145" t="s">
        <v>116</v>
      </c>
      <c r="G80" s="145" t="str">
        <f>Lookup[[#This Row],[NR_FR]]&amp;" "&amp;Lookup[[#This Row],[Text_FR]]</f>
        <v>101200200MCV Participations: part &gt;20% à 50% - Valeur proche du marché</v>
      </c>
      <c r="H80" s="150"/>
    </row>
    <row r="81" spans="1:8" x14ac:dyDescent="0.2">
      <c r="A81" s="145">
        <v>101200210</v>
      </c>
      <c r="B81" s="145" t="s">
        <v>1806</v>
      </c>
      <c r="C81" s="145" t="str">
        <f>Lookup[[#This Row],[NR_DE]]&amp;" "&amp;Lookup[[#This Row],[Text_DE]]</f>
        <v>101200210 Wertberichtigungen Beteiligungen: Quote &gt;20% bis 50%</v>
      </c>
      <c r="D81" s="145">
        <f>IF(Lookup!A81&lt;&gt;Lookup!E81,1,0)</f>
        <v>0</v>
      </c>
      <c r="E81" s="145">
        <v>101200210</v>
      </c>
      <c r="F81" s="145" t="s">
        <v>117</v>
      </c>
      <c r="G81" s="145" t="str">
        <f>Lookup[[#This Row],[NR_FR]]&amp;" "&amp;Lookup[[#This Row],[Text_FR]]</f>
        <v>101200210 Corrections de valeur participations: part &gt;20% à 50%</v>
      </c>
      <c r="H81" s="149"/>
    </row>
    <row r="82" spans="1:8" x14ac:dyDescent="0.2">
      <c r="A82" s="145">
        <v>101300000</v>
      </c>
      <c r="B82" s="145" t="s">
        <v>1744</v>
      </c>
      <c r="C82" s="145" t="str">
        <f>Lookup[[#This Row],[NR_DE]]&amp;" "&amp;Lookup[[#This Row],[Text_DE]]</f>
        <v>101300000 Festverzinsliche Wertpapiere</v>
      </c>
      <c r="D82" s="145">
        <f>IF(Lookup!A82&lt;&gt;Lookup!E82,1,0)</f>
        <v>0</v>
      </c>
      <c r="E82" s="145">
        <v>101300000</v>
      </c>
      <c r="F82" s="145" t="s">
        <v>30</v>
      </c>
      <c r="G82" s="145" t="str">
        <f>Lookup[[#This Row],[NR_FR]]&amp;" "&amp;Lookup[[#This Row],[Text_FR]]</f>
        <v>101300000 Titres à revenu fixe</v>
      </c>
      <c r="H82" s="149"/>
    </row>
    <row r="83" spans="1:8" x14ac:dyDescent="0.2">
      <c r="A83" s="145" t="s">
        <v>118</v>
      </c>
      <c r="B83" s="145" t="s">
        <v>1807</v>
      </c>
      <c r="C83" s="145" t="str">
        <f>Lookup[[#This Row],[NR_DE]]&amp;" "&amp;Lookup[[#This Row],[Text_DE]]</f>
        <v>TDC010 Aufteilung nach Ratingkategorien</v>
      </c>
      <c r="D83" s="145">
        <f>IF(Lookup!A83&lt;&gt;Lookup!E83,1,0)</f>
        <v>0</v>
      </c>
      <c r="E83" s="145" t="s">
        <v>118</v>
      </c>
      <c r="F83" s="145" t="s">
        <v>119</v>
      </c>
      <c r="G83" s="145" t="str">
        <f>Lookup[[#This Row],[NR_FR]]&amp;" "&amp;Lookup[[#This Row],[Text_FR]]</f>
        <v>TDC010 Répartition par catégorie de rating</v>
      </c>
      <c r="H83" s="149"/>
    </row>
    <row r="84" spans="1:8" x14ac:dyDescent="0.2">
      <c r="A84" s="145" t="s">
        <v>120</v>
      </c>
      <c r="B84" s="145" t="s">
        <v>1808</v>
      </c>
      <c r="C84" s="145" t="str">
        <f>Lookup[[#This Row],[NR_DE]]&amp;" "&amp;Lookup[[#This Row],[Text_DE]]</f>
        <v>TDI1840 Ratingkategorie: AA- und höher</v>
      </c>
      <c r="D84" s="145">
        <f>IF(Lookup!A84&lt;&gt;Lookup!E84,1,0)</f>
        <v>0</v>
      </c>
      <c r="E84" s="145" t="s">
        <v>120</v>
      </c>
      <c r="F84" s="145" t="s">
        <v>121</v>
      </c>
      <c r="G84" s="145" t="str">
        <f>Lookup[[#This Row],[NR_FR]]&amp;" "&amp;Lookup[[#This Row],[Text_FR]]</f>
        <v>TDI1840 Catégorie de rating: AA- et plus</v>
      </c>
      <c r="H84" s="150"/>
    </row>
    <row r="85" spans="1:8" x14ac:dyDescent="0.2">
      <c r="A85" s="145" t="s">
        <v>122</v>
      </c>
      <c r="B85" s="145" t="s">
        <v>1809</v>
      </c>
      <c r="C85" s="145" t="str">
        <f>Lookup[[#This Row],[NR_DE]]&amp;" "&amp;Lookup[[#This Row],[Text_DE]]</f>
        <v>TDI1850 Ratingkategorie: A- bis und mit A+</v>
      </c>
      <c r="D85" s="145">
        <f>IF(Lookup!A85&lt;&gt;Lookup!E85,1,0)</f>
        <v>0</v>
      </c>
      <c r="E85" s="145" t="s">
        <v>122</v>
      </c>
      <c r="F85" s="145" t="s">
        <v>123</v>
      </c>
      <c r="G85" s="145" t="str">
        <f>Lookup[[#This Row],[NR_FR]]&amp;" "&amp;Lookup[[#This Row],[Text_FR]]</f>
        <v>TDI1850 Catégorie de rating: A- jusqu'à  A+ inclus</v>
      </c>
      <c r="H85" s="150"/>
    </row>
    <row r="86" spans="1:8" x14ac:dyDescent="0.2">
      <c r="A86" s="145" t="s">
        <v>124</v>
      </c>
      <c r="B86" s="145" t="s">
        <v>1810</v>
      </c>
      <c r="C86" s="145" t="str">
        <f>Lookup[[#This Row],[NR_DE]]&amp;" "&amp;Lookup[[#This Row],[Text_DE]]</f>
        <v>TDI1860 Ratingkategorie: BBB- bis und mit BBB+</v>
      </c>
      <c r="D86" s="145">
        <f>IF(Lookup!A86&lt;&gt;Lookup!E86,1,0)</f>
        <v>0</v>
      </c>
      <c r="E86" s="145" t="s">
        <v>124</v>
      </c>
      <c r="F86" s="145" t="s">
        <v>125</v>
      </c>
      <c r="G86" s="145" t="str">
        <f>Lookup[[#This Row],[NR_FR]]&amp;" "&amp;Lookup[[#This Row],[Text_FR]]</f>
        <v>TDI1860 Catégorie de rating: BBB- jusqu'à BBB+ inclus</v>
      </c>
      <c r="H86" s="150"/>
    </row>
    <row r="87" spans="1:8" x14ac:dyDescent="0.2">
      <c r="A87" s="145" t="s">
        <v>126</v>
      </c>
      <c r="B87" s="145" t="s">
        <v>1811</v>
      </c>
      <c r="C87" s="145" t="str">
        <f>Lookup[[#This Row],[NR_DE]]&amp;" "&amp;Lookup[[#This Row],[Text_DE]]</f>
        <v>TDI1870 Ratingkategorie: Tiefer oder kein Rating</v>
      </c>
      <c r="D87" s="145">
        <f>IF(Lookup!A87&lt;&gt;Lookup!E87,1,0)</f>
        <v>0</v>
      </c>
      <c r="E87" s="145" t="s">
        <v>126</v>
      </c>
      <c r="F87" s="145" t="s">
        <v>127</v>
      </c>
      <c r="G87" s="145" t="str">
        <f>Lookup[[#This Row],[NR_FR]]&amp;" "&amp;Lookup[[#This Row],[Text_FR]]</f>
        <v>TDI1870 Catégorie de rating: inférieure ou pas de rating</v>
      </c>
      <c r="H87" s="150"/>
    </row>
    <row r="88" spans="1:8" x14ac:dyDescent="0.2">
      <c r="A88" s="145" t="s">
        <v>128</v>
      </c>
      <c r="B88" s="145" t="s">
        <v>1812</v>
      </c>
      <c r="C88" s="145" t="str">
        <f>Lookup[[#This Row],[NR_DE]]&amp;" "&amp;Lookup[[#This Row],[Text_DE]]</f>
        <v>TDC003 Aufteilung nach Fälligkeit</v>
      </c>
      <c r="D88" s="145">
        <f>IF(Lookup!A88&lt;&gt;Lookup!E88,1,0)</f>
        <v>0</v>
      </c>
      <c r="E88" s="145" t="s">
        <v>128</v>
      </c>
      <c r="F88" s="145" t="s">
        <v>129</v>
      </c>
      <c r="G88" s="145" t="str">
        <f>Lookup[[#This Row],[NR_FR]]&amp;" "&amp;Lookup[[#This Row],[Text_FR]]</f>
        <v>TDC003 Répartition par dates d'échéance</v>
      </c>
      <c r="H88" s="149"/>
    </row>
    <row r="89" spans="1:8" x14ac:dyDescent="0.2">
      <c r="A89" s="145" t="s">
        <v>130</v>
      </c>
      <c r="B89" s="145" t="s">
        <v>1813</v>
      </c>
      <c r="C89" s="145" t="str">
        <f>Lookup[[#This Row],[NR_DE]]&amp;" "&amp;Lookup[[#This Row],[Text_DE]]</f>
        <v>TDI1650 Fälligkeit: Berichtsjahr +1</v>
      </c>
      <c r="D89" s="145">
        <f>IF(Lookup!A89&lt;&gt;Lookup!E89,1,0)</f>
        <v>0</v>
      </c>
      <c r="E89" s="145" t="s">
        <v>130</v>
      </c>
      <c r="F89" s="145" t="s">
        <v>131</v>
      </c>
      <c r="G89" s="145" t="str">
        <f>Lookup[[#This Row],[NR_FR]]&amp;" "&amp;Lookup[[#This Row],[Text_FR]]</f>
        <v>TDI1650 Echéance: année d'exercice +1</v>
      </c>
      <c r="H89" s="150"/>
    </row>
    <row r="90" spans="1:8" x14ac:dyDescent="0.2">
      <c r="A90" s="145" t="s">
        <v>132</v>
      </c>
      <c r="B90" s="145" t="s">
        <v>1814</v>
      </c>
      <c r="C90" s="145" t="str">
        <f>Lookup[[#This Row],[NR_DE]]&amp;" "&amp;Lookup[[#This Row],[Text_DE]]</f>
        <v>TDI1660 Fälligkeit: Berichtsjahr +2</v>
      </c>
      <c r="D90" s="145">
        <f>IF(Lookup!A90&lt;&gt;Lookup!E90,1,0)</f>
        <v>0</v>
      </c>
      <c r="E90" s="145" t="s">
        <v>132</v>
      </c>
      <c r="F90" s="145" t="s">
        <v>133</v>
      </c>
      <c r="G90" s="145" t="str">
        <f>Lookup[[#This Row],[NR_FR]]&amp;" "&amp;Lookup[[#This Row],[Text_FR]]</f>
        <v>TDI1660 Echéance: année d'exercice +2</v>
      </c>
      <c r="H90" s="150"/>
    </row>
    <row r="91" spans="1:8" x14ac:dyDescent="0.2">
      <c r="A91" s="145" t="s">
        <v>134</v>
      </c>
      <c r="B91" s="145" t="s">
        <v>1815</v>
      </c>
      <c r="C91" s="145" t="str">
        <f>Lookup[[#This Row],[NR_DE]]&amp;" "&amp;Lookup[[#This Row],[Text_DE]]</f>
        <v xml:space="preserve">TDI1670 Fälligkeit: Berichtsjahr +3 </v>
      </c>
      <c r="D91" s="145">
        <f>IF(Lookup!A91&lt;&gt;Lookup!E91,1,0)</f>
        <v>0</v>
      </c>
      <c r="E91" s="145" t="s">
        <v>134</v>
      </c>
      <c r="F91" s="145" t="s">
        <v>135</v>
      </c>
      <c r="G91" s="145" t="str">
        <f>Lookup[[#This Row],[NR_FR]]&amp;" "&amp;Lookup[[#This Row],[Text_FR]]</f>
        <v xml:space="preserve">TDI1670 Echéance: année d'exercice +3 </v>
      </c>
      <c r="H91" s="150"/>
    </row>
    <row r="92" spans="1:8" x14ac:dyDescent="0.2">
      <c r="A92" s="145" t="s">
        <v>136</v>
      </c>
      <c r="B92" s="145" t="s">
        <v>1816</v>
      </c>
      <c r="C92" s="145" t="str">
        <f>Lookup[[#This Row],[NR_DE]]&amp;" "&amp;Lookup[[#This Row],[Text_DE]]</f>
        <v>TDI1680 Fälligkeit: Berichtsjahr +4</v>
      </c>
      <c r="D92" s="145">
        <f>IF(Lookup!A92&lt;&gt;Lookup!E92,1,0)</f>
        <v>0</v>
      </c>
      <c r="E92" s="145" t="s">
        <v>136</v>
      </c>
      <c r="F92" s="145" t="s">
        <v>137</v>
      </c>
      <c r="G92" s="145" t="str">
        <f>Lookup[[#This Row],[NR_FR]]&amp;" "&amp;Lookup[[#This Row],[Text_FR]]</f>
        <v>TDI1680 Echéance: année d'exercice +4</v>
      </c>
      <c r="H92" s="150"/>
    </row>
    <row r="93" spans="1:8" x14ac:dyDescent="0.2">
      <c r="A93" s="145" t="s">
        <v>138</v>
      </c>
      <c r="B93" s="145" t="s">
        <v>1817</v>
      </c>
      <c r="C93" s="145" t="str">
        <f>Lookup[[#This Row],[NR_DE]]&amp;" "&amp;Lookup[[#This Row],[Text_DE]]</f>
        <v>TDI1690 Fälligkeit: Berichtsjahr +5</v>
      </c>
      <c r="D93" s="145">
        <f>IF(Lookup!A93&lt;&gt;Lookup!E93,1,0)</f>
        <v>0</v>
      </c>
      <c r="E93" s="145" t="s">
        <v>138</v>
      </c>
      <c r="F93" s="145" t="s">
        <v>139</v>
      </c>
      <c r="G93" s="145" t="str">
        <f>Lookup[[#This Row],[NR_FR]]&amp;" "&amp;Lookup[[#This Row],[Text_FR]]</f>
        <v>TDI1690 Echéance: année d'exercice +5</v>
      </c>
      <c r="H93" s="150"/>
    </row>
    <row r="94" spans="1:8" x14ac:dyDescent="0.2">
      <c r="A94" s="145" t="s">
        <v>140</v>
      </c>
      <c r="B94" s="145" t="s">
        <v>1818</v>
      </c>
      <c r="C94" s="145" t="str">
        <f>Lookup[[#This Row],[NR_DE]]&amp;" "&amp;Lookup[[#This Row],[Text_DE]]</f>
        <v>TDI1700 Fälligkeit: Berichtsjahr +6 bis +10</v>
      </c>
      <c r="D94" s="145">
        <f>IF(Lookup!A94&lt;&gt;Lookup!E94,1,0)</f>
        <v>0</v>
      </c>
      <c r="E94" s="145" t="s">
        <v>140</v>
      </c>
      <c r="F94" s="145" t="s">
        <v>141</v>
      </c>
      <c r="G94" s="145" t="str">
        <f>Lookup[[#This Row],[NR_FR]]&amp;" "&amp;Lookup[[#This Row],[Text_FR]]</f>
        <v>TDI1700 Echéance: année d'exercice +6 à +10</v>
      </c>
      <c r="H94" s="150"/>
    </row>
    <row r="95" spans="1:8" x14ac:dyDescent="0.2">
      <c r="A95" s="145" t="s">
        <v>142</v>
      </c>
      <c r="B95" s="145" t="s">
        <v>1819</v>
      </c>
      <c r="C95" s="145" t="str">
        <f>Lookup[[#This Row],[NR_DE]]&amp;" "&amp;Lookup[[#This Row],[Text_DE]]</f>
        <v>TDI1710 Fälligkeit: Berichtsjahr +11 und mehr</v>
      </c>
      <c r="D95" s="145">
        <f>IF(Lookup!A95&lt;&gt;Lookup!E95,1,0)</f>
        <v>0</v>
      </c>
      <c r="E95" s="145" t="s">
        <v>142</v>
      </c>
      <c r="F95" s="145" t="s">
        <v>143</v>
      </c>
      <c r="G95" s="145" t="str">
        <f>Lookup[[#This Row],[NR_FR]]&amp;" "&amp;Lookup[[#This Row],[Text_FR]]</f>
        <v>TDI1710 Echéance: année d'exercice +11 et plus</v>
      </c>
      <c r="H95" s="150"/>
    </row>
    <row r="96" spans="1:8" x14ac:dyDescent="0.2">
      <c r="A96" s="145" t="s">
        <v>144</v>
      </c>
      <c r="B96" s="145" t="s">
        <v>1820</v>
      </c>
      <c r="C96" s="145" t="str">
        <f>Lookup[[#This Row],[NR_DE]]&amp;" "&amp;Lookup[[#This Row],[Text_DE]]</f>
        <v>TDI1715 Keine Fälligkeit</v>
      </c>
      <c r="D96" s="145">
        <f>IF(Lookup!A96&lt;&gt;Lookup!E96,1,0)</f>
        <v>0</v>
      </c>
      <c r="E96" s="145" t="s">
        <v>144</v>
      </c>
      <c r="F96" s="145" t="s">
        <v>145</v>
      </c>
      <c r="G96" s="145" t="str">
        <f>Lookup[[#This Row],[NR_FR]]&amp;" "&amp;Lookup[[#This Row],[Text_FR]]</f>
        <v>TDI1715 Sans échéance</v>
      </c>
      <c r="H96" s="150"/>
    </row>
    <row r="97" spans="1:8" x14ac:dyDescent="0.2">
      <c r="A97" s="145" t="s">
        <v>146</v>
      </c>
      <c r="B97" s="145" t="s">
        <v>1821</v>
      </c>
      <c r="C97" s="145" t="str">
        <f>Lookup[[#This Row],[NR_DE]]&amp;" "&amp;Lookup[[#This Row],[Text_DE]]</f>
        <v>101300000MCV Festverzinsliche Wertpapiere - Marktnaher Wert</v>
      </c>
      <c r="D97" s="145">
        <f>IF(Lookup!A97&lt;&gt;Lookup!E97,1,0)</f>
        <v>0</v>
      </c>
      <c r="E97" s="145" t="s">
        <v>146</v>
      </c>
      <c r="F97" s="145" t="s">
        <v>147</v>
      </c>
      <c r="G97" s="145" t="str">
        <f>Lookup[[#This Row],[NR_FR]]&amp;" "&amp;Lookup[[#This Row],[Text_FR]]</f>
        <v>101300000MCV Titres à revenu fixe - Valeur proche du marché</v>
      </c>
      <c r="H97" s="149"/>
    </row>
    <row r="98" spans="1:8" x14ac:dyDescent="0.2">
      <c r="A98" s="145">
        <v>101300100</v>
      </c>
      <c r="B98" s="145" t="s">
        <v>1822</v>
      </c>
      <c r="C98" s="145" t="str">
        <f>Lookup[[#This Row],[NR_DE]]&amp;" "&amp;Lookup[[#This Row],[Text_DE]]</f>
        <v>101300100 Staats- und Zentralbankenanleihen</v>
      </c>
      <c r="D98" s="145">
        <f>IF(Lookup!A98&lt;&gt;Lookup!E98,1,0)</f>
        <v>0</v>
      </c>
      <c r="E98" s="145">
        <v>101300100</v>
      </c>
      <c r="F98" s="145" t="s">
        <v>148</v>
      </c>
      <c r="G98" s="145" t="str">
        <f>Lookup[[#This Row],[NR_FR]]&amp;" "&amp;Lookup[[#This Row],[Text_FR]]</f>
        <v>101300100 Emprunts publics et de banques centrales</v>
      </c>
      <c r="H98" s="149"/>
    </row>
    <row r="99" spans="1:8" x14ac:dyDescent="0.2">
      <c r="A99" s="145" t="s">
        <v>149</v>
      </c>
      <c r="B99" s="145" t="s">
        <v>1823</v>
      </c>
      <c r="C99" s="145" t="str">
        <f>Lookup[[#This Row],[NR_DE]]&amp;" "&amp;Lookup[[#This Row],[Text_DE]]</f>
        <v>101300100MCV Staats- und Zentralbankenanleihen - Marktnaher Wert</v>
      </c>
      <c r="D99" s="145">
        <f>IF(Lookup!A99&lt;&gt;Lookup!E99,1,0)</f>
        <v>0</v>
      </c>
      <c r="E99" s="145" t="s">
        <v>149</v>
      </c>
      <c r="F99" s="145" t="s">
        <v>150</v>
      </c>
      <c r="G99" s="145" t="str">
        <f>Lookup[[#This Row],[NR_FR]]&amp;" "&amp;Lookup[[#This Row],[Text_FR]]</f>
        <v>101300100MCV Emprunts publics et de banques centrales - Valeur proche du marché</v>
      </c>
      <c r="H99" s="150"/>
    </row>
    <row r="100" spans="1:8" x14ac:dyDescent="0.2">
      <c r="A100" s="145">
        <v>101300110</v>
      </c>
      <c r="B100" s="145" t="s">
        <v>1824</v>
      </c>
      <c r="C100" s="145" t="str">
        <f>Lookup[[#This Row],[NR_DE]]&amp;" "&amp;Lookup[[#This Row],[Text_DE]]</f>
        <v>101300110 Wertberichtigungen Staats- und Zentralbankenanleihen</v>
      </c>
      <c r="D100" s="145">
        <f>IF(Lookup!A100&lt;&gt;Lookup!E100,1,0)</f>
        <v>0</v>
      </c>
      <c r="E100" s="145">
        <v>101300110</v>
      </c>
      <c r="F100" s="145" t="s">
        <v>151</v>
      </c>
      <c r="G100" s="145" t="str">
        <f>Lookup[[#This Row],[NR_FR]]&amp;" "&amp;Lookup[[#This Row],[Text_FR]]</f>
        <v>101300110 Corrections de valeur emprunts publics et de banques centrales</v>
      </c>
      <c r="H100" s="149"/>
    </row>
    <row r="101" spans="1:8" x14ac:dyDescent="0.2">
      <c r="A101" s="145">
        <v>101300200</v>
      </c>
      <c r="B101" s="145" t="s">
        <v>1825</v>
      </c>
      <c r="C101" s="145" t="str">
        <f>Lookup[[#This Row],[NR_DE]]&amp;" "&amp;Lookup[[#This Row],[Text_DE]]</f>
        <v>101300200 Unternehmensanleihen</v>
      </c>
      <c r="D101" s="145">
        <f>IF(Lookup!A101&lt;&gt;Lookup!E101,1,0)</f>
        <v>0</v>
      </c>
      <c r="E101" s="145">
        <v>101300200</v>
      </c>
      <c r="F101" s="145" t="s">
        <v>152</v>
      </c>
      <c r="G101" s="145" t="str">
        <f>Lookup[[#This Row],[NR_FR]]&amp;" "&amp;Lookup[[#This Row],[Text_FR]]</f>
        <v>101300200 Emprunts d'entreprises</v>
      </c>
      <c r="H101" s="149"/>
    </row>
    <row r="102" spans="1:8" x14ac:dyDescent="0.2">
      <c r="A102" s="145" t="s">
        <v>153</v>
      </c>
      <c r="B102" s="145" t="s">
        <v>1826</v>
      </c>
      <c r="C102" s="145" t="str">
        <f>Lookup[[#This Row],[NR_DE]]&amp;" "&amp;Lookup[[#This Row],[Text_DE]]</f>
        <v>101300200MCV Unternehmensanleihen - Marktnaher Wert</v>
      </c>
      <c r="D102" s="145">
        <f>IF(Lookup!A102&lt;&gt;Lookup!E102,1,0)</f>
        <v>0</v>
      </c>
      <c r="E102" s="145" t="s">
        <v>153</v>
      </c>
      <c r="F102" s="145" t="s">
        <v>154</v>
      </c>
      <c r="G102" s="145" t="str">
        <f>Lookup[[#This Row],[NR_FR]]&amp;" "&amp;Lookup[[#This Row],[Text_FR]]</f>
        <v>101300200MCV Emprunts d'entreprises - Valeur proche du marché</v>
      </c>
      <c r="H102" s="150"/>
    </row>
    <row r="103" spans="1:8" x14ac:dyDescent="0.2">
      <c r="A103" s="145">
        <v>101300210</v>
      </c>
      <c r="B103" s="145" t="s">
        <v>1827</v>
      </c>
      <c r="C103" s="145" t="str">
        <f>Lookup[[#This Row],[NR_DE]]&amp;" "&amp;Lookup[[#This Row],[Text_DE]]</f>
        <v>101300210 Wertberichtigungen Unternehmensanleihen</v>
      </c>
      <c r="D103" s="145">
        <f>IF(Lookup!A103&lt;&gt;Lookup!E103,1,0)</f>
        <v>0</v>
      </c>
      <c r="E103" s="145">
        <v>101300210</v>
      </c>
      <c r="F103" s="145" t="s">
        <v>155</v>
      </c>
      <c r="G103" s="145" t="str">
        <f>Lookup[[#This Row],[NR_FR]]&amp;" "&amp;Lookup[[#This Row],[Text_FR]]</f>
        <v>101300210 Corrections de valeur emprunts d'entreprises</v>
      </c>
      <c r="H103" s="149"/>
    </row>
    <row r="104" spans="1:8" x14ac:dyDescent="0.2">
      <c r="A104" s="145">
        <v>101300300</v>
      </c>
      <c r="B104" s="145" t="s">
        <v>1828</v>
      </c>
      <c r="C104" s="145" t="str">
        <f>Lookup[[#This Row],[NR_DE]]&amp;" "&amp;Lookup[[#This Row],[Text_DE]]</f>
        <v>101300300 Pfandbriefanleihen/Covered Bonds</v>
      </c>
      <c r="D104" s="145">
        <f>IF(Lookup!A104&lt;&gt;Lookup!E104,1,0)</f>
        <v>0</v>
      </c>
      <c r="E104" s="145">
        <v>101300300</v>
      </c>
      <c r="F104" s="145" t="s">
        <v>156</v>
      </c>
      <c r="G104" s="145" t="str">
        <f>Lookup[[#This Row],[NR_FR]]&amp;" "&amp;Lookup[[#This Row],[Text_FR]]</f>
        <v>101300300 Lettres de gage/Cover Bonds</v>
      </c>
      <c r="H104" s="149"/>
    </row>
    <row r="105" spans="1:8" x14ac:dyDescent="0.2">
      <c r="A105" s="145" t="s">
        <v>157</v>
      </c>
      <c r="B105" s="145" t="s">
        <v>1829</v>
      </c>
      <c r="C105" s="145" t="str">
        <f>Lookup[[#This Row],[NR_DE]]&amp;" "&amp;Lookup[[#This Row],[Text_DE]]</f>
        <v>101300300MCV Pfandbriefe/Covered Bonds - Marktnaher Wert</v>
      </c>
      <c r="D105" s="145">
        <f>IF(Lookup!A105&lt;&gt;Lookup!E105,1,0)</f>
        <v>0</v>
      </c>
      <c r="E105" s="145" t="s">
        <v>157</v>
      </c>
      <c r="F105" s="145" t="s">
        <v>158</v>
      </c>
      <c r="G105" s="145" t="str">
        <f>Lookup[[#This Row],[NR_FR]]&amp;" "&amp;Lookup[[#This Row],[Text_FR]]</f>
        <v>101300300MCV Lettres de gage/Cover Bonds - Valeur proche du marché</v>
      </c>
      <c r="H105" s="150"/>
    </row>
    <row r="106" spans="1:8" x14ac:dyDescent="0.2">
      <c r="A106" s="145">
        <v>101300310</v>
      </c>
      <c r="B106" s="145" t="s">
        <v>1830</v>
      </c>
      <c r="C106" s="145" t="str">
        <f>Lookup[[#This Row],[NR_DE]]&amp;" "&amp;Lookup[[#This Row],[Text_DE]]</f>
        <v>101300310 Wertberichtigungen Pfandbriefe/Covered Bonds</v>
      </c>
      <c r="D106" s="145">
        <f>IF(Lookup!A106&lt;&gt;Lookup!E106,1,0)</f>
        <v>0</v>
      </c>
      <c r="E106" s="145">
        <v>101300310</v>
      </c>
      <c r="F106" s="145" t="s">
        <v>159</v>
      </c>
      <c r="G106" s="145" t="str">
        <f>Lookup[[#This Row],[NR_FR]]&amp;" "&amp;Lookup[[#This Row],[Text_FR]]</f>
        <v>101300310 Corrections de valeur lettres de gage/Cover Bonds</v>
      </c>
      <c r="H106" s="149"/>
    </row>
    <row r="107" spans="1:8" x14ac:dyDescent="0.2">
      <c r="A107" s="145">
        <v>101300400</v>
      </c>
      <c r="B107" s="145" t="s">
        <v>1831</v>
      </c>
      <c r="C107" s="145" t="str">
        <f>Lookup[[#This Row],[NR_DE]]&amp;" "&amp;Lookup[[#This Row],[Text_DE]]</f>
        <v>101300400 Wandelanleihen</v>
      </c>
      <c r="D107" s="145">
        <f>IF(Lookup!A107&lt;&gt;Lookup!E107,1,0)</f>
        <v>0</v>
      </c>
      <c r="E107" s="145">
        <v>101300400</v>
      </c>
      <c r="F107" s="145" t="s">
        <v>160</v>
      </c>
      <c r="G107" s="145" t="str">
        <f>Lookup[[#This Row],[NR_FR]]&amp;" "&amp;Lookup[[#This Row],[Text_FR]]</f>
        <v>101300400 Emprunts convertibles</v>
      </c>
      <c r="H107" s="149"/>
    </row>
    <row r="108" spans="1:8" x14ac:dyDescent="0.2">
      <c r="A108" s="145" t="s">
        <v>161</v>
      </c>
      <c r="B108" s="145" t="s">
        <v>1832</v>
      </c>
      <c r="C108" s="145" t="str">
        <f>Lookup[[#This Row],[NR_DE]]&amp;" "&amp;Lookup[[#This Row],[Text_DE]]</f>
        <v>101300400MCV Wandelanleihen - Marktnaher Wert</v>
      </c>
      <c r="D108" s="145">
        <f>IF(Lookup!A108&lt;&gt;Lookup!E108,1,0)</f>
        <v>0</v>
      </c>
      <c r="E108" s="145" t="s">
        <v>161</v>
      </c>
      <c r="F108" s="145" t="s">
        <v>162</v>
      </c>
      <c r="G108" s="145" t="str">
        <f>Lookup[[#This Row],[NR_FR]]&amp;" "&amp;Lookup[[#This Row],[Text_FR]]</f>
        <v>101300400MCV Emprunts convertibles - Valeur proche du marché</v>
      </c>
      <c r="H108" s="150"/>
    </row>
    <row r="109" spans="1:8" x14ac:dyDescent="0.2">
      <c r="A109" s="145">
        <v>101300410</v>
      </c>
      <c r="B109" s="145" t="s">
        <v>1833</v>
      </c>
      <c r="C109" s="145" t="str">
        <f>Lookup[[#This Row],[NR_DE]]&amp;" "&amp;Lookup[[#This Row],[Text_DE]]</f>
        <v>101300410 Wertberichtigungen Wandelanleihen</v>
      </c>
      <c r="D109" s="145">
        <f>IF(Lookup!A109&lt;&gt;Lookup!E109,1,0)</f>
        <v>0</v>
      </c>
      <c r="E109" s="145">
        <v>101300410</v>
      </c>
      <c r="F109" s="145" t="s">
        <v>163</v>
      </c>
      <c r="G109" s="145" t="str">
        <f>Lookup[[#This Row],[NR_FR]]&amp;" "&amp;Lookup[[#This Row],[Text_FR]]</f>
        <v>101300410 Corrections de valeur emprunts convertibles</v>
      </c>
      <c r="H109" s="149"/>
    </row>
    <row r="110" spans="1:8" x14ac:dyDescent="0.2">
      <c r="A110" s="145">
        <v>101310000</v>
      </c>
      <c r="B110" s="145" t="s">
        <v>1834</v>
      </c>
      <c r="C110" s="145" t="str">
        <f>Lookup[[#This Row],[NR_DE]]&amp;" "&amp;Lookup[[#This Row],[Text_DE]]</f>
        <v>101310000 Sonstige Anleihen</v>
      </c>
      <c r="D110" s="145">
        <f>IF(Lookup!A110&lt;&gt;Lookup!E110,1,0)</f>
        <v>0</v>
      </c>
      <c r="E110" s="145">
        <v>101310000</v>
      </c>
      <c r="F110" s="145" t="s">
        <v>164</v>
      </c>
      <c r="G110" s="145" t="str">
        <f>Lookup[[#This Row],[NR_FR]]&amp;" "&amp;Lookup[[#This Row],[Text_FR]]</f>
        <v>101310000 Autre emprunts</v>
      </c>
      <c r="H110" s="149"/>
    </row>
    <row r="111" spans="1:8" x14ac:dyDescent="0.2">
      <c r="A111" s="145" t="s">
        <v>165</v>
      </c>
      <c r="B111" s="145" t="s">
        <v>1835</v>
      </c>
      <c r="C111" s="145" t="str">
        <f>Lookup[[#This Row],[NR_DE]]&amp;" "&amp;Lookup[[#This Row],[Text_DE]]</f>
        <v>101310000MCV Sonstige Anleihen - Marktnaher Wert</v>
      </c>
      <c r="D111" s="145">
        <f>IF(Lookup!A111&lt;&gt;Lookup!E111,1,0)</f>
        <v>0</v>
      </c>
      <c r="E111" s="145" t="s">
        <v>165</v>
      </c>
      <c r="F111" s="145" t="s">
        <v>166</v>
      </c>
      <c r="G111" s="145" t="str">
        <f>Lookup[[#This Row],[NR_FR]]&amp;" "&amp;Lookup[[#This Row],[Text_FR]]</f>
        <v>101310000MCV Autres emprunts - Valeur de marché</v>
      </c>
      <c r="H111" s="150"/>
    </row>
    <row r="112" spans="1:8" x14ac:dyDescent="0.2">
      <c r="A112" s="145">
        <v>101310100</v>
      </c>
      <c r="B112" s="145" t="s">
        <v>1836</v>
      </c>
      <c r="C112" s="145" t="str">
        <f>Lookup[[#This Row],[NR_DE]]&amp;" "&amp;Lookup[[#This Row],[Text_DE]]</f>
        <v>101310100 Optionsanleihen</v>
      </c>
      <c r="D112" s="145">
        <f>IF(Lookup!A112&lt;&gt;Lookup!E112,1,0)</f>
        <v>0</v>
      </c>
      <c r="E112" s="145">
        <v>101310100</v>
      </c>
      <c r="F112" s="145" t="s">
        <v>167</v>
      </c>
      <c r="G112" s="145" t="str">
        <f>Lookup[[#This Row],[NR_FR]]&amp;" "&amp;Lookup[[#This Row],[Text_FR]]</f>
        <v>101310100 Emprunts à option</v>
      </c>
      <c r="H112" s="150"/>
    </row>
    <row r="113" spans="1:8" x14ac:dyDescent="0.2">
      <c r="A113" s="145">
        <v>101310110</v>
      </c>
      <c r="B113" s="145" t="s">
        <v>1837</v>
      </c>
      <c r="C113" s="145" t="str">
        <f>Lookup[[#This Row],[NR_DE]]&amp;" "&amp;Lookup[[#This Row],[Text_DE]]</f>
        <v>101310110 Wertberichtigungen Optionsanleihen</v>
      </c>
      <c r="D113" s="145">
        <f>IF(Lookup!A113&lt;&gt;Lookup!E113,1,0)</f>
        <v>0</v>
      </c>
      <c r="E113" s="145">
        <v>101310110</v>
      </c>
      <c r="F113" s="145" t="s">
        <v>168</v>
      </c>
      <c r="G113" s="145" t="str">
        <f>Lookup[[#This Row],[NR_FR]]&amp;" "&amp;Lookup[[#This Row],[Text_FR]]</f>
        <v>101310110 Corrections de valeur emprunts à option</v>
      </c>
      <c r="H113" s="150"/>
    </row>
    <row r="114" spans="1:8" x14ac:dyDescent="0.2">
      <c r="A114" s="145">
        <v>101310200</v>
      </c>
      <c r="B114" s="145" t="s">
        <v>1838</v>
      </c>
      <c r="C114" s="145" t="str">
        <f>Lookup[[#This Row],[NR_DE]]&amp;" "&amp;Lookup[[#This Row],[Text_DE]]</f>
        <v>101310200 Supranationale Anleihen</v>
      </c>
      <c r="D114" s="145">
        <f>IF(Lookup!A114&lt;&gt;Lookup!E114,1,0)</f>
        <v>0</v>
      </c>
      <c r="E114" s="145">
        <v>101310200</v>
      </c>
      <c r="F114" s="145" t="s">
        <v>169</v>
      </c>
      <c r="G114" s="145" t="str">
        <f>Lookup[[#This Row],[NR_FR]]&amp;" "&amp;Lookup[[#This Row],[Text_FR]]</f>
        <v>101310200 Emprunts supranationaux</v>
      </c>
      <c r="H114" s="150"/>
    </row>
    <row r="115" spans="1:8" x14ac:dyDescent="0.2">
      <c r="A115" s="145">
        <v>101310210</v>
      </c>
      <c r="B115" s="145" t="s">
        <v>1839</v>
      </c>
      <c r="C115" s="145" t="str">
        <f>Lookup[[#This Row],[NR_DE]]&amp;" "&amp;Lookup[[#This Row],[Text_DE]]</f>
        <v>101310210 Wertberichtigungen supranationale Anleihen</v>
      </c>
      <c r="D115" s="145">
        <f>IF(Lookup!A115&lt;&gt;Lookup!E115,1,0)</f>
        <v>0</v>
      </c>
      <c r="E115" s="145">
        <v>101310210</v>
      </c>
      <c r="F115" s="145" t="s">
        <v>170</v>
      </c>
      <c r="G115" s="145" t="str">
        <f>Lookup[[#This Row],[NR_FR]]&amp;" "&amp;Lookup[[#This Row],[Text_FR]]</f>
        <v>101310210 Corrections de valeur emprunts supranationaux</v>
      </c>
      <c r="H115" s="150"/>
    </row>
    <row r="116" spans="1:8" x14ac:dyDescent="0.2">
      <c r="A116" s="145">
        <v>101310300</v>
      </c>
      <c r="B116" s="145" t="s">
        <v>1840</v>
      </c>
      <c r="C116" s="145" t="str">
        <f>Lookup[[#This Row],[NR_DE]]&amp;" "&amp;Lookup[[#This Row],[Text_DE]]</f>
        <v>101310300 Hybride Instrumente</v>
      </c>
      <c r="D116" s="145">
        <f>IF(Lookup!A116&lt;&gt;Lookup!E116,1,0)</f>
        <v>0</v>
      </c>
      <c r="E116" s="145">
        <v>101310300</v>
      </c>
      <c r="F116" s="145" t="s">
        <v>171</v>
      </c>
      <c r="G116" s="145" t="str">
        <f>Lookup[[#This Row],[NR_FR]]&amp;" "&amp;Lookup[[#This Row],[Text_FR]]</f>
        <v>101310300 Instruments hybrides</v>
      </c>
      <c r="H116" s="150"/>
    </row>
    <row r="117" spans="1:8" x14ac:dyDescent="0.2">
      <c r="A117" s="145">
        <v>101310310</v>
      </c>
      <c r="B117" s="145" t="s">
        <v>1841</v>
      </c>
      <c r="C117" s="145" t="str">
        <f>Lookup[[#This Row],[NR_DE]]&amp;" "&amp;Lookup[[#This Row],[Text_DE]]</f>
        <v>101310310 Wertberichtigungen hybride Instrumente</v>
      </c>
      <c r="D117" s="145">
        <f>IF(Lookup!A117&lt;&gt;Lookup!E117,1,0)</f>
        <v>0</v>
      </c>
      <c r="E117" s="145">
        <v>101310310</v>
      </c>
      <c r="F117" s="145" t="s">
        <v>172</v>
      </c>
      <c r="G117" s="145" t="str">
        <f>Lookup[[#This Row],[NR_FR]]&amp;" "&amp;Lookup[[#This Row],[Text_FR]]</f>
        <v>101310310 Corrections de valeur instruments hybrides</v>
      </c>
      <c r="H117" s="150"/>
    </row>
    <row r="118" spans="1:8" x14ac:dyDescent="0.2">
      <c r="A118" s="145" t="s">
        <v>173</v>
      </c>
      <c r="B118" s="145" t="s">
        <v>1842</v>
      </c>
      <c r="C118" s="145" t="str">
        <f>Lookup[[#This Row],[NR_DE]]&amp;" "&amp;Lookup[[#This Row],[Text_DE]]</f>
        <v>101310900MF Synthetische und replizierte Anlagen</v>
      </c>
      <c r="D118" s="145">
        <f>IF(Lookup!A118&lt;&gt;Lookup!E118,1,0)</f>
        <v>0</v>
      </c>
      <c r="E118" s="145" t="s">
        <v>173</v>
      </c>
      <c r="F118" s="145" t="s">
        <v>174</v>
      </c>
      <c r="G118" s="145" t="str">
        <f>Lookup[[#This Row],[NR_FR]]&amp;" "&amp;Lookup[[#This Row],[Text_FR]]</f>
        <v>101310900MF Emprunts synthétiques, placements répliqués</v>
      </c>
      <c r="H118" s="150"/>
    </row>
    <row r="119" spans="1:8" x14ac:dyDescent="0.2">
      <c r="A119" s="145">
        <v>101400000</v>
      </c>
      <c r="B119" s="145" t="s">
        <v>1745</v>
      </c>
      <c r="C119" s="145" t="str">
        <f>Lookup[[#This Row],[NR_DE]]&amp;" "&amp;Lookup[[#This Row],[Text_DE]]</f>
        <v>101400000 Darlehen</v>
      </c>
      <c r="D119" s="145">
        <f>IF(Lookup!A119&lt;&gt;Lookup!E119,1,0)</f>
        <v>0</v>
      </c>
      <c r="E119" s="145">
        <v>101400000</v>
      </c>
      <c r="F119" s="145" t="s">
        <v>32</v>
      </c>
      <c r="G119" s="145" t="str">
        <f>Lookup[[#This Row],[NR_FR]]&amp;" "&amp;Lookup[[#This Row],[Text_FR]]</f>
        <v>101400000 Prêts</v>
      </c>
      <c r="H119" s="150"/>
    </row>
    <row r="120" spans="1:8" x14ac:dyDescent="0.2">
      <c r="A120" s="145" t="s">
        <v>175</v>
      </c>
      <c r="B120" s="145" t="s">
        <v>1843</v>
      </c>
      <c r="C120" s="145" t="str">
        <f>Lookup[[#This Row],[NR_DE]]&amp;" "&amp;Lookup[[#This Row],[Text_DE]]</f>
        <v>101400000MCV Darlehen - Marktnaher Wert</v>
      </c>
      <c r="D120" s="145">
        <f>IF(Lookup!A120&lt;&gt;Lookup!E120,1,0)</f>
        <v>0</v>
      </c>
      <c r="E120" s="145" t="s">
        <v>175</v>
      </c>
      <c r="F120" s="145" t="s">
        <v>176</v>
      </c>
      <c r="G120" s="145" t="str">
        <f>Lookup[[#This Row],[NR_FR]]&amp;" "&amp;Lookup[[#This Row],[Text_FR]]</f>
        <v>101400000MCV Prêts - Valeur proche du marché</v>
      </c>
      <c r="H120" s="149"/>
    </row>
    <row r="121" spans="1:8" x14ac:dyDescent="0.2">
      <c r="A121" s="145">
        <v>101400100</v>
      </c>
      <c r="B121" s="145" t="s">
        <v>1844</v>
      </c>
      <c r="C121" s="145" t="str">
        <f>Lookup[[#This Row],[NR_DE]]&amp;" "&amp;Lookup[[#This Row],[Text_DE]]</f>
        <v>101400100 Nachrangige und sonstige Darlehen</v>
      </c>
      <c r="D121" s="145">
        <f>IF(Lookup!A121&lt;&gt;Lookup!E121,1,0)</f>
        <v>0</v>
      </c>
      <c r="E121" s="145">
        <v>101400100</v>
      </c>
      <c r="F121" s="145" t="s">
        <v>177</v>
      </c>
      <c r="G121" s="145" t="str">
        <f>Lookup[[#This Row],[NR_FR]]&amp;" "&amp;Lookup[[#This Row],[Text_FR]]</f>
        <v>101400100 Prêts subordonnés et divers</v>
      </c>
      <c r="H121" s="149"/>
    </row>
    <row r="122" spans="1:8" x14ac:dyDescent="0.2">
      <c r="A122" s="145" t="s">
        <v>128</v>
      </c>
      <c r="B122" s="145" t="s">
        <v>1812</v>
      </c>
      <c r="C122" s="145" t="str">
        <f>Lookup[[#This Row],[NR_DE]]&amp;" "&amp;Lookup[[#This Row],[Text_DE]]</f>
        <v>TDC003 Aufteilung nach Fälligkeit</v>
      </c>
      <c r="D122" s="145">
        <f>IF(Lookup!A122&lt;&gt;Lookup!E122,1,0)</f>
        <v>0</v>
      </c>
      <c r="E122" s="145" t="s">
        <v>128</v>
      </c>
      <c r="F122" s="145" t="s">
        <v>129</v>
      </c>
      <c r="G122" s="145" t="str">
        <f>Lookup[[#This Row],[NR_FR]]&amp;" "&amp;Lookup[[#This Row],[Text_FR]]</f>
        <v>TDC003 Répartition par dates d'échéance</v>
      </c>
      <c r="H122" s="149"/>
    </row>
    <row r="123" spans="1:8" x14ac:dyDescent="0.2">
      <c r="A123" s="145" t="s">
        <v>130</v>
      </c>
      <c r="B123" s="145" t="s">
        <v>1813</v>
      </c>
      <c r="C123" s="145" t="str">
        <f>Lookup[[#This Row],[NR_DE]]&amp;" "&amp;Lookup[[#This Row],[Text_DE]]</f>
        <v>TDI1650 Fälligkeit: Berichtsjahr +1</v>
      </c>
      <c r="D123" s="145">
        <f>IF(Lookup!A123&lt;&gt;Lookup!E123,1,0)</f>
        <v>0</v>
      </c>
      <c r="E123" s="145" t="s">
        <v>130</v>
      </c>
      <c r="F123" s="145" t="s">
        <v>131</v>
      </c>
      <c r="G123" s="145" t="str">
        <f>Lookup[[#This Row],[NR_FR]]&amp;" "&amp;Lookup[[#This Row],[Text_FR]]</f>
        <v>TDI1650 Echéance: année d'exercice +1</v>
      </c>
      <c r="H123" s="150"/>
    </row>
    <row r="124" spans="1:8" x14ac:dyDescent="0.2">
      <c r="A124" s="145" t="s">
        <v>132</v>
      </c>
      <c r="B124" s="145" t="s">
        <v>1814</v>
      </c>
      <c r="C124" s="145" t="str">
        <f>Lookup[[#This Row],[NR_DE]]&amp;" "&amp;Lookup[[#This Row],[Text_DE]]</f>
        <v>TDI1660 Fälligkeit: Berichtsjahr +2</v>
      </c>
      <c r="D124" s="145">
        <f>IF(Lookup!A124&lt;&gt;Lookup!E124,1,0)</f>
        <v>0</v>
      </c>
      <c r="E124" s="145" t="s">
        <v>132</v>
      </c>
      <c r="F124" s="145" t="s">
        <v>133</v>
      </c>
      <c r="G124" s="145" t="str">
        <f>Lookup[[#This Row],[NR_FR]]&amp;" "&amp;Lookup[[#This Row],[Text_FR]]</f>
        <v>TDI1660 Echéance: année d'exercice +2</v>
      </c>
      <c r="H124" s="151"/>
    </row>
    <row r="125" spans="1:8" x14ac:dyDescent="0.2">
      <c r="A125" s="145" t="s">
        <v>134</v>
      </c>
      <c r="B125" s="145" t="s">
        <v>1815</v>
      </c>
      <c r="C125" s="145" t="str">
        <f>Lookup[[#This Row],[NR_DE]]&amp;" "&amp;Lookup[[#This Row],[Text_DE]]</f>
        <v xml:space="preserve">TDI1670 Fälligkeit: Berichtsjahr +3 </v>
      </c>
      <c r="D125" s="145">
        <f>IF(Lookup!A125&lt;&gt;Lookup!E125,1,0)</f>
        <v>0</v>
      </c>
      <c r="E125" s="145" t="s">
        <v>134</v>
      </c>
      <c r="F125" s="145" t="s">
        <v>135</v>
      </c>
      <c r="G125" s="145" t="str">
        <f>Lookup[[#This Row],[NR_FR]]&amp;" "&amp;Lookup[[#This Row],[Text_FR]]</f>
        <v xml:space="preserve">TDI1670 Echéance: année d'exercice +3 </v>
      </c>
      <c r="H125" s="151"/>
    </row>
    <row r="126" spans="1:8" x14ac:dyDescent="0.2">
      <c r="A126" s="145" t="s">
        <v>136</v>
      </c>
      <c r="B126" s="145" t="s">
        <v>1816</v>
      </c>
      <c r="C126" s="145" t="str">
        <f>Lookup[[#This Row],[NR_DE]]&amp;" "&amp;Lookup[[#This Row],[Text_DE]]</f>
        <v>TDI1680 Fälligkeit: Berichtsjahr +4</v>
      </c>
      <c r="D126" s="145">
        <f>IF(Lookup!A126&lt;&gt;Lookup!E126,1,0)</f>
        <v>0</v>
      </c>
      <c r="E126" s="145" t="s">
        <v>136</v>
      </c>
      <c r="F126" s="145" t="s">
        <v>137</v>
      </c>
      <c r="G126" s="145" t="str">
        <f>Lookup[[#This Row],[NR_FR]]&amp;" "&amp;Lookup[[#This Row],[Text_FR]]</f>
        <v>TDI1680 Echéance: année d'exercice +4</v>
      </c>
      <c r="H126" s="151"/>
    </row>
    <row r="127" spans="1:8" x14ac:dyDescent="0.2">
      <c r="A127" s="145" t="s">
        <v>138</v>
      </c>
      <c r="B127" s="145" t="s">
        <v>1817</v>
      </c>
      <c r="C127" s="145" t="str">
        <f>Lookup[[#This Row],[NR_DE]]&amp;" "&amp;Lookup[[#This Row],[Text_DE]]</f>
        <v>TDI1690 Fälligkeit: Berichtsjahr +5</v>
      </c>
      <c r="D127" s="145">
        <f>IF(Lookup!A127&lt;&gt;Lookup!E127,1,0)</f>
        <v>0</v>
      </c>
      <c r="E127" s="145" t="s">
        <v>138</v>
      </c>
      <c r="F127" s="145" t="s">
        <v>139</v>
      </c>
      <c r="G127" s="145" t="str">
        <f>Lookup[[#This Row],[NR_FR]]&amp;" "&amp;Lookup[[#This Row],[Text_FR]]</f>
        <v>TDI1690 Echéance: année d'exercice +5</v>
      </c>
      <c r="H127" s="151"/>
    </row>
    <row r="128" spans="1:8" x14ac:dyDescent="0.2">
      <c r="A128" s="145" t="s">
        <v>140</v>
      </c>
      <c r="B128" s="145" t="s">
        <v>1818</v>
      </c>
      <c r="C128" s="145" t="str">
        <f>Lookup[[#This Row],[NR_DE]]&amp;" "&amp;Lookup[[#This Row],[Text_DE]]</f>
        <v>TDI1700 Fälligkeit: Berichtsjahr +6 bis +10</v>
      </c>
      <c r="D128" s="145">
        <f>IF(Lookup!A128&lt;&gt;Lookup!E128,1,0)</f>
        <v>0</v>
      </c>
      <c r="E128" s="145" t="s">
        <v>140</v>
      </c>
      <c r="F128" s="145" t="s">
        <v>141</v>
      </c>
      <c r="G128" s="145" t="str">
        <f>Lookup[[#This Row],[NR_FR]]&amp;" "&amp;Lookup[[#This Row],[Text_FR]]</f>
        <v>TDI1700 Echéance: année d'exercice +6 à +10</v>
      </c>
      <c r="H128" s="151"/>
    </row>
    <row r="129" spans="1:8" x14ac:dyDescent="0.2">
      <c r="A129" s="145" t="s">
        <v>142</v>
      </c>
      <c r="B129" s="145" t="s">
        <v>1819</v>
      </c>
      <c r="C129" s="145" t="str">
        <f>Lookup[[#This Row],[NR_DE]]&amp;" "&amp;Lookup[[#This Row],[Text_DE]]</f>
        <v>TDI1710 Fälligkeit: Berichtsjahr +11 und mehr</v>
      </c>
      <c r="D129" s="145">
        <f>IF(Lookup!A129&lt;&gt;Lookup!E129,1,0)</f>
        <v>0</v>
      </c>
      <c r="E129" s="145" t="s">
        <v>142</v>
      </c>
      <c r="F129" s="145" t="s">
        <v>143</v>
      </c>
      <c r="G129" s="145" t="str">
        <f>Lookup[[#This Row],[NR_FR]]&amp;" "&amp;Lookup[[#This Row],[Text_FR]]</f>
        <v>TDI1710 Echéance: année d'exercice +11 et plus</v>
      </c>
      <c r="H129" s="151"/>
    </row>
    <row r="130" spans="1:8" x14ac:dyDescent="0.2">
      <c r="A130" s="145" t="s">
        <v>144</v>
      </c>
      <c r="B130" s="145" t="s">
        <v>1820</v>
      </c>
      <c r="C130" s="145" t="str">
        <f>Lookup[[#This Row],[NR_DE]]&amp;" "&amp;Lookup[[#This Row],[Text_DE]]</f>
        <v>TDI1715 Keine Fälligkeit</v>
      </c>
      <c r="D130" s="145">
        <f>IF(Lookup!A130&lt;&gt;Lookup!E130,1,0)</f>
        <v>0</v>
      </c>
      <c r="E130" s="145" t="s">
        <v>144</v>
      </c>
      <c r="F130" s="145" t="s">
        <v>145</v>
      </c>
      <c r="G130" s="145" t="str">
        <f>Lookup[[#This Row],[NR_FR]]&amp;" "&amp;Lookup[[#This Row],[Text_FR]]</f>
        <v>TDI1715 Sans échéance</v>
      </c>
      <c r="H130" s="151"/>
    </row>
    <row r="131" spans="1:8" x14ac:dyDescent="0.2">
      <c r="A131" s="145" t="s">
        <v>178</v>
      </c>
      <c r="B131" s="145" t="s">
        <v>1845</v>
      </c>
      <c r="C131" s="145" t="str">
        <f>Lookup[[#This Row],[NR_DE]]&amp;" "&amp;Lookup[[#This Row],[Text_DE]]</f>
        <v>101400100MCV Nachrangige und sonstige Darlehen - Marktnaher Wert</v>
      </c>
      <c r="D131" s="145">
        <f>IF(Lookup!A131&lt;&gt;Lookup!E131,1,0)</f>
        <v>0</v>
      </c>
      <c r="E131" s="145" t="s">
        <v>178</v>
      </c>
      <c r="F131" s="145" t="s">
        <v>179</v>
      </c>
      <c r="G131" s="145" t="str">
        <f>Lookup[[#This Row],[NR_FR]]&amp;" "&amp;Lookup[[#This Row],[Text_FR]]</f>
        <v>101400100MCV Prêts subordonnés et divers - Valeur proche du marché</v>
      </c>
      <c r="H131" s="151"/>
    </row>
    <row r="132" spans="1:8" x14ac:dyDescent="0.2">
      <c r="A132" s="145">
        <v>101400110</v>
      </c>
      <c r="B132" s="145" t="s">
        <v>1846</v>
      </c>
      <c r="C132" s="145" t="str">
        <f>Lookup[[#This Row],[NR_DE]]&amp;" "&amp;Lookup[[#This Row],[Text_DE]]</f>
        <v>101400110 Wertberichtigungen Nachrangige und sonstige Darlehen</v>
      </c>
      <c r="D132" s="145">
        <f>IF(Lookup!A132&lt;&gt;Lookup!E132,1,0)</f>
        <v>0</v>
      </c>
      <c r="E132" s="145">
        <v>101400110</v>
      </c>
      <c r="F132" s="145" t="s">
        <v>180</v>
      </c>
      <c r="G132" s="145" t="str">
        <f>Lookup[[#This Row],[NR_FR]]&amp;" "&amp;Lookup[[#This Row],[Text_FR]]</f>
        <v>101400110 Corrections de valeur prêts subordonnés et divers</v>
      </c>
      <c r="H132" s="150"/>
    </row>
    <row r="133" spans="1:8" x14ac:dyDescent="0.2">
      <c r="A133" s="145">
        <v>101410000</v>
      </c>
      <c r="B133" s="145" t="s">
        <v>1847</v>
      </c>
      <c r="C133" s="145" t="str">
        <f>Lookup[[#This Row],[NR_DE]]&amp;" "&amp;Lookup[[#This Row],[Text_DE]]</f>
        <v>101410000 Policendarlehen</v>
      </c>
      <c r="D133" s="145">
        <f>IF(Lookup!A133&lt;&gt;Lookup!E133,1,0)</f>
        <v>0</v>
      </c>
      <c r="E133" s="145">
        <v>101410000</v>
      </c>
      <c r="F133" s="145" t="s">
        <v>181</v>
      </c>
      <c r="G133" s="145" t="str">
        <f>Lookup[[#This Row],[NR_FR]]&amp;" "&amp;Lookup[[#This Row],[Text_FR]]</f>
        <v>101410000 Prêts sur police</v>
      </c>
      <c r="H133" s="149"/>
    </row>
    <row r="134" spans="1:8" x14ac:dyDescent="0.2">
      <c r="A134" s="145" t="s">
        <v>182</v>
      </c>
      <c r="B134" s="145" t="s">
        <v>1848</v>
      </c>
      <c r="C134" s="145" t="str">
        <f>Lookup[[#This Row],[NR_DE]]&amp;" "&amp;Lookup[[#This Row],[Text_DE]]</f>
        <v>101410000MCV Policendarlehen - Marktnaher Wert</v>
      </c>
      <c r="D134" s="145">
        <f>IF(Lookup!A134&lt;&gt;Lookup!E134,1,0)</f>
        <v>0</v>
      </c>
      <c r="E134" s="145" t="s">
        <v>182</v>
      </c>
      <c r="F134" s="145" t="s">
        <v>183</v>
      </c>
      <c r="G134" s="145" t="str">
        <f>Lookup[[#This Row],[NR_FR]]&amp;" "&amp;Lookup[[#This Row],[Text_FR]]</f>
        <v>101410000MCV Prêts sur police - Valeur proche du marché</v>
      </c>
      <c r="H134" s="149"/>
    </row>
    <row r="135" spans="1:8" x14ac:dyDescent="0.2">
      <c r="A135" s="145">
        <v>101410100</v>
      </c>
      <c r="B135" s="145" t="s">
        <v>1849</v>
      </c>
      <c r="C135" s="145" t="str">
        <f>Lookup[[#This Row],[NR_DE]]&amp;" "&amp;Lookup[[#This Row],[Text_DE]]</f>
        <v>101410100 Policendarlehen Einzelversicherung</v>
      </c>
      <c r="D135" s="145">
        <f>IF(Lookup!A135&lt;&gt;Lookup!E135,1,0)</f>
        <v>0</v>
      </c>
      <c r="E135" s="145">
        <v>101410100</v>
      </c>
      <c r="F135" s="145" t="s">
        <v>184</v>
      </c>
      <c r="G135" s="145" t="str">
        <f>Lookup[[#This Row],[NR_FR]]&amp;" "&amp;Lookup[[#This Row],[Text_FR]]</f>
        <v>101410100 Prêts sur police - assurance individuelle</v>
      </c>
      <c r="H135" s="150"/>
    </row>
    <row r="136" spans="1:8" x14ac:dyDescent="0.2">
      <c r="A136" s="145">
        <v>101410110</v>
      </c>
      <c r="B136" s="145" t="s">
        <v>1850</v>
      </c>
      <c r="C136" s="145" t="str">
        <f>Lookup[[#This Row],[NR_DE]]&amp;" "&amp;Lookup[[#This Row],[Text_DE]]</f>
        <v>101410110 Wertberichtigungen Policendarlehen Einzelversicherung</v>
      </c>
      <c r="D136" s="145">
        <f>IF(Lookup!A136&lt;&gt;Lookup!E136,1,0)</f>
        <v>0</v>
      </c>
      <c r="E136" s="145">
        <v>101410110</v>
      </c>
      <c r="F136" s="145" t="s">
        <v>185</v>
      </c>
      <c r="G136" s="145" t="str">
        <f>Lookup[[#This Row],[NR_FR]]&amp;" "&amp;Lookup[[#This Row],[Text_FR]]</f>
        <v>101410110 Corrections de valeur prêts sur police - assurance individuelle</v>
      </c>
      <c r="H136" s="150"/>
    </row>
    <row r="137" spans="1:8" x14ac:dyDescent="0.2">
      <c r="A137" s="145">
        <v>101410200</v>
      </c>
      <c r="B137" s="145" t="s">
        <v>1851</v>
      </c>
      <c r="C137" s="145" t="str">
        <f>Lookup[[#This Row],[NR_DE]]&amp;" "&amp;Lookup[[#This Row],[Text_DE]]</f>
        <v>101410200 Policendarlehen Kollektivversicherung</v>
      </c>
      <c r="D137" s="145">
        <f>IF(Lookup!A137&lt;&gt;Lookup!E137,1,0)</f>
        <v>0</v>
      </c>
      <c r="E137" s="145">
        <v>101410200</v>
      </c>
      <c r="F137" s="145" t="s">
        <v>186</v>
      </c>
      <c r="G137" s="145" t="str">
        <f>Lookup[[#This Row],[NR_FR]]&amp;" "&amp;Lookup[[#This Row],[Text_FR]]</f>
        <v>101410200 Prêts sur police - assurance collective</v>
      </c>
      <c r="H137" s="150"/>
    </row>
    <row r="138" spans="1:8" x14ac:dyDescent="0.2">
      <c r="A138" s="145">
        <v>101410210</v>
      </c>
      <c r="B138" s="145" t="s">
        <v>1852</v>
      </c>
      <c r="C138" s="145" t="str">
        <f>Lookup[[#This Row],[NR_DE]]&amp;" "&amp;Lookup[[#This Row],[Text_DE]]</f>
        <v>101410210 Wertberichtigungen Policendarlehen Kollektivversicherung</v>
      </c>
      <c r="D138" s="145">
        <f>IF(Lookup!A138&lt;&gt;Lookup!E138,1,0)</f>
        <v>0</v>
      </c>
      <c r="E138" s="145">
        <v>101410210</v>
      </c>
      <c r="F138" s="145" t="s">
        <v>187</v>
      </c>
      <c r="G138" s="145" t="str">
        <f>Lookup[[#This Row],[NR_FR]]&amp;" "&amp;Lookup[[#This Row],[Text_FR]]</f>
        <v>101410210 Corrections de valeur prêts sur police - assurance collective</v>
      </c>
      <c r="H138" s="150"/>
    </row>
    <row r="139" spans="1:8" x14ac:dyDescent="0.2">
      <c r="A139" s="145" t="s">
        <v>188</v>
      </c>
      <c r="B139" s="145" t="s">
        <v>1853</v>
      </c>
      <c r="C139" s="145" t="str">
        <f>Lookup[[#This Row],[NR_DE]]&amp;" "&amp;Lookup[[#This Row],[Text_DE]]</f>
        <v>101420900MF Schuldbuchforderungen</v>
      </c>
      <c r="D139" s="145">
        <f>IF(Lookup!A139&lt;&gt;Lookup!E139,1,0)</f>
        <v>0</v>
      </c>
      <c r="E139" s="145" t="s">
        <v>188</v>
      </c>
      <c r="F139" s="145" t="s">
        <v>189</v>
      </c>
      <c r="G139" s="145" t="str">
        <f>Lookup[[#This Row],[NR_FR]]&amp;" "&amp;Lookup[[#This Row],[Text_FR]]</f>
        <v>101420900MF Créances inscrites au libre de la dette publique</v>
      </c>
      <c r="H139" s="150"/>
    </row>
    <row r="140" spans="1:8" x14ac:dyDescent="0.2">
      <c r="A140" s="145">
        <v>101500000</v>
      </c>
      <c r="B140" s="145" t="s">
        <v>1746</v>
      </c>
      <c r="C140" s="145" t="str">
        <f>Lookup[[#This Row],[NR_DE]]&amp;" "&amp;Lookup[[#This Row],[Text_DE]]</f>
        <v>101500000 Hypotheken</v>
      </c>
      <c r="D140" s="145">
        <f>IF(Lookup!A140&lt;&gt;Lookup!E140,1,0)</f>
        <v>0</v>
      </c>
      <c r="E140" s="145">
        <v>101500000</v>
      </c>
      <c r="F140" s="145" t="s">
        <v>190</v>
      </c>
      <c r="G140" s="145" t="str">
        <f>Lookup[[#This Row],[NR_FR]]&amp;" "&amp;Lookup[[#This Row],[Text_FR]]</f>
        <v>101500000 Hypothèques</v>
      </c>
      <c r="H140" s="150"/>
    </row>
    <row r="141" spans="1:8" x14ac:dyDescent="0.2">
      <c r="A141" s="145" t="s">
        <v>128</v>
      </c>
      <c r="B141" s="145" t="s">
        <v>1812</v>
      </c>
      <c r="C141" s="145" t="str">
        <f>Lookup[[#This Row],[NR_DE]]&amp;" "&amp;Lookup[[#This Row],[Text_DE]]</f>
        <v>TDC003 Aufteilung nach Fälligkeit</v>
      </c>
      <c r="D141" s="145">
        <f>IF(Lookup!A141&lt;&gt;Lookup!E141,1,0)</f>
        <v>0</v>
      </c>
      <c r="E141" s="145" t="s">
        <v>128</v>
      </c>
      <c r="F141" s="145" t="s">
        <v>129</v>
      </c>
      <c r="G141" s="145" t="str">
        <f>Lookup[[#This Row],[NR_FR]]&amp;" "&amp;Lookup[[#This Row],[Text_FR]]</f>
        <v>TDC003 Répartition par dates d'échéance</v>
      </c>
      <c r="H141" s="149"/>
    </row>
    <row r="142" spans="1:8" x14ac:dyDescent="0.2">
      <c r="A142" s="145" t="s">
        <v>130</v>
      </c>
      <c r="B142" s="145" t="s">
        <v>1813</v>
      </c>
      <c r="C142" s="145" t="str">
        <f>Lookup[[#This Row],[NR_DE]]&amp;" "&amp;Lookup[[#This Row],[Text_DE]]</f>
        <v>TDI1650 Fälligkeit: Berichtsjahr +1</v>
      </c>
      <c r="D142" s="145">
        <f>IF(Lookup!A142&lt;&gt;Lookup!E142,1,0)</f>
        <v>0</v>
      </c>
      <c r="E142" s="145" t="s">
        <v>130</v>
      </c>
      <c r="F142" s="145" t="s">
        <v>131</v>
      </c>
      <c r="G142" s="145" t="str">
        <f>Lookup[[#This Row],[NR_FR]]&amp;" "&amp;Lookup[[#This Row],[Text_FR]]</f>
        <v>TDI1650 Echéance: année d'exercice +1</v>
      </c>
      <c r="H142" s="149"/>
    </row>
    <row r="143" spans="1:8" x14ac:dyDescent="0.2">
      <c r="A143" s="145" t="s">
        <v>132</v>
      </c>
      <c r="B143" s="145" t="s">
        <v>1814</v>
      </c>
      <c r="C143" s="145" t="str">
        <f>Lookup[[#This Row],[NR_DE]]&amp;" "&amp;Lookup[[#This Row],[Text_DE]]</f>
        <v>TDI1660 Fälligkeit: Berichtsjahr +2</v>
      </c>
      <c r="D143" s="145">
        <f>IF(Lookup!A143&lt;&gt;Lookup!E143,1,0)</f>
        <v>0</v>
      </c>
      <c r="E143" s="145" t="s">
        <v>132</v>
      </c>
      <c r="F143" s="145" t="s">
        <v>133</v>
      </c>
      <c r="G143" s="145" t="str">
        <f>Lookup[[#This Row],[NR_FR]]&amp;" "&amp;Lookup[[#This Row],[Text_FR]]</f>
        <v>TDI1660 Echéance: année d'exercice +2</v>
      </c>
      <c r="H143" s="150"/>
    </row>
    <row r="144" spans="1:8" x14ac:dyDescent="0.2">
      <c r="A144" s="145" t="s">
        <v>134</v>
      </c>
      <c r="B144" s="145" t="s">
        <v>1815</v>
      </c>
      <c r="C144" s="145" t="str">
        <f>Lookup[[#This Row],[NR_DE]]&amp;" "&amp;Lookup[[#This Row],[Text_DE]]</f>
        <v xml:space="preserve">TDI1670 Fälligkeit: Berichtsjahr +3 </v>
      </c>
      <c r="D144" s="145">
        <f>IF(Lookup!A144&lt;&gt;Lookup!E144,1,0)</f>
        <v>0</v>
      </c>
      <c r="E144" s="145" t="s">
        <v>134</v>
      </c>
      <c r="F144" s="145" t="s">
        <v>135</v>
      </c>
      <c r="G144" s="145" t="str">
        <f>Lookup[[#This Row],[NR_FR]]&amp;" "&amp;Lookup[[#This Row],[Text_FR]]</f>
        <v xml:space="preserve">TDI1670 Echéance: année d'exercice +3 </v>
      </c>
      <c r="H144" s="150"/>
    </row>
    <row r="145" spans="1:8" x14ac:dyDescent="0.2">
      <c r="A145" s="145" t="s">
        <v>136</v>
      </c>
      <c r="B145" s="145" t="s">
        <v>1816</v>
      </c>
      <c r="C145" s="145" t="str">
        <f>Lookup[[#This Row],[NR_DE]]&amp;" "&amp;Lookup[[#This Row],[Text_DE]]</f>
        <v>TDI1680 Fälligkeit: Berichtsjahr +4</v>
      </c>
      <c r="D145" s="145">
        <f>IF(Lookup!A145&lt;&gt;Lookup!E145,1,0)</f>
        <v>0</v>
      </c>
      <c r="E145" s="145" t="s">
        <v>136</v>
      </c>
      <c r="F145" s="145" t="s">
        <v>137</v>
      </c>
      <c r="G145" s="145" t="str">
        <f>Lookup[[#This Row],[NR_FR]]&amp;" "&amp;Lookup[[#This Row],[Text_FR]]</f>
        <v>TDI1680 Echéance: année d'exercice +4</v>
      </c>
      <c r="H145" s="150"/>
    </row>
    <row r="146" spans="1:8" x14ac:dyDescent="0.2">
      <c r="A146" s="145" t="s">
        <v>138</v>
      </c>
      <c r="B146" s="145" t="s">
        <v>1817</v>
      </c>
      <c r="C146" s="145" t="str">
        <f>Lookup[[#This Row],[NR_DE]]&amp;" "&amp;Lookup[[#This Row],[Text_DE]]</f>
        <v>TDI1690 Fälligkeit: Berichtsjahr +5</v>
      </c>
      <c r="D146" s="145">
        <f>IF(Lookup!A146&lt;&gt;Lookup!E146,1,0)</f>
        <v>0</v>
      </c>
      <c r="E146" s="145" t="s">
        <v>138</v>
      </c>
      <c r="F146" s="145" t="s">
        <v>139</v>
      </c>
      <c r="G146" s="145" t="str">
        <f>Lookup[[#This Row],[NR_FR]]&amp;" "&amp;Lookup[[#This Row],[Text_FR]]</f>
        <v>TDI1690 Echéance: année d'exercice +5</v>
      </c>
      <c r="H146" s="150"/>
    </row>
    <row r="147" spans="1:8" x14ac:dyDescent="0.2">
      <c r="A147" s="145" t="s">
        <v>140</v>
      </c>
      <c r="B147" s="145" t="s">
        <v>1818</v>
      </c>
      <c r="C147" s="145" t="str">
        <f>Lookup[[#This Row],[NR_DE]]&amp;" "&amp;Lookup[[#This Row],[Text_DE]]</f>
        <v>TDI1700 Fälligkeit: Berichtsjahr +6 bis +10</v>
      </c>
      <c r="D147" s="145">
        <f>IF(Lookup!A147&lt;&gt;Lookup!E147,1,0)</f>
        <v>0</v>
      </c>
      <c r="E147" s="145" t="s">
        <v>140</v>
      </c>
      <c r="F147" s="145" t="s">
        <v>141</v>
      </c>
      <c r="G147" s="145" t="str">
        <f>Lookup[[#This Row],[NR_FR]]&amp;" "&amp;Lookup[[#This Row],[Text_FR]]</f>
        <v>TDI1700 Echéance: année d'exercice +6 à +10</v>
      </c>
      <c r="H147" s="150"/>
    </row>
    <row r="148" spans="1:8" x14ac:dyDescent="0.2">
      <c r="A148" s="145" t="s">
        <v>142</v>
      </c>
      <c r="B148" s="145" t="s">
        <v>1819</v>
      </c>
      <c r="C148" s="145" t="str">
        <f>Lookup[[#This Row],[NR_DE]]&amp;" "&amp;Lookup[[#This Row],[Text_DE]]</f>
        <v>TDI1710 Fälligkeit: Berichtsjahr +11 und mehr</v>
      </c>
      <c r="D148" s="145">
        <f>IF(Lookup!A148&lt;&gt;Lookup!E148,1,0)</f>
        <v>0</v>
      </c>
      <c r="E148" s="145" t="s">
        <v>142</v>
      </c>
      <c r="F148" s="145" t="s">
        <v>143</v>
      </c>
      <c r="G148" s="145" t="str">
        <f>Lookup[[#This Row],[NR_FR]]&amp;" "&amp;Lookup[[#This Row],[Text_FR]]</f>
        <v>TDI1710 Echéance: année d'exercice +11 et plus</v>
      </c>
      <c r="H148" s="150"/>
    </row>
    <row r="149" spans="1:8" x14ac:dyDescent="0.2">
      <c r="A149" s="145" t="s">
        <v>144</v>
      </c>
      <c r="B149" s="145" t="s">
        <v>1820</v>
      </c>
      <c r="C149" s="145" t="str">
        <f>Lookup[[#This Row],[NR_DE]]&amp;" "&amp;Lookup[[#This Row],[Text_DE]]</f>
        <v>TDI1715 Keine Fälligkeit</v>
      </c>
      <c r="D149" s="145">
        <f>IF(Lookup!A149&lt;&gt;Lookup!E149,1,0)</f>
        <v>0</v>
      </c>
      <c r="E149" s="145" t="s">
        <v>144</v>
      </c>
      <c r="F149" s="145" t="s">
        <v>145</v>
      </c>
      <c r="G149" s="145" t="str">
        <f>Lookup[[#This Row],[NR_FR]]&amp;" "&amp;Lookup[[#This Row],[Text_FR]]</f>
        <v>TDI1715 Sans échéance</v>
      </c>
      <c r="H149" s="150"/>
    </row>
    <row r="150" spans="1:8" x14ac:dyDescent="0.2">
      <c r="A150" s="145" t="s">
        <v>191</v>
      </c>
      <c r="B150" s="145" t="s">
        <v>1854</v>
      </c>
      <c r="C150" s="145" t="str">
        <f>Lookup[[#This Row],[NR_DE]]&amp;" "&amp;Lookup[[#This Row],[Text_DE]]</f>
        <v>101500000MCV Hypotheken - Marktnaher Wert</v>
      </c>
      <c r="D150" s="145">
        <f>IF(Lookup!A150&lt;&gt;Lookup!E150,1,0)</f>
        <v>0</v>
      </c>
      <c r="E150" s="145" t="s">
        <v>191</v>
      </c>
      <c r="F150" s="145" t="s">
        <v>192</v>
      </c>
      <c r="G150" s="145" t="str">
        <f>Lookup[[#This Row],[NR_FR]]&amp;" "&amp;Lookup[[#This Row],[Text_FR]]</f>
        <v>101500000MCV Hypothèques - Valeur proche du marché</v>
      </c>
      <c r="H150" s="150"/>
    </row>
    <row r="151" spans="1:8" x14ac:dyDescent="0.2">
      <c r="A151" s="145">
        <v>101500100</v>
      </c>
      <c r="B151" s="145" t="s">
        <v>1855</v>
      </c>
      <c r="C151" s="145" t="str">
        <f>Lookup[[#This Row],[NR_DE]]&amp;" "&amp;Lookup[[#This Row],[Text_DE]]</f>
        <v>101500100 Hypotheken auf Ein- und Mehrfamilienhäuser</v>
      </c>
      <c r="D151" s="145">
        <f>IF(Lookup!A151&lt;&gt;Lookup!E151,1,0)</f>
        <v>0</v>
      </c>
      <c r="E151" s="145">
        <v>101500100</v>
      </c>
      <c r="F151" s="145" t="s">
        <v>193</v>
      </c>
      <c r="G151" s="145" t="str">
        <f>Lookup[[#This Row],[NR_FR]]&amp;" "&amp;Lookup[[#This Row],[Text_FR]]</f>
        <v>101500100 Hypothèques sur maisons individuelles et immeubles locatifs</v>
      </c>
      <c r="H151" s="149"/>
    </row>
    <row r="152" spans="1:8" x14ac:dyDescent="0.2">
      <c r="A152" s="145">
        <v>101500110</v>
      </c>
      <c r="B152" s="145" t="s">
        <v>1856</v>
      </c>
      <c r="C152" s="145" t="str">
        <f>Lookup[[#This Row],[NR_DE]]&amp;" "&amp;Lookup[[#This Row],[Text_DE]]</f>
        <v>101500110 Wertberichtigungen Hypotheken auf Ein- und Mehrfamilienhäuser</v>
      </c>
      <c r="D152" s="145">
        <f>IF(Lookup!A152&lt;&gt;Lookup!E152,1,0)</f>
        <v>0</v>
      </c>
      <c r="E152" s="145">
        <v>101500110</v>
      </c>
      <c r="F152" s="145" t="s">
        <v>194</v>
      </c>
      <c r="G152" s="145" t="str">
        <f>Lookup[[#This Row],[NR_FR]]&amp;" "&amp;Lookup[[#This Row],[Text_FR]]</f>
        <v>101500110 Corrections de valeur hypothèques sur maisons individuelles et immeubles locatifs</v>
      </c>
      <c r="H152" s="149"/>
    </row>
    <row r="153" spans="1:8" x14ac:dyDescent="0.2">
      <c r="A153" s="145">
        <v>101500200</v>
      </c>
      <c r="B153" s="145" t="s">
        <v>1857</v>
      </c>
      <c r="C153" s="145" t="str">
        <f>Lookup[[#This Row],[NR_DE]]&amp;" "&amp;Lookup[[#This Row],[Text_DE]]</f>
        <v>101500200 Hypotheken auf Stockwerkeigentum</v>
      </c>
      <c r="D153" s="145">
        <f>IF(Lookup!A153&lt;&gt;Lookup!E153,1,0)</f>
        <v>0</v>
      </c>
      <c r="E153" s="145">
        <v>101500200</v>
      </c>
      <c r="F153" s="145" t="s">
        <v>195</v>
      </c>
      <c r="G153" s="145" t="str">
        <f>Lookup[[#This Row],[NR_FR]]&amp;" "&amp;Lookup[[#This Row],[Text_FR]]</f>
        <v>101500200 Hypothèques sur propriétés par étages</v>
      </c>
      <c r="H153" s="149"/>
    </row>
    <row r="154" spans="1:8" x14ac:dyDescent="0.2">
      <c r="A154" s="145">
        <v>101500210</v>
      </c>
      <c r="B154" s="145" t="s">
        <v>1858</v>
      </c>
      <c r="C154" s="145" t="str">
        <f>Lookup[[#This Row],[NR_DE]]&amp;" "&amp;Lookup[[#This Row],[Text_DE]]</f>
        <v>101500210 Wertberichtigungen Hypotheken auf Stockwerkeigentum</v>
      </c>
      <c r="D154" s="145">
        <f>IF(Lookup!A154&lt;&gt;Lookup!E154,1,0)</f>
        <v>0</v>
      </c>
      <c r="E154" s="145">
        <v>101500210</v>
      </c>
      <c r="F154" s="145" t="s">
        <v>196</v>
      </c>
      <c r="G154" s="145" t="str">
        <f>Lookup[[#This Row],[NR_FR]]&amp;" "&amp;Lookup[[#This Row],[Text_FR]]</f>
        <v>101500210 Corrections de valeur hypothèques sur propriétés par étages</v>
      </c>
      <c r="H154" s="149"/>
    </row>
    <row r="155" spans="1:8" x14ac:dyDescent="0.2">
      <c r="A155" s="145">
        <v>101500300</v>
      </c>
      <c r="B155" s="145" t="s">
        <v>1859</v>
      </c>
      <c r="C155" s="145" t="str">
        <f>Lookup[[#This Row],[NR_DE]]&amp;" "&amp;Lookup[[#This Row],[Text_DE]]</f>
        <v>101500300 Hypotheken auf Wohnimmobilien (nur Rückversicherer und Niederlassungen im Ausland)</v>
      </c>
      <c r="D155" s="145">
        <f>IF(Lookup!A155&lt;&gt;Lookup!E155,1,0)</f>
        <v>0</v>
      </c>
      <c r="E155" s="145">
        <v>101500300</v>
      </c>
      <c r="F155" s="145" t="s">
        <v>197</v>
      </c>
      <c r="G155" s="145" t="str">
        <f>Lookup[[#This Row],[NR_FR]]&amp;" "&amp;Lookup[[#This Row],[Text_FR]]</f>
        <v>101500300 Hypothèques sur immeubles d'habitation</v>
      </c>
      <c r="H155" s="149"/>
    </row>
    <row r="156" spans="1:8" x14ac:dyDescent="0.2">
      <c r="A156" s="145">
        <v>101500310</v>
      </c>
      <c r="B156" s="145" t="s">
        <v>1860</v>
      </c>
      <c r="C156" s="145" t="str">
        <f>Lookup[[#This Row],[NR_DE]]&amp;" "&amp;Lookup[[#This Row],[Text_DE]]</f>
        <v>101500310 Wertberichtigungen Hypotheken auf Wohnimmobilien</v>
      </c>
      <c r="D156" s="145">
        <f>IF(Lookup!A156&lt;&gt;Lookup!E156,1,0)</f>
        <v>0</v>
      </c>
      <c r="E156" s="145">
        <v>101500310</v>
      </c>
      <c r="F156" s="145" t="s">
        <v>198</v>
      </c>
      <c r="G156" s="145" t="str">
        <f>Lookup[[#This Row],[NR_FR]]&amp;" "&amp;Lookup[[#This Row],[Text_FR]]</f>
        <v>101500310 Corrections de valeur hypothèques sur immeubles d'habitation</v>
      </c>
      <c r="H156" s="149"/>
    </row>
    <row r="157" spans="1:8" x14ac:dyDescent="0.2">
      <c r="A157" s="145">
        <v>101500400</v>
      </c>
      <c r="B157" s="145" t="s">
        <v>1861</v>
      </c>
      <c r="C157" s="145" t="str">
        <f>Lookup[[#This Row],[NR_DE]]&amp;" "&amp;Lookup[[#This Row],[Text_DE]]</f>
        <v>101500400 Hypotheken auf Büro- und Verwaltungsbauten</v>
      </c>
      <c r="D157" s="145">
        <f>IF(Lookup!A157&lt;&gt;Lookup!E157,1,0)</f>
        <v>0</v>
      </c>
      <c r="E157" s="145">
        <v>101500400</v>
      </c>
      <c r="F157" s="145" t="s">
        <v>199</v>
      </c>
      <c r="G157" s="145" t="str">
        <f>Lookup[[#This Row],[NR_FR]]&amp;" "&amp;Lookup[[#This Row],[Text_FR]]</f>
        <v xml:space="preserve">101500400 Hypothèques sur bâtiments administratifs et à usage de bureaux </v>
      </c>
      <c r="H157" s="149"/>
    </row>
    <row r="158" spans="1:8" x14ac:dyDescent="0.2">
      <c r="A158" s="145">
        <v>101500410</v>
      </c>
      <c r="B158" s="145" t="s">
        <v>1862</v>
      </c>
      <c r="C158" s="145" t="str">
        <f>Lookup[[#This Row],[NR_DE]]&amp;" "&amp;Lookup[[#This Row],[Text_DE]]</f>
        <v>101500410 Wertberichtigungen Hypotheken auf Büro- und Verwaltungsbauten</v>
      </c>
      <c r="D158" s="145">
        <f>IF(Lookup!A158&lt;&gt;Lookup!E158,1,0)</f>
        <v>0</v>
      </c>
      <c r="E158" s="145">
        <v>101500410</v>
      </c>
      <c r="F158" s="145" t="s">
        <v>200</v>
      </c>
      <c r="G158" s="145" t="str">
        <f>Lookup[[#This Row],[NR_FR]]&amp;" "&amp;Lookup[[#This Row],[Text_FR]]</f>
        <v xml:space="preserve">101500410 Corrections de valeur hypothèques sur bâtiments administratifs et à usage de bureaux </v>
      </c>
      <c r="H158" s="149"/>
    </row>
    <row r="159" spans="1:8" x14ac:dyDescent="0.2">
      <c r="A159" s="145">
        <v>101500500</v>
      </c>
      <c r="B159" s="145" t="s">
        <v>1863</v>
      </c>
      <c r="C159" s="145" t="str">
        <f>Lookup[[#This Row],[NR_DE]]&amp;" "&amp;Lookup[[#This Row],[Text_DE]]</f>
        <v xml:space="preserve">101500500 Hypotheken auf Objekte im Baurecht </v>
      </c>
      <c r="D159" s="145">
        <f>IF(Lookup!A159&lt;&gt;Lookup!E159,1,0)</f>
        <v>0</v>
      </c>
      <c r="E159" s="145">
        <v>101500500</v>
      </c>
      <c r="F159" s="145" t="s">
        <v>201</v>
      </c>
      <c r="G159" s="145" t="str">
        <f>Lookup[[#This Row],[NR_FR]]&amp;" "&amp;Lookup[[#This Row],[Text_FR]]</f>
        <v xml:space="preserve">101500500 Hypothèques sur objets avec droits de superficie </v>
      </c>
      <c r="H159" s="149"/>
    </row>
    <row r="160" spans="1:8" x14ac:dyDescent="0.2">
      <c r="A160" s="145">
        <v>101500510</v>
      </c>
      <c r="B160" s="145" t="s">
        <v>1864</v>
      </c>
      <c r="C160" s="145" t="str">
        <f>Lookup[[#This Row],[NR_DE]]&amp;" "&amp;Lookup[[#This Row],[Text_DE]]</f>
        <v xml:space="preserve">101500510 Wertberichtigungen Hypotheken auf Objekte im Baurecht </v>
      </c>
      <c r="D160" s="145">
        <f>IF(Lookup!A160&lt;&gt;Lookup!E160,1,0)</f>
        <v>0</v>
      </c>
      <c r="E160" s="145">
        <v>101500510</v>
      </c>
      <c r="F160" s="145" t="s">
        <v>202</v>
      </c>
      <c r="G160" s="145" t="str">
        <f>Lookup[[#This Row],[NR_FR]]&amp;" "&amp;Lookup[[#This Row],[Text_FR]]</f>
        <v xml:space="preserve">101500510 Corrections de valeur hypothèques sur objets avec droits de superficie </v>
      </c>
      <c r="H160" s="149"/>
    </row>
    <row r="161" spans="1:8" x14ac:dyDescent="0.2">
      <c r="A161" s="145">
        <v>101500600</v>
      </c>
      <c r="B161" s="145" t="s">
        <v>1865</v>
      </c>
      <c r="C161" s="145" t="str">
        <f>Lookup[[#This Row],[NR_DE]]&amp;" "&amp;Lookup[[#This Row],[Text_DE]]</f>
        <v>101500600 Hypotheken auf Gemischtgenutzte Liegenschaften (nicht anrechenbare Nutzung &lt;=30%)</v>
      </c>
      <c r="D161" s="145">
        <f>IF(Lookup!A161&lt;&gt;Lookup!E161,1,0)</f>
        <v>0</v>
      </c>
      <c r="E161" s="145">
        <v>101500600</v>
      </c>
      <c r="F161" s="145" t="s">
        <v>203</v>
      </c>
      <c r="G161" s="145" t="str">
        <f>Lookup[[#This Row],[NR_FR]]&amp;" "&amp;Lookup[[#This Row],[Text_FR]]</f>
        <v>101500600 Hypothèques sur immeubles avec utilisation mixte (part non attribuable &lt;= 30%)</v>
      </c>
      <c r="H161" s="149"/>
    </row>
    <row r="162" spans="1:8" x14ac:dyDescent="0.2">
      <c r="A162" s="145">
        <v>101500610</v>
      </c>
      <c r="B162" s="145" t="s">
        <v>1866</v>
      </c>
      <c r="C162" s="145" t="str">
        <f>Lookup[[#This Row],[NR_DE]]&amp;" "&amp;Lookup[[#This Row],[Text_DE]]</f>
        <v>101500610 Wertberichtigungen Hypotheken auf Gemischtgenutzte Liegenschaften (nicht anrechenbare Nutzung &lt;=30%)</v>
      </c>
      <c r="D162" s="145">
        <f>IF(Lookup!A162&lt;&gt;Lookup!E162,1,0)</f>
        <v>0</v>
      </c>
      <c r="E162" s="145">
        <v>101500610</v>
      </c>
      <c r="F162" s="145" t="s">
        <v>204</v>
      </c>
      <c r="G162" s="145" t="str">
        <f>Lookup[[#This Row],[NR_FR]]&amp;" "&amp;Lookup[[#This Row],[Text_FR]]</f>
        <v>101500610 Corrections de valeur hypothèques sur immeubles avec utilisation mixte (part non attribuable &lt;= 30%)</v>
      </c>
      <c r="H162" s="149"/>
    </row>
    <row r="163" spans="1:8" x14ac:dyDescent="0.2">
      <c r="A163" s="145">
        <v>101500700</v>
      </c>
      <c r="B163" s="145" t="s">
        <v>1867</v>
      </c>
      <c r="C163" s="145" t="str">
        <f>Lookup[[#This Row],[NR_DE]]&amp;" "&amp;Lookup[[#This Row],[Text_DE]]</f>
        <v>101500700 Hypotheken auf Gemischtgenutzte Liegenschaften: Verkaufsflächenanteil an städtischer Zentrumslage</v>
      </c>
      <c r="D163" s="145">
        <f>IF(Lookup!A163&lt;&gt;Lookup!E163,1,0)</f>
        <v>0</v>
      </c>
      <c r="E163" s="145">
        <v>101500700</v>
      </c>
      <c r="F163" s="145" t="s">
        <v>205</v>
      </c>
      <c r="G163" s="145" t="str">
        <f>Lookup[[#This Row],[NR_FR]]&amp;" "&amp;Lookup[[#This Row],[Text_FR]]</f>
        <v>101500700 Hypothèques sur immeubles avec utilisation mixte (part de surface de vente dans une zone de centre urbain)</v>
      </c>
      <c r="H163" s="149"/>
    </row>
    <row r="164" spans="1:8" x14ac:dyDescent="0.2">
      <c r="A164" s="145">
        <v>101500710</v>
      </c>
      <c r="B164" s="145" t="s">
        <v>1868</v>
      </c>
      <c r="C164" s="145" t="str">
        <f>Lookup[[#This Row],[NR_DE]]&amp;" "&amp;Lookup[[#This Row],[Text_DE]]</f>
        <v>101500710 Wertberichtigungen Hypotheken auf Gemischtgenutzte Liegenschaften: Verkaufsflächenanteil an städtischer Zentrumslage</v>
      </c>
      <c r="D164" s="145">
        <f>IF(Lookup!A164&lt;&gt;Lookup!E164,1,0)</f>
        <v>0</v>
      </c>
      <c r="E164" s="145">
        <v>101500710</v>
      </c>
      <c r="F164" s="145" t="s">
        <v>206</v>
      </c>
      <c r="G164" s="145" t="str">
        <f>Lookup[[#This Row],[NR_FR]]&amp;" "&amp;Lookup[[#This Row],[Text_FR]]</f>
        <v>101500710 Corrections de valeur hypothèques sur immeubles avec utilisation mixte (part de surface de vente dans une zone de centre urbain)</v>
      </c>
      <c r="H164" s="149"/>
    </row>
    <row r="165" spans="1:8" x14ac:dyDescent="0.2">
      <c r="A165" s="145">
        <v>101500800</v>
      </c>
      <c r="B165" s="145" t="s">
        <v>1869</v>
      </c>
      <c r="C165" s="145" t="str">
        <f>Lookup[[#This Row],[NR_DE]]&amp;" "&amp;Lookup[[#This Row],[Text_DE]]</f>
        <v>101500800 Hypotheken auf Immobilien-Aktiengesellschaft</v>
      </c>
      <c r="D165" s="145">
        <f>IF(Lookup!A165&lt;&gt;Lookup!E165,1,0)</f>
        <v>0</v>
      </c>
      <c r="E165" s="145">
        <v>101500800</v>
      </c>
      <c r="F165" s="145" t="s">
        <v>207</v>
      </c>
      <c r="G165" s="145" t="str">
        <f>Lookup[[#This Row],[NR_FR]]&amp;" "&amp;Lookup[[#This Row],[Text_FR]]</f>
        <v>101500800 Hypothèques sur société immobilière (SA)</v>
      </c>
      <c r="H165" s="149"/>
    </row>
    <row r="166" spans="1:8" x14ac:dyDescent="0.2">
      <c r="A166" s="145">
        <v>101500810</v>
      </c>
      <c r="B166" s="145" t="s">
        <v>1870</v>
      </c>
      <c r="C166" s="145" t="str">
        <f>Lookup[[#This Row],[NR_DE]]&amp;" "&amp;Lookup[[#This Row],[Text_DE]]</f>
        <v>101500810 Wertberichtigungen Hypotheken auf Immobilien-Aktiengesellschaft</v>
      </c>
      <c r="D166" s="145">
        <f>IF(Lookup!A166&lt;&gt;Lookup!E166,1,0)</f>
        <v>0</v>
      </c>
      <c r="E166" s="145">
        <v>101500810</v>
      </c>
      <c r="F166" s="145" t="s">
        <v>208</v>
      </c>
      <c r="G166" s="145" t="str">
        <f>Lookup[[#This Row],[NR_FR]]&amp;" "&amp;Lookup[[#This Row],[Text_FR]]</f>
        <v>101500810 Corrections de valeur hypothèques sur société immobilière (SA)</v>
      </c>
      <c r="H166" s="149"/>
    </row>
    <row r="167" spans="1:8" x14ac:dyDescent="0.2">
      <c r="A167" s="145">
        <v>101500900</v>
      </c>
      <c r="B167" s="145" t="s">
        <v>1871</v>
      </c>
      <c r="C167" s="145" t="str">
        <f>Lookup[[#This Row],[NR_DE]]&amp;" "&amp;Lookup[[#This Row],[Text_DE]]</f>
        <v>101500900 Hypotheken auf übrige Immobilien</v>
      </c>
      <c r="D167" s="145">
        <f>IF(Lookup!A167&lt;&gt;Lookup!E167,1,0)</f>
        <v>0</v>
      </c>
      <c r="E167" s="145">
        <v>101500900</v>
      </c>
      <c r="F167" s="145" t="s">
        <v>209</v>
      </c>
      <c r="G167" s="145" t="str">
        <f>Lookup[[#This Row],[NR_FR]]&amp;" "&amp;Lookup[[#This Row],[Text_FR]]</f>
        <v>101500900 Hypothèques sur autres immeubles</v>
      </c>
      <c r="H167" s="149"/>
    </row>
    <row r="168" spans="1:8" x14ac:dyDescent="0.2">
      <c r="A168" s="145">
        <v>101500910</v>
      </c>
      <c r="B168" s="145" t="s">
        <v>1872</v>
      </c>
      <c r="C168" s="145" t="str">
        <f>Lookup[[#This Row],[NR_DE]]&amp;" "&amp;Lookup[[#This Row],[Text_DE]]</f>
        <v>101500910 Wertberichtigungen Hypotheken auf übrige Immobilien</v>
      </c>
      <c r="D168" s="145">
        <f>IF(Lookup!A168&lt;&gt;Lookup!E168,1,0)</f>
        <v>0</v>
      </c>
      <c r="E168" s="145">
        <v>101500910</v>
      </c>
      <c r="F168" s="145" t="s">
        <v>210</v>
      </c>
      <c r="G168" s="145" t="str">
        <f>Lookup[[#This Row],[NR_FR]]&amp;" "&amp;Lookup[[#This Row],[Text_FR]]</f>
        <v>101500910 Corrections de valeur hypothèques sur autres immeubles</v>
      </c>
      <c r="H168" s="149"/>
    </row>
    <row r="169" spans="1:8" x14ac:dyDescent="0.2">
      <c r="A169" s="145">
        <v>101600000</v>
      </c>
      <c r="B169" s="145" t="s">
        <v>1747</v>
      </c>
      <c r="C169" s="145" t="str">
        <f>Lookup[[#This Row],[NR_DE]]&amp;" "&amp;Lookup[[#This Row],[Text_DE]]</f>
        <v>101600000 Aktien</v>
      </c>
      <c r="D169" s="145">
        <f>IF(Lookup!A169&lt;&gt;Lookup!E169,1,0)</f>
        <v>0</v>
      </c>
      <c r="E169" s="145">
        <v>101600000</v>
      </c>
      <c r="F169" s="145" t="s">
        <v>36</v>
      </c>
      <c r="G169" s="145" t="str">
        <f>Lookup[[#This Row],[NR_FR]]&amp;" "&amp;Lookup[[#This Row],[Text_FR]]</f>
        <v>101600000 Actions</v>
      </c>
      <c r="H169" s="149"/>
    </row>
    <row r="170" spans="1:8" x14ac:dyDescent="0.2">
      <c r="A170" s="145" t="s">
        <v>211</v>
      </c>
      <c r="B170" s="145" t="s">
        <v>1873</v>
      </c>
      <c r="C170" s="145" t="str">
        <f>Lookup[[#This Row],[NR_DE]]&amp;" "&amp;Lookup[[#This Row],[Text_DE]]</f>
        <v>101600000MCV Aktien - Marktnaher Wert</v>
      </c>
      <c r="D170" s="145">
        <f>IF(Lookup!A170&lt;&gt;Lookup!E170,1,0)</f>
        <v>0</v>
      </c>
      <c r="E170" s="145" t="s">
        <v>211</v>
      </c>
      <c r="F170" s="145" t="s">
        <v>212</v>
      </c>
      <c r="G170" s="145" t="str">
        <f>Lookup[[#This Row],[NR_FR]]&amp;" "&amp;Lookup[[#This Row],[Text_FR]]</f>
        <v>101600000MCV Actions - Valeur proche du marché</v>
      </c>
      <c r="H170" s="149"/>
    </row>
    <row r="171" spans="1:8" x14ac:dyDescent="0.2">
      <c r="A171" s="145">
        <v>101600100</v>
      </c>
      <c r="B171" s="145" t="s">
        <v>1874</v>
      </c>
      <c r="C171" s="145" t="str">
        <f>Lookup[[#This Row],[NR_DE]]&amp;" "&amp;Lookup[[#This Row],[Text_DE]]</f>
        <v>101600100 Aktien und ähnliche Wertschriften</v>
      </c>
      <c r="D171" s="145">
        <f>IF(Lookup!A171&lt;&gt;Lookup!E171,1,0)</f>
        <v>0</v>
      </c>
      <c r="E171" s="145">
        <v>101600100</v>
      </c>
      <c r="F171" s="145" t="s">
        <v>213</v>
      </c>
      <c r="G171" s="145" t="str">
        <f>Lookup[[#This Row],[NR_FR]]&amp;" "&amp;Lookup[[#This Row],[Text_FR]]</f>
        <v>101600100 Actions et titres similaires</v>
      </c>
      <c r="H171" s="149"/>
    </row>
    <row r="172" spans="1:8" x14ac:dyDescent="0.2">
      <c r="A172" s="145" t="s">
        <v>105</v>
      </c>
      <c r="B172" s="145" t="s">
        <v>1804</v>
      </c>
      <c r="C172" s="145" t="str">
        <f>Lookup[[#This Row],[NR_DE]]&amp;" "&amp;Lookup[[#This Row],[Text_DE]]</f>
        <v>ADC005 Aufteilung kotiert/nicht kotiert</v>
      </c>
      <c r="D172" s="145">
        <f>IF(Lookup!A172&lt;&gt;Lookup!E172,1,0)</f>
        <v>0</v>
      </c>
      <c r="E172" s="145" t="s">
        <v>105</v>
      </c>
      <c r="F172" s="145" t="s">
        <v>106</v>
      </c>
      <c r="G172" s="145" t="str">
        <f>Lookup[[#This Row],[NR_FR]]&amp;" "&amp;Lookup[[#This Row],[Text_FR]]</f>
        <v>ADC005 Répartition coté/non coté</v>
      </c>
      <c r="H172" s="149"/>
    </row>
    <row r="173" spans="1:8" x14ac:dyDescent="0.2">
      <c r="A173" s="145" t="s">
        <v>107</v>
      </c>
      <c r="B173" s="145" t="s">
        <v>1799</v>
      </c>
      <c r="C173" s="145" t="str">
        <f>Lookup[[#This Row],[NR_DE]]&amp;" "&amp;Lookup[[#This Row],[Text_DE]]</f>
        <v>ADI0120 Kotiert</v>
      </c>
      <c r="D173" s="145">
        <f>IF(Lookup!A173&lt;&gt;Lookup!E173,1,0)</f>
        <v>0</v>
      </c>
      <c r="E173" s="145" t="s">
        <v>107</v>
      </c>
      <c r="F173" s="145" t="s">
        <v>108</v>
      </c>
      <c r="G173" s="145" t="str">
        <f>Lookup[[#This Row],[NR_FR]]&amp;" "&amp;Lookup[[#This Row],[Text_FR]]</f>
        <v>ADI0120 Coté(e)</v>
      </c>
      <c r="H173" s="150"/>
    </row>
    <row r="174" spans="1:8" x14ac:dyDescent="0.2">
      <c r="A174" s="145" t="s">
        <v>109</v>
      </c>
      <c r="B174" s="145" t="s">
        <v>1800</v>
      </c>
      <c r="C174" s="145" t="str">
        <f>Lookup[[#This Row],[NR_DE]]&amp;" "&amp;Lookup[[#This Row],[Text_DE]]</f>
        <v>ADI0130 Nicht Kotiert</v>
      </c>
      <c r="D174" s="145">
        <f>IF(Lookup!A174&lt;&gt;Lookup!E174,1,0)</f>
        <v>0</v>
      </c>
      <c r="E174" s="145" t="s">
        <v>109</v>
      </c>
      <c r="F174" s="145" t="s">
        <v>110</v>
      </c>
      <c r="G174" s="145" t="str">
        <f>Lookup[[#This Row],[NR_FR]]&amp;" "&amp;Lookup[[#This Row],[Text_FR]]</f>
        <v>ADI0130 Non coté(e)</v>
      </c>
      <c r="H174" s="151"/>
    </row>
    <row r="175" spans="1:8" x14ac:dyDescent="0.2">
      <c r="A175" s="145" t="s">
        <v>214</v>
      </c>
      <c r="B175" s="145" t="s">
        <v>1875</v>
      </c>
      <c r="C175" s="145" t="str">
        <f>Lookup[[#This Row],[NR_DE]]&amp;" "&amp;Lookup[[#This Row],[Text_DE]]</f>
        <v>101600100MCV Aktien und ähnliche Wertschriften - Marktnaher Wert</v>
      </c>
      <c r="D175" s="145">
        <f>IF(Lookup!A175&lt;&gt;Lookup!E175,1,0)</f>
        <v>0</v>
      </c>
      <c r="E175" s="145" t="s">
        <v>214</v>
      </c>
      <c r="F175" s="145" t="s">
        <v>215</v>
      </c>
      <c r="G175" s="145" t="str">
        <f>Lookup[[#This Row],[NR_FR]]&amp;" "&amp;Lookup[[#This Row],[Text_FR]]</f>
        <v>101600100MCV Actions et titres similaires - Valeur proche du marché</v>
      </c>
      <c r="H175" s="151"/>
    </row>
    <row r="176" spans="1:8" x14ac:dyDescent="0.2">
      <c r="A176" s="145">
        <v>101600110</v>
      </c>
      <c r="B176" s="145" t="s">
        <v>1876</v>
      </c>
      <c r="C176" s="145" t="str">
        <f>Lookup[[#This Row],[NR_DE]]&amp;" "&amp;Lookup[[#This Row],[Text_DE]]</f>
        <v>101600110 Wertberichtigungen Aktien und ähnliche Wertschriften</v>
      </c>
      <c r="D176" s="145">
        <f>IF(Lookup!A176&lt;&gt;Lookup!E176,1,0)</f>
        <v>0</v>
      </c>
      <c r="E176" s="145">
        <v>101600110</v>
      </c>
      <c r="F176" s="145" t="s">
        <v>216</v>
      </c>
      <c r="G176" s="145" t="str">
        <f>Lookup[[#This Row],[NR_FR]]&amp;" "&amp;Lookup[[#This Row],[Text_FR]]</f>
        <v>101600110 Corrections de valeur actions et titres similaires</v>
      </c>
      <c r="H176" s="150"/>
    </row>
    <row r="177" spans="1:8" x14ac:dyDescent="0.2">
      <c r="A177" s="145">
        <v>101600200</v>
      </c>
      <c r="B177" s="145" t="s">
        <v>1877</v>
      </c>
      <c r="C177" s="145" t="str">
        <f>Lookup[[#This Row],[NR_DE]]&amp;" "&amp;Lookup[[#This Row],[Text_DE]]</f>
        <v>101600200 Aktien von Gruppengesellschaften</v>
      </c>
      <c r="D177" s="145">
        <f>IF(Lookup!A177&lt;&gt;Lookup!E177,1,0)</f>
        <v>0</v>
      </c>
      <c r="E177" s="145">
        <v>101600200</v>
      </c>
      <c r="F177" s="145" t="s">
        <v>217</v>
      </c>
      <c r="G177" s="145" t="str">
        <f>Lookup[[#This Row],[NR_FR]]&amp;" "&amp;Lookup[[#This Row],[Text_FR]]</f>
        <v>101600200 Actions de sociétés du groupe</v>
      </c>
      <c r="H177" s="149"/>
    </row>
    <row r="178" spans="1:8" x14ac:dyDescent="0.2">
      <c r="A178" s="145" t="s">
        <v>105</v>
      </c>
      <c r="B178" s="145" t="s">
        <v>1804</v>
      </c>
      <c r="C178" s="145" t="str">
        <f>Lookup[[#This Row],[NR_DE]]&amp;" "&amp;Lookup[[#This Row],[Text_DE]]</f>
        <v>ADC005 Aufteilung kotiert/nicht kotiert</v>
      </c>
      <c r="D178" s="145">
        <f>IF(Lookup!A178&lt;&gt;Lookup!E178,1,0)</f>
        <v>0</v>
      </c>
      <c r="E178" s="145" t="s">
        <v>105</v>
      </c>
      <c r="F178" s="145" t="s">
        <v>106</v>
      </c>
      <c r="G178" s="145" t="str">
        <f>Lookup[[#This Row],[NR_FR]]&amp;" "&amp;Lookup[[#This Row],[Text_FR]]</f>
        <v>ADC005 Répartition coté/non coté</v>
      </c>
      <c r="H178" s="149"/>
    </row>
    <row r="179" spans="1:8" x14ac:dyDescent="0.2">
      <c r="A179" s="145" t="s">
        <v>107</v>
      </c>
      <c r="B179" s="145" t="s">
        <v>1799</v>
      </c>
      <c r="C179" s="145" t="str">
        <f>Lookup[[#This Row],[NR_DE]]&amp;" "&amp;Lookup[[#This Row],[Text_DE]]</f>
        <v>ADI0120 Kotiert</v>
      </c>
      <c r="D179" s="145">
        <f>IF(Lookup!A179&lt;&gt;Lookup!E179,1,0)</f>
        <v>0</v>
      </c>
      <c r="E179" s="145" t="s">
        <v>107</v>
      </c>
      <c r="F179" s="145" t="s">
        <v>108</v>
      </c>
      <c r="G179" s="145" t="str">
        <f>Lookup[[#This Row],[NR_FR]]&amp;" "&amp;Lookup[[#This Row],[Text_FR]]</f>
        <v>ADI0120 Coté(e)</v>
      </c>
      <c r="H179" s="150"/>
    </row>
    <row r="180" spans="1:8" x14ac:dyDescent="0.2">
      <c r="A180" s="145" t="s">
        <v>109</v>
      </c>
      <c r="B180" s="145" t="s">
        <v>1800</v>
      </c>
      <c r="C180" s="145" t="str">
        <f>Lookup[[#This Row],[NR_DE]]&amp;" "&amp;Lookup[[#This Row],[Text_DE]]</f>
        <v>ADI0130 Nicht Kotiert</v>
      </c>
      <c r="D180" s="145">
        <f>IF(Lookup!A180&lt;&gt;Lookup!E180,1,0)</f>
        <v>0</v>
      </c>
      <c r="E180" s="145" t="s">
        <v>109</v>
      </c>
      <c r="F180" s="145" t="s">
        <v>110</v>
      </c>
      <c r="G180" s="145" t="str">
        <f>Lookup[[#This Row],[NR_FR]]&amp;" "&amp;Lookup[[#This Row],[Text_FR]]</f>
        <v>ADI0130 Non coté(e)</v>
      </c>
      <c r="H180" s="151"/>
    </row>
    <row r="181" spans="1:8" x14ac:dyDescent="0.2">
      <c r="A181" s="145" t="s">
        <v>218</v>
      </c>
      <c r="B181" s="145" t="s">
        <v>1878</v>
      </c>
      <c r="C181" s="145" t="str">
        <f>Lookup[[#This Row],[NR_DE]]&amp;" "&amp;Lookup[[#This Row],[Text_DE]]</f>
        <v>101600200MCV Aktien von Gruppengesellschaften - Marktnaher Wert</v>
      </c>
      <c r="D181" s="145">
        <f>IF(Lookup!A181&lt;&gt;Lookup!E181,1,0)</f>
        <v>0</v>
      </c>
      <c r="E181" s="145" t="s">
        <v>218</v>
      </c>
      <c r="F181" s="145" t="s">
        <v>219</v>
      </c>
      <c r="G181" s="145" t="str">
        <f>Lookup[[#This Row],[NR_FR]]&amp;" "&amp;Lookup[[#This Row],[Text_FR]]</f>
        <v>101600200MCV Actions de sociétés du groupe - Valeur proche du marché</v>
      </c>
      <c r="H181" s="151"/>
    </row>
    <row r="182" spans="1:8" x14ac:dyDescent="0.2">
      <c r="A182" s="145">
        <v>101600210</v>
      </c>
      <c r="B182" s="145" t="s">
        <v>1879</v>
      </c>
      <c r="C182" s="145" t="str">
        <f>Lookup[[#This Row],[NR_DE]]&amp;" "&amp;Lookup[[#This Row],[Text_DE]]</f>
        <v>101600210 Wertberichtigungen Aktien von Gruppengesellschaften</v>
      </c>
      <c r="D182" s="145">
        <f>IF(Lookup!A182&lt;&gt;Lookup!E182,1,0)</f>
        <v>0</v>
      </c>
      <c r="E182" s="145">
        <v>101600210</v>
      </c>
      <c r="F182" s="145" t="s">
        <v>220</v>
      </c>
      <c r="G182" s="145" t="str">
        <f>Lookup[[#This Row],[NR_FR]]&amp;" "&amp;Lookup[[#This Row],[Text_FR]]</f>
        <v>101600210 Corrections de valeur actions de sociétés du groupe</v>
      </c>
      <c r="H182" s="150"/>
    </row>
    <row r="183" spans="1:8" x14ac:dyDescent="0.2">
      <c r="A183" s="145">
        <v>101600300</v>
      </c>
      <c r="B183" s="145" t="s">
        <v>1880</v>
      </c>
      <c r="C183" s="145" t="str">
        <f>Lookup[[#This Row],[NR_DE]]&amp;" "&amp;Lookup[[#This Row],[Text_DE]]</f>
        <v>101600300 Anlagen an Immobiliengesellschaften</v>
      </c>
      <c r="D183" s="145">
        <f>IF(Lookup!A183&lt;&gt;Lookup!E183,1,0)</f>
        <v>0</v>
      </c>
      <c r="E183" s="145">
        <v>101600300</v>
      </c>
      <c r="F183" s="145" t="s">
        <v>221</v>
      </c>
      <c r="G183" s="145" t="str">
        <f>Lookup[[#This Row],[NR_FR]]&amp;" "&amp;Lookup[[#This Row],[Text_FR]]</f>
        <v>101600300 Placements dans des sociétés immobilières</v>
      </c>
      <c r="H183" s="149"/>
    </row>
    <row r="184" spans="1:8" x14ac:dyDescent="0.2">
      <c r="A184" s="145" t="s">
        <v>105</v>
      </c>
      <c r="B184" s="145" t="s">
        <v>1804</v>
      </c>
      <c r="C184" s="145" t="str">
        <f>Lookup[[#This Row],[NR_DE]]&amp;" "&amp;Lookup[[#This Row],[Text_DE]]</f>
        <v>ADC005 Aufteilung kotiert/nicht kotiert</v>
      </c>
      <c r="D184" s="145">
        <f>IF(Lookup!A184&lt;&gt;Lookup!E184,1,0)</f>
        <v>0</v>
      </c>
      <c r="E184" s="145" t="s">
        <v>105</v>
      </c>
      <c r="F184" s="145" t="s">
        <v>106</v>
      </c>
      <c r="G184" s="145" t="str">
        <f>Lookup[[#This Row],[NR_FR]]&amp;" "&amp;Lookup[[#This Row],[Text_FR]]</f>
        <v>ADC005 Répartition coté/non coté</v>
      </c>
      <c r="H184" s="149"/>
    </row>
    <row r="185" spans="1:8" x14ac:dyDescent="0.2">
      <c r="A185" s="145" t="s">
        <v>107</v>
      </c>
      <c r="B185" s="145" t="s">
        <v>1799</v>
      </c>
      <c r="C185" s="145" t="str">
        <f>Lookup[[#This Row],[NR_DE]]&amp;" "&amp;Lookup[[#This Row],[Text_DE]]</f>
        <v>ADI0120 Kotiert</v>
      </c>
      <c r="D185" s="145">
        <f>IF(Lookup!A185&lt;&gt;Lookup!E185,1,0)</f>
        <v>0</v>
      </c>
      <c r="E185" s="145" t="s">
        <v>107</v>
      </c>
      <c r="F185" s="145" t="s">
        <v>108</v>
      </c>
      <c r="G185" s="145" t="str">
        <f>Lookup[[#This Row],[NR_FR]]&amp;" "&amp;Lookup[[#This Row],[Text_FR]]</f>
        <v>ADI0120 Coté(e)</v>
      </c>
      <c r="H185" s="150"/>
    </row>
    <row r="186" spans="1:8" x14ac:dyDescent="0.2">
      <c r="A186" s="145" t="s">
        <v>109</v>
      </c>
      <c r="B186" s="145" t="s">
        <v>1800</v>
      </c>
      <c r="C186" s="145" t="str">
        <f>Lookup[[#This Row],[NR_DE]]&amp;" "&amp;Lookup[[#This Row],[Text_DE]]</f>
        <v>ADI0130 Nicht Kotiert</v>
      </c>
      <c r="D186" s="145">
        <f>IF(Lookup!A186&lt;&gt;Lookup!E186,1,0)</f>
        <v>0</v>
      </c>
      <c r="E186" s="145" t="s">
        <v>109</v>
      </c>
      <c r="F186" s="145" t="s">
        <v>110</v>
      </c>
      <c r="G186" s="145" t="str">
        <f>Lookup[[#This Row],[NR_FR]]&amp;" "&amp;Lookup[[#This Row],[Text_FR]]</f>
        <v>ADI0130 Non coté(e)</v>
      </c>
      <c r="H186" s="151"/>
    </row>
    <row r="187" spans="1:8" x14ac:dyDescent="0.2">
      <c r="A187" s="145" t="s">
        <v>222</v>
      </c>
      <c r="B187" s="145" t="s">
        <v>1881</v>
      </c>
      <c r="C187" s="145" t="str">
        <f>Lookup[[#This Row],[NR_DE]]&amp;" "&amp;Lookup[[#This Row],[Text_DE]]</f>
        <v>101600300MCV Anlagen an Immobiliengesellschaften - Marktnaher Wert</v>
      </c>
      <c r="D187" s="145">
        <f>IF(Lookup!A187&lt;&gt;Lookup!E187,1,0)</f>
        <v>0</v>
      </c>
      <c r="E187" s="145" t="s">
        <v>222</v>
      </c>
      <c r="F187" s="145" t="s">
        <v>223</v>
      </c>
      <c r="G187" s="145" t="str">
        <f>Lookup[[#This Row],[NR_FR]]&amp;" "&amp;Lookup[[#This Row],[Text_FR]]</f>
        <v>101600300MCV Placements dans des sociétés immobilières - Valeur proche du marché</v>
      </c>
      <c r="H187" s="151"/>
    </row>
    <row r="188" spans="1:8" x14ac:dyDescent="0.2">
      <c r="A188" s="145">
        <v>101600310</v>
      </c>
      <c r="B188" s="145" t="s">
        <v>1882</v>
      </c>
      <c r="C188" s="145" t="str">
        <f>Lookup[[#This Row],[NR_DE]]&amp;" "&amp;Lookup[[#This Row],[Text_DE]]</f>
        <v>101600310 Wertberichtigungen Anlagen an Immobiliengesellschaften</v>
      </c>
      <c r="D188" s="145">
        <f>IF(Lookup!A188&lt;&gt;Lookup!E188,1,0)</f>
        <v>0</v>
      </c>
      <c r="E188" s="145">
        <v>101600310</v>
      </c>
      <c r="F188" s="145" t="s">
        <v>224</v>
      </c>
      <c r="G188" s="145" t="str">
        <f>Lookup[[#This Row],[NR_FR]]&amp;" "&amp;Lookup[[#This Row],[Text_FR]]</f>
        <v>101600310 Corrections de valeur placements dans des sociétés immobilières</v>
      </c>
      <c r="H188" s="150"/>
    </row>
    <row r="189" spans="1:8" x14ac:dyDescent="0.2">
      <c r="A189" s="145" t="s">
        <v>225</v>
      </c>
      <c r="B189" s="145" t="s">
        <v>1883</v>
      </c>
      <c r="C189" s="145" t="str">
        <f>Lookup[[#This Row],[NR_DE]]&amp;" "&amp;Lookup[[#This Row],[Text_DE]]</f>
        <v>101600900MF Replizierte Anlagen</v>
      </c>
      <c r="D189" s="145">
        <f>IF(Lookup!A189&lt;&gt;Lookup!E189,1,0)</f>
        <v>0</v>
      </c>
      <c r="E189" s="145" t="s">
        <v>225</v>
      </c>
      <c r="F189" s="145" t="s">
        <v>226</v>
      </c>
      <c r="G189" s="145" t="str">
        <f>Lookup[[#This Row],[NR_FR]]&amp;" "&amp;Lookup[[#This Row],[Text_FR]]</f>
        <v>101600900MF Placements répliqués</v>
      </c>
      <c r="H189" s="149"/>
    </row>
    <row r="190" spans="1:8" x14ac:dyDescent="0.2">
      <c r="A190" s="145">
        <v>101700000</v>
      </c>
      <c r="B190" s="145" t="s">
        <v>1884</v>
      </c>
      <c r="C190" s="145" t="str">
        <f>Lookup[[#This Row],[NR_DE]]&amp;" "&amp;Lookup[[#This Row],[Text_DE]]</f>
        <v>101700000 Übrige Kapitalanlagen</v>
      </c>
      <c r="D190" s="145">
        <f>IF(Lookup!A190&lt;&gt;Lookup!E190,1,0)</f>
        <v>0</v>
      </c>
      <c r="E190" s="145">
        <v>101700000</v>
      </c>
      <c r="F190" s="145" t="s">
        <v>42</v>
      </c>
      <c r="G190" s="145" t="str">
        <f>Lookup[[#This Row],[NR_FR]]&amp;" "&amp;Lookup[[#This Row],[Text_FR]]</f>
        <v>101700000 Autres placements</v>
      </c>
      <c r="H190" s="149"/>
    </row>
    <row r="191" spans="1:8" x14ac:dyDescent="0.2">
      <c r="A191" s="145" t="s">
        <v>227</v>
      </c>
      <c r="B191" s="145" t="s">
        <v>1885</v>
      </c>
      <c r="C191" s="145" t="str">
        <f>Lookup[[#This Row],[NR_DE]]&amp;" "&amp;Lookup[[#This Row],[Text_DE]]</f>
        <v>101700000MCV Übrige Kapitalanlagen - Marktnaher Wert</v>
      </c>
      <c r="D191" s="145">
        <f>IF(Lookup!A191&lt;&gt;Lookup!E191,1,0)</f>
        <v>0</v>
      </c>
      <c r="E191" s="145" t="s">
        <v>227</v>
      </c>
      <c r="F191" s="145" t="s">
        <v>228</v>
      </c>
      <c r="G191" s="145" t="str">
        <f>Lookup[[#This Row],[NR_FR]]&amp;" "&amp;Lookup[[#This Row],[Text_FR]]</f>
        <v>101700000MCV Autres placements - Valeur proche du marché</v>
      </c>
      <c r="H191" s="149"/>
    </row>
    <row r="192" spans="1:8" x14ac:dyDescent="0.2">
      <c r="A192" s="145">
        <v>101710000</v>
      </c>
      <c r="B192" s="145" t="s">
        <v>1748</v>
      </c>
      <c r="C192" s="145" t="str">
        <f>Lookup[[#This Row],[NR_DE]]&amp;" "&amp;Lookup[[#This Row],[Text_DE]]</f>
        <v>101710000 Kollektive Kapitalanlagen</v>
      </c>
      <c r="D192" s="145">
        <f>IF(Lookup!A192&lt;&gt;Lookup!E192,1,0)</f>
        <v>0</v>
      </c>
      <c r="E192" s="145">
        <v>101710000</v>
      </c>
      <c r="F192" s="145" t="s">
        <v>38</v>
      </c>
      <c r="G192" s="145" t="str">
        <f>Lookup[[#This Row],[NR_FR]]&amp;" "&amp;Lookup[[#This Row],[Text_FR]]</f>
        <v>101710000 Placements collectifs</v>
      </c>
      <c r="H192" s="149"/>
    </row>
    <row r="193" spans="1:8" x14ac:dyDescent="0.2">
      <c r="A193" s="145" t="s">
        <v>105</v>
      </c>
      <c r="B193" s="145" t="s">
        <v>1804</v>
      </c>
      <c r="C193" s="145" t="str">
        <f>Lookup[[#This Row],[NR_DE]]&amp;" "&amp;Lookup[[#This Row],[Text_DE]]</f>
        <v>ADC005 Aufteilung kotiert/nicht kotiert</v>
      </c>
      <c r="D193" s="145">
        <f>IF(Lookup!A193&lt;&gt;Lookup!E193,1,0)</f>
        <v>0</v>
      </c>
      <c r="E193" s="145" t="s">
        <v>105</v>
      </c>
      <c r="F193" s="145" t="s">
        <v>106</v>
      </c>
      <c r="G193" s="145" t="str">
        <f>Lookup[[#This Row],[NR_FR]]&amp;" "&amp;Lookup[[#This Row],[Text_FR]]</f>
        <v>ADC005 Répartition coté/non coté</v>
      </c>
      <c r="H193" s="149"/>
    </row>
    <row r="194" spans="1:8" x14ac:dyDescent="0.2">
      <c r="A194" s="145" t="s">
        <v>107</v>
      </c>
      <c r="B194" s="145" t="s">
        <v>1799</v>
      </c>
      <c r="C194" s="145" t="str">
        <f>Lookup[[#This Row],[NR_DE]]&amp;" "&amp;Lookup[[#This Row],[Text_DE]]</f>
        <v>ADI0120 Kotiert</v>
      </c>
      <c r="D194" s="145">
        <f>IF(Lookup!A194&lt;&gt;Lookup!E194,1,0)</f>
        <v>0</v>
      </c>
      <c r="E194" s="145" t="s">
        <v>107</v>
      </c>
      <c r="F194" s="145" t="s">
        <v>108</v>
      </c>
      <c r="G194" s="145" t="str">
        <f>Lookup[[#This Row],[NR_FR]]&amp;" "&amp;Lookup[[#This Row],[Text_FR]]</f>
        <v>ADI0120 Coté(e)</v>
      </c>
      <c r="H194" s="150"/>
    </row>
    <row r="195" spans="1:8" x14ac:dyDescent="0.2">
      <c r="A195" s="145" t="s">
        <v>109</v>
      </c>
      <c r="B195" s="145" t="s">
        <v>1800</v>
      </c>
      <c r="C195" s="145" t="str">
        <f>Lookup[[#This Row],[NR_DE]]&amp;" "&amp;Lookup[[#This Row],[Text_DE]]</f>
        <v>ADI0130 Nicht Kotiert</v>
      </c>
      <c r="D195" s="145">
        <f>IF(Lookup!A195&lt;&gt;Lookup!E195,1,0)</f>
        <v>0</v>
      </c>
      <c r="E195" s="145" t="s">
        <v>109</v>
      </c>
      <c r="F195" s="145" t="s">
        <v>110</v>
      </c>
      <c r="G195" s="145" t="str">
        <f>Lookup[[#This Row],[NR_FR]]&amp;" "&amp;Lookup[[#This Row],[Text_FR]]</f>
        <v>ADI0130 Non coté(e)</v>
      </c>
      <c r="H195" s="151"/>
    </row>
    <row r="196" spans="1:8" x14ac:dyDescent="0.2">
      <c r="A196" s="145" t="s">
        <v>229</v>
      </c>
      <c r="B196" s="145" t="s">
        <v>1886</v>
      </c>
      <c r="C196" s="145" t="str">
        <f>Lookup[[#This Row],[NR_DE]]&amp;" "&amp;Lookup[[#This Row],[Text_DE]]</f>
        <v>101710000MCV Kollektive Kapitalanlagen - Marktnaher Wert</v>
      </c>
      <c r="D196" s="145">
        <f>IF(Lookup!A196&lt;&gt;Lookup!E196,1,0)</f>
        <v>0</v>
      </c>
      <c r="E196" s="145" t="s">
        <v>229</v>
      </c>
      <c r="F196" s="145" t="s">
        <v>230</v>
      </c>
      <c r="G196" s="145" t="str">
        <f>Lookup[[#This Row],[NR_FR]]&amp;" "&amp;Lookup[[#This Row],[Text_FR]]</f>
        <v>101710000MCV Placements collectifs - Valeur proche du marché</v>
      </c>
      <c r="H196" s="151"/>
    </row>
    <row r="197" spans="1:8" x14ac:dyDescent="0.2">
      <c r="A197" s="145">
        <v>101710100</v>
      </c>
      <c r="B197" s="145" t="s">
        <v>1887</v>
      </c>
      <c r="C197" s="145" t="str">
        <f>Lookup[[#This Row],[NR_DE]]&amp;" "&amp;Lookup[[#This Row],[Text_DE]]</f>
        <v>101710100 Anlagefonds: Immobilien</v>
      </c>
      <c r="D197" s="145">
        <f>IF(Lookup!A197&lt;&gt;Lookup!E197,1,0)</f>
        <v>0</v>
      </c>
      <c r="E197" s="145">
        <v>101710100</v>
      </c>
      <c r="F197" s="145" t="s">
        <v>231</v>
      </c>
      <c r="G197" s="145" t="str">
        <f>Lookup[[#This Row],[NR_FR]]&amp;" "&amp;Lookup[[#This Row],[Text_FR]]</f>
        <v>101710100 Fonds de placement: biens immobiliers</v>
      </c>
      <c r="H197" s="150"/>
    </row>
    <row r="198" spans="1:8" x14ac:dyDescent="0.2">
      <c r="A198" s="145" t="s">
        <v>232</v>
      </c>
      <c r="B198" s="145" t="s">
        <v>1888</v>
      </c>
      <c r="C198" s="145" t="str">
        <f>Lookup[[#This Row],[NR_DE]]&amp;" "&amp;Lookup[[#This Row],[Text_DE]]</f>
        <v>101710100MCV Anlagefonds: Immobilien - Marktnaher Wert</v>
      </c>
      <c r="D198" s="145">
        <f>IF(Lookup!A198&lt;&gt;Lookup!E198,1,0)</f>
        <v>0</v>
      </c>
      <c r="E198" s="145" t="s">
        <v>232</v>
      </c>
      <c r="F198" s="145" t="s">
        <v>233</v>
      </c>
      <c r="G198" s="145" t="str">
        <f>Lookup[[#This Row],[NR_FR]]&amp;" "&amp;Lookup[[#This Row],[Text_FR]]</f>
        <v>101710100MCV Fonds de placement: biens immobiliers - Valeur proche du marché</v>
      </c>
      <c r="H198" s="150"/>
    </row>
    <row r="199" spans="1:8" x14ac:dyDescent="0.2">
      <c r="A199" s="145">
        <v>101710110</v>
      </c>
      <c r="B199" s="145" t="s">
        <v>1889</v>
      </c>
      <c r="C199" s="145" t="str">
        <f>Lookup[[#This Row],[NR_DE]]&amp;" "&amp;Lookup[[#This Row],[Text_DE]]</f>
        <v>101710110 Wertberichtigungen Anlagefonds: Immobilien</v>
      </c>
      <c r="D199" s="145">
        <f>IF(Lookup!A199&lt;&gt;Lookup!E199,1,0)</f>
        <v>0</v>
      </c>
      <c r="E199" s="145">
        <v>101710110</v>
      </c>
      <c r="F199" s="145" t="s">
        <v>234</v>
      </c>
      <c r="G199" s="145" t="str">
        <f>Lookup[[#This Row],[NR_FR]]&amp;" "&amp;Lookup[[#This Row],[Text_FR]]</f>
        <v>101710110 Corrections de valeur fonds de placement: biens immobiliers</v>
      </c>
      <c r="H199" s="151"/>
    </row>
    <row r="200" spans="1:8" x14ac:dyDescent="0.2">
      <c r="A200" s="145">
        <v>101710200</v>
      </c>
      <c r="B200" s="145" t="s">
        <v>1890</v>
      </c>
      <c r="C200" s="145" t="str">
        <f>Lookup[[#This Row],[NR_DE]]&amp;" "&amp;Lookup[[#This Row],[Text_DE]]</f>
        <v>101710200 Anlagefonds: Aktien</v>
      </c>
      <c r="D200" s="145">
        <f>IF(Lookup!A200&lt;&gt;Lookup!E200,1,0)</f>
        <v>0</v>
      </c>
      <c r="E200" s="145">
        <v>101710200</v>
      </c>
      <c r="F200" s="145" t="s">
        <v>235</v>
      </c>
      <c r="G200" s="145" t="str">
        <f>Lookup[[#This Row],[NR_FR]]&amp;" "&amp;Lookup[[#This Row],[Text_FR]]</f>
        <v>101710200 Fonds de placement: actions</v>
      </c>
      <c r="H200" s="150"/>
    </row>
    <row r="201" spans="1:8" x14ac:dyDescent="0.2">
      <c r="A201" s="145" t="s">
        <v>236</v>
      </c>
      <c r="B201" s="145" t="s">
        <v>1891</v>
      </c>
      <c r="C201" s="145" t="str">
        <f>Lookup[[#This Row],[NR_DE]]&amp;" "&amp;Lookup[[#This Row],[Text_DE]]</f>
        <v>101710200MCV Anlagefonds: Aktien - Marktnaher Wert</v>
      </c>
      <c r="D201" s="145">
        <f>IF(Lookup!A201&lt;&gt;Lookup!E201,1,0)</f>
        <v>0</v>
      </c>
      <c r="E201" s="145" t="s">
        <v>236</v>
      </c>
      <c r="F201" s="145" t="s">
        <v>237</v>
      </c>
      <c r="G201" s="145" t="str">
        <f>Lookup[[#This Row],[NR_FR]]&amp;" "&amp;Lookup[[#This Row],[Text_FR]]</f>
        <v>101710200MCV Fonds de placement: actions - Valeur proche du marché</v>
      </c>
      <c r="H201" s="150"/>
    </row>
    <row r="202" spans="1:8" x14ac:dyDescent="0.2">
      <c r="A202" s="145">
        <v>101710210</v>
      </c>
      <c r="B202" s="145" t="s">
        <v>1892</v>
      </c>
      <c r="C202" s="145" t="str">
        <f>Lookup[[#This Row],[NR_DE]]&amp;" "&amp;Lookup[[#This Row],[Text_DE]]</f>
        <v>101710210 Wertberichtigungen Anlagefonds: Aktien</v>
      </c>
      <c r="D202" s="145">
        <f>IF(Lookup!A202&lt;&gt;Lookup!E202,1,0)</f>
        <v>0</v>
      </c>
      <c r="E202" s="145">
        <v>101710210</v>
      </c>
      <c r="F202" s="145" t="s">
        <v>238</v>
      </c>
      <c r="G202" s="145" t="str">
        <f>Lookup[[#This Row],[NR_FR]]&amp;" "&amp;Lookup[[#This Row],[Text_FR]]</f>
        <v>101710210 Corrections de valeur fonds de placement: actions</v>
      </c>
      <c r="H202" s="151"/>
    </row>
    <row r="203" spans="1:8" x14ac:dyDescent="0.2">
      <c r="A203" s="145">
        <v>101710300</v>
      </c>
      <c r="B203" s="145" t="s">
        <v>1893</v>
      </c>
      <c r="C203" s="145" t="str">
        <f>Lookup[[#This Row],[NR_DE]]&amp;" "&amp;Lookup[[#This Row],[Text_DE]]</f>
        <v>101710300 Anlagefonds: festverzinsliche Wertpapiere</v>
      </c>
      <c r="D203" s="145">
        <f>IF(Lookup!A203&lt;&gt;Lookup!E203,1,0)</f>
        <v>0</v>
      </c>
      <c r="E203" s="145">
        <v>101710300</v>
      </c>
      <c r="F203" s="145" t="s">
        <v>239</v>
      </c>
      <c r="G203" s="145" t="str">
        <f>Lookup[[#This Row],[NR_FR]]&amp;" "&amp;Lookup[[#This Row],[Text_FR]]</f>
        <v>101710300 Fonds de placement: obligations</v>
      </c>
      <c r="H203" s="150"/>
    </row>
    <row r="204" spans="1:8" x14ac:dyDescent="0.2">
      <c r="A204" s="145" t="s">
        <v>240</v>
      </c>
      <c r="B204" s="145" t="s">
        <v>1894</v>
      </c>
      <c r="C204" s="145" t="str">
        <f>Lookup[[#This Row],[NR_DE]]&amp;" "&amp;Lookup[[#This Row],[Text_DE]]</f>
        <v>101710300MCV Anlagefonds: festverzinsliche Wertpapiere - Marktnaher Wert</v>
      </c>
      <c r="D204" s="145">
        <f>IF(Lookup!A204&lt;&gt;Lookup!E204,1,0)</f>
        <v>0</v>
      </c>
      <c r="E204" s="145" t="s">
        <v>240</v>
      </c>
      <c r="F204" s="145" t="s">
        <v>241</v>
      </c>
      <c r="G204" s="145" t="str">
        <f>Lookup[[#This Row],[NR_FR]]&amp;" "&amp;Lookup[[#This Row],[Text_FR]]</f>
        <v>101710300MCV Fonds de placement: obligations - Valeur proche du marché</v>
      </c>
      <c r="H204" s="150"/>
    </row>
    <row r="205" spans="1:8" x14ac:dyDescent="0.2">
      <c r="A205" s="145">
        <v>101710310</v>
      </c>
      <c r="B205" s="145" t="s">
        <v>1895</v>
      </c>
      <c r="C205" s="145" t="str">
        <f>Lookup[[#This Row],[NR_DE]]&amp;" "&amp;Lookup[[#This Row],[Text_DE]]</f>
        <v>101710310 Wertberichtigungen Anlagefonds: festverzinsliche Wertpapiere</v>
      </c>
      <c r="D205" s="145">
        <f>IF(Lookup!A205&lt;&gt;Lookup!E205,1,0)</f>
        <v>0</v>
      </c>
      <c r="E205" s="145">
        <v>101710310</v>
      </c>
      <c r="F205" s="145" t="s">
        <v>242</v>
      </c>
      <c r="G205" s="145" t="str">
        <f>Lookup[[#This Row],[NR_FR]]&amp;" "&amp;Lookup[[#This Row],[Text_FR]]</f>
        <v>101710310 Corrections de valeur fonds de placement: obligations</v>
      </c>
      <c r="H205" s="151"/>
    </row>
    <row r="206" spans="1:8" x14ac:dyDescent="0.2">
      <c r="A206" s="145">
        <v>101710400</v>
      </c>
      <c r="B206" s="145" t="s">
        <v>1896</v>
      </c>
      <c r="C206" s="145" t="str">
        <f>Lookup[[#This Row],[NR_DE]]&amp;" "&amp;Lookup[[#This Row],[Text_DE]]</f>
        <v>101710400 Anlagefonds: Geldmarkt</v>
      </c>
      <c r="D206" s="145">
        <f>IF(Lookup!A206&lt;&gt;Lookup!E206,1,0)</f>
        <v>0</v>
      </c>
      <c r="E206" s="145">
        <v>101710400</v>
      </c>
      <c r="F206" s="145" t="s">
        <v>243</v>
      </c>
      <c r="G206" s="145" t="str">
        <f>Lookup[[#This Row],[NR_FR]]&amp;" "&amp;Lookup[[#This Row],[Text_FR]]</f>
        <v>101710400 Fonds de placement: marché monétaire</v>
      </c>
      <c r="H206" s="150"/>
    </row>
    <row r="207" spans="1:8" x14ac:dyDescent="0.2">
      <c r="A207" s="145" t="s">
        <v>244</v>
      </c>
      <c r="B207" s="145" t="s">
        <v>1897</v>
      </c>
      <c r="C207" s="145" t="str">
        <f>Lookup[[#This Row],[NR_DE]]&amp;" "&amp;Lookup[[#This Row],[Text_DE]]</f>
        <v>101710400MCV Anlagefonds: Geldmarkt - Marktnaher Wert</v>
      </c>
      <c r="D207" s="145">
        <f>IF(Lookup!A207&lt;&gt;Lookup!E207,1,0)</f>
        <v>0</v>
      </c>
      <c r="E207" s="145" t="s">
        <v>244</v>
      </c>
      <c r="F207" s="145" t="s">
        <v>245</v>
      </c>
      <c r="G207" s="145" t="str">
        <f>Lookup[[#This Row],[NR_FR]]&amp;" "&amp;Lookup[[#This Row],[Text_FR]]</f>
        <v>101710400MCV Fonds de placement: marché monétaire - Valeur proche du marché</v>
      </c>
      <c r="H207" s="150"/>
    </row>
    <row r="208" spans="1:8" x14ac:dyDescent="0.2">
      <c r="A208" s="145">
        <v>101710410</v>
      </c>
      <c r="B208" s="145" t="s">
        <v>1898</v>
      </c>
      <c r="C208" s="145" t="str">
        <f>Lookup[[#This Row],[NR_DE]]&amp;" "&amp;Lookup[[#This Row],[Text_DE]]</f>
        <v>101710410 Wertberichtigungen Anlagefonds: Geldmarkt</v>
      </c>
      <c r="D208" s="145">
        <f>IF(Lookup!A208&lt;&gt;Lookup!E208,1,0)</f>
        <v>0</v>
      </c>
      <c r="E208" s="145">
        <v>101710410</v>
      </c>
      <c r="F208" s="145" t="s">
        <v>246</v>
      </c>
      <c r="G208" s="145" t="str">
        <f>Lookup[[#This Row],[NR_FR]]&amp;" "&amp;Lookup[[#This Row],[Text_FR]]</f>
        <v>101710410 Corrections de valeur fonds de placement: marché monétaire</v>
      </c>
      <c r="H208" s="151"/>
    </row>
    <row r="209" spans="1:8" x14ac:dyDescent="0.2">
      <c r="A209" s="145">
        <v>101710500</v>
      </c>
      <c r="B209" s="145" t="s">
        <v>1899</v>
      </c>
      <c r="C209" s="145" t="str">
        <f>Lookup[[#This Row],[NR_DE]]&amp;" "&amp;Lookup[[#This Row],[Text_DE]]</f>
        <v>101710500 Anlagefonds: Übrige</v>
      </c>
      <c r="D209" s="145">
        <f>IF(Lookup!A209&lt;&gt;Lookup!E209,1,0)</f>
        <v>0</v>
      </c>
      <c r="E209" s="145">
        <v>101710500</v>
      </c>
      <c r="F209" s="145" t="s">
        <v>247</v>
      </c>
      <c r="G209" s="145" t="str">
        <f>Lookup[[#This Row],[NR_FR]]&amp;" "&amp;Lookup[[#This Row],[Text_FR]]</f>
        <v>101710500 Fonds de placement: autres</v>
      </c>
      <c r="H209" s="150"/>
    </row>
    <row r="210" spans="1:8" x14ac:dyDescent="0.2">
      <c r="A210" s="145" t="s">
        <v>248</v>
      </c>
      <c r="B210" s="145" t="s">
        <v>1900</v>
      </c>
      <c r="C210" s="145" t="str">
        <f>Lookup[[#This Row],[NR_DE]]&amp;" "&amp;Lookup[[#This Row],[Text_DE]]</f>
        <v>101710500MCV Anlagefonds: Übrige - Marktnaher Wert</v>
      </c>
      <c r="D210" s="145">
        <f>IF(Lookup!A210&lt;&gt;Lookup!E210,1,0)</f>
        <v>0</v>
      </c>
      <c r="E210" s="145" t="s">
        <v>248</v>
      </c>
      <c r="F210" s="145" t="s">
        <v>249</v>
      </c>
      <c r="G210" s="145" t="str">
        <f>Lookup[[#This Row],[NR_FR]]&amp;" "&amp;Lookup[[#This Row],[Text_FR]]</f>
        <v>101710500MCV Fonds de placement: autres - Valeur proche du marché</v>
      </c>
      <c r="H210" s="150"/>
    </row>
    <row r="211" spans="1:8" x14ac:dyDescent="0.2">
      <c r="A211" s="145">
        <v>101710510</v>
      </c>
      <c r="B211" s="145" t="s">
        <v>1901</v>
      </c>
      <c r="C211" s="145" t="str">
        <f>Lookup[[#This Row],[NR_DE]]&amp;" "&amp;Lookup[[#This Row],[Text_DE]]</f>
        <v>101710510 Wertberichtigungen Anlagefonds: Übrige</v>
      </c>
      <c r="D211" s="145">
        <f>IF(Lookup!A211&lt;&gt;Lookup!E211,1,0)</f>
        <v>0</v>
      </c>
      <c r="E211" s="145">
        <v>101710510</v>
      </c>
      <c r="F211" s="145" t="s">
        <v>250</v>
      </c>
      <c r="G211" s="145" t="str">
        <f>Lookup[[#This Row],[NR_FR]]&amp;" "&amp;Lookup[[#This Row],[Text_FR]]</f>
        <v>101710510 Corrections de valeur fonds de placement: autres</v>
      </c>
      <c r="H211" s="151"/>
    </row>
    <row r="212" spans="1:8" x14ac:dyDescent="0.2">
      <c r="A212" s="145">
        <v>101710600</v>
      </c>
      <c r="B212" s="145" t="s">
        <v>1902</v>
      </c>
      <c r="C212" s="145" t="str">
        <f>Lookup[[#This Row],[NR_DE]]&amp;" "&amp;Lookup[[#This Row],[Text_DE]]</f>
        <v>101710600 Anlagefonds: Gemischt</v>
      </c>
      <c r="D212" s="145">
        <f>IF(Lookup!A212&lt;&gt;Lookup!E212,1,0)</f>
        <v>0</v>
      </c>
      <c r="E212" s="145">
        <v>101710600</v>
      </c>
      <c r="F212" s="145" t="s">
        <v>251</v>
      </c>
      <c r="G212" s="145" t="str">
        <f>Lookup[[#This Row],[NR_FR]]&amp;" "&amp;Lookup[[#This Row],[Text_FR]]</f>
        <v>101710600 Fonds de placement: mixtes</v>
      </c>
      <c r="H212" s="150"/>
    </row>
    <row r="213" spans="1:8" x14ac:dyDescent="0.2">
      <c r="A213" s="145" t="s">
        <v>252</v>
      </c>
      <c r="B213" s="145" t="s">
        <v>1903</v>
      </c>
      <c r="C213" s="145" t="str">
        <f>Lookup[[#This Row],[NR_DE]]&amp;" "&amp;Lookup[[#This Row],[Text_DE]]</f>
        <v>101710600MCV Anlagefonds: Gemischt - Marktnaher Wert</v>
      </c>
      <c r="D213" s="145">
        <f>IF(Lookup!A213&lt;&gt;Lookup!E213,1,0)</f>
        <v>0</v>
      </c>
      <c r="E213" s="145" t="s">
        <v>252</v>
      </c>
      <c r="F213" s="145" t="s">
        <v>253</v>
      </c>
      <c r="G213" s="145" t="str">
        <f>Lookup[[#This Row],[NR_FR]]&amp;" "&amp;Lookup[[#This Row],[Text_FR]]</f>
        <v>101710600MCV Fonds de placement: mixtes - Valeur proche du marché</v>
      </c>
      <c r="H213" s="150"/>
    </row>
    <row r="214" spans="1:8" x14ac:dyDescent="0.2">
      <c r="A214" s="145">
        <v>101710610</v>
      </c>
      <c r="B214" s="145" t="s">
        <v>1904</v>
      </c>
      <c r="C214" s="145" t="str">
        <f>Lookup[[#This Row],[NR_DE]]&amp;" "&amp;Lookup[[#This Row],[Text_DE]]</f>
        <v>101710610 Wertberichtigungen Anlagefonds: Gemischt</v>
      </c>
      <c r="D214" s="145">
        <f>IF(Lookup!A214&lt;&gt;Lookup!E214,1,0)</f>
        <v>0</v>
      </c>
      <c r="E214" s="145">
        <v>101710610</v>
      </c>
      <c r="F214" s="145" t="s">
        <v>254</v>
      </c>
      <c r="G214" s="145" t="str">
        <f>Lookup[[#This Row],[NR_FR]]&amp;" "&amp;Lookup[[#This Row],[Text_FR]]</f>
        <v>101710610 Corrections de valeur fonds de placement: mixtes</v>
      </c>
      <c r="H214" s="151"/>
    </row>
    <row r="215" spans="1:8" x14ac:dyDescent="0.2">
      <c r="A215" s="145" t="s">
        <v>255</v>
      </c>
      <c r="B215" s="145" t="s">
        <v>1905</v>
      </c>
      <c r="C215" s="145" t="str">
        <f>Lookup[[#This Row],[NR_DE]]&amp;" "&amp;Lookup[[#This Row],[Text_DE]]</f>
        <v>101710900MF Anlagefonds: Alternative Kapitalanlagen</v>
      </c>
      <c r="D215" s="145">
        <f>IF(Lookup!A215&lt;&gt;Lookup!E215,1,0)</f>
        <v>0</v>
      </c>
      <c r="E215" s="145" t="s">
        <v>255</v>
      </c>
      <c r="F215" s="145" t="s">
        <v>256</v>
      </c>
      <c r="G215" s="145" t="str">
        <f>Lookup[[#This Row],[NR_FR]]&amp;" "&amp;Lookup[[#This Row],[Text_FR]]</f>
        <v>101710900MF Fonds de placement: placements alternatifs</v>
      </c>
      <c r="H215" s="150"/>
    </row>
    <row r="216" spans="1:8" x14ac:dyDescent="0.2">
      <c r="A216" s="145">
        <v>101720000</v>
      </c>
      <c r="B216" s="145" t="s">
        <v>1906</v>
      </c>
      <c r="C216" s="145" t="str">
        <f>Lookup[[#This Row],[NR_DE]]&amp;" "&amp;Lookup[[#This Row],[Text_DE]]</f>
        <v>101720000 Alternative Anlagen</v>
      </c>
      <c r="D216" s="145">
        <f>IF(Lookup!A216&lt;&gt;Lookup!E216,1,0)</f>
        <v>0</v>
      </c>
      <c r="E216" s="145">
        <v>101720000</v>
      </c>
      <c r="F216" s="145" t="s">
        <v>40</v>
      </c>
      <c r="G216" s="145" t="str">
        <f>Lookup[[#This Row],[NR_FR]]&amp;" "&amp;Lookup[[#This Row],[Text_FR]]</f>
        <v>101720000 Placements alternatifs</v>
      </c>
      <c r="H216" s="150"/>
    </row>
    <row r="217" spans="1:8" x14ac:dyDescent="0.2">
      <c r="A217" s="145" t="s">
        <v>257</v>
      </c>
      <c r="B217" s="145" t="s">
        <v>1907</v>
      </c>
      <c r="C217" s="145" t="str">
        <f>Lookup[[#This Row],[NR_DE]]&amp;" "&amp;Lookup[[#This Row],[Text_DE]]</f>
        <v>101720000MCV Alternative Anlagen - Marktnaher Wert</v>
      </c>
      <c r="D217" s="145">
        <f>IF(Lookup!A217&lt;&gt;Lookup!E217,1,0)</f>
        <v>0</v>
      </c>
      <c r="E217" s="145" t="s">
        <v>257</v>
      </c>
      <c r="F217" s="145" t="s">
        <v>258</v>
      </c>
      <c r="G217" s="145" t="str">
        <f>Lookup[[#This Row],[NR_FR]]&amp;" "&amp;Lookup[[#This Row],[Text_FR]]</f>
        <v>101720000MCV Placements alternatifs - Valeur proche du marché</v>
      </c>
      <c r="H217" s="149"/>
    </row>
    <row r="218" spans="1:8" x14ac:dyDescent="0.2">
      <c r="A218" s="145">
        <v>101721000</v>
      </c>
      <c r="B218" s="145" t="s">
        <v>259</v>
      </c>
      <c r="C218" s="145" t="str">
        <f>Lookup[[#This Row],[NR_DE]]&amp;" "&amp;Lookup[[#This Row],[Text_DE]]</f>
        <v>101721000 Hedge Funds</v>
      </c>
      <c r="D218" s="145">
        <f>IF(Lookup!A218&lt;&gt;Lookup!E218,1,0)</f>
        <v>0</v>
      </c>
      <c r="E218" s="145">
        <v>101721000</v>
      </c>
      <c r="F218" s="145" t="s">
        <v>259</v>
      </c>
      <c r="G218" s="145" t="str">
        <f>Lookup[[#This Row],[NR_FR]]&amp;" "&amp;Lookup[[#This Row],[Text_FR]]</f>
        <v>101721000 Hedge Funds</v>
      </c>
      <c r="H218" s="150"/>
    </row>
    <row r="219" spans="1:8" x14ac:dyDescent="0.2">
      <c r="A219" s="145" t="s">
        <v>260</v>
      </c>
      <c r="B219" s="145" t="s">
        <v>1908</v>
      </c>
      <c r="C219" s="145" t="str">
        <f>Lookup[[#This Row],[NR_DE]]&amp;" "&amp;Lookup[[#This Row],[Text_DE]]</f>
        <v>101721000MCV Hedge Funds - Marktnaher Wert</v>
      </c>
      <c r="D219" s="145">
        <f>IF(Lookup!A219&lt;&gt;Lookup!E219,1,0)</f>
        <v>0</v>
      </c>
      <c r="E219" s="145" t="s">
        <v>260</v>
      </c>
      <c r="F219" s="145" t="s">
        <v>261</v>
      </c>
      <c r="G219" s="145" t="str">
        <f>Lookup[[#This Row],[NR_FR]]&amp;" "&amp;Lookup[[#This Row],[Text_FR]]</f>
        <v>101721000MCV Hedge Funds - Valeur proche du marché</v>
      </c>
      <c r="H219" s="150"/>
    </row>
    <row r="220" spans="1:8" x14ac:dyDescent="0.2">
      <c r="A220" s="145">
        <v>101721100</v>
      </c>
      <c r="B220" s="145" t="s">
        <v>262</v>
      </c>
      <c r="C220" s="145" t="str">
        <f>Lookup[[#This Row],[NR_DE]]&amp;" "&amp;Lookup[[#This Row],[Text_DE]]</f>
        <v>101721100 Single Hedge Funds</v>
      </c>
      <c r="D220" s="145">
        <f>IF(Lookup!A220&lt;&gt;Lookup!E220,1,0)</f>
        <v>0</v>
      </c>
      <c r="E220" s="145">
        <v>101721100</v>
      </c>
      <c r="F220" s="145" t="s">
        <v>262</v>
      </c>
      <c r="G220" s="145" t="str">
        <f>Lookup[[#This Row],[NR_FR]]&amp;" "&amp;Lookup[[#This Row],[Text_FR]]</f>
        <v>101721100 Single Hedge Funds</v>
      </c>
      <c r="H220" s="151"/>
    </row>
    <row r="221" spans="1:8" x14ac:dyDescent="0.2">
      <c r="A221" s="145">
        <v>101721110</v>
      </c>
      <c r="B221" s="145" t="s">
        <v>1909</v>
      </c>
      <c r="C221" s="145" t="str">
        <f>Lookup[[#This Row],[NR_DE]]&amp;" "&amp;Lookup[[#This Row],[Text_DE]]</f>
        <v>101721110 Wertberichtigungen Single Hedge Funds</v>
      </c>
      <c r="D221" s="145">
        <f>IF(Lookup!A221&lt;&gt;Lookup!E221,1,0)</f>
        <v>0</v>
      </c>
      <c r="E221" s="145">
        <v>101721110</v>
      </c>
      <c r="F221" s="145" t="s">
        <v>263</v>
      </c>
      <c r="G221" s="145" t="str">
        <f>Lookup[[#This Row],[NR_FR]]&amp;" "&amp;Lookup[[#This Row],[Text_FR]]</f>
        <v>101721110 Corrections de valeur Single Hedge Funds</v>
      </c>
      <c r="H221" s="151"/>
    </row>
    <row r="222" spans="1:8" x14ac:dyDescent="0.2">
      <c r="A222" s="145">
        <v>101721200</v>
      </c>
      <c r="B222" s="145" t="s">
        <v>264</v>
      </c>
      <c r="C222" s="145" t="str">
        <f>Lookup[[#This Row],[NR_DE]]&amp;" "&amp;Lookup[[#This Row],[Text_DE]]</f>
        <v>101721200 Fund of Hedge Funds</v>
      </c>
      <c r="D222" s="145">
        <f>IF(Lookup!A222&lt;&gt;Lookup!E222,1,0)</f>
        <v>0</v>
      </c>
      <c r="E222" s="145">
        <v>101721200</v>
      </c>
      <c r="F222" s="145" t="s">
        <v>264</v>
      </c>
      <c r="G222" s="145" t="str">
        <f>Lookup[[#This Row],[NR_FR]]&amp;" "&amp;Lookup[[#This Row],[Text_FR]]</f>
        <v>101721200 Fund of Hedge Funds</v>
      </c>
      <c r="H222" s="151"/>
    </row>
    <row r="223" spans="1:8" x14ac:dyDescent="0.2">
      <c r="A223" s="145">
        <v>101721210</v>
      </c>
      <c r="B223" s="145" t="s">
        <v>1910</v>
      </c>
      <c r="C223" s="145" t="str">
        <f>Lookup[[#This Row],[NR_DE]]&amp;" "&amp;Lookup[[#This Row],[Text_DE]]</f>
        <v>101721210 Wertberichtigungen Fund of Hedge Funds</v>
      </c>
      <c r="D223" s="145">
        <f>IF(Lookup!A223&lt;&gt;Lookup!E223,1,0)</f>
        <v>0</v>
      </c>
      <c r="E223" s="145">
        <v>101721210</v>
      </c>
      <c r="F223" s="145" t="s">
        <v>265</v>
      </c>
      <c r="G223" s="145" t="str">
        <f>Lookup[[#This Row],[NR_FR]]&amp;" "&amp;Lookup[[#This Row],[Text_FR]]</f>
        <v>101721210 Corrections de valeur Fund of Hedge Funds</v>
      </c>
      <c r="H223" s="151"/>
    </row>
    <row r="224" spans="1:8" x14ac:dyDescent="0.2">
      <c r="A224" s="145">
        <v>101722000</v>
      </c>
      <c r="B224" s="145" t="s">
        <v>1911</v>
      </c>
      <c r="C224" s="145" t="str">
        <f>Lookup[[#This Row],[NR_DE]]&amp;" "&amp;Lookup[[#This Row],[Text_DE]]</f>
        <v xml:space="preserve">101722000 Private Equity  </v>
      </c>
      <c r="D224" s="145">
        <f>IF(Lookup!A224&lt;&gt;Lookup!E224,1,0)</f>
        <v>0</v>
      </c>
      <c r="E224" s="145">
        <v>101722000</v>
      </c>
      <c r="F224" s="145" t="s">
        <v>266</v>
      </c>
      <c r="G224" s="145" t="str">
        <f>Lookup[[#This Row],[NR_FR]]&amp;" "&amp;Lookup[[#This Row],[Text_FR]]</f>
        <v>101722000 Private Equity</v>
      </c>
      <c r="H224" s="151"/>
    </row>
    <row r="225" spans="1:8" x14ac:dyDescent="0.2">
      <c r="A225" s="145" t="s">
        <v>267</v>
      </c>
      <c r="B225" s="145" t="s">
        <v>1912</v>
      </c>
      <c r="C225" s="145" t="str">
        <f>Lookup[[#This Row],[NR_DE]]&amp;" "&amp;Lookup[[#This Row],[Text_DE]]</f>
        <v>101722000MCV Private Equity Funds - Marktnaher Wert</v>
      </c>
      <c r="D225" s="145">
        <f>IF(Lookup!A225&lt;&gt;Lookup!E225,1,0)</f>
        <v>0</v>
      </c>
      <c r="E225" s="145" t="s">
        <v>267</v>
      </c>
      <c r="F225" s="145" t="s">
        <v>268</v>
      </c>
      <c r="G225" s="145" t="str">
        <f>Lookup[[#This Row],[NR_FR]]&amp;" "&amp;Lookup[[#This Row],[Text_FR]]</f>
        <v>101722000MCV Private Equity Funds - Valeur proche du marché</v>
      </c>
      <c r="H225" s="150"/>
    </row>
    <row r="226" spans="1:8" x14ac:dyDescent="0.2">
      <c r="A226" s="145">
        <v>101722100</v>
      </c>
      <c r="B226" s="145" t="s">
        <v>269</v>
      </c>
      <c r="C226" s="145" t="str">
        <f>Lookup[[#This Row],[NR_DE]]&amp;" "&amp;Lookup[[#This Row],[Text_DE]]</f>
        <v>101722100 Single Private Equity Funds</v>
      </c>
      <c r="D226" s="145">
        <f>IF(Lookup!A226&lt;&gt;Lookup!E226,1,0)</f>
        <v>0</v>
      </c>
      <c r="E226" s="145">
        <v>101722100</v>
      </c>
      <c r="F226" s="145" t="s">
        <v>269</v>
      </c>
      <c r="G226" s="145" t="str">
        <f>Lookup[[#This Row],[NR_FR]]&amp;" "&amp;Lookup[[#This Row],[Text_FR]]</f>
        <v>101722100 Single Private Equity Funds</v>
      </c>
      <c r="H226" s="151"/>
    </row>
    <row r="227" spans="1:8" x14ac:dyDescent="0.2">
      <c r="A227" s="145">
        <v>101722110</v>
      </c>
      <c r="B227" s="145" t="s">
        <v>1913</v>
      </c>
      <c r="C227" s="145" t="str">
        <f>Lookup[[#This Row],[NR_DE]]&amp;" "&amp;Lookup[[#This Row],[Text_DE]]</f>
        <v>101722110 Wertberichtigungen Single Private Equity Funds</v>
      </c>
      <c r="D227" s="145">
        <f>IF(Lookup!A227&lt;&gt;Lookup!E227,1,0)</f>
        <v>0</v>
      </c>
      <c r="E227" s="145">
        <v>101722110</v>
      </c>
      <c r="F227" s="145" t="s">
        <v>270</v>
      </c>
      <c r="G227" s="145" t="str">
        <f>Lookup[[#This Row],[NR_FR]]&amp;" "&amp;Lookup[[#This Row],[Text_FR]]</f>
        <v>101722110 Corrections de valeur Single Private Equity Funds</v>
      </c>
      <c r="H227" s="151"/>
    </row>
    <row r="228" spans="1:8" x14ac:dyDescent="0.2">
      <c r="A228" s="145">
        <v>101722200</v>
      </c>
      <c r="B228" s="145" t="s">
        <v>271</v>
      </c>
      <c r="C228" s="145" t="str">
        <f>Lookup[[#This Row],[NR_DE]]&amp;" "&amp;Lookup[[#This Row],[Text_DE]]</f>
        <v>101722200 Private Equity Fund of Funds</v>
      </c>
      <c r="D228" s="145">
        <f>IF(Lookup!A228&lt;&gt;Lookup!E228,1,0)</f>
        <v>0</v>
      </c>
      <c r="E228" s="145">
        <v>101722200</v>
      </c>
      <c r="F228" s="145" t="s">
        <v>271</v>
      </c>
      <c r="G228" s="145" t="str">
        <f>Lookup[[#This Row],[NR_FR]]&amp;" "&amp;Lookup[[#This Row],[Text_FR]]</f>
        <v>101722200 Private Equity Fund of Funds</v>
      </c>
      <c r="H228" s="151"/>
    </row>
    <row r="229" spans="1:8" x14ac:dyDescent="0.2">
      <c r="A229" s="145">
        <v>101722210</v>
      </c>
      <c r="B229" s="145" t="s">
        <v>1914</v>
      </c>
      <c r="C229" s="145" t="str">
        <f>Lookup[[#This Row],[NR_DE]]&amp;" "&amp;Lookup[[#This Row],[Text_DE]]</f>
        <v>101722210 Wertberichtigungen Private Equity Fund of Funds</v>
      </c>
      <c r="D229" s="145">
        <f>IF(Lookup!A229&lt;&gt;Lookup!E229,1,0)</f>
        <v>0</v>
      </c>
      <c r="E229" s="145">
        <v>101722210</v>
      </c>
      <c r="F229" s="145" t="s">
        <v>272</v>
      </c>
      <c r="G229" s="145" t="str">
        <f>Lookup[[#This Row],[NR_FR]]&amp;" "&amp;Lookup[[#This Row],[Text_FR]]</f>
        <v>101722210 Corrections de valeur Private Equity Fund of Funds</v>
      </c>
      <c r="H229" s="151"/>
    </row>
    <row r="230" spans="1:8" x14ac:dyDescent="0.2">
      <c r="A230" s="145">
        <v>101722300</v>
      </c>
      <c r="B230" s="145" t="s">
        <v>1915</v>
      </c>
      <c r="C230" s="145" t="str">
        <f>Lookup[[#This Row],[NR_DE]]&amp;" "&amp;Lookup[[#This Row],[Text_DE]]</f>
        <v>101722300 Partizipationen (Anteil &lt;20%)</v>
      </c>
      <c r="D230" s="145">
        <f>IF(Lookup!A230&lt;&gt;Lookup!E230,1,0)</f>
        <v>0</v>
      </c>
      <c r="E230" s="145">
        <v>101722300</v>
      </c>
      <c r="F230" s="145" t="s">
        <v>273</v>
      </c>
      <c r="G230" s="145" t="str">
        <f>Lookup[[#This Row],[NR_FR]]&amp;" "&amp;Lookup[[#This Row],[Text_FR]]</f>
        <v>101722300 Participations (part &lt;20%)</v>
      </c>
      <c r="H230" s="151"/>
    </row>
    <row r="231" spans="1:8" x14ac:dyDescent="0.2">
      <c r="A231" s="145">
        <v>101722310</v>
      </c>
      <c r="B231" s="145" t="s">
        <v>1916</v>
      </c>
      <c r="C231" s="145" t="str">
        <f>Lookup[[#This Row],[NR_DE]]&amp;" "&amp;Lookup[[#This Row],[Text_DE]]</f>
        <v>101722310 Wertberichtigungen Partizipationen (Anteil &lt;20%)</v>
      </c>
      <c r="D231" s="145">
        <f>IF(Lookup!A231&lt;&gt;Lookup!E231,1,0)</f>
        <v>0</v>
      </c>
      <c r="E231" s="145">
        <v>101722310</v>
      </c>
      <c r="F231" s="145" t="s">
        <v>274</v>
      </c>
      <c r="G231" s="145" t="str">
        <f>Lookup[[#This Row],[NR_FR]]&amp;" "&amp;Lookup[[#This Row],[Text_FR]]</f>
        <v>101722310 Corrections de valeur participations (part &lt;20%)</v>
      </c>
      <c r="H231" s="151"/>
    </row>
    <row r="232" spans="1:8" x14ac:dyDescent="0.2">
      <c r="A232" s="145">
        <v>101723000</v>
      </c>
      <c r="B232" s="145" t="s">
        <v>1917</v>
      </c>
      <c r="C232" s="145" t="str">
        <f>Lookup[[#This Row],[NR_DE]]&amp;" "&amp;Lookup[[#This Row],[Text_DE]]</f>
        <v>101723000 Andere Alternative Anlagen</v>
      </c>
      <c r="D232" s="145">
        <f>IF(Lookup!A232&lt;&gt;Lookup!E232,1,0)</f>
        <v>0</v>
      </c>
      <c r="E232" s="145">
        <v>101723000</v>
      </c>
      <c r="F232" s="145" t="s">
        <v>275</v>
      </c>
      <c r="G232" s="145" t="str">
        <f>Lookup[[#This Row],[NR_FR]]&amp;" "&amp;Lookup[[#This Row],[Text_FR]]</f>
        <v>101723000 Autres placements alternatifs</v>
      </c>
      <c r="H232" s="151"/>
    </row>
    <row r="233" spans="1:8" x14ac:dyDescent="0.2">
      <c r="A233" s="145">
        <v>101723100</v>
      </c>
      <c r="B233" s="145" t="s">
        <v>276</v>
      </c>
      <c r="C233" s="145" t="str">
        <f>Lookup[[#This Row],[NR_DE]]&amp;" "&amp;Lookup[[#This Row],[Text_DE]]</f>
        <v>101723100 Private Debt</v>
      </c>
      <c r="D233" s="145">
        <f>IF(Lookup!A233&lt;&gt;Lookup!E233,1,0)</f>
        <v>0</v>
      </c>
      <c r="E233" s="145">
        <v>101723100</v>
      </c>
      <c r="F233" s="145" t="s">
        <v>276</v>
      </c>
      <c r="G233" s="145" t="str">
        <f>Lookup[[#This Row],[NR_FR]]&amp;" "&amp;Lookup[[#This Row],[Text_FR]]</f>
        <v>101723100 Private Debt</v>
      </c>
      <c r="H233" s="150"/>
    </row>
    <row r="234" spans="1:8" x14ac:dyDescent="0.2">
      <c r="A234" s="145" t="s">
        <v>277</v>
      </c>
      <c r="B234" s="145" t="s">
        <v>1918</v>
      </c>
      <c r="C234" s="145" t="str">
        <f>Lookup[[#This Row],[NR_DE]]&amp;" "&amp;Lookup[[#This Row],[Text_DE]]</f>
        <v>101723100MCV Private Debt - Marktnaher Wert</v>
      </c>
      <c r="D234" s="145">
        <f>IF(Lookup!A234&lt;&gt;Lookup!E234,1,0)</f>
        <v>0</v>
      </c>
      <c r="E234" s="145" t="s">
        <v>277</v>
      </c>
      <c r="F234" s="145" t="s">
        <v>278</v>
      </c>
      <c r="G234" s="145" t="str">
        <f>Lookup[[#This Row],[NR_FR]]&amp;" "&amp;Lookup[[#This Row],[Text_FR]]</f>
        <v>101723100MCV Private Debt - Valeur proche du marché</v>
      </c>
      <c r="H234" s="151"/>
    </row>
    <row r="235" spans="1:8" x14ac:dyDescent="0.2">
      <c r="A235" s="145">
        <v>101723110</v>
      </c>
      <c r="B235" s="145" t="s">
        <v>1919</v>
      </c>
      <c r="C235" s="145" t="str">
        <f>Lookup[[#This Row],[NR_DE]]&amp;" "&amp;Lookup[[#This Row],[Text_DE]]</f>
        <v>101723110 Wertberichtigungen Private Debt</v>
      </c>
      <c r="D235" s="145">
        <f>IF(Lookup!A235&lt;&gt;Lookup!E235,1,0)</f>
        <v>0</v>
      </c>
      <c r="E235" s="145">
        <v>101723110</v>
      </c>
      <c r="F235" s="145" t="s">
        <v>279</v>
      </c>
      <c r="G235" s="145" t="str">
        <f>Lookup[[#This Row],[NR_FR]]&amp;" "&amp;Lookup[[#This Row],[Text_FR]]</f>
        <v>101723110 Corrections de valeur Private Debt</v>
      </c>
      <c r="H235" s="151"/>
    </row>
    <row r="236" spans="1:8" x14ac:dyDescent="0.2">
      <c r="A236" s="145">
        <v>101723200</v>
      </c>
      <c r="B236" s="145" t="s">
        <v>1920</v>
      </c>
      <c r="C236" s="145" t="str">
        <f>Lookup[[#This Row],[NR_DE]]&amp;" "&amp;Lookup[[#This Row],[Text_DE]]</f>
        <v>101723200 Senior Secured Loans</v>
      </c>
      <c r="D236" s="145">
        <f>IF(Lookup!A236&lt;&gt;Lookup!E236,1,0)</f>
        <v>0</v>
      </c>
      <c r="E236" s="145">
        <v>101723200</v>
      </c>
      <c r="F236" s="145" t="s">
        <v>280</v>
      </c>
      <c r="G236" s="145" t="str">
        <f>Lookup[[#This Row],[NR_FR]]&amp;" "&amp;Lookup[[#This Row],[Text_FR]]</f>
        <v xml:space="preserve">101723200 Senior Secured Loans </v>
      </c>
      <c r="H236" s="151"/>
    </row>
    <row r="237" spans="1:8" x14ac:dyDescent="0.2">
      <c r="A237" s="145" t="s">
        <v>281</v>
      </c>
      <c r="B237" s="145" t="s">
        <v>1921</v>
      </c>
      <c r="C237" s="145" t="str">
        <f>Lookup[[#This Row],[NR_DE]]&amp;" "&amp;Lookup[[#This Row],[Text_DE]]</f>
        <v>101723200MCV Senior Secured Loans - Marktnaher Wert</v>
      </c>
      <c r="D237" s="145">
        <f>IF(Lookup!A237&lt;&gt;Lookup!E237,1,0)</f>
        <v>0</v>
      </c>
      <c r="E237" s="145" t="s">
        <v>281</v>
      </c>
      <c r="F237" s="145" t="s">
        <v>282</v>
      </c>
      <c r="G237" s="145" t="str">
        <f>Lookup[[#This Row],[NR_FR]]&amp;" "&amp;Lookup[[#This Row],[Text_FR]]</f>
        <v>101723200MCV Senior Secured Loans  - Valeur proche du marché</v>
      </c>
      <c r="H237" s="151"/>
    </row>
    <row r="238" spans="1:8" x14ac:dyDescent="0.2">
      <c r="A238" s="145">
        <v>101723210</v>
      </c>
      <c r="B238" s="145" t="s">
        <v>1922</v>
      </c>
      <c r="C238" s="145" t="str">
        <f>Lookup[[#This Row],[NR_DE]]&amp;" "&amp;Lookup[[#This Row],[Text_DE]]</f>
        <v>101723210 Wertberichtigungen Senior Secured Loans</v>
      </c>
      <c r="D238" s="145">
        <f>IF(Lookup!A238&lt;&gt;Lookup!E238,1,0)</f>
        <v>0</v>
      </c>
      <c r="E238" s="145">
        <v>101723210</v>
      </c>
      <c r="F238" s="145" t="s">
        <v>283</v>
      </c>
      <c r="G238" s="145" t="str">
        <f>Lookup[[#This Row],[NR_FR]]&amp;" "&amp;Lookup[[#This Row],[Text_FR]]</f>
        <v xml:space="preserve">101723210 Corrections de valeur Senior Secured Loans </v>
      </c>
      <c r="H238" s="151"/>
    </row>
    <row r="239" spans="1:8" x14ac:dyDescent="0.2">
      <c r="A239" s="145">
        <v>101723300</v>
      </c>
      <c r="B239" s="145" t="s">
        <v>1923</v>
      </c>
      <c r="C239" s="145" t="str">
        <f>Lookup[[#This Row],[NR_DE]]&amp;" "&amp;Lookup[[#This Row],[Text_DE]]</f>
        <v>101723300 Rohstoffe</v>
      </c>
      <c r="D239" s="145">
        <f>IF(Lookup!A239&lt;&gt;Lookup!E239,1,0)</f>
        <v>0</v>
      </c>
      <c r="E239" s="145">
        <v>101723300</v>
      </c>
      <c r="F239" s="145" t="s">
        <v>284</v>
      </c>
      <c r="G239" s="145" t="str">
        <f>Lookup[[#This Row],[NR_FR]]&amp;" "&amp;Lookup[[#This Row],[Text_FR]]</f>
        <v>101723300 Matières premières</v>
      </c>
      <c r="H239" s="151"/>
    </row>
    <row r="240" spans="1:8" x14ac:dyDescent="0.2">
      <c r="A240" s="145" t="s">
        <v>285</v>
      </c>
      <c r="B240" s="145" t="s">
        <v>1924</v>
      </c>
      <c r="C240" s="145" t="str">
        <f>Lookup[[#This Row],[NR_DE]]&amp;" "&amp;Lookup[[#This Row],[Text_DE]]</f>
        <v>101723300MCV Rohstoffe - Marktnaher Wert</v>
      </c>
      <c r="D240" s="145">
        <f>IF(Lookup!A240&lt;&gt;Lookup!E240,1,0)</f>
        <v>0</v>
      </c>
      <c r="E240" s="145" t="s">
        <v>285</v>
      </c>
      <c r="F240" s="145" t="s">
        <v>286</v>
      </c>
      <c r="G240" s="145" t="str">
        <f>Lookup[[#This Row],[NR_FR]]&amp;" "&amp;Lookup[[#This Row],[Text_FR]]</f>
        <v>101723300MCV Matières premières - Valeur proche du marché</v>
      </c>
      <c r="H240" s="151"/>
    </row>
    <row r="241" spans="1:8" x14ac:dyDescent="0.2">
      <c r="A241" s="145">
        <v>101723310</v>
      </c>
      <c r="B241" s="145" t="s">
        <v>1925</v>
      </c>
      <c r="C241" s="145" t="str">
        <f>Lookup[[#This Row],[NR_DE]]&amp;" "&amp;Lookup[[#This Row],[Text_DE]]</f>
        <v>101723310 Wertberichtigungen Rohstoffe</v>
      </c>
      <c r="D241" s="145">
        <f>IF(Lookup!A241&lt;&gt;Lookup!E241,1,0)</f>
        <v>0</v>
      </c>
      <c r="E241" s="145">
        <v>101723310</v>
      </c>
      <c r="F241" s="145" t="s">
        <v>287</v>
      </c>
      <c r="G241" s="145" t="str">
        <f>Lookup[[#This Row],[NR_FR]]&amp;" "&amp;Lookup[[#This Row],[Text_FR]]</f>
        <v>101723310 Corrections de valeur matières premières</v>
      </c>
      <c r="H241" s="151"/>
    </row>
    <row r="242" spans="1:8" x14ac:dyDescent="0.2">
      <c r="A242" s="145">
        <v>101730000</v>
      </c>
      <c r="B242" s="145" t="s">
        <v>1926</v>
      </c>
      <c r="C242" s="145" t="str">
        <f>Lookup[[#This Row],[NR_DE]]&amp;" "&amp;Lookup[[#This Row],[Text_DE]]</f>
        <v>101730000 Strukturierte Produkte</v>
      </c>
      <c r="D242" s="145">
        <f>IF(Lookup!A242&lt;&gt;Lookup!E242,1,0)</f>
        <v>0</v>
      </c>
      <c r="E242" s="145">
        <v>101730000</v>
      </c>
      <c r="F242" s="145" t="s">
        <v>288</v>
      </c>
      <c r="G242" s="145" t="str">
        <f>Lookup[[#This Row],[NR_FR]]&amp;" "&amp;Lookup[[#This Row],[Text_FR]]</f>
        <v>101730000 Produits structurés</v>
      </c>
      <c r="H242" s="151"/>
    </row>
    <row r="243" spans="1:8" x14ac:dyDescent="0.2">
      <c r="A243" s="145" t="s">
        <v>289</v>
      </c>
      <c r="B243" s="145" t="s">
        <v>1927</v>
      </c>
      <c r="C243" s="145" t="str">
        <f>Lookup[[#This Row],[NR_DE]]&amp;" "&amp;Lookup[[#This Row],[Text_DE]]</f>
        <v>101730000MCV Strukturierte Produkte - Marktnaher Wert</v>
      </c>
      <c r="D243" s="145">
        <f>IF(Lookup!A243&lt;&gt;Lookup!E243,1,0)</f>
        <v>0</v>
      </c>
      <c r="E243" s="145" t="s">
        <v>289</v>
      </c>
      <c r="F243" s="145" t="s">
        <v>290</v>
      </c>
      <c r="G243" s="145" t="str">
        <f>Lookup[[#This Row],[NR_FR]]&amp;" "&amp;Lookup[[#This Row],[Text_FR]]</f>
        <v>101730000MCV Produits structurés - Valeur proche du marché</v>
      </c>
      <c r="H243" s="149"/>
    </row>
    <row r="244" spans="1:8" x14ac:dyDescent="0.2">
      <c r="A244" s="145">
        <v>101730200</v>
      </c>
      <c r="B244" s="145" t="s">
        <v>291</v>
      </c>
      <c r="C244" s="145" t="str">
        <f>Lookup[[#This Row],[NR_DE]]&amp;" "&amp;Lookup[[#This Row],[Text_DE]]</f>
        <v>101730200 Insurance-Linked Securities</v>
      </c>
      <c r="D244" s="145">
        <f>IF(Lookup!A244&lt;&gt;Lookup!E244,1,0)</f>
        <v>0</v>
      </c>
      <c r="E244" s="145">
        <v>101730200</v>
      </c>
      <c r="F244" s="145" t="s">
        <v>291</v>
      </c>
      <c r="G244" s="145" t="str">
        <f>Lookup[[#This Row],[NR_FR]]&amp;" "&amp;Lookup[[#This Row],[Text_FR]]</f>
        <v>101730200 Insurance-Linked Securities</v>
      </c>
      <c r="H244" s="150"/>
    </row>
    <row r="245" spans="1:8" x14ac:dyDescent="0.2">
      <c r="A245" s="145">
        <v>101730210</v>
      </c>
      <c r="B245" s="145" t="s">
        <v>1928</v>
      </c>
      <c r="C245" s="145" t="str">
        <f>Lookup[[#This Row],[NR_DE]]&amp;" "&amp;Lookup[[#This Row],[Text_DE]]</f>
        <v>101730210 Wertberichtigungen Insurance-Linked Securities</v>
      </c>
      <c r="D245" s="145">
        <f>IF(Lookup!A245&lt;&gt;Lookup!E245,1,0)</f>
        <v>0</v>
      </c>
      <c r="E245" s="145">
        <v>101730210</v>
      </c>
      <c r="F245" s="145" t="s">
        <v>292</v>
      </c>
      <c r="G245" s="145" t="str">
        <f>Lookup[[#This Row],[NR_FR]]&amp;" "&amp;Lookup[[#This Row],[Text_FR]]</f>
        <v>101730210 Corrections de valeur Insurance-Linked Securities</v>
      </c>
      <c r="H245" s="150"/>
    </row>
    <row r="246" spans="1:8" x14ac:dyDescent="0.2">
      <c r="A246" s="145">
        <v>101730300</v>
      </c>
      <c r="B246" s="145" t="s">
        <v>1929</v>
      </c>
      <c r="C246" s="145" t="str">
        <f>Lookup[[#This Row],[NR_DE]]&amp;" "&amp;Lookup[[#This Row],[Text_DE]]</f>
        <v>101730300 Andere strukturierte Produkte</v>
      </c>
      <c r="D246" s="145">
        <f>IF(Lookup!A246&lt;&gt;Lookup!E246,1,0)</f>
        <v>0</v>
      </c>
      <c r="E246" s="145">
        <v>101730300</v>
      </c>
      <c r="F246" s="145" t="s">
        <v>293</v>
      </c>
      <c r="G246" s="145" t="str">
        <f>Lookup[[#This Row],[NR_FR]]&amp;" "&amp;Lookup[[#This Row],[Text_FR]]</f>
        <v>101730300 Autres produits structurés</v>
      </c>
      <c r="H246" s="150"/>
    </row>
    <row r="247" spans="1:8" x14ac:dyDescent="0.2">
      <c r="A247" s="145">
        <v>101730310</v>
      </c>
      <c r="B247" s="145" t="s">
        <v>1930</v>
      </c>
      <c r="C247" s="145" t="str">
        <f>Lookup[[#This Row],[NR_DE]]&amp;" "&amp;Lookup[[#This Row],[Text_DE]]</f>
        <v>101730310 Wertberichtigungen strukturierte Produkte</v>
      </c>
      <c r="D247" s="145">
        <f>IF(Lookup!A247&lt;&gt;Lookup!E247,1,0)</f>
        <v>0</v>
      </c>
      <c r="E247" s="145">
        <v>101730310</v>
      </c>
      <c r="F247" s="145" t="s">
        <v>294</v>
      </c>
      <c r="G247" s="145" t="str">
        <f>Lookup[[#This Row],[NR_FR]]&amp;" "&amp;Lookup[[#This Row],[Text_FR]]</f>
        <v>101730310 Corrections de valeur autres produits structurés</v>
      </c>
      <c r="H247" s="150"/>
    </row>
    <row r="248" spans="1:8" x14ac:dyDescent="0.2">
      <c r="A248" s="145">
        <v>101740000</v>
      </c>
      <c r="B248" s="145" t="s">
        <v>1750</v>
      </c>
      <c r="C248" s="145" t="str">
        <f>Lookup[[#This Row],[NR_DE]]&amp;" "&amp;Lookup[[#This Row],[Text_DE]]</f>
        <v>101740000 Sonstige Kapitalanlagen</v>
      </c>
      <c r="D248" s="145">
        <f>IF(Lookup!A248&lt;&gt;Lookup!E248,1,0)</f>
        <v>0</v>
      </c>
      <c r="E248" s="145">
        <v>101740000</v>
      </c>
      <c r="F248" s="145" t="s">
        <v>295</v>
      </c>
      <c r="G248" s="145" t="str">
        <f>Lookup[[#This Row],[NR_FR]]&amp;" "&amp;Lookup[[#This Row],[Text_FR]]</f>
        <v>101740000 Placements de capitaux divers</v>
      </c>
      <c r="H248" s="150"/>
    </row>
    <row r="249" spans="1:8" x14ac:dyDescent="0.2">
      <c r="A249" s="145" t="s">
        <v>296</v>
      </c>
      <c r="B249" s="145" t="s">
        <v>1931</v>
      </c>
      <c r="C249" s="145" t="str">
        <f>Lookup[[#This Row],[NR_DE]]&amp;" "&amp;Lookup[[#This Row],[Text_DE]]</f>
        <v>101740000MCV Sonstige Kapitalanlagen - Marktnaher Wert</v>
      </c>
      <c r="D249" s="145">
        <f>IF(Lookup!A249&lt;&gt;Lookup!E249,1,0)</f>
        <v>0</v>
      </c>
      <c r="E249" s="145" t="s">
        <v>296</v>
      </c>
      <c r="F249" s="145" t="s">
        <v>297</v>
      </c>
      <c r="G249" s="145" t="str">
        <f>Lookup[[#This Row],[NR_FR]]&amp;" "&amp;Lookup[[#This Row],[Text_FR]]</f>
        <v>101740000MCV Placements de capitaux divers - Valeur proche du marché</v>
      </c>
      <c r="H249" s="149"/>
    </row>
    <row r="250" spans="1:8" x14ac:dyDescent="0.2">
      <c r="A250" s="145">
        <v>101741000</v>
      </c>
      <c r="B250" s="145" t="s">
        <v>1932</v>
      </c>
      <c r="C250" s="145" t="str">
        <f>Lookup[[#This Row],[NR_DE]]&amp;" "&amp;Lookup[[#This Row],[Text_DE]]</f>
        <v>101741000 Verbriefte Forderungen</v>
      </c>
      <c r="D250" s="145">
        <f>IF(Lookup!A250&lt;&gt;Lookup!E250,1,0)</f>
        <v>0</v>
      </c>
      <c r="E250" s="145">
        <v>101741000</v>
      </c>
      <c r="F250" s="145" t="s">
        <v>298</v>
      </c>
      <c r="G250" s="145" t="str">
        <f>Lookup[[#This Row],[NR_FR]]&amp;" "&amp;Lookup[[#This Row],[Text_FR]]</f>
        <v>101741000 Créances titrisées</v>
      </c>
      <c r="H250" s="150"/>
    </row>
    <row r="251" spans="1:8" x14ac:dyDescent="0.2">
      <c r="A251" s="145" t="s">
        <v>299</v>
      </c>
      <c r="B251" s="145" t="s">
        <v>1933</v>
      </c>
      <c r="C251" s="145" t="str">
        <f>Lookup[[#This Row],[NR_DE]]&amp;" "&amp;Lookup[[#This Row],[Text_DE]]</f>
        <v>101741000MCV Verbriefte Forderungen - Marktnaher Wert</v>
      </c>
      <c r="D251" s="145">
        <f>IF(Lookup!A251&lt;&gt;Lookup!E251,1,0)</f>
        <v>0</v>
      </c>
      <c r="E251" s="145" t="s">
        <v>299</v>
      </c>
      <c r="F251" s="145" t="s">
        <v>300</v>
      </c>
      <c r="G251" s="145" t="str">
        <f>Lookup[[#This Row],[NR_FR]]&amp;" "&amp;Lookup[[#This Row],[Text_FR]]</f>
        <v>101741000MCV Créances titrisées - Valeur proche du marché</v>
      </c>
      <c r="H251" s="150"/>
    </row>
    <row r="252" spans="1:8" x14ac:dyDescent="0.2">
      <c r="A252" s="145">
        <v>101741100</v>
      </c>
      <c r="B252" s="145" t="s">
        <v>301</v>
      </c>
      <c r="C252" s="145" t="str">
        <f>Lookup[[#This Row],[NR_DE]]&amp;" "&amp;Lookup[[#This Row],[Text_DE]]</f>
        <v>101741100 Asset Backed Securities (ABS)</v>
      </c>
      <c r="D252" s="145">
        <f>IF(Lookup!A252&lt;&gt;Lookup!E252,1,0)</f>
        <v>0</v>
      </c>
      <c r="E252" s="145">
        <v>101741100</v>
      </c>
      <c r="F252" s="145" t="s">
        <v>301</v>
      </c>
      <c r="G252" s="145" t="str">
        <f>Lookup[[#This Row],[NR_FR]]&amp;" "&amp;Lookup[[#This Row],[Text_FR]]</f>
        <v>101741100 Asset Backed Securities (ABS)</v>
      </c>
      <c r="H252" s="151"/>
    </row>
    <row r="253" spans="1:8" x14ac:dyDescent="0.2">
      <c r="A253" s="145" t="s">
        <v>302</v>
      </c>
      <c r="B253" s="145" t="s">
        <v>1934</v>
      </c>
      <c r="C253" s="145" t="str">
        <f>Lookup[[#This Row],[NR_DE]]&amp;" "&amp;Lookup[[#This Row],[Text_DE]]</f>
        <v>101741100MCV Asset Backed Securities (ABS) - Marktnaher Wert</v>
      </c>
      <c r="D253" s="145">
        <f>IF(Lookup!A253&lt;&gt;Lookup!E253,1,0)</f>
        <v>0</v>
      </c>
      <c r="E253" s="145" t="s">
        <v>302</v>
      </c>
      <c r="F253" s="145" t="s">
        <v>303</v>
      </c>
      <c r="G253" s="145" t="str">
        <f>Lookup[[#This Row],[NR_FR]]&amp;" "&amp;Lookup[[#This Row],[Text_FR]]</f>
        <v>101741100MCV Asset Backed Securities (ABS) - Valeur proche du marché</v>
      </c>
      <c r="H253" s="151"/>
    </row>
    <row r="254" spans="1:8" x14ac:dyDescent="0.2">
      <c r="A254" s="145">
        <v>101741110</v>
      </c>
      <c r="B254" s="145" t="s">
        <v>1935</v>
      </c>
      <c r="C254" s="145" t="str">
        <f>Lookup[[#This Row],[NR_DE]]&amp;" "&amp;Lookup[[#This Row],[Text_DE]]</f>
        <v>101741110 Wertberichtigungen Asset Backed Securities (ABS)</v>
      </c>
      <c r="D254" s="145">
        <f>IF(Lookup!A254&lt;&gt;Lookup!E254,1,0)</f>
        <v>0</v>
      </c>
      <c r="E254" s="145">
        <v>101741110</v>
      </c>
      <c r="F254" s="145" t="s">
        <v>304</v>
      </c>
      <c r="G254" s="145" t="str">
        <f>Lookup[[#This Row],[NR_FR]]&amp;" "&amp;Lookup[[#This Row],[Text_FR]]</f>
        <v>101741110 Corrections de valeur ABS</v>
      </c>
      <c r="H254" s="151"/>
    </row>
    <row r="255" spans="1:8" x14ac:dyDescent="0.2">
      <c r="A255" s="145">
        <v>101741200</v>
      </c>
      <c r="B255" s="145" t="s">
        <v>305</v>
      </c>
      <c r="C255" s="145" t="str">
        <f>Lookup[[#This Row],[NR_DE]]&amp;" "&amp;Lookup[[#This Row],[Text_DE]]</f>
        <v>101741200 Mortgage Backed Securities (MBS)</v>
      </c>
      <c r="D255" s="145">
        <f>IF(Lookup!A255&lt;&gt;Lookup!E255,1,0)</f>
        <v>0</v>
      </c>
      <c r="E255" s="145">
        <v>101741200</v>
      </c>
      <c r="F255" s="145" t="s">
        <v>305</v>
      </c>
      <c r="G255" s="145" t="str">
        <f>Lookup[[#This Row],[NR_FR]]&amp;" "&amp;Lookup[[#This Row],[Text_FR]]</f>
        <v>101741200 Mortgage Backed Securities (MBS)</v>
      </c>
      <c r="H255" s="151"/>
    </row>
    <row r="256" spans="1:8" x14ac:dyDescent="0.2">
      <c r="A256" s="145" t="s">
        <v>306</v>
      </c>
      <c r="B256" s="145" t="s">
        <v>1936</v>
      </c>
      <c r="C256" s="145" t="str">
        <f>Lookup[[#This Row],[NR_DE]]&amp;" "&amp;Lookup[[#This Row],[Text_DE]]</f>
        <v>101741200MCV Mortgage Backed Securities (MBS) - Marktnaher Wert</v>
      </c>
      <c r="D256" s="145">
        <f>IF(Lookup!A256&lt;&gt;Lookup!E256,1,0)</f>
        <v>0</v>
      </c>
      <c r="E256" s="145" t="s">
        <v>306</v>
      </c>
      <c r="F256" s="145" t="s">
        <v>307</v>
      </c>
      <c r="G256" s="145" t="str">
        <f>Lookup[[#This Row],[NR_FR]]&amp;" "&amp;Lookup[[#This Row],[Text_FR]]</f>
        <v>101741200MCV Mortgage Backed Securities (MBS) - Valeur proche du marché</v>
      </c>
      <c r="H256" s="151"/>
    </row>
    <row r="257" spans="1:8" x14ac:dyDescent="0.2">
      <c r="A257" s="145">
        <v>101741210</v>
      </c>
      <c r="B257" s="145" t="s">
        <v>1937</v>
      </c>
      <c r="C257" s="145" t="str">
        <f>Lookup[[#This Row],[NR_DE]]&amp;" "&amp;Lookup[[#This Row],[Text_DE]]</f>
        <v>101741210 Wertberichtigungen Mortgage Backed Securities (MBS)</v>
      </c>
      <c r="D257" s="145">
        <f>IF(Lookup!A257&lt;&gt;Lookup!E257,1,0)</f>
        <v>0</v>
      </c>
      <c r="E257" s="145">
        <v>101741210</v>
      </c>
      <c r="F257" s="145" t="s">
        <v>308</v>
      </c>
      <c r="G257" s="145" t="str">
        <f>Lookup[[#This Row],[NR_FR]]&amp;" "&amp;Lookup[[#This Row],[Text_FR]]</f>
        <v>101741210 Corrections de valeur MBS</v>
      </c>
      <c r="H257" s="151"/>
    </row>
    <row r="258" spans="1:8" x14ac:dyDescent="0.2">
      <c r="A258" s="145">
        <v>101741300</v>
      </c>
      <c r="B258" s="145" t="s">
        <v>1938</v>
      </c>
      <c r="C258" s="145" t="str">
        <f>Lookup[[#This Row],[NR_DE]]&amp;" "&amp;Lookup[[#This Row],[Text_DE]]</f>
        <v>101741300 Collateralized Debt Obligations (CDO) und Collateralized Loan Obligations (CLO)</v>
      </c>
      <c r="D258" s="145">
        <f>IF(Lookup!A258&lt;&gt;Lookup!E258,1,0)</f>
        <v>0</v>
      </c>
      <c r="E258" s="145">
        <v>101741300</v>
      </c>
      <c r="F258" s="145" t="s">
        <v>309</v>
      </c>
      <c r="G258" s="145" t="str">
        <f>Lookup[[#This Row],[NR_FR]]&amp;" "&amp;Lookup[[#This Row],[Text_FR]]</f>
        <v>101741300 Collateralized Debt Obligations (CDO) et Collateralized Loan Obligations (CLO)</v>
      </c>
      <c r="H258" s="151"/>
    </row>
    <row r="259" spans="1:8" x14ac:dyDescent="0.2">
      <c r="A259" s="145" t="s">
        <v>310</v>
      </c>
      <c r="B259" s="145" t="s">
        <v>1939</v>
      </c>
      <c r="C259" s="145" t="str">
        <f>Lookup[[#This Row],[NR_DE]]&amp;" "&amp;Lookup[[#This Row],[Text_DE]]</f>
        <v>101741300MCV Collateralized Debt Obligations (CDO) und Collateralized Loan Obligations (CLO) - Marktnaher Wert</v>
      </c>
      <c r="D259" s="145">
        <f>IF(Lookup!A259&lt;&gt;Lookup!E259,1,0)</f>
        <v>0</v>
      </c>
      <c r="E259" s="145" t="s">
        <v>310</v>
      </c>
      <c r="F259" s="145" t="s">
        <v>311</v>
      </c>
      <c r="G259" s="145" t="str">
        <f>Lookup[[#This Row],[NR_FR]]&amp;" "&amp;Lookup[[#This Row],[Text_FR]]</f>
        <v>101741300MCV Collateralized Debt Obligations (CDO) et Collateralized Loan Obligations (CLO) - Valeur proche du marché</v>
      </c>
      <c r="H259" s="151"/>
    </row>
    <row r="260" spans="1:8" x14ac:dyDescent="0.2">
      <c r="A260" s="145">
        <v>101741310</v>
      </c>
      <c r="B260" s="145" t="s">
        <v>1940</v>
      </c>
      <c r="C260" s="145" t="str">
        <f>Lookup[[#This Row],[NR_DE]]&amp;" "&amp;Lookup[[#This Row],[Text_DE]]</f>
        <v>101741310 Wertberichtigungen Collateralized Debt Obligations (CDO) und Collateralized Loan Obligations (CLO)</v>
      </c>
      <c r="D260" s="145">
        <f>IF(Lookup!A260&lt;&gt;Lookup!E260,1,0)</f>
        <v>0</v>
      </c>
      <c r="E260" s="145">
        <v>101741310</v>
      </c>
      <c r="F260" s="145" t="s">
        <v>312</v>
      </c>
      <c r="G260" s="145" t="str">
        <f>Lookup[[#This Row],[NR_FR]]&amp;" "&amp;Lookup[[#This Row],[Text_FR]]</f>
        <v>101741310 Corrections de valeur CDO/CLO</v>
      </c>
      <c r="H260" s="151"/>
    </row>
    <row r="261" spans="1:8" x14ac:dyDescent="0.2">
      <c r="A261" s="145">
        <v>101741400</v>
      </c>
      <c r="B261" s="145" t="s">
        <v>1941</v>
      </c>
      <c r="C261" s="145" t="str">
        <f>Lookup[[#This Row],[NR_DE]]&amp;" "&amp;Lookup[[#This Row],[Text_DE]]</f>
        <v>101741400 Sonstige verbriefte Forderungen</v>
      </c>
      <c r="D261" s="145">
        <f>IF(Lookup!A261&lt;&gt;Lookup!E261,1,0)</f>
        <v>0</v>
      </c>
      <c r="E261" s="145">
        <v>101741400</v>
      </c>
      <c r="F261" s="145" t="s">
        <v>313</v>
      </c>
      <c r="G261" s="145" t="str">
        <f>Lookup[[#This Row],[NR_FR]]&amp;" "&amp;Lookup[[#This Row],[Text_FR]]</f>
        <v>101741400 Autres créances titrisées</v>
      </c>
      <c r="H261" s="151"/>
    </row>
    <row r="262" spans="1:8" x14ac:dyDescent="0.2">
      <c r="A262" s="145" t="s">
        <v>314</v>
      </c>
      <c r="B262" s="145" t="s">
        <v>1942</v>
      </c>
      <c r="C262" s="145" t="str">
        <f>Lookup[[#This Row],[NR_DE]]&amp;" "&amp;Lookup[[#This Row],[Text_DE]]</f>
        <v>101741400MCV Sonstige verbriefte Forderungen - Marktnaher Wert</v>
      </c>
      <c r="D262" s="145">
        <f>IF(Lookup!A262&lt;&gt;Lookup!E262,1,0)</f>
        <v>0</v>
      </c>
      <c r="E262" s="145" t="s">
        <v>314</v>
      </c>
      <c r="F262" s="145" t="s">
        <v>315</v>
      </c>
      <c r="G262" s="145" t="str">
        <f>Lookup[[#This Row],[NR_FR]]&amp;" "&amp;Lookup[[#This Row],[Text_FR]]</f>
        <v>101741400MCV Autres créances titrisées - Valeur proche du marché</v>
      </c>
      <c r="H262" s="151"/>
    </row>
    <row r="263" spans="1:8" x14ac:dyDescent="0.2">
      <c r="A263" s="145">
        <v>101741410</v>
      </c>
      <c r="B263" s="145" t="s">
        <v>1943</v>
      </c>
      <c r="C263" s="145" t="str">
        <f>Lookup[[#This Row],[NR_DE]]&amp;" "&amp;Lookup[[#This Row],[Text_DE]]</f>
        <v>101741410 Wertberichtigungen sonstige verbriefte Forderungen</v>
      </c>
      <c r="D263" s="145">
        <f>IF(Lookup!A263&lt;&gt;Lookup!E263,1,0)</f>
        <v>0</v>
      </c>
      <c r="E263" s="145">
        <v>101741410</v>
      </c>
      <c r="F263" s="145" t="s">
        <v>316</v>
      </c>
      <c r="G263" s="145" t="str">
        <f>Lookup[[#This Row],[NR_FR]]&amp;" "&amp;Lookup[[#This Row],[Text_FR]]</f>
        <v>101741410 Corrections de valeur autres créances titrisées</v>
      </c>
      <c r="H263" s="151"/>
    </row>
    <row r="264" spans="1:8" x14ac:dyDescent="0.2">
      <c r="A264" s="145">
        <v>101742100</v>
      </c>
      <c r="B264" s="145" t="s">
        <v>1944</v>
      </c>
      <c r="C264" s="145" t="str">
        <f>Lookup[[#This Row],[NR_DE]]&amp;" "&amp;Lookup[[#This Row],[Text_DE]]</f>
        <v>101742100 Andere Kapitalanlagen (alle Kapitalanlagen, die nicht den oben genannten Kategorien angehören)</v>
      </c>
      <c r="D264" s="145">
        <f>IF(Lookup!A264&lt;&gt;Lookup!E264,1,0)</f>
        <v>0</v>
      </c>
      <c r="E264" s="145">
        <v>101742100</v>
      </c>
      <c r="F264" s="145" t="s">
        <v>317</v>
      </c>
      <c r="G264" s="145" t="str">
        <f>Lookup[[#This Row],[NR_FR]]&amp;" "&amp;Lookup[[#This Row],[Text_FR]]</f>
        <v>101742100 Autres placements (tous les placements n'appartenant pas aux catégories déjà mentionnées)</v>
      </c>
      <c r="H264" s="151"/>
    </row>
    <row r="265" spans="1:8" x14ac:dyDescent="0.2">
      <c r="A265" s="145" t="s">
        <v>318</v>
      </c>
      <c r="B265" s="145" t="s">
        <v>1945</v>
      </c>
      <c r="C265" s="145" t="str">
        <f>Lookup[[#This Row],[NR_DE]]&amp;" "&amp;Lookup[[#This Row],[Text_DE]]</f>
        <v>101742100MCV Andere Kapitalanlagen - Marktnaher Wert</v>
      </c>
      <c r="D265" s="145">
        <f>IF(Lookup!A265&lt;&gt;Lookup!E265,1,0)</f>
        <v>0</v>
      </c>
      <c r="E265" s="145" t="s">
        <v>318</v>
      </c>
      <c r="F265" s="145" t="s">
        <v>319</v>
      </c>
      <c r="G265" s="145" t="str">
        <f>Lookup[[#This Row],[NR_FR]]&amp;" "&amp;Lookup[[#This Row],[Text_FR]]</f>
        <v>101742100MCV Autres placements (tous les placements n'appartenant pas aux catégories déjà mentionnées) - Valeur proche du marché</v>
      </c>
      <c r="H265" s="150"/>
    </row>
    <row r="266" spans="1:8" x14ac:dyDescent="0.2">
      <c r="A266" s="145">
        <v>101742110</v>
      </c>
      <c r="B266" s="145" t="s">
        <v>1946</v>
      </c>
      <c r="C266" s="145" t="str">
        <f>Lookup[[#This Row],[NR_DE]]&amp;" "&amp;Lookup[[#This Row],[Text_DE]]</f>
        <v>101742110 Wertberichtigungen andere Kapitalanlagen (alle Kapitalanlagen, die nicht den oben genannten Kategorien angehören)</v>
      </c>
      <c r="D266" s="145">
        <f>IF(Lookup!A266&lt;&gt;Lookup!E266,1,0)</f>
        <v>0</v>
      </c>
      <c r="E266" s="145">
        <v>101742110</v>
      </c>
      <c r="F266" s="145" t="s">
        <v>320</v>
      </c>
      <c r="G266" s="145" t="str">
        <f>Lookup[[#This Row],[NR_FR]]&amp;" "&amp;Lookup[[#This Row],[Text_FR]]</f>
        <v>101742110 Corrections de valeur autres placements</v>
      </c>
      <c r="H266" s="151"/>
    </row>
    <row r="267" spans="1:8" x14ac:dyDescent="0.2">
      <c r="A267" s="145">
        <v>101800100</v>
      </c>
      <c r="B267" s="145" t="s">
        <v>1947</v>
      </c>
      <c r="C267" s="145" t="str">
        <f>Lookup[[#This Row],[NR_DE]]&amp;" "&amp;Lookup[[#This Row],[Text_DE]]</f>
        <v>101800100 Schwankungsreserven Kapitalanlagen (ohne anteilgebundene Lebensversicherung)</v>
      </c>
      <c r="D267" s="145">
        <f>IF(Lookup!A267&lt;&gt;Lookup!E267,1,0)</f>
        <v>0</v>
      </c>
      <c r="E267" s="145">
        <v>101800100</v>
      </c>
      <c r="F267" s="145" t="s">
        <v>321</v>
      </c>
      <c r="G267" s="145" t="str">
        <f>Lookup[[#This Row],[NR_FR]]&amp;" "&amp;Lookup[[#This Row],[Text_FR]]</f>
        <v>101800100 Réserves de fluctuation placements de capitaux (sans assurance vie liée à des participations)</v>
      </c>
      <c r="H267" s="150"/>
    </row>
    <row r="268" spans="1:8" x14ac:dyDescent="0.2">
      <c r="A268" s="145">
        <v>102000000</v>
      </c>
      <c r="B268" s="145" t="s">
        <v>1948</v>
      </c>
      <c r="C268" s="145" t="str">
        <f>Lookup[[#This Row],[NR_DE]]&amp;" "&amp;Lookup[[#This Row],[Text_DE]]</f>
        <v>102000000 Kapitalanlagen aus anteilgebundener Lebensversicherung</v>
      </c>
      <c r="D268" s="145">
        <f>IF(Lookup!A268&lt;&gt;Lookup!E268,1,0)</f>
        <v>0</v>
      </c>
      <c r="E268" s="145">
        <v>102000000</v>
      </c>
      <c r="F268" s="145" t="s">
        <v>322</v>
      </c>
      <c r="G268" s="145" t="str">
        <f>Lookup[[#This Row],[NR_FR]]&amp;" "&amp;Lookup[[#This Row],[Text_FR]]</f>
        <v>102000000 Placements provenant de l'assurance sur la vie liée à des participations</v>
      </c>
      <c r="H268" s="149"/>
    </row>
    <row r="269" spans="1:8" x14ac:dyDescent="0.2">
      <c r="A269" s="145" t="s">
        <v>323</v>
      </c>
      <c r="B269" s="145" t="s">
        <v>1949</v>
      </c>
      <c r="C269" s="145" t="str">
        <f>Lookup[[#This Row],[NR_DE]]&amp;" "&amp;Lookup[[#This Row],[Text_DE]]</f>
        <v>102000000MCV Kapitalanlagen aus anteilgebundener Lebensversicherung - Marktnaher Wert</v>
      </c>
      <c r="D269" s="145">
        <f>IF(Lookup!A269&lt;&gt;Lookup!E269,1,0)</f>
        <v>0</v>
      </c>
      <c r="E269" s="145" t="s">
        <v>323</v>
      </c>
      <c r="F269" s="145" t="s">
        <v>324</v>
      </c>
      <c r="G269" s="145" t="str">
        <f>Lookup[[#This Row],[NR_FR]]&amp;" "&amp;Lookup[[#This Row],[Text_FR]]</f>
        <v>102000000MCV Placements provenant de l'assurance sur la vie liée à des participations - Valeur proche du marché</v>
      </c>
      <c r="H269" s="148"/>
    </row>
    <row r="270" spans="1:8" x14ac:dyDescent="0.2">
      <c r="A270" s="145">
        <v>102100000</v>
      </c>
      <c r="B270" s="145" t="s">
        <v>1950</v>
      </c>
      <c r="C270" s="145" t="str">
        <f>Lookup[[#This Row],[NR_DE]]&amp;" "&amp;Lookup[[#This Row],[Text_DE]]</f>
        <v>102100000 Fondsanteilgebundene Lebensversicherung</v>
      </c>
      <c r="D270" s="145">
        <f>IF(Lookup!A270&lt;&gt;Lookup!E270,1,0)</f>
        <v>0</v>
      </c>
      <c r="E270" s="145">
        <v>102100000</v>
      </c>
      <c r="F270" s="145" t="s">
        <v>325</v>
      </c>
      <c r="G270" s="145" t="str">
        <f>Lookup[[#This Row],[NR_FR]]&amp;" "&amp;Lookup[[#This Row],[Text_FR]]</f>
        <v>102100000 Assurance sur la vie liée à des parts de fonds de placement</v>
      </c>
      <c r="H270" s="149"/>
    </row>
    <row r="271" spans="1:8" x14ac:dyDescent="0.2">
      <c r="A271" s="145" t="s">
        <v>326</v>
      </c>
      <c r="B271" s="145" t="s">
        <v>1951</v>
      </c>
      <c r="C271" s="145" t="str">
        <f>Lookup[[#This Row],[NR_DE]]&amp;" "&amp;Lookup[[#This Row],[Text_DE]]</f>
        <v>102100000MCV Fondsanteilgebundene Lebensversicherung - Marktnaher Wert</v>
      </c>
      <c r="D271" s="145">
        <f>IF(Lookup!A271&lt;&gt;Lookup!E271,1,0)</f>
        <v>0</v>
      </c>
      <c r="E271" s="145" t="s">
        <v>326</v>
      </c>
      <c r="F271" s="145" t="s">
        <v>327</v>
      </c>
      <c r="G271" s="145" t="str">
        <f>Lookup[[#This Row],[NR_FR]]&amp;" "&amp;Lookup[[#This Row],[Text_FR]]</f>
        <v>102100000MCV Assurance sur la vie liée à des parts de fonds de placement - Valeur proche du marché</v>
      </c>
      <c r="H271" s="149"/>
    </row>
    <row r="272" spans="1:8" x14ac:dyDescent="0.2">
      <c r="A272" s="145">
        <v>102100100</v>
      </c>
      <c r="B272" s="145" t="s">
        <v>1952</v>
      </c>
      <c r="C272" s="145" t="str">
        <f>Lookup[[#This Row],[NR_DE]]&amp;" "&amp;Lookup[[#This Row],[Text_DE]]</f>
        <v>102100100 Fondsanteilgebundene Lebensversicherung: Anlagefonds - Immobilien</v>
      </c>
      <c r="D272" s="145">
        <f>IF(Lookup!A272&lt;&gt;Lookup!E272,1,0)</f>
        <v>0</v>
      </c>
      <c r="E272" s="145">
        <v>102100100</v>
      </c>
      <c r="F272" s="145" t="s">
        <v>328</v>
      </c>
      <c r="G272" s="145" t="str">
        <f>Lookup[[#This Row],[NR_FR]]&amp;" "&amp;Lookup[[#This Row],[Text_FR]]</f>
        <v>102100100 Assurance sur la vie liée à des parts de fonds de placement: fonds de placement - biens immobiliers</v>
      </c>
      <c r="H272" s="149"/>
    </row>
    <row r="273" spans="1:8" x14ac:dyDescent="0.2">
      <c r="A273" s="145">
        <v>102100110</v>
      </c>
      <c r="B273" s="145" t="s">
        <v>1953</v>
      </c>
      <c r="C273" s="145" t="str">
        <f>Lookup[[#This Row],[NR_DE]]&amp;" "&amp;Lookup[[#This Row],[Text_DE]]</f>
        <v>102100110 Wertberichtigungen Fondsanteilgebundene Lebensversicherung: Anlagefonds - Immobilien</v>
      </c>
      <c r="D273" s="145">
        <f>IF(Lookup!A273&lt;&gt;Lookup!E273,1,0)</f>
        <v>0</v>
      </c>
      <c r="E273" s="145">
        <v>102100110</v>
      </c>
      <c r="F273" s="145" t="s">
        <v>329</v>
      </c>
      <c r="G273" s="145" t="str">
        <f>Lookup[[#This Row],[NR_FR]]&amp;" "&amp;Lookup[[#This Row],[Text_FR]]</f>
        <v>102100110 Corrections de valeur assurance sur la vie liée à des parts de fonds de placement: fonds de placement - biens immobiliers</v>
      </c>
      <c r="H273" s="149"/>
    </row>
    <row r="274" spans="1:8" x14ac:dyDescent="0.2">
      <c r="A274" s="145">
        <v>102100200</v>
      </c>
      <c r="B274" s="145" t="s">
        <v>1954</v>
      </c>
      <c r="C274" s="145" t="str">
        <f>Lookup[[#This Row],[NR_DE]]&amp;" "&amp;Lookup[[#This Row],[Text_DE]]</f>
        <v>102100200 Fondsanteilgebundene Lebensversicherung: Anlagefonds - Aktien</v>
      </c>
      <c r="D274" s="145">
        <f>IF(Lookup!A274&lt;&gt;Lookup!E274,1,0)</f>
        <v>0</v>
      </c>
      <c r="E274" s="145">
        <v>102100200</v>
      </c>
      <c r="F274" s="145" t="s">
        <v>330</v>
      </c>
      <c r="G274" s="145" t="str">
        <f>Lookup[[#This Row],[NR_FR]]&amp;" "&amp;Lookup[[#This Row],[Text_FR]]</f>
        <v>102100200 Assurance sur la vie liée à des parts de fonds de placement: fonds de placement - actions</v>
      </c>
      <c r="H274" s="149"/>
    </row>
    <row r="275" spans="1:8" x14ac:dyDescent="0.2">
      <c r="A275" s="145">
        <v>102100210</v>
      </c>
      <c r="B275" s="145" t="s">
        <v>1955</v>
      </c>
      <c r="C275" s="145" t="str">
        <f>Lookup[[#This Row],[NR_DE]]&amp;" "&amp;Lookup[[#This Row],[Text_DE]]</f>
        <v>102100210 Wertberichtigungen Fondsanteilgebundene Lebensversicherung: Anlagefonds - Aktien</v>
      </c>
      <c r="D275" s="145">
        <f>IF(Lookup!A275&lt;&gt;Lookup!E275,1,0)</f>
        <v>0</v>
      </c>
      <c r="E275" s="145">
        <v>102100210</v>
      </c>
      <c r="F275" s="145" t="s">
        <v>331</v>
      </c>
      <c r="G275" s="145" t="str">
        <f>Lookup[[#This Row],[NR_FR]]&amp;" "&amp;Lookup[[#This Row],[Text_FR]]</f>
        <v>102100210 Corrections de valeur assurance sur la vie liée à des parts de fonds de placement: fonds de placement - actions</v>
      </c>
      <c r="H275" s="149"/>
    </row>
    <row r="276" spans="1:8" x14ac:dyDescent="0.2">
      <c r="A276" s="145">
        <v>102100300</v>
      </c>
      <c r="B276" s="145" t="s">
        <v>1956</v>
      </c>
      <c r="C276" s="145" t="str">
        <f>Lookup[[#This Row],[NR_DE]]&amp;" "&amp;Lookup[[#This Row],[Text_DE]]</f>
        <v>102100300 Fondsanteilgebundene Lebensversicherung: Anlagefonds - Obligationen</v>
      </c>
      <c r="D276" s="145">
        <f>IF(Lookup!A276&lt;&gt;Lookup!E276,1,0)</f>
        <v>0</v>
      </c>
      <c r="E276" s="145">
        <v>102100300</v>
      </c>
      <c r="F276" s="145" t="s">
        <v>332</v>
      </c>
      <c r="G276" s="145" t="str">
        <f>Lookup[[#This Row],[NR_FR]]&amp;" "&amp;Lookup[[#This Row],[Text_FR]]</f>
        <v>102100300 Assurance sur la vie liée à des parts de fonds de placement: fonds de placement - obligations</v>
      </c>
      <c r="H276" s="149"/>
    </row>
    <row r="277" spans="1:8" x14ac:dyDescent="0.2">
      <c r="A277" s="145">
        <v>102100310</v>
      </c>
      <c r="B277" s="145" t="s">
        <v>1957</v>
      </c>
      <c r="C277" s="145" t="str">
        <f>Lookup[[#This Row],[NR_DE]]&amp;" "&amp;Lookup[[#This Row],[Text_DE]]</f>
        <v>102100310 Wertberichtigungen Fondsanteilgebundene Lebensversicherung: Anlagefonds - Obligationen</v>
      </c>
      <c r="D277" s="145">
        <f>IF(Lookup!A277&lt;&gt;Lookup!E277,1,0)</f>
        <v>0</v>
      </c>
      <c r="E277" s="145">
        <v>102100310</v>
      </c>
      <c r="F277" s="145" t="s">
        <v>333</v>
      </c>
      <c r="G277" s="145" t="str">
        <f>Lookup[[#This Row],[NR_FR]]&amp;" "&amp;Lookup[[#This Row],[Text_FR]]</f>
        <v>102100310 Corrections de valeur assurance sur la vie liée à des parts de fonds de placement: fonds de placement - obligations</v>
      </c>
      <c r="H277" s="149"/>
    </row>
    <row r="278" spans="1:8" x14ac:dyDescent="0.2">
      <c r="A278" s="145">
        <v>102100400</v>
      </c>
      <c r="B278" s="145" t="s">
        <v>1958</v>
      </c>
      <c r="C278" s="145" t="str">
        <f>Lookup[[#This Row],[NR_DE]]&amp;" "&amp;Lookup[[#This Row],[Text_DE]]</f>
        <v>102100400 Fondsanteilgebundene Lebensversicherung: Anlagefonds - Geldmarkt</v>
      </c>
      <c r="D278" s="145">
        <f>IF(Lookup!A278&lt;&gt;Lookup!E278,1,0)</f>
        <v>0</v>
      </c>
      <c r="E278" s="145">
        <v>102100400</v>
      </c>
      <c r="F278" s="145" t="s">
        <v>334</v>
      </c>
      <c r="G278" s="145" t="str">
        <f>Lookup[[#This Row],[NR_FR]]&amp;" "&amp;Lookup[[#This Row],[Text_FR]]</f>
        <v>102100400 Assurance sur la vie liée à des parts de fonds de placement: fonds de placement - marché monétaire</v>
      </c>
      <c r="H278" s="149"/>
    </row>
    <row r="279" spans="1:8" x14ac:dyDescent="0.2">
      <c r="A279" s="145">
        <v>102100410</v>
      </c>
      <c r="B279" s="145" t="s">
        <v>1959</v>
      </c>
      <c r="C279" s="145" t="str">
        <f>Lookup[[#This Row],[NR_DE]]&amp;" "&amp;Lookup[[#This Row],[Text_DE]]</f>
        <v>102100410 Wertberichtigungen Fondsanteilgebundene Lebensversicherung: Anlagefonds - Geldmarkt</v>
      </c>
      <c r="D279" s="145">
        <f>IF(Lookup!A279&lt;&gt;Lookup!E279,1,0)</f>
        <v>0</v>
      </c>
      <c r="E279" s="145">
        <v>102100410</v>
      </c>
      <c r="F279" s="145" t="s">
        <v>335</v>
      </c>
      <c r="G279" s="145" t="str">
        <f>Lookup[[#This Row],[NR_FR]]&amp;" "&amp;Lookup[[#This Row],[Text_FR]]</f>
        <v>102100410 Corrections de valeur assurance sur la vie liée à des parts de fonds de placement: fonds de placement - marché monétaire</v>
      </c>
      <c r="H279" s="149"/>
    </row>
    <row r="280" spans="1:8" x14ac:dyDescent="0.2">
      <c r="A280" s="145">
        <v>102100500</v>
      </c>
      <c r="B280" s="145" t="s">
        <v>1960</v>
      </c>
      <c r="C280" s="145" t="str">
        <f>Lookup[[#This Row],[NR_DE]]&amp;" "&amp;Lookup[[#This Row],[Text_DE]]</f>
        <v>102100500 Fondsanteilgebundene Lebensversicherung: Anlagefonds - Alternative Anlagen</v>
      </c>
      <c r="D280" s="145">
        <f>IF(Lookup!A280&lt;&gt;Lookup!E280,1,0)</f>
        <v>0</v>
      </c>
      <c r="E280" s="145">
        <v>102100500</v>
      </c>
      <c r="F280" s="145" t="s">
        <v>336</v>
      </c>
      <c r="G280" s="145" t="str">
        <f>Lookup[[#This Row],[NR_FR]]&amp;" "&amp;Lookup[[#This Row],[Text_FR]]</f>
        <v>102100500 Assurance sur la vie liée à des parts de fonds de placement: fonds de placement - placements alternatifs</v>
      </c>
      <c r="H280" s="149"/>
    </row>
    <row r="281" spans="1:8" x14ac:dyDescent="0.2">
      <c r="A281" s="145">
        <v>102100510</v>
      </c>
      <c r="B281" s="145" t="s">
        <v>1961</v>
      </c>
      <c r="C281" s="145" t="str">
        <f>Lookup[[#This Row],[NR_DE]]&amp;" "&amp;Lookup[[#This Row],[Text_DE]]</f>
        <v>102100510 Wertberichtigungen Fondsanteilgebundene Lebensversicherung: Anlagefonds - Alternative Anlagen</v>
      </c>
      <c r="D281" s="145">
        <f>IF(Lookup!A281&lt;&gt;Lookup!E281,1,0)</f>
        <v>0</v>
      </c>
      <c r="E281" s="145">
        <v>102100510</v>
      </c>
      <c r="F281" s="145" t="s">
        <v>337</v>
      </c>
      <c r="G281" s="145" t="str">
        <f>Lookup[[#This Row],[NR_FR]]&amp;" "&amp;Lookup[[#This Row],[Text_FR]]</f>
        <v>102100510 Corrections de valeur assurance sur la vie liée à des parts de fonds de placement: fonds de placement - placements alternatifs</v>
      </c>
      <c r="H281" s="149"/>
    </row>
    <row r="282" spans="1:8" x14ac:dyDescent="0.2">
      <c r="A282" s="145">
        <v>102100600</v>
      </c>
      <c r="B282" s="145" t="s">
        <v>1962</v>
      </c>
      <c r="C282" s="145" t="str">
        <f>Lookup[[#This Row],[NR_DE]]&amp;" "&amp;Lookup[[#This Row],[Text_DE]]</f>
        <v>102100600 Fondsanteilgebundene Lebensversicherung: Anlagefonds - Gemischt</v>
      </c>
      <c r="D282" s="145">
        <f>IF(Lookup!A282&lt;&gt;Lookup!E282,1,0)</f>
        <v>0</v>
      </c>
      <c r="E282" s="145">
        <v>102100600</v>
      </c>
      <c r="F282" s="145" t="s">
        <v>338</v>
      </c>
      <c r="G282" s="145" t="str">
        <f>Lookup[[#This Row],[NR_FR]]&amp;" "&amp;Lookup[[#This Row],[Text_FR]]</f>
        <v>102100600 Assurance sur la vie liée à des parts de fonds de placement: fonds de placement - mixtes</v>
      </c>
      <c r="H282" s="149"/>
    </row>
    <row r="283" spans="1:8" x14ac:dyDescent="0.2">
      <c r="A283" s="145">
        <v>102100610</v>
      </c>
      <c r="B283" s="145" t="s">
        <v>1963</v>
      </c>
      <c r="C283" s="145" t="str">
        <f>Lookup[[#This Row],[NR_DE]]&amp;" "&amp;Lookup[[#This Row],[Text_DE]]</f>
        <v>102100610 Wertberichtigungen Fondsanteilgebundene Lebensversicherung: Anlagefonds - Gemischt</v>
      </c>
      <c r="D283" s="145">
        <f>IF(Lookup!A283&lt;&gt;Lookup!E283,1,0)</f>
        <v>0</v>
      </c>
      <c r="E283" s="145">
        <v>102100610</v>
      </c>
      <c r="F283" s="145" t="s">
        <v>339</v>
      </c>
      <c r="G283" s="145" t="str">
        <f>Lookup[[#This Row],[NR_FR]]&amp;" "&amp;Lookup[[#This Row],[Text_FR]]</f>
        <v>102100610 Corrections de valeur assurance sur la vie liée à des parts de fonds de placement: fonds de placement - mixtes</v>
      </c>
      <c r="H283" s="149"/>
    </row>
    <row r="284" spans="1:8" x14ac:dyDescent="0.2">
      <c r="A284" s="145">
        <v>102100700</v>
      </c>
      <c r="B284" s="145" t="s">
        <v>1964</v>
      </c>
      <c r="C284" s="145" t="str">
        <f>Lookup[[#This Row],[NR_DE]]&amp;" "&amp;Lookup[[#This Row],[Text_DE]]</f>
        <v>102100700 Fondsanteilgebundene Lebensversicherung: Übriges (z.B. Derivate, flüssige Mittel)</v>
      </c>
      <c r="D284" s="145">
        <f>IF(Lookup!A284&lt;&gt;Lookup!E284,1,0)</f>
        <v>0</v>
      </c>
      <c r="E284" s="145">
        <v>102100700</v>
      </c>
      <c r="F284" s="145" t="s">
        <v>340</v>
      </c>
      <c r="G284" s="145" t="str">
        <f>Lookup[[#This Row],[NR_FR]]&amp;" "&amp;Lookup[[#This Row],[Text_FR]]</f>
        <v>102100700 Assurance sur la vie liée à des parts de fonds de placement - autres (par ex. dérivés, liquidités)</v>
      </c>
      <c r="H284" s="149"/>
    </row>
    <row r="285" spans="1:8" x14ac:dyDescent="0.2">
      <c r="A285" s="145">
        <v>102100710</v>
      </c>
      <c r="B285" s="145" t="s">
        <v>1965</v>
      </c>
      <c r="C285" s="145" t="str">
        <f>Lookup[[#This Row],[NR_DE]]&amp;" "&amp;Lookup[[#This Row],[Text_DE]]</f>
        <v>102100710 Wertberichtigungen Fondsanteilgebundene Lebensversicherung: Übriges (z.B. Derivate, flüssige Mittel)</v>
      </c>
      <c r="D285" s="145">
        <f>IF(Lookup!A285&lt;&gt;Lookup!E285,1,0)</f>
        <v>0</v>
      </c>
      <c r="E285" s="145">
        <v>102100710</v>
      </c>
      <c r="F285" s="145" t="s">
        <v>341</v>
      </c>
      <c r="G285" s="145" t="str">
        <f>Lookup[[#This Row],[NR_FR]]&amp;" "&amp;Lookup[[#This Row],[Text_FR]]</f>
        <v>102100710 Corrections de valeur assurance sur la vie liée à des parts de fonds de placement - autres (par ex. dérivés, liquidités)</v>
      </c>
      <c r="H285" s="149"/>
    </row>
    <row r="286" spans="1:8" x14ac:dyDescent="0.2">
      <c r="A286" s="145">
        <v>102200000</v>
      </c>
      <c r="B286" s="145" t="s">
        <v>1966</v>
      </c>
      <c r="C286" s="145" t="str">
        <f>Lookup[[#This Row],[NR_DE]]&amp;" "&amp;Lookup[[#This Row],[Text_DE]]</f>
        <v>102200000 An interne Anlagebestände oder andere Bezugswerte gebundene Lebensversicherung</v>
      </c>
      <c r="D286" s="145">
        <f>IF(Lookup!A286&lt;&gt;Lookup!E286,1,0)</f>
        <v>0</v>
      </c>
      <c r="E286" s="145">
        <v>102200000</v>
      </c>
      <c r="F286" s="145" t="s">
        <v>342</v>
      </c>
      <c r="G286" s="145" t="str">
        <f>Lookup[[#This Row],[NR_FR]]&amp;" "&amp;Lookup[[#This Row],[Text_FR]]</f>
        <v>102200000 Assurance sur la vie liée à des fonds cantonnés ou à d’autres valeurs de référence</v>
      </c>
      <c r="H286" s="149"/>
    </row>
    <row r="287" spans="1:8" x14ac:dyDescent="0.2">
      <c r="A287" s="145" t="s">
        <v>343</v>
      </c>
      <c r="B287" s="145" t="s">
        <v>1967</v>
      </c>
      <c r="C287" s="145" t="str">
        <f>Lookup[[#This Row],[NR_DE]]&amp;" "&amp;Lookup[[#This Row],[Text_DE]]</f>
        <v>102200000MCV An interne Anlagebestände oder andere Bezugswerte gebundene Lebensversicherung - Marktnaher Wert</v>
      </c>
      <c r="D287" s="145">
        <f>IF(Lookup!A287&lt;&gt;Lookup!E287,1,0)</f>
        <v>0</v>
      </c>
      <c r="E287" s="145" t="s">
        <v>343</v>
      </c>
      <c r="F287" s="145" t="s">
        <v>344</v>
      </c>
      <c r="G287" s="145" t="str">
        <f>Lookup[[#This Row],[NR_FR]]&amp;" "&amp;Lookup[[#This Row],[Text_FR]]</f>
        <v>102200000MCV Assurance sur la vie liée à des fonds cantonnés ou à d’autres valeurs de référence - Valeur proche du marché</v>
      </c>
      <c r="H287" s="149"/>
    </row>
    <row r="288" spans="1:8" x14ac:dyDescent="0.2">
      <c r="A288" s="145">
        <v>102200010</v>
      </c>
      <c r="B288" s="145" t="s">
        <v>1968</v>
      </c>
      <c r="C288" s="145" t="str">
        <f>Lookup[[#This Row],[NR_DE]]&amp;" "&amp;Lookup[[#This Row],[Text_DE]]</f>
        <v>102200010 An interne Anlagebestände oder andere Bezugswerte gebundene Lebensversicherung: Immobilien</v>
      </c>
      <c r="D288" s="145">
        <f>IF(Lookup!A288&lt;&gt;Lookup!E288,1,0)</f>
        <v>0</v>
      </c>
      <c r="E288" s="145">
        <v>102200010</v>
      </c>
      <c r="F288" s="145" t="s">
        <v>345</v>
      </c>
      <c r="G288" s="145" t="str">
        <f>Lookup[[#This Row],[NR_FR]]&amp;" "&amp;Lookup[[#This Row],[Text_FR]]</f>
        <v>102200010 Assurance sur la vie liée à des fonds cantonnés ou à d’autres valeurs de référence: biens immobiliers</v>
      </c>
      <c r="H288" s="149"/>
    </row>
    <row r="289" spans="1:8" x14ac:dyDescent="0.2">
      <c r="A289" s="145">
        <v>102200011</v>
      </c>
      <c r="B289" s="145" t="s">
        <v>1969</v>
      </c>
      <c r="C289" s="145" t="str">
        <f>Lookup[[#This Row],[NR_DE]]&amp;" "&amp;Lookup[[#This Row],[Text_DE]]</f>
        <v>102200011 Wertberichtigungen an interne Anlagebestände oder andere Bezugswerte gebundene Lebensversicherung: Immobilien</v>
      </c>
      <c r="D289" s="145">
        <f>IF(Lookup!A289&lt;&gt;Lookup!E289,1,0)</f>
        <v>0</v>
      </c>
      <c r="E289" s="145">
        <v>102200011</v>
      </c>
      <c r="F289" s="145" t="s">
        <v>346</v>
      </c>
      <c r="G289" s="145" t="str">
        <f>Lookup[[#This Row],[NR_FR]]&amp;" "&amp;Lookup[[#This Row],[Text_FR]]</f>
        <v>102200011 Corrections de valeur assurance sur la vie liée à des fonds cantonnés ou à d’autres valeurs de référence: biens immobiliers</v>
      </c>
      <c r="H289" s="149"/>
    </row>
    <row r="290" spans="1:8" x14ac:dyDescent="0.2">
      <c r="A290" s="145">
        <v>102200020</v>
      </c>
      <c r="B290" s="145" t="s">
        <v>1970</v>
      </c>
      <c r="C290" s="145" t="str">
        <f>Lookup[[#This Row],[NR_DE]]&amp;" "&amp;Lookup[[#This Row],[Text_DE]]</f>
        <v>102200020 An interne Anlagebestände oder andere Bezugswerte gebundene Lebensversicherung: Festverzinsliche Wertpapiere</v>
      </c>
      <c r="D290" s="145">
        <f>IF(Lookup!A290&lt;&gt;Lookup!E290,1,0)</f>
        <v>0</v>
      </c>
      <c r="E290" s="145">
        <v>102200020</v>
      </c>
      <c r="F290" s="145" t="s">
        <v>347</v>
      </c>
      <c r="G290" s="145" t="str">
        <f>Lookup[[#This Row],[NR_FR]]&amp;" "&amp;Lookup[[#This Row],[Text_FR]]</f>
        <v>102200020 Assurance sur la vie liée à des fonds cantonnés ou à d’autres valeurs de référence: titres à revenu fixe</v>
      </c>
      <c r="H290" s="149"/>
    </row>
    <row r="291" spans="1:8" x14ac:dyDescent="0.2">
      <c r="A291" s="145">
        <v>102200021</v>
      </c>
      <c r="B291" s="145" t="s">
        <v>1971</v>
      </c>
      <c r="C291" s="145" t="str">
        <f>Lookup[[#This Row],[NR_DE]]&amp;" "&amp;Lookup[[#This Row],[Text_DE]]</f>
        <v>102200021 Wertberichtigungen an interne Anlagebestände oder andere Bezugswerte gebundene Lebensversicherung: Festverzinsliche Wertpapiere</v>
      </c>
      <c r="D291" s="145">
        <f>IF(Lookup!A291&lt;&gt;Lookup!E291,1,0)</f>
        <v>0</v>
      </c>
      <c r="E291" s="145">
        <v>102200021</v>
      </c>
      <c r="F291" s="145" t="s">
        <v>348</v>
      </c>
      <c r="G291" s="145" t="str">
        <f>Lookup[[#This Row],[NR_FR]]&amp;" "&amp;Lookup[[#This Row],[Text_FR]]</f>
        <v>102200021 Corrections de valeur assurance sur la vie liée à des fonds cantonnés ou à d’autres valeurs de référence: titres à revenu fixe</v>
      </c>
      <c r="H291" s="149"/>
    </row>
    <row r="292" spans="1:8" x14ac:dyDescent="0.2">
      <c r="A292" s="145">
        <v>102200030</v>
      </c>
      <c r="B292" s="145" t="s">
        <v>1972</v>
      </c>
      <c r="C292" s="145" t="str">
        <f>Lookup[[#This Row],[NR_DE]]&amp;" "&amp;Lookup[[#This Row],[Text_DE]]</f>
        <v>102200030 An interne Anlagebestände oder andere Bezugswerte gebundene Lebensversicherung: Darlehen</v>
      </c>
      <c r="D292" s="145">
        <f>IF(Lookup!A292&lt;&gt;Lookup!E292,1,0)</f>
        <v>0</v>
      </c>
      <c r="E292" s="145">
        <v>102200030</v>
      </c>
      <c r="F292" s="145" t="s">
        <v>349</v>
      </c>
      <c r="G292" s="145" t="str">
        <f>Lookup[[#This Row],[NR_FR]]&amp;" "&amp;Lookup[[#This Row],[Text_FR]]</f>
        <v>102200030 Assurance sur la vie liée à des fonds cantonnés ou à d’autres valeurs de référence: prêts</v>
      </c>
      <c r="H292" s="149"/>
    </row>
    <row r="293" spans="1:8" x14ac:dyDescent="0.2">
      <c r="A293" s="145">
        <v>102200031</v>
      </c>
      <c r="B293" s="145" t="s">
        <v>1973</v>
      </c>
      <c r="C293" s="145" t="str">
        <f>Lookup[[#This Row],[NR_DE]]&amp;" "&amp;Lookup[[#This Row],[Text_DE]]</f>
        <v>102200031 Wertberichtigungen an interne Anlagebestände oder andere Bezugswerte gebundene Lebensversicherung: Darlehen</v>
      </c>
      <c r="D293" s="145">
        <f>IF(Lookup!A293&lt;&gt;Lookup!E293,1,0)</f>
        <v>0</v>
      </c>
      <c r="E293" s="145">
        <v>102200031</v>
      </c>
      <c r="F293" s="145" t="s">
        <v>350</v>
      </c>
      <c r="G293" s="145" t="str">
        <f>Lookup[[#This Row],[NR_FR]]&amp;" "&amp;Lookup[[#This Row],[Text_FR]]</f>
        <v>102200031 Corrections de valeur assurance sur la vie liée à des fonds cantonnés ou à d’autres valeurs de référence: prêts</v>
      </c>
      <c r="H293" s="149"/>
    </row>
    <row r="294" spans="1:8" x14ac:dyDescent="0.2">
      <c r="A294" s="145">
        <v>102200040</v>
      </c>
      <c r="B294" s="145" t="s">
        <v>1974</v>
      </c>
      <c r="C294" s="145" t="str">
        <f>Lookup[[#This Row],[NR_DE]]&amp;" "&amp;Lookup[[#This Row],[Text_DE]]</f>
        <v>102200040 An interne Anlagebestände oder andere Bezugswerte gebundene Lebensversicherung: Hypotheken</v>
      </c>
      <c r="D294" s="145">
        <f>IF(Lookup!A294&lt;&gt;Lookup!E294,1,0)</f>
        <v>0</v>
      </c>
      <c r="E294" s="145">
        <v>102200040</v>
      </c>
      <c r="F294" s="145" t="s">
        <v>351</v>
      </c>
      <c r="G294" s="145" t="str">
        <f>Lookup[[#This Row],[NR_FR]]&amp;" "&amp;Lookup[[#This Row],[Text_FR]]</f>
        <v>102200040 Assurance sur la vie liée à des fonds cantonnés ou à d’autres valeurs de référence: hypothèques</v>
      </c>
      <c r="H294" s="149"/>
    </row>
    <row r="295" spans="1:8" x14ac:dyDescent="0.2">
      <c r="A295" s="145">
        <v>102200041</v>
      </c>
      <c r="B295" s="145" t="s">
        <v>1975</v>
      </c>
      <c r="C295" s="145" t="str">
        <f>Lookup[[#This Row],[NR_DE]]&amp;" "&amp;Lookup[[#This Row],[Text_DE]]</f>
        <v>102200041 Wertberichtigungen an interne Anlagebestände oder andere Bezugswerte gebundene Lebensversicherung: Hypotheken</v>
      </c>
      <c r="D295" s="145">
        <f>IF(Lookup!A295&lt;&gt;Lookup!E295,1,0)</f>
        <v>0</v>
      </c>
      <c r="E295" s="145">
        <v>102200041</v>
      </c>
      <c r="F295" s="145" t="s">
        <v>352</v>
      </c>
      <c r="G295" s="145" t="str">
        <f>Lookup[[#This Row],[NR_FR]]&amp;" "&amp;Lookup[[#This Row],[Text_FR]]</f>
        <v>102200041 Corrections de valeur assurance sur la vie liée à des fonds cantonnés ou à d’autres valeurs de référence: hypothèques</v>
      </c>
      <c r="H295" s="149"/>
    </row>
    <row r="296" spans="1:8" x14ac:dyDescent="0.2">
      <c r="A296" s="145">
        <v>102200050</v>
      </c>
      <c r="B296" s="145" t="s">
        <v>1976</v>
      </c>
      <c r="C296" s="145" t="str">
        <f>Lookup[[#This Row],[NR_DE]]&amp;" "&amp;Lookup[[#This Row],[Text_DE]]</f>
        <v>102200050 An interne Anlagebestände oder andere Bezugswerte gebundene Lebensversicherung: Aktien und ähnliche Wertschriften</v>
      </c>
      <c r="D296" s="145">
        <f>IF(Lookup!A296&lt;&gt;Lookup!E296,1,0)</f>
        <v>0</v>
      </c>
      <c r="E296" s="145">
        <v>102200050</v>
      </c>
      <c r="F296" s="145" t="s">
        <v>353</v>
      </c>
      <c r="G296" s="145" t="str">
        <f>Lookup[[#This Row],[NR_FR]]&amp;" "&amp;Lookup[[#This Row],[Text_FR]]</f>
        <v>102200050 Assurance sur la vie liée à des fonds cantonnés ou à d’autres valeurs de référence: actions</v>
      </c>
      <c r="H296" s="149"/>
    </row>
    <row r="297" spans="1:8" x14ac:dyDescent="0.2">
      <c r="A297" s="145">
        <v>102200051</v>
      </c>
      <c r="B297" s="145" t="s">
        <v>1977</v>
      </c>
      <c r="C297" s="145" t="str">
        <f>Lookup[[#This Row],[NR_DE]]&amp;" "&amp;Lookup[[#This Row],[Text_DE]]</f>
        <v>102200051 Wertberichtigungen an interne Anlagebestände oder andere Bezugswerte gebundene Lebensversicherung: Aktien und ähnliche Wertschriften</v>
      </c>
      <c r="D297" s="145">
        <f>IF(Lookup!A297&lt;&gt;Lookup!E297,1,0)</f>
        <v>0</v>
      </c>
      <c r="E297" s="145">
        <v>102200051</v>
      </c>
      <c r="F297" s="145" t="s">
        <v>354</v>
      </c>
      <c r="G297" s="145" t="str">
        <f>Lookup[[#This Row],[NR_FR]]&amp;" "&amp;Lookup[[#This Row],[Text_FR]]</f>
        <v>102200051 Corrections de valeur assurance sur la vie liée à des fonds cantonnés ou à d’autres valeurs de référence: actions</v>
      </c>
      <c r="H297" s="149"/>
    </row>
    <row r="298" spans="1:8" x14ac:dyDescent="0.2">
      <c r="A298" s="145">
        <v>102200060</v>
      </c>
      <c r="B298" s="145" t="s">
        <v>1978</v>
      </c>
      <c r="C298" s="145" t="str">
        <f>Lookup[[#This Row],[NR_DE]]&amp;" "&amp;Lookup[[#This Row],[Text_DE]]</f>
        <v>102200060 An interne Anlagebestände oder andere Bezugswerte gebundene Lebensversicherung: Kollektive Kapitalanlagen</v>
      </c>
      <c r="D298" s="145">
        <f>IF(Lookup!A298&lt;&gt;Lookup!E298,1,0)</f>
        <v>0</v>
      </c>
      <c r="E298" s="145">
        <v>102200060</v>
      </c>
      <c r="F298" s="145" t="s">
        <v>355</v>
      </c>
      <c r="G298" s="145" t="str">
        <f>Lookup[[#This Row],[NR_FR]]&amp;" "&amp;Lookup[[#This Row],[Text_FR]]</f>
        <v>102200060 Assurance sur la vie liée à des fonds cantonnés ou à d’autres valeurs de référence: placements collectifs</v>
      </c>
      <c r="H298" s="149"/>
    </row>
    <row r="299" spans="1:8" x14ac:dyDescent="0.2">
      <c r="A299" s="145">
        <v>102200061</v>
      </c>
      <c r="B299" s="145" t="s">
        <v>1979</v>
      </c>
      <c r="C299" s="145" t="str">
        <f>Lookup[[#This Row],[NR_DE]]&amp;" "&amp;Lookup[[#This Row],[Text_DE]]</f>
        <v>102200061 Wertberichtigungen an interne Anlagebestände oder andere Bezugswerte gebundene Lebensversicherung: Kollektive Kapitalanlagen</v>
      </c>
      <c r="D299" s="145">
        <f>IF(Lookup!A299&lt;&gt;Lookup!E299,1,0)</f>
        <v>0</v>
      </c>
      <c r="E299" s="145">
        <v>102200061</v>
      </c>
      <c r="F299" s="145" t="s">
        <v>356</v>
      </c>
      <c r="G299" s="145" t="str">
        <f>Lookup[[#This Row],[NR_FR]]&amp;" "&amp;Lookup[[#This Row],[Text_FR]]</f>
        <v>102200061 Corrections de valeur assurance sur la vie liée à des fonds cantonnés ou à d’autres valeurs de référence: placements collectifs</v>
      </c>
      <c r="H299" s="149"/>
    </row>
    <row r="300" spans="1:8" x14ac:dyDescent="0.2">
      <c r="A300" s="145">
        <v>102200070</v>
      </c>
      <c r="B300" s="145" t="s">
        <v>1980</v>
      </c>
      <c r="C300" s="145" t="str">
        <f>Lookup[[#This Row],[NR_DE]]&amp;" "&amp;Lookup[[#This Row],[Text_DE]]</f>
        <v>102200070 An interne Anlagebestände oder andere Bezugswerte gebundene Lebensversicherung: Alternative Anlagen</v>
      </c>
      <c r="D300" s="145">
        <f>IF(Lookup!A300&lt;&gt;Lookup!E300,1,0)</f>
        <v>0</v>
      </c>
      <c r="E300" s="145">
        <v>102200070</v>
      </c>
      <c r="F300" s="145" t="s">
        <v>357</v>
      </c>
      <c r="G300" s="145" t="str">
        <f>Lookup[[#This Row],[NR_FR]]&amp;" "&amp;Lookup[[#This Row],[Text_FR]]</f>
        <v>102200070 Assurance sur la vie liée à des fonds cantonnés ou à d’autres valeurs de référence: placements alternatifs</v>
      </c>
      <c r="H300" s="149"/>
    </row>
    <row r="301" spans="1:8" x14ac:dyDescent="0.2">
      <c r="A301" s="145">
        <v>102200071</v>
      </c>
      <c r="B301" s="145" t="s">
        <v>1981</v>
      </c>
      <c r="C301" s="145" t="str">
        <f>Lookup[[#This Row],[NR_DE]]&amp;" "&amp;Lookup[[#This Row],[Text_DE]]</f>
        <v>102200071 Wertberichtigungen an interne Anlagebestände oder andere Bezugswerte gebundene Lebensversicherung: Alternative Anlagen</v>
      </c>
      <c r="D301" s="145">
        <f>IF(Lookup!A301&lt;&gt;Lookup!E301,1,0)</f>
        <v>0</v>
      </c>
      <c r="E301" s="145">
        <v>102200071</v>
      </c>
      <c r="F301" s="145" t="s">
        <v>358</v>
      </c>
      <c r="G301" s="145" t="str">
        <f>Lookup[[#This Row],[NR_FR]]&amp;" "&amp;Lookup[[#This Row],[Text_FR]]</f>
        <v>102200071 Corrections de valeur assurance sur la vie liée à des fonds cantonnés ou à d’autres valeurs de référence: placements alternatifs</v>
      </c>
      <c r="H301" s="149"/>
    </row>
    <row r="302" spans="1:8" x14ac:dyDescent="0.2">
      <c r="A302" s="145">
        <v>102200080</v>
      </c>
      <c r="B302" s="145" t="s">
        <v>1982</v>
      </c>
      <c r="C302" s="145" t="str">
        <f>Lookup[[#This Row],[NR_DE]]&amp;" "&amp;Lookup[[#This Row],[Text_DE]]</f>
        <v>102200080 An interne Anlagebestände oder andere Bezugswerte gebundene Lebensversicherung: Strukturierte Produkte</v>
      </c>
      <c r="D302" s="145">
        <f>IF(Lookup!A302&lt;&gt;Lookup!E302,1,0)</f>
        <v>0</v>
      </c>
      <c r="E302" s="145">
        <v>102200080</v>
      </c>
      <c r="F302" s="145" t="s">
        <v>359</v>
      </c>
      <c r="G302" s="145" t="str">
        <f>Lookup[[#This Row],[NR_FR]]&amp;" "&amp;Lookup[[#This Row],[Text_FR]]</f>
        <v>102200080 Assurance sur la vie liée à des fonds cantonnés ou à d’autres valeurs de référence: produits structurés</v>
      </c>
      <c r="H302" s="149"/>
    </row>
    <row r="303" spans="1:8" x14ac:dyDescent="0.2">
      <c r="A303" s="145">
        <v>102200081</v>
      </c>
      <c r="B303" s="145" t="s">
        <v>1983</v>
      </c>
      <c r="C303" s="145" t="str">
        <f>Lookup[[#This Row],[NR_DE]]&amp;" "&amp;Lookup[[#This Row],[Text_DE]]</f>
        <v>102200081 Wertberichtigungen an interne Anlagebestände oder andere Bezugswerte gebundene Lebensversicherung: Strukturierte Produkte</v>
      </c>
      <c r="D303" s="145">
        <f>IF(Lookup!A303&lt;&gt;Lookup!E303,1,0)</f>
        <v>0</v>
      </c>
      <c r="E303" s="145">
        <v>102200081</v>
      </c>
      <c r="F303" s="145" t="s">
        <v>360</v>
      </c>
      <c r="G303" s="145" t="str">
        <f>Lookup[[#This Row],[NR_FR]]&amp;" "&amp;Lookup[[#This Row],[Text_FR]]</f>
        <v>102200081 Corrections de valeur assurance sur la vie liée à des fonds cantonnés ou à d’autres valeurs de référence: produits structurés</v>
      </c>
      <c r="H303" s="149"/>
    </row>
    <row r="304" spans="1:8" x14ac:dyDescent="0.2">
      <c r="A304" s="145">
        <v>102200090</v>
      </c>
      <c r="B304" s="145" t="s">
        <v>1984</v>
      </c>
      <c r="C304" s="145" t="str">
        <f>Lookup[[#This Row],[NR_DE]]&amp;" "&amp;Lookup[[#This Row],[Text_DE]]</f>
        <v>102200090 An interne Anlagebestände oder andere Bezugswerte gebundene Lebensversicherung: Derivative Instrumente (netto)</v>
      </c>
      <c r="D304" s="145">
        <f>IF(Lookup!A304&lt;&gt;Lookup!E304,1,0)</f>
        <v>0</v>
      </c>
      <c r="E304" s="145">
        <v>102200090</v>
      </c>
      <c r="F304" s="145" t="s">
        <v>361</v>
      </c>
      <c r="G304" s="145" t="str">
        <f>Lookup[[#This Row],[NR_FR]]&amp;" "&amp;Lookup[[#This Row],[Text_FR]]</f>
        <v>102200090 Assurance sur la vie liée à des fonds cantonnés ou à d’autres valeurs de référence: instruments dérivés (nets)</v>
      </c>
      <c r="H304" s="149"/>
    </row>
    <row r="305" spans="1:8" x14ac:dyDescent="0.2">
      <c r="A305" s="145">
        <v>102200091</v>
      </c>
      <c r="B305" s="145" t="s">
        <v>1985</v>
      </c>
      <c r="C305" s="145" t="str">
        <f>Lookup[[#This Row],[NR_DE]]&amp;" "&amp;Lookup[[#This Row],[Text_DE]]</f>
        <v>102200091 Wertberichtigungen an interne Anlagebestände oder andere Bezugswerte gebundene Lebensversicherung: Derivative Instrumente (netto)</v>
      </c>
      <c r="D305" s="145">
        <f>IF(Lookup!A305&lt;&gt;Lookup!E305,1,0)</f>
        <v>0</v>
      </c>
      <c r="E305" s="145">
        <v>102200091</v>
      </c>
      <c r="F305" s="145" t="s">
        <v>362</v>
      </c>
      <c r="G305" s="145" t="str">
        <f>Lookup[[#This Row],[NR_FR]]&amp;" "&amp;Lookup[[#This Row],[Text_FR]]</f>
        <v>102200091 Corrections de valeur assurance sur la vie liée à des fonds cantonnés ou à d’autres valeurs de référence: instruments dérivés (nets)</v>
      </c>
      <c r="H305" s="149"/>
    </row>
    <row r="306" spans="1:8" x14ac:dyDescent="0.2">
      <c r="A306" s="145">
        <v>102200100</v>
      </c>
      <c r="B306" s="145" t="s">
        <v>1986</v>
      </c>
      <c r="C306" s="145" t="str">
        <f>Lookup[[#This Row],[NR_DE]]&amp;" "&amp;Lookup[[#This Row],[Text_DE]]</f>
        <v>102200100 An interne Anlagebestände oder andere Bezugswerte gebundene Lebensversicherung: Forderungen aus Geldmarktanlagen</v>
      </c>
      <c r="D306" s="145">
        <f>IF(Lookup!A306&lt;&gt;Lookup!E306,1,0)</f>
        <v>0</v>
      </c>
      <c r="E306" s="145">
        <v>102200100</v>
      </c>
      <c r="F306" s="145" t="s">
        <v>363</v>
      </c>
      <c r="G306" s="145" t="str">
        <f>Lookup[[#This Row],[NR_FR]]&amp;" "&amp;Lookup[[#This Row],[Text_FR]]</f>
        <v>102200100 Assurance sur la vie liée à des fonds cantonnés ou à d’autres valeurs de référence: créances sur le marché monétaire</v>
      </c>
      <c r="H306" s="149"/>
    </row>
    <row r="307" spans="1:8" x14ac:dyDescent="0.2">
      <c r="A307" s="145">
        <v>102200101</v>
      </c>
      <c r="B307" s="145" t="s">
        <v>1987</v>
      </c>
      <c r="C307" s="145" t="str">
        <f>Lookup[[#This Row],[NR_DE]]&amp;" "&amp;Lookup[[#This Row],[Text_DE]]</f>
        <v>102200101 Wertberichtigungen an interne Anlagebestände oder andere Bezugswerte gebundene Lebensversicherung: Forderungen aus Geldmarktanlagen</v>
      </c>
      <c r="D307" s="145">
        <f>IF(Lookup!A307&lt;&gt;Lookup!E307,1,0)</f>
        <v>0</v>
      </c>
      <c r="E307" s="145">
        <v>102200101</v>
      </c>
      <c r="F307" s="145" t="s">
        <v>364</v>
      </c>
      <c r="G307" s="145" t="str">
        <f>Lookup[[#This Row],[NR_FR]]&amp;" "&amp;Lookup[[#This Row],[Text_FR]]</f>
        <v>102200101 Corrections de valeur assurance sur la vie liée à des fonds cantonnés ou à d’autres valeurs de référence: créances sur le marché monétaire</v>
      </c>
      <c r="H307" s="149"/>
    </row>
    <row r="308" spans="1:8" x14ac:dyDescent="0.2">
      <c r="A308" s="145">
        <v>102200110</v>
      </c>
      <c r="B308" s="145" t="s">
        <v>1988</v>
      </c>
      <c r="C308" s="145" t="str">
        <f>Lookup[[#This Row],[NR_DE]]&amp;" "&amp;Lookup[[#This Row],[Text_DE]]</f>
        <v>102200110 An interne Anlagebestände oder andere Bezugswerte gebundene Lebensversicherung: Policendarlehen</v>
      </c>
      <c r="D308" s="145">
        <f>IF(Lookup!A308&lt;&gt;Lookup!E308,1,0)</f>
        <v>0</v>
      </c>
      <c r="E308" s="145">
        <v>102200110</v>
      </c>
      <c r="F308" s="145" t="s">
        <v>365</v>
      </c>
      <c r="G308" s="145" t="str">
        <f>Lookup[[#This Row],[NR_FR]]&amp;" "&amp;Lookup[[#This Row],[Text_FR]]</f>
        <v>102200110 Assurance sur la vie liée à des fonds cantonnés ou à d’autres valeurs de référence: prêts sur police</v>
      </c>
      <c r="H308" s="149"/>
    </row>
    <row r="309" spans="1:8" x14ac:dyDescent="0.2">
      <c r="A309" s="145">
        <v>102200111</v>
      </c>
      <c r="B309" s="145" t="s">
        <v>1989</v>
      </c>
      <c r="C309" s="145" t="str">
        <f>Lookup[[#This Row],[NR_DE]]&amp;" "&amp;Lookup[[#This Row],[Text_DE]]</f>
        <v>102200111 Wertberichtigungen an interne Anlagebestände oder andere Bezugswerte gebundene Lebensversicherung: Policendarlehen</v>
      </c>
      <c r="D309" s="145">
        <f>IF(Lookup!A309&lt;&gt;Lookup!E309,1,0)</f>
        <v>0</v>
      </c>
      <c r="E309" s="145">
        <v>102200111</v>
      </c>
      <c r="F309" s="145" t="s">
        <v>366</v>
      </c>
      <c r="G309" s="145" t="str">
        <f>Lookup[[#This Row],[NR_FR]]&amp;" "&amp;Lookup[[#This Row],[Text_FR]]</f>
        <v>102200111 Corrections de valeur assurance sur la vie liée à des fonds cantonnés ou à d’autres valeurs de référence: prêts sur police</v>
      </c>
      <c r="H309" s="149"/>
    </row>
    <row r="310" spans="1:8" x14ac:dyDescent="0.2">
      <c r="A310" s="145">
        <v>102200120</v>
      </c>
      <c r="B310" s="145" t="s">
        <v>1990</v>
      </c>
      <c r="C310" s="145" t="str">
        <f>Lookup[[#This Row],[NR_DE]]&amp;" "&amp;Lookup[[#This Row],[Text_DE]]</f>
        <v>102200120 An interne Anlagebestände oder andere Bezugswerte gebundene Lebensversicherung: Übrige Kapitalanlagen</v>
      </c>
      <c r="D310" s="145">
        <f>IF(Lookup!A310&lt;&gt;Lookup!E310,1,0)</f>
        <v>0</v>
      </c>
      <c r="E310" s="145">
        <v>102200120</v>
      </c>
      <c r="F310" s="145" t="s">
        <v>367</v>
      </c>
      <c r="G310" s="145" t="str">
        <f>Lookup[[#This Row],[NR_FR]]&amp;" "&amp;Lookup[[#This Row],[Text_FR]]</f>
        <v>102200120 Assurance sur la vie liée à des fonds cantonnés ou à d’autres valeurs de référence: autres placements</v>
      </c>
      <c r="H310" s="149"/>
    </row>
    <row r="311" spans="1:8" x14ac:dyDescent="0.2">
      <c r="A311" s="145">
        <v>102200121</v>
      </c>
      <c r="B311" s="145" t="s">
        <v>1991</v>
      </c>
      <c r="C311" s="145" t="str">
        <f>Lookup[[#This Row],[NR_DE]]&amp;" "&amp;Lookup[[#This Row],[Text_DE]]</f>
        <v>102200121 Wertberichtigungen an interne Anlagebestände oder andere Bezugswerte gebundene Lebensversicherung: Übrige Kapitalanlagen</v>
      </c>
      <c r="D311" s="145">
        <f>IF(Lookup!A311&lt;&gt;Lookup!E311,1,0)</f>
        <v>0</v>
      </c>
      <c r="E311" s="145">
        <v>102200121</v>
      </c>
      <c r="F311" s="145" t="s">
        <v>368</v>
      </c>
      <c r="G311" s="145" t="str">
        <f>Lookup[[#This Row],[NR_FR]]&amp;" "&amp;Lookup[[#This Row],[Text_FR]]</f>
        <v>102200121 Corrections de valeur assurance sur la vie liée à des fonds cantonnés ou à d’autres valeurs de référence: autres placements</v>
      </c>
      <c r="H311" s="149"/>
    </row>
    <row r="312" spans="1:8" x14ac:dyDescent="0.2">
      <c r="A312" s="145">
        <v>102200130</v>
      </c>
      <c r="B312" s="145" t="s">
        <v>1992</v>
      </c>
      <c r="C312" s="145" t="str">
        <f>Lookup[[#This Row],[NR_DE]]&amp;" "&amp;Lookup[[#This Row],[Text_DE]]</f>
        <v>102200130 An interne Anlagebestände oder andere Bezugswerte gebundene Lebensversicherung: Flüssige Mittel</v>
      </c>
      <c r="D312" s="145">
        <f>IF(Lookup!A312&lt;&gt;Lookup!E312,1,0)</f>
        <v>0</v>
      </c>
      <c r="E312" s="145">
        <v>102200130</v>
      </c>
      <c r="F312" s="145" t="s">
        <v>369</v>
      </c>
      <c r="G312" s="145" t="str">
        <f>Lookup[[#This Row],[NR_FR]]&amp;" "&amp;Lookup[[#This Row],[Text_FR]]</f>
        <v>102200130 Assurance sur la vie liée à des fonds cantonnés ou à d’autres valeurs de référence: liquidités</v>
      </c>
      <c r="H312" s="149"/>
    </row>
    <row r="313" spans="1:8" x14ac:dyDescent="0.2">
      <c r="A313" s="145">
        <v>102200131</v>
      </c>
      <c r="B313" s="145" t="s">
        <v>1993</v>
      </c>
      <c r="C313" s="145" t="str">
        <f>Lookup[[#This Row],[NR_DE]]&amp;" "&amp;Lookup[[#This Row],[Text_DE]]</f>
        <v>102200131 Wertberichtigungen an interne Anlagebestände oder andere Bezugswerte gebundene Lebensversicherung: Flüssige Mittel</v>
      </c>
      <c r="D313" s="145">
        <f>IF(Lookup!A313&lt;&gt;Lookup!E313,1,0)</f>
        <v>0</v>
      </c>
      <c r="E313" s="145">
        <v>102200131</v>
      </c>
      <c r="F313" s="145" t="s">
        <v>370</v>
      </c>
      <c r="G313" s="145" t="str">
        <f>Lookup[[#This Row],[NR_FR]]&amp;" "&amp;Lookup[[#This Row],[Text_FR]]</f>
        <v>102200131 Corrections de valeur assurance sur la vie liée à des fonds cantonnés ou à d’autres valeurs de référence: liquidités</v>
      </c>
      <c r="H313" s="149"/>
    </row>
    <row r="314" spans="1:8" x14ac:dyDescent="0.2">
      <c r="A314" s="145">
        <v>102300100</v>
      </c>
      <c r="B314" s="145" t="s">
        <v>1994</v>
      </c>
      <c r="C314" s="145" t="str">
        <f>Lookup[[#This Row],[NR_DE]]&amp;" "&amp;Lookup[[#This Row],[Text_DE]]</f>
        <v>102300100 Schwankungsreserven Kapitalanlagen aus anteilgebundener Lebensversicherung</v>
      </c>
      <c r="D314" s="145">
        <f>IF(Lookup!A314&lt;&gt;Lookup!E314,1,0)</f>
        <v>0</v>
      </c>
      <c r="E314" s="145">
        <v>102300100</v>
      </c>
      <c r="F314" s="145" t="s">
        <v>371</v>
      </c>
      <c r="G314" s="145" t="str">
        <f>Lookup[[#This Row],[NR_FR]]&amp;" "&amp;Lookup[[#This Row],[Text_FR]]</f>
        <v>102300100 Réserves de fluctuation placements provenant de l'assurance sur la vie liée à des participations</v>
      </c>
      <c r="H314" s="149"/>
    </row>
    <row r="315" spans="1:8" x14ac:dyDescent="0.2">
      <c r="A315" s="145">
        <v>103000000</v>
      </c>
      <c r="B315" s="145" t="s">
        <v>1995</v>
      </c>
      <c r="C315" s="145" t="str">
        <f>Lookup[[#This Row],[NR_DE]]&amp;" "&amp;Lookup[[#This Row],[Text_DE]]</f>
        <v>103000000 Forderungen aus derivativen Finanzinstrumenten</v>
      </c>
      <c r="D315" s="145">
        <f>IF(Lookup!A315&lt;&gt;Lookup!E315,1,0)</f>
        <v>0</v>
      </c>
      <c r="E315" s="145">
        <v>103000000</v>
      </c>
      <c r="F315" s="145" t="s">
        <v>372</v>
      </c>
      <c r="G315" s="145" t="str">
        <f>Lookup[[#This Row],[NR_FR]]&amp;" "&amp;Lookup[[#This Row],[Text_FR]]</f>
        <v>103000000 Créances sur instruments financiers dérivés</v>
      </c>
      <c r="H315" s="149"/>
    </row>
    <row r="316" spans="1:8" x14ac:dyDescent="0.2">
      <c r="A316" s="145" t="s">
        <v>373</v>
      </c>
      <c r="B316" s="145" t="s">
        <v>1996</v>
      </c>
      <c r="C316" s="145" t="str">
        <f>Lookup[[#This Row],[NR_DE]]&amp;" "&amp;Lookup[[#This Row],[Text_DE]]</f>
        <v>103000000MCV Forderungen aus derivativen Finanzinstrumenten - Marktnaher Wert</v>
      </c>
      <c r="D316" s="145">
        <f>IF(Lookup!A316&lt;&gt;Lookup!E316,1,0)</f>
        <v>0</v>
      </c>
      <c r="E316" s="145" t="s">
        <v>373</v>
      </c>
      <c r="F316" s="145" t="s">
        <v>374</v>
      </c>
      <c r="G316" s="145" t="str">
        <f>Lookup[[#This Row],[NR_FR]]&amp;" "&amp;Lookup[[#This Row],[Text_FR]]</f>
        <v>103000000MCV Créances sur instruments financiers dérivés - Valeur proche du marché</v>
      </c>
      <c r="H316" s="148"/>
    </row>
    <row r="317" spans="1:8" x14ac:dyDescent="0.2">
      <c r="A317" s="145">
        <v>103000100</v>
      </c>
      <c r="B317" s="145" t="s">
        <v>1997</v>
      </c>
      <c r="C317" s="145" t="str">
        <f>Lookup[[#This Row],[NR_DE]]&amp;" "&amp;Lookup[[#This Row],[Text_DE]]</f>
        <v>103000100 Zinsrisikobezogene Instrumente</v>
      </c>
      <c r="D317" s="145">
        <f>IF(Lookup!A317&lt;&gt;Lookup!E317,1,0)</f>
        <v>0</v>
      </c>
      <c r="E317" s="145">
        <v>103000100</v>
      </c>
      <c r="F317" s="145" t="s">
        <v>375</v>
      </c>
      <c r="G317" s="145" t="str">
        <f>Lookup[[#This Row],[NR_FR]]&amp;" "&amp;Lookup[[#This Row],[Text_FR]]</f>
        <v>103000100 Instruments liés au risque de taux d'intérêt</v>
      </c>
      <c r="H317" s="149"/>
    </row>
    <row r="318" spans="1:8" x14ac:dyDescent="0.2">
      <c r="A318" s="145" t="s">
        <v>376</v>
      </c>
      <c r="B318" s="145" t="s">
        <v>1998</v>
      </c>
      <c r="C318" s="145" t="str">
        <f>Lookup[[#This Row],[NR_DE]]&amp;" "&amp;Lookup[[#This Row],[Text_DE]]</f>
        <v>103000100MCV Zinsrisikobezogene Instrumente - Marktnaher Wert</v>
      </c>
      <c r="D318" s="145">
        <f>IF(Lookup!A318&lt;&gt;Lookup!E318,1,0)</f>
        <v>0</v>
      </c>
      <c r="E318" s="145" t="s">
        <v>376</v>
      </c>
      <c r="F318" s="145" t="s">
        <v>377</v>
      </c>
      <c r="G318" s="145" t="str">
        <f>Lookup[[#This Row],[NR_FR]]&amp;" "&amp;Lookup[[#This Row],[Text_FR]]</f>
        <v>103000100MCV Instruments liés au risque de taux d'intérêt - Valeur proche du marché</v>
      </c>
      <c r="H318" s="149"/>
    </row>
    <row r="319" spans="1:8" x14ac:dyDescent="0.2">
      <c r="A319" s="145">
        <v>103000110</v>
      </c>
      <c r="B319" s="145" t="s">
        <v>1999</v>
      </c>
      <c r="C319" s="145" t="str">
        <f>Lookup[[#This Row],[NR_DE]]&amp;" "&amp;Lookup[[#This Row],[Text_DE]]</f>
        <v>103000110 Wertberichtigungen zinsrisikobezogene Instrumente</v>
      </c>
      <c r="D319" s="145">
        <f>IF(Lookup!A319&lt;&gt;Lookup!E319,1,0)</f>
        <v>0</v>
      </c>
      <c r="E319" s="145">
        <v>103000110</v>
      </c>
      <c r="F319" s="145" t="s">
        <v>378</v>
      </c>
      <c r="G319" s="145" t="str">
        <f>Lookup[[#This Row],[NR_FR]]&amp;" "&amp;Lookup[[#This Row],[Text_FR]]</f>
        <v>103000110 Corrections de valeur instruments liés au risque de taux d'intérêt</v>
      </c>
      <c r="H319" s="149"/>
    </row>
    <row r="320" spans="1:8" x14ac:dyDescent="0.2">
      <c r="A320" s="145">
        <v>103000200</v>
      </c>
      <c r="B320" s="145" t="s">
        <v>2000</v>
      </c>
      <c r="C320" s="145" t="str">
        <f>Lookup[[#This Row],[NR_DE]]&amp;" "&amp;Lookup[[#This Row],[Text_DE]]</f>
        <v>103000200 Währungsrisikobezogene Instrumente</v>
      </c>
      <c r="D320" s="145">
        <f>IF(Lookup!A320&lt;&gt;Lookup!E320,1,0)</f>
        <v>0</v>
      </c>
      <c r="E320" s="145">
        <v>103000200</v>
      </c>
      <c r="F320" s="145" t="s">
        <v>379</v>
      </c>
      <c r="G320" s="145" t="str">
        <f>Lookup[[#This Row],[NR_FR]]&amp;" "&amp;Lookup[[#This Row],[Text_FR]]</f>
        <v>103000200 Instruments liés au risque de change</v>
      </c>
      <c r="H320" s="149"/>
    </row>
    <row r="321" spans="1:8" x14ac:dyDescent="0.2">
      <c r="A321" s="145" t="s">
        <v>380</v>
      </c>
      <c r="B321" s="145" t="s">
        <v>2001</v>
      </c>
      <c r="C321" s="145" t="str">
        <f>Lookup[[#This Row],[NR_DE]]&amp;" "&amp;Lookup[[#This Row],[Text_DE]]</f>
        <v>103000200MCV Währungsrisikobezogene Instrumente - Marktnaher Wert</v>
      </c>
      <c r="D321" s="145">
        <f>IF(Lookup!A321&lt;&gt;Lookup!E321,1,0)</f>
        <v>0</v>
      </c>
      <c r="E321" s="145" t="s">
        <v>380</v>
      </c>
      <c r="F321" s="145" t="s">
        <v>381</v>
      </c>
      <c r="G321" s="145" t="str">
        <f>Lookup[[#This Row],[NR_FR]]&amp;" "&amp;Lookup[[#This Row],[Text_FR]]</f>
        <v>103000200MCV Instruments liés au risque de change - Valeur proche du marché</v>
      </c>
      <c r="H321" s="149"/>
    </row>
    <row r="322" spans="1:8" x14ac:dyDescent="0.2">
      <c r="A322" s="145">
        <v>103000210</v>
      </c>
      <c r="B322" s="145" t="s">
        <v>2002</v>
      </c>
      <c r="C322" s="145" t="str">
        <f>Lookup[[#This Row],[NR_DE]]&amp;" "&amp;Lookup[[#This Row],[Text_DE]]</f>
        <v>103000210 Wertberichtigungen währungsrisikobezogene Instrumente</v>
      </c>
      <c r="D322" s="145">
        <f>IF(Lookup!A322&lt;&gt;Lookup!E322,1,0)</f>
        <v>0</v>
      </c>
      <c r="E322" s="145">
        <v>103000210</v>
      </c>
      <c r="F322" s="145" t="s">
        <v>382</v>
      </c>
      <c r="G322" s="145" t="str">
        <f>Lookup[[#This Row],[NR_FR]]&amp;" "&amp;Lookup[[#This Row],[Text_FR]]</f>
        <v>103000210 Corrections de valeur instruments liés au risque de change</v>
      </c>
      <c r="H322" s="149"/>
    </row>
    <row r="323" spans="1:8" x14ac:dyDescent="0.2">
      <c r="A323" s="145">
        <v>103000300</v>
      </c>
      <c r="B323" s="145" t="s">
        <v>2003</v>
      </c>
      <c r="C323" s="145" t="str">
        <f>Lookup[[#This Row],[NR_DE]]&amp;" "&amp;Lookup[[#This Row],[Text_DE]]</f>
        <v>103000300 Marktrisikobezogene Instrumente</v>
      </c>
      <c r="D323" s="145">
        <f>IF(Lookup!A323&lt;&gt;Lookup!E323,1,0)</f>
        <v>0</v>
      </c>
      <c r="E323" s="145">
        <v>103000300</v>
      </c>
      <c r="F323" s="145" t="s">
        <v>383</v>
      </c>
      <c r="G323" s="145" t="str">
        <f>Lookup[[#This Row],[NR_FR]]&amp;" "&amp;Lookup[[#This Row],[Text_FR]]</f>
        <v>103000300 Instruments liés au risque de marché</v>
      </c>
      <c r="H323" s="149"/>
    </row>
    <row r="324" spans="1:8" x14ac:dyDescent="0.2">
      <c r="A324" s="145" t="s">
        <v>384</v>
      </c>
      <c r="B324" s="145" t="s">
        <v>2004</v>
      </c>
      <c r="C324" s="145" t="str">
        <f>Lookup[[#This Row],[NR_DE]]&amp;" "&amp;Lookup[[#This Row],[Text_DE]]</f>
        <v>103000300MCV Marktrisikobezogene Instrumente - Marktnaher Wert</v>
      </c>
      <c r="D324" s="145">
        <f>IF(Lookup!A324&lt;&gt;Lookup!E324,1,0)</f>
        <v>0</v>
      </c>
      <c r="E324" s="145" t="s">
        <v>384</v>
      </c>
      <c r="F324" s="145" t="s">
        <v>385</v>
      </c>
      <c r="G324" s="145" t="str">
        <f>Lookup[[#This Row],[NR_FR]]&amp;" "&amp;Lookup[[#This Row],[Text_FR]]</f>
        <v>103000300MCV Instruments liés au risque de marché - Valeur proche du marché</v>
      </c>
      <c r="H324" s="149"/>
    </row>
    <row r="325" spans="1:8" x14ac:dyDescent="0.2">
      <c r="A325" s="145">
        <v>103000310</v>
      </c>
      <c r="B325" s="145" t="s">
        <v>2005</v>
      </c>
      <c r="C325" s="145" t="str">
        <f>Lookup[[#This Row],[NR_DE]]&amp;" "&amp;Lookup[[#This Row],[Text_DE]]</f>
        <v>103000310 Wertberichtigungen marktrisikobezogene Instrumente</v>
      </c>
      <c r="D325" s="145">
        <f>IF(Lookup!A325&lt;&gt;Lookup!E325,1,0)</f>
        <v>0</v>
      </c>
      <c r="E325" s="145">
        <v>103000310</v>
      </c>
      <c r="F325" s="145" t="s">
        <v>386</v>
      </c>
      <c r="G325" s="145" t="str">
        <f>Lookup[[#This Row],[NR_FR]]&amp;" "&amp;Lookup[[#This Row],[Text_FR]]</f>
        <v>103000310 Corrections de valeur instruments liés au risque de marché</v>
      </c>
      <c r="H325" s="149"/>
    </row>
    <row r="326" spans="1:8" x14ac:dyDescent="0.2">
      <c r="A326" s="145">
        <v>103000400</v>
      </c>
      <c r="B326" s="145" t="s">
        <v>2006</v>
      </c>
      <c r="C326" s="145" t="str">
        <f>Lookup[[#This Row],[NR_DE]]&amp;" "&amp;Lookup[[#This Row],[Text_DE]]</f>
        <v>103000400 Kreditrisikobezogene Instrumente</v>
      </c>
      <c r="D326" s="145">
        <f>IF(Lookup!A326&lt;&gt;Lookup!E326,1,0)</f>
        <v>0</v>
      </c>
      <c r="E326" s="145">
        <v>103000400</v>
      </c>
      <c r="F326" s="145" t="s">
        <v>387</v>
      </c>
      <c r="G326" s="145" t="str">
        <f>Lookup[[#This Row],[NR_FR]]&amp;" "&amp;Lookup[[#This Row],[Text_FR]]</f>
        <v>103000400 Instruments liés au risque de crédit</v>
      </c>
      <c r="H326" s="149"/>
    </row>
    <row r="327" spans="1:8" x14ac:dyDescent="0.2">
      <c r="A327" s="145" t="s">
        <v>388</v>
      </c>
      <c r="B327" s="145" t="s">
        <v>2007</v>
      </c>
      <c r="C327" s="145" t="str">
        <f>Lookup[[#This Row],[NR_DE]]&amp;" "&amp;Lookup[[#This Row],[Text_DE]]</f>
        <v>103000400MCV Kreditrisikobezogene Instrumente - Marktnaher Wert</v>
      </c>
      <c r="D327" s="145">
        <f>IF(Lookup!A327&lt;&gt;Lookup!E327,1,0)</f>
        <v>0</v>
      </c>
      <c r="E327" s="145" t="s">
        <v>388</v>
      </c>
      <c r="F327" s="145" t="s">
        <v>389</v>
      </c>
      <c r="G327" s="145" t="str">
        <f>Lookup[[#This Row],[NR_FR]]&amp;" "&amp;Lookup[[#This Row],[Text_FR]]</f>
        <v>103000400MCV Instruments liés au risque de crédit - Valeur proche du marché</v>
      </c>
      <c r="H327" s="149"/>
    </row>
    <row r="328" spans="1:8" x14ac:dyDescent="0.2">
      <c r="A328" s="145">
        <v>103000410</v>
      </c>
      <c r="B328" s="145" t="s">
        <v>2008</v>
      </c>
      <c r="C328" s="145" t="str">
        <f>Lookup[[#This Row],[NR_DE]]&amp;" "&amp;Lookup[[#This Row],[Text_DE]]</f>
        <v>103000410 Wertberichtigungen kreditrisikobezogene Instrumente</v>
      </c>
      <c r="D328" s="145">
        <f>IF(Lookup!A328&lt;&gt;Lookup!E328,1,0)</f>
        <v>0</v>
      </c>
      <c r="E328" s="145">
        <v>103000410</v>
      </c>
      <c r="F328" s="145" t="s">
        <v>390</v>
      </c>
      <c r="G328" s="145" t="str">
        <f>Lookup[[#This Row],[NR_FR]]&amp;" "&amp;Lookup[[#This Row],[Text_FR]]</f>
        <v>103000410 Corrections de valeur instruments liés au risque de crédit</v>
      </c>
      <c r="H328" s="149"/>
    </row>
    <row r="329" spans="1:8" x14ac:dyDescent="0.2">
      <c r="A329" s="145">
        <v>103000500</v>
      </c>
      <c r="B329" s="145" t="s">
        <v>2009</v>
      </c>
      <c r="C329" s="145" t="str">
        <f>Lookup[[#This Row],[NR_DE]]&amp;" "&amp;Lookup[[#This Row],[Text_DE]]</f>
        <v>103000500 Versicherungsrisikobezogene Instrumente</v>
      </c>
      <c r="D329" s="145">
        <f>IF(Lookup!A329&lt;&gt;Lookup!E329,1,0)</f>
        <v>0</v>
      </c>
      <c r="E329" s="145">
        <v>103000500</v>
      </c>
      <c r="F329" s="145" t="s">
        <v>391</v>
      </c>
      <c r="G329" s="145" t="str">
        <f>Lookup[[#This Row],[NR_FR]]&amp;" "&amp;Lookup[[#This Row],[Text_FR]]</f>
        <v>103000500 Instruments liés au risque d'assurance</v>
      </c>
      <c r="H329" s="149"/>
    </row>
    <row r="330" spans="1:8" x14ac:dyDescent="0.2">
      <c r="A330" s="145" t="s">
        <v>2931</v>
      </c>
      <c r="B330" s="145" t="s">
        <v>2010</v>
      </c>
      <c r="C330" s="145" t="str">
        <f>Lookup[[#This Row],[NR_DE]]&amp;" "&amp;Lookup[[#This Row],[Text_DE]]</f>
        <v>103000500MCV Versicherungsrisikobezogene Instrumente - Marktnaher Wert</v>
      </c>
      <c r="D330" s="145">
        <f>IF(Lookup!A330&lt;&gt;Lookup!E330,1,0)</f>
        <v>0</v>
      </c>
      <c r="E330" s="145" t="s">
        <v>2931</v>
      </c>
      <c r="F330" s="145" t="s">
        <v>392</v>
      </c>
      <c r="G330" s="145" t="str">
        <f>Lookup[[#This Row],[NR_FR]]&amp;" "&amp;Lookup[[#This Row],[Text_FR]]</f>
        <v>103000500MCV Instruments liés au risque d'assurance - Valeur proche d'assurance</v>
      </c>
      <c r="H330" s="149"/>
    </row>
    <row r="331" spans="1:8" x14ac:dyDescent="0.2">
      <c r="A331" s="145">
        <v>103000510</v>
      </c>
      <c r="B331" s="145" t="s">
        <v>2011</v>
      </c>
      <c r="C331" s="145" t="str">
        <f>Lookup[[#This Row],[NR_DE]]&amp;" "&amp;Lookup[[#This Row],[Text_DE]]</f>
        <v>103000510 Wertberichtigungen versicherungsrisikobezogene Instrumente</v>
      </c>
      <c r="D331" s="145">
        <f>IF(Lookup!A331&lt;&gt;Lookup!E331,1,0)</f>
        <v>0</v>
      </c>
      <c r="E331" s="145">
        <v>103000510</v>
      </c>
      <c r="F331" s="145" t="s">
        <v>393</v>
      </c>
      <c r="G331" s="145" t="str">
        <f>Lookup[[#This Row],[NR_FR]]&amp;" "&amp;Lookup[[#This Row],[Text_FR]]</f>
        <v>103000510 Corrections de valeur instruments liés au risque d'assurance</v>
      </c>
      <c r="H331" s="149"/>
    </row>
    <row r="332" spans="1:8" x14ac:dyDescent="0.2">
      <c r="A332" s="145">
        <v>103000600</v>
      </c>
      <c r="B332" s="145" t="s">
        <v>2012</v>
      </c>
      <c r="C332" s="145" t="str">
        <f>Lookup[[#This Row],[NR_DE]]&amp;" "&amp;Lookup[[#This Row],[Text_DE]]</f>
        <v>103000600 Übrige derivative Instrumente</v>
      </c>
      <c r="D332" s="145">
        <f>IF(Lookup!A332&lt;&gt;Lookup!E332,1,0)</f>
        <v>0</v>
      </c>
      <c r="E332" s="145">
        <v>103000600</v>
      </c>
      <c r="F332" s="145" t="s">
        <v>394</v>
      </c>
      <c r="G332" s="145" t="str">
        <f>Lookup[[#This Row],[NR_FR]]&amp;" "&amp;Lookup[[#This Row],[Text_FR]]</f>
        <v>103000600 Autres instruments dérivés</v>
      </c>
      <c r="H332" s="149"/>
    </row>
    <row r="333" spans="1:8" x14ac:dyDescent="0.2">
      <c r="A333" s="145" t="s">
        <v>395</v>
      </c>
      <c r="B333" s="145" t="s">
        <v>2013</v>
      </c>
      <c r="C333" s="145" t="str">
        <f>Lookup[[#This Row],[NR_DE]]&amp;" "&amp;Lookup[[#This Row],[Text_DE]]</f>
        <v>103000600MCV Übrige derivative Instrumente - Marktnaher Wert</v>
      </c>
      <c r="D333" s="145">
        <f>IF(Lookup!A333&lt;&gt;Lookup!E333,1,0)</f>
        <v>0</v>
      </c>
      <c r="E333" s="145" t="s">
        <v>395</v>
      </c>
      <c r="F333" s="145" t="s">
        <v>396</v>
      </c>
      <c r="G333" s="145" t="str">
        <f>Lookup[[#This Row],[NR_FR]]&amp;" "&amp;Lookup[[#This Row],[Text_FR]]</f>
        <v>103000600MCV Autres instruments dérivés - Valeur proche du marché</v>
      </c>
      <c r="H333" s="149"/>
    </row>
    <row r="334" spans="1:8" x14ac:dyDescent="0.2">
      <c r="A334" s="145">
        <v>103000610</v>
      </c>
      <c r="B334" s="145" t="s">
        <v>2014</v>
      </c>
      <c r="C334" s="145" t="str">
        <f>Lookup[[#This Row],[NR_DE]]&amp;" "&amp;Lookup[[#This Row],[Text_DE]]</f>
        <v>103000610 Wertberichtigungen übrige Instrumente</v>
      </c>
      <c r="D334" s="145">
        <f>IF(Lookup!A334&lt;&gt;Lookup!E334,1,0)</f>
        <v>0</v>
      </c>
      <c r="E334" s="145">
        <v>103000610</v>
      </c>
      <c r="F334" s="145" t="s">
        <v>397</v>
      </c>
      <c r="G334" s="145" t="str">
        <f>Lookup[[#This Row],[NR_FR]]&amp;" "&amp;Lookup[[#This Row],[Text_FR]]</f>
        <v>103000610 Corrections de valeur autres instruments</v>
      </c>
      <c r="H334" s="149"/>
    </row>
    <row r="335" spans="1:8" x14ac:dyDescent="0.2">
      <c r="A335" s="145">
        <v>104000000</v>
      </c>
      <c r="B335" s="145" t="s">
        <v>2015</v>
      </c>
      <c r="C335" s="145" t="str">
        <f>Lookup[[#This Row],[NR_DE]]&amp;" "&amp;Lookup[[#This Row],[Text_DE]]</f>
        <v>104000000 Depotforderungen aus übernommener Rückversicherung</v>
      </c>
      <c r="D335" s="145">
        <f>IF(Lookup!A335&lt;&gt;Lookup!E335,1,0)</f>
        <v>0</v>
      </c>
      <c r="E335" s="145">
        <v>104000000</v>
      </c>
      <c r="F335" s="145" t="s">
        <v>398</v>
      </c>
      <c r="G335" s="145" t="str">
        <f>Lookup[[#This Row],[NR_FR]]&amp;" "&amp;Lookup[[#This Row],[Text_FR]]</f>
        <v>104000000 Dépôts découlant de la réassurance acceptée</v>
      </c>
      <c r="H335" s="149"/>
    </row>
    <row r="336" spans="1:8" x14ac:dyDescent="0.2">
      <c r="A336" s="145" t="s">
        <v>399</v>
      </c>
      <c r="B336" s="145" t="s">
        <v>2016</v>
      </c>
      <c r="C336" s="145" t="str">
        <f>Lookup[[#This Row],[NR_DE]]&amp;" "&amp;Lookup[[#This Row],[Text_DE]]</f>
        <v>104000000MCV Depotforderungen aus übernommener Rückversicherung - Marktnaher Wert</v>
      </c>
      <c r="D336" s="145">
        <f>IF(Lookup!A336&lt;&gt;Lookup!E336,1,0)</f>
        <v>0</v>
      </c>
      <c r="E336" s="145" t="s">
        <v>399</v>
      </c>
      <c r="F336" s="145" t="s">
        <v>400</v>
      </c>
      <c r="G336" s="145" t="str">
        <f>Lookup[[#This Row],[NR_FR]]&amp;" "&amp;Lookup[[#This Row],[Text_FR]]</f>
        <v>104000000MCV Dépôts découlant de la réassurance acceptée - Valeur proche du marché</v>
      </c>
      <c r="H336" s="148"/>
    </row>
    <row r="337" spans="1:8" x14ac:dyDescent="0.2">
      <c r="A337" s="145">
        <v>105000000</v>
      </c>
      <c r="B337" s="145" t="s">
        <v>2017</v>
      </c>
      <c r="C337" s="145" t="str">
        <f>Lookup[[#This Row],[NR_DE]]&amp;" "&amp;Lookup[[#This Row],[Text_DE]]</f>
        <v>105000000 Flüssige Mittel</v>
      </c>
      <c r="D337" s="145">
        <f>IF(Lookup!A337&lt;&gt;Lookup!E337,1,0)</f>
        <v>0</v>
      </c>
      <c r="E337" s="145">
        <v>105000000</v>
      </c>
      <c r="F337" s="145" t="s">
        <v>401</v>
      </c>
      <c r="G337" s="145" t="str">
        <f>Lookup[[#This Row],[NR_FR]]&amp;" "&amp;Lookup[[#This Row],[Text_FR]]</f>
        <v>105000000 Liquidités</v>
      </c>
      <c r="H337" s="149"/>
    </row>
    <row r="338" spans="1:8" x14ac:dyDescent="0.2">
      <c r="A338" s="145" t="s">
        <v>402</v>
      </c>
      <c r="B338" s="145" t="s">
        <v>2018</v>
      </c>
      <c r="C338" s="145" t="str">
        <f>Lookup[[#This Row],[NR_DE]]&amp;" "&amp;Lookup[[#This Row],[Text_DE]]</f>
        <v>105000000MCV Flüssige Mittel - Marktnaher Wert</v>
      </c>
      <c r="D338" s="145">
        <f>IF(Lookup!A338&lt;&gt;Lookup!E338,1,0)</f>
        <v>0</v>
      </c>
      <c r="E338" s="145" t="s">
        <v>402</v>
      </c>
      <c r="F338" s="145" t="s">
        <v>403</v>
      </c>
      <c r="G338" s="145" t="str">
        <f>Lookup[[#This Row],[NR_FR]]&amp;" "&amp;Lookup[[#This Row],[Text_FR]]</f>
        <v>105000000MCV Liquidités - Valeur proche du marché</v>
      </c>
      <c r="H338" s="148"/>
    </row>
    <row r="339" spans="1:8" x14ac:dyDescent="0.2">
      <c r="A339" s="145" t="s">
        <v>404</v>
      </c>
      <c r="B339" s="145" t="s">
        <v>2019</v>
      </c>
      <c r="C339" s="145" t="str">
        <f>Lookup[[#This Row],[NR_DE]]&amp;" "&amp;Lookup[[#This Row],[Text_DE]]</f>
        <v>AFL001 Geldflussrechnung</v>
      </c>
      <c r="D339" s="145">
        <f>IF(Lookup!A339&lt;&gt;Lookup!E339,1,0)</f>
        <v>0</v>
      </c>
      <c r="E339" s="145" t="s">
        <v>404</v>
      </c>
      <c r="F339" s="145" t="s">
        <v>405</v>
      </c>
      <c r="G339" s="145" t="str">
        <f>Lookup[[#This Row],[NR_FR]]&amp;" "&amp;Lookup[[#This Row],[Text_FR]]</f>
        <v>AFL001 Tableau de flux de trésorerie</v>
      </c>
      <c r="H339" s="149"/>
    </row>
    <row r="340" spans="1:8" x14ac:dyDescent="0.2">
      <c r="A340" s="145" t="s">
        <v>406</v>
      </c>
      <c r="B340" s="145" t="s">
        <v>2020</v>
      </c>
      <c r="C340" s="145" t="str">
        <f>Lookup[[#This Row],[NR_DE]]&amp;" "&amp;Lookup[[#This Row],[Text_DE]]</f>
        <v>AFL001G Geldfluss aus Geschäftstätigkeit</v>
      </c>
      <c r="D340" s="145">
        <f>IF(Lookup!A340&lt;&gt;Lookup!E340,1,0)</f>
        <v>0</v>
      </c>
      <c r="E340" s="145" t="s">
        <v>406</v>
      </c>
      <c r="F340" s="145" t="s">
        <v>407</v>
      </c>
      <c r="G340" s="145" t="str">
        <f>Lookup[[#This Row],[NR_FR]]&amp;" "&amp;Lookup[[#This Row],[Text_FR]]</f>
        <v>AFL001G Flux de trésorerie liés aux activités d'exploitation</v>
      </c>
      <c r="H340" s="149"/>
    </row>
    <row r="341" spans="1:8" x14ac:dyDescent="0.2">
      <c r="A341" s="145" t="s">
        <v>408</v>
      </c>
      <c r="B341" s="145" t="s">
        <v>2021</v>
      </c>
      <c r="C341" s="145" t="str">
        <f>Lookup[[#This Row],[NR_DE]]&amp;" "&amp;Lookup[[#This Row],[Text_DE]]</f>
        <v>AFI1000 Periodenergebnis vor Steuern</v>
      </c>
      <c r="D341" s="145">
        <f>IF(Lookup!A341&lt;&gt;Lookup!E341,1,0)</f>
        <v>0</v>
      </c>
      <c r="E341" s="145" t="s">
        <v>408</v>
      </c>
      <c r="F341" s="145" t="s">
        <v>409</v>
      </c>
      <c r="G341" s="145" t="str">
        <f>Lookup[[#This Row],[NR_FR]]&amp;" "&amp;Lookup[[#This Row],[Text_FR]]</f>
        <v>AFI1000 Résultat de la période avant impôts</v>
      </c>
      <c r="H341" s="149"/>
    </row>
    <row r="342" spans="1:8" x14ac:dyDescent="0.2">
      <c r="A342" s="145" t="s">
        <v>410</v>
      </c>
      <c r="B342" s="145" t="s">
        <v>2022</v>
      </c>
      <c r="C342" s="145" t="str">
        <f>Lookup[[#This Row],[NR_DE]]&amp;" "&amp;Lookup[[#This Row],[Text_DE]]</f>
        <v>AFS0100 Anpassungen Finanzanlagen und Liegenschaften für Anlagezwecke</v>
      </c>
      <c r="D342" s="145">
        <f>IF(Lookup!A342&lt;&gt;Lookup!E342,1,0)</f>
        <v>0</v>
      </c>
      <c r="E342" s="145" t="s">
        <v>410</v>
      </c>
      <c r="F342" s="145" t="s">
        <v>411</v>
      </c>
      <c r="G342" s="145" t="str">
        <f>Lookup[[#This Row],[NR_FR]]&amp;" "&amp;Lookup[[#This Row],[Text_FR]]</f>
        <v>AFS0100 Corrections placements financiers et immeubles de placement</v>
      </c>
      <c r="H342" s="149"/>
    </row>
    <row r="343" spans="1:8" x14ac:dyDescent="0.2">
      <c r="A343" s="145" t="s">
        <v>412</v>
      </c>
      <c r="B343" s="145" t="s">
        <v>2023</v>
      </c>
      <c r="C343" s="145" t="str">
        <f>Lookup[[#This Row],[NR_DE]]&amp;" "&amp;Lookup[[#This Row],[Text_DE]]</f>
        <v>AFI1010 Abschreibungen und Wertberichtigungen auf Sachanlagen und immateriellen Anlagen</v>
      </c>
      <c r="D343" s="145">
        <f>IF(Lookup!A343&lt;&gt;Lookup!E343,1,0)</f>
        <v>0</v>
      </c>
      <c r="E343" s="145" t="s">
        <v>412</v>
      </c>
      <c r="F343" s="145" t="s">
        <v>413</v>
      </c>
      <c r="G343" s="145" t="str">
        <f>Lookup[[#This Row],[NR_FR]]&amp;" "&amp;Lookup[[#This Row],[Text_FR]]</f>
        <v>AFI1010 Amortissements et corrections de valeur</v>
      </c>
      <c r="H343" s="149"/>
    </row>
    <row r="344" spans="1:8" x14ac:dyDescent="0.2">
      <c r="A344" s="145" t="s">
        <v>414</v>
      </c>
      <c r="B344" s="145" t="s">
        <v>2024</v>
      </c>
      <c r="C344" s="145" t="str">
        <f>Lookup[[#This Row],[NR_DE]]&amp;" "&amp;Lookup[[#This Row],[Text_DE]]</f>
        <v>AFI1020 Nicht realisierte Gewinne und Verluste auf Finanzanlagen</v>
      </c>
      <c r="D344" s="145">
        <f>IF(Lookup!A344&lt;&gt;Lookup!E344,1,0)</f>
        <v>0</v>
      </c>
      <c r="E344" s="145" t="s">
        <v>414</v>
      </c>
      <c r="F344" s="145" t="s">
        <v>415</v>
      </c>
      <c r="G344" s="145" t="str">
        <f>Lookup[[#This Row],[NR_FR]]&amp;" "&amp;Lookup[[#This Row],[Text_FR]]</f>
        <v>AFI1020 Gains et pertes non réalisés sur placements financiers</v>
      </c>
      <c r="H344" s="149"/>
    </row>
    <row r="345" spans="1:8" x14ac:dyDescent="0.2">
      <c r="A345" s="145" t="s">
        <v>416</v>
      </c>
      <c r="B345" s="145" t="s">
        <v>2025</v>
      </c>
      <c r="C345" s="145" t="str">
        <f>Lookup[[#This Row],[NR_DE]]&amp;" "&amp;Lookup[[#This Row],[Text_DE]]</f>
        <v>AFI1030 Nicht realisierte Gewinne und Verluste auf Liegenschaften für Anlagezwecke</v>
      </c>
      <c r="D345" s="145">
        <f>IF(Lookup!A345&lt;&gt;Lookup!E345,1,0)</f>
        <v>0</v>
      </c>
      <c r="E345" s="145" t="s">
        <v>416</v>
      </c>
      <c r="F345" s="145" t="s">
        <v>417</v>
      </c>
      <c r="G345" s="145" t="str">
        <f>Lookup[[#This Row],[NR_FR]]&amp;" "&amp;Lookup[[#This Row],[Text_FR]]</f>
        <v>AFI1030 Gains et pertes non réalisés sur immeubles de placement</v>
      </c>
      <c r="H345" s="149"/>
    </row>
    <row r="346" spans="1:8" x14ac:dyDescent="0.2">
      <c r="A346" s="145" t="s">
        <v>418</v>
      </c>
      <c r="B346" s="145" t="s">
        <v>2026</v>
      </c>
      <c r="C346" s="145" t="str">
        <f>Lookup[[#This Row],[NR_DE]]&amp;" "&amp;Lookup[[#This Row],[Text_DE]]</f>
        <v>AFI1040 Veränderungen der übrigen Finanzanlagen</v>
      </c>
      <c r="D346" s="145">
        <f>IF(Lookup!A346&lt;&gt;Lookup!E346,1,0)</f>
        <v>0</v>
      </c>
      <c r="E346" s="145" t="s">
        <v>418</v>
      </c>
      <c r="F346" s="145" t="s">
        <v>419</v>
      </c>
      <c r="G346" s="145" t="str">
        <f>Lookup[[#This Row],[NR_FR]]&amp;" "&amp;Lookup[[#This Row],[Text_FR]]</f>
        <v>AFI1040 Variations des autres placements financiers</v>
      </c>
      <c r="H346" s="149"/>
    </row>
    <row r="347" spans="1:8" x14ac:dyDescent="0.2">
      <c r="A347" s="145" t="s">
        <v>420</v>
      </c>
      <c r="B347" s="145" t="s">
        <v>2027</v>
      </c>
      <c r="C347" s="145" t="str">
        <f>Lookup[[#This Row],[NR_DE]]&amp;" "&amp;Lookup[[#This Row],[Text_DE]]</f>
        <v>AFS0200 Liquiditätswirksame Zu- und Abgänge von Aktiven und Passiven</v>
      </c>
      <c r="D347" s="145">
        <f>IF(Lookup!A347&lt;&gt;Lookup!E347,1,0)</f>
        <v>0</v>
      </c>
      <c r="E347" s="145" t="s">
        <v>420</v>
      </c>
      <c r="F347" s="145" t="s">
        <v>421</v>
      </c>
      <c r="G347" s="145" t="str">
        <f>Lookup[[#This Row],[NR_FR]]&amp;" "&amp;Lookup[[#This Row],[Text_FR]]</f>
        <v>AFS0200 Entrées et sorties de trésorerie dans les actifs et passifs</v>
      </c>
      <c r="H347" s="149"/>
    </row>
    <row r="348" spans="1:8" x14ac:dyDescent="0.2">
      <c r="A348" s="145" t="s">
        <v>422</v>
      </c>
      <c r="B348" s="145" t="s">
        <v>2028</v>
      </c>
      <c r="C348" s="145" t="str">
        <f>Lookup[[#This Row],[NR_DE]]&amp;" "&amp;Lookup[[#This Row],[Text_DE]]</f>
        <v>AFI1050 Kauf/Verkauf von Renditeliegenschaften</v>
      </c>
      <c r="D348" s="145">
        <f>IF(Lookup!A348&lt;&gt;Lookup!E348,1,0)</f>
        <v>0</v>
      </c>
      <c r="E348" s="145" t="s">
        <v>422</v>
      </c>
      <c r="F348" s="145" t="s">
        <v>423</v>
      </c>
      <c r="G348" s="145" t="str">
        <f>Lookup[[#This Row],[NR_FR]]&amp;" "&amp;Lookup[[#This Row],[Text_FR]]</f>
        <v>AFI1050 Achat/vente d'immeubles de placement</v>
      </c>
      <c r="H348" s="148"/>
    </row>
    <row r="349" spans="1:8" x14ac:dyDescent="0.2">
      <c r="A349" s="145" t="s">
        <v>424</v>
      </c>
      <c r="B349" s="145" t="s">
        <v>2029</v>
      </c>
      <c r="C349" s="145" t="str">
        <f>Lookup[[#This Row],[NR_DE]]&amp;" "&amp;Lookup[[#This Row],[Text_DE]]</f>
        <v>AFI1060 Kauf/Verkauf von Finanzanlagen mit Eigenkapitalcharakter</v>
      </c>
      <c r="D349" s="145">
        <f>IF(Lookup!A349&lt;&gt;Lookup!E349,1,0)</f>
        <v>0</v>
      </c>
      <c r="E349" s="145" t="s">
        <v>424</v>
      </c>
      <c r="F349" s="145" t="s">
        <v>425</v>
      </c>
      <c r="G349" s="145" t="str">
        <f>Lookup[[#This Row],[NR_FR]]&amp;" "&amp;Lookup[[#This Row],[Text_FR]]</f>
        <v>AFI1060 Achat/vente de placements financiers à caractère de fonds propres</v>
      </c>
      <c r="H349" s="149"/>
    </row>
    <row r="350" spans="1:8" x14ac:dyDescent="0.2">
      <c r="A350" s="145" t="s">
        <v>426</v>
      </c>
      <c r="B350" s="145" t="s">
        <v>2030</v>
      </c>
      <c r="C350" s="145" t="str">
        <f>Lookup[[#This Row],[NR_DE]]&amp;" "&amp;Lookup[[#This Row],[Text_DE]]</f>
        <v>AFI1070 Kauf/Verkauf von Finanzanlagen mit Fremdkapitalcharakter</v>
      </c>
      <c r="D350" s="145">
        <f>IF(Lookup!A350&lt;&gt;Lookup!E350,1,0)</f>
        <v>0</v>
      </c>
      <c r="E350" s="145" t="s">
        <v>426</v>
      </c>
      <c r="F350" s="145" t="s">
        <v>427</v>
      </c>
      <c r="G350" s="145" t="str">
        <f>Lookup[[#This Row],[NR_FR]]&amp;" "&amp;Lookup[[#This Row],[Text_FR]]</f>
        <v>AFI1070 Achat/vente de placements financiers à caractère de fonds étrangers</v>
      </c>
      <c r="H350" s="149"/>
    </row>
    <row r="351" spans="1:8" x14ac:dyDescent="0.2">
      <c r="A351" s="145" t="s">
        <v>428</v>
      </c>
      <c r="B351" s="145" t="s">
        <v>2031</v>
      </c>
      <c r="C351" s="145" t="str">
        <f>Lookup[[#This Row],[NR_DE]]&amp;" "&amp;Lookup[[#This Row],[Text_DE]]</f>
        <v>AFI1080 Zugang/Abgang von Hypotheken</v>
      </c>
      <c r="D351" s="145">
        <f>IF(Lookup!A351&lt;&gt;Lookup!E351,1,0)</f>
        <v>0</v>
      </c>
      <c r="E351" s="145" t="s">
        <v>428</v>
      </c>
      <c r="F351" s="145" t="s">
        <v>429</v>
      </c>
      <c r="G351" s="145" t="str">
        <f>Lookup[[#This Row],[NR_FR]]&amp;" "&amp;Lookup[[#This Row],[Text_FR]]</f>
        <v>AFI1080 Entrées/sorties d'hypothèques</v>
      </c>
      <c r="H351" s="150"/>
    </row>
    <row r="352" spans="1:8" x14ac:dyDescent="0.2">
      <c r="A352" s="145" t="s">
        <v>430</v>
      </c>
      <c r="B352" s="145" t="s">
        <v>2032</v>
      </c>
      <c r="C352" s="145" t="str">
        <f>Lookup[[#This Row],[NR_DE]]&amp;" "&amp;Lookup[[#This Row],[Text_DE]]</f>
        <v>AFI1090 Zugang/Abgang von Darlehen</v>
      </c>
      <c r="D352" s="145">
        <f>IF(Lookup!A352&lt;&gt;Lookup!E352,1,0)</f>
        <v>0</v>
      </c>
      <c r="E352" s="145" t="s">
        <v>430</v>
      </c>
      <c r="F352" s="145" t="s">
        <v>431</v>
      </c>
      <c r="G352" s="145" t="str">
        <f>Lookup[[#This Row],[NR_FR]]&amp;" "&amp;Lookup[[#This Row],[Text_FR]]</f>
        <v>AFI1090 Entrées/sorties de prêts</v>
      </c>
      <c r="H352" s="149"/>
    </row>
    <row r="353" spans="1:8" x14ac:dyDescent="0.2">
      <c r="A353" s="145" t="s">
        <v>432</v>
      </c>
      <c r="B353" s="145" t="s">
        <v>2033</v>
      </c>
      <c r="C353" s="145" t="str">
        <f>Lookup[[#This Row],[NR_DE]]&amp;" "&amp;Lookup[[#This Row],[Text_DE]]</f>
        <v>AFI1100 Zugang/Abgang von strukturierten Produkten</v>
      </c>
      <c r="D353" s="145">
        <f>IF(Lookup!A353&lt;&gt;Lookup!E353,1,0)</f>
        <v>0</v>
      </c>
      <c r="E353" s="145" t="s">
        <v>432</v>
      </c>
      <c r="F353" s="145" t="s">
        <v>433</v>
      </c>
      <c r="G353" s="145" t="str">
        <f>Lookup[[#This Row],[NR_FR]]&amp;" "&amp;Lookup[[#This Row],[Text_FR]]</f>
        <v>AFI1100 Entrées/sorties de produits structurés</v>
      </c>
      <c r="H353" s="150"/>
    </row>
    <row r="354" spans="1:8" x14ac:dyDescent="0.2">
      <c r="A354" s="145" t="s">
        <v>434</v>
      </c>
      <c r="B354" s="145" t="s">
        <v>2034</v>
      </c>
      <c r="C354" s="145" t="str">
        <f>Lookup[[#This Row],[NR_DE]]&amp;" "&amp;Lookup[[#This Row],[Text_DE]]</f>
        <v>AFI1110 Zugang/Abgang an derivativen Instrumenten</v>
      </c>
      <c r="D354" s="145">
        <f>IF(Lookup!A354&lt;&gt;Lookup!E354,1,0)</f>
        <v>0</v>
      </c>
      <c r="E354" s="145" t="s">
        <v>434</v>
      </c>
      <c r="F354" s="145" t="s">
        <v>435</v>
      </c>
      <c r="G354" s="145" t="str">
        <f>Lookup[[#This Row],[NR_FR]]&amp;" "&amp;Lookup[[#This Row],[Text_FR]]</f>
        <v>AFI1110 Entrées/sorties d'instruments financiers dérivés</v>
      </c>
      <c r="H354" s="149"/>
    </row>
    <row r="355" spans="1:8" x14ac:dyDescent="0.2">
      <c r="A355" s="145" t="s">
        <v>436</v>
      </c>
      <c r="B355" s="145" t="s">
        <v>2035</v>
      </c>
      <c r="C355" s="145" t="str">
        <f>Lookup[[#This Row],[NR_DE]]&amp;" "&amp;Lookup[[#This Row],[Text_DE]]</f>
        <v>AFI1120 Übrige Veränderungen von Aktiven und Passiven aus Geschäftstätigkeit</v>
      </c>
      <c r="D355" s="145">
        <f>IF(Lookup!A355&lt;&gt;Lookup!E355,1,0)</f>
        <v>0</v>
      </c>
      <c r="E355" s="145" t="s">
        <v>436</v>
      </c>
      <c r="F355" s="145" t="s">
        <v>437</v>
      </c>
      <c r="G355" s="145" t="str">
        <f>Lookup[[#This Row],[NR_FR]]&amp;" "&amp;Lookup[[#This Row],[Text_FR]]</f>
        <v>AFI1120 Autres variations d'actifs et passifs provenant de l'activité commerciale</v>
      </c>
      <c r="H355" s="150"/>
    </row>
    <row r="356" spans="1:8" x14ac:dyDescent="0.2">
      <c r="A356" s="145" t="s">
        <v>438</v>
      </c>
      <c r="B356" s="145" t="s">
        <v>2036</v>
      </c>
      <c r="C356" s="145" t="str">
        <f>Lookup[[#This Row],[NR_DE]]&amp;" "&amp;Lookup[[#This Row],[Text_DE]]</f>
        <v>AFI1130 Bezahlte Steuern</v>
      </c>
      <c r="D356" s="145">
        <f>IF(Lookup!A356&lt;&gt;Lookup!E356,1,0)</f>
        <v>0</v>
      </c>
      <c r="E356" s="145" t="s">
        <v>438</v>
      </c>
      <c r="F356" s="145" t="s">
        <v>439</v>
      </c>
      <c r="G356" s="145" t="str">
        <f>Lookup[[#This Row],[NR_FR]]&amp;" "&amp;Lookup[[#This Row],[Text_FR]]</f>
        <v>AFI1130 Impôts payés</v>
      </c>
      <c r="H356" s="151"/>
    </row>
    <row r="357" spans="1:8" x14ac:dyDescent="0.2">
      <c r="A357" s="145" t="s">
        <v>440</v>
      </c>
      <c r="B357" s="145" t="s">
        <v>2037</v>
      </c>
      <c r="C357" s="145" t="str">
        <f>Lookup[[#This Row],[NR_DE]]&amp;" "&amp;Lookup[[#This Row],[Text_DE]]</f>
        <v>AFS0300 Veränderungen von Aktiven und Passiven aus Geschäftstätigkeit</v>
      </c>
      <c r="D357" s="145">
        <f>IF(Lookup!A357&lt;&gt;Lookup!E357,1,0)</f>
        <v>0</v>
      </c>
      <c r="E357" s="145" t="s">
        <v>440</v>
      </c>
      <c r="F357" s="145" t="s">
        <v>441</v>
      </c>
      <c r="G357" s="145" t="str">
        <f>Lookup[[#This Row],[NR_FR]]&amp;" "&amp;Lookup[[#This Row],[Text_FR]]</f>
        <v>AFS0300 Variations d'actifs et passifs provenant des activités d'exploitation</v>
      </c>
      <c r="H357" s="151"/>
    </row>
    <row r="358" spans="1:8" x14ac:dyDescent="0.2">
      <c r="A358" s="145" t="s">
        <v>442</v>
      </c>
      <c r="B358" s="145" t="s">
        <v>2038</v>
      </c>
      <c r="C358" s="145" t="str">
        <f>Lookup[[#This Row],[NR_DE]]&amp;" "&amp;Lookup[[#This Row],[Text_DE]]</f>
        <v>AFI1140 Aktivierte Abschlusskosten</v>
      </c>
      <c r="D358" s="145">
        <f>IF(Lookup!A358&lt;&gt;Lookup!E358,1,0)</f>
        <v>0</v>
      </c>
      <c r="E358" s="145" t="s">
        <v>442</v>
      </c>
      <c r="F358" s="145" t="s">
        <v>443</v>
      </c>
      <c r="G358" s="145" t="str">
        <f>Lookup[[#This Row],[NR_FR]]&amp;" "&amp;Lookup[[#This Row],[Text_FR]]</f>
        <v>AFI1140 Frais d'acquisition activés</v>
      </c>
      <c r="H358" s="151"/>
    </row>
    <row r="359" spans="1:8" x14ac:dyDescent="0.2">
      <c r="A359" s="145" t="s">
        <v>444</v>
      </c>
      <c r="B359" s="145" t="s">
        <v>2039</v>
      </c>
      <c r="C359" s="145" t="str">
        <f>Lookup[[#This Row],[NR_DE]]&amp;" "&amp;Lookup[[#This Row],[Text_DE]]</f>
        <v>AFI1150 Guthaben aus Rückversicherung</v>
      </c>
      <c r="D359" s="145">
        <f>IF(Lookup!A359&lt;&gt;Lookup!E359,1,0)</f>
        <v>0</v>
      </c>
      <c r="E359" s="145" t="s">
        <v>444</v>
      </c>
      <c r="F359" s="145" t="s">
        <v>445</v>
      </c>
      <c r="G359" s="145" t="str">
        <f>Lookup[[#This Row],[NR_FR]]&amp;" "&amp;Lookup[[#This Row],[Text_FR]]</f>
        <v>AFI1150 Avoir sur réassurance</v>
      </c>
      <c r="H359" s="151"/>
    </row>
    <row r="360" spans="1:8" x14ac:dyDescent="0.2">
      <c r="A360" s="145" t="s">
        <v>446</v>
      </c>
      <c r="B360" s="145" t="s">
        <v>2040</v>
      </c>
      <c r="C360" s="145" t="str">
        <f>Lookup[[#This Row],[NR_DE]]&amp;" "&amp;Lookup[[#This Row],[Text_DE]]</f>
        <v>AFI1160 Deckungskapital</v>
      </c>
      <c r="D360" s="145">
        <f>IF(Lookup!A360&lt;&gt;Lookup!E360,1,0)</f>
        <v>0</v>
      </c>
      <c r="E360" s="145" t="s">
        <v>446</v>
      </c>
      <c r="F360" s="145" t="s">
        <v>447</v>
      </c>
      <c r="G360" s="145" t="str">
        <f>Lookup[[#This Row],[NR_FR]]&amp;" "&amp;Lookup[[#This Row],[Text_FR]]</f>
        <v>AFI1160 Réserves mathématiques</v>
      </c>
      <c r="H360" s="151"/>
    </row>
    <row r="361" spans="1:8" x14ac:dyDescent="0.2">
      <c r="A361" s="145" t="s">
        <v>448</v>
      </c>
      <c r="B361" s="145" t="s">
        <v>2041</v>
      </c>
      <c r="C361" s="145" t="str">
        <f>Lookup[[#This Row],[NR_DE]]&amp;" "&amp;Lookup[[#This Row],[Text_DE]]</f>
        <v>AFI1170 Rückstellungen für künftige Überschussbeteiligung der Versicherten</v>
      </c>
      <c r="D361" s="145">
        <f>IF(Lookup!A361&lt;&gt;Lookup!E361,1,0)</f>
        <v>0</v>
      </c>
      <c r="E361" s="145" t="s">
        <v>448</v>
      </c>
      <c r="F361" s="145" t="s">
        <v>449</v>
      </c>
      <c r="G361" s="145" t="str">
        <f>Lookup[[#This Row],[NR_FR]]&amp;" "&amp;Lookup[[#This Row],[Text_FR]]</f>
        <v>AFI1170 Provisions pour participations futures des assurés aux excédents</v>
      </c>
      <c r="H361" s="151"/>
    </row>
    <row r="362" spans="1:8" x14ac:dyDescent="0.2">
      <c r="A362" s="145" t="s">
        <v>450</v>
      </c>
      <c r="B362" s="145" t="s">
        <v>2042</v>
      </c>
      <c r="C362" s="145" t="str">
        <f>Lookup[[#This Row],[NR_DE]]&amp;" "&amp;Lookup[[#This Row],[Text_DE]]</f>
        <v>AFI1180 Schadenrückstellungen</v>
      </c>
      <c r="D362" s="145">
        <f>IF(Lookup!A362&lt;&gt;Lookup!E362,1,0)</f>
        <v>0</v>
      </c>
      <c r="E362" s="145" t="s">
        <v>450</v>
      </c>
      <c r="F362" s="145" t="s">
        <v>451</v>
      </c>
      <c r="G362" s="145" t="str">
        <f>Lookup[[#This Row],[NR_FR]]&amp;" "&amp;Lookup[[#This Row],[Text_FR]]</f>
        <v>AFI1180 Provisions pour sinistres</v>
      </c>
      <c r="H362" s="150"/>
    </row>
    <row r="363" spans="1:8" x14ac:dyDescent="0.2">
      <c r="A363" s="145" t="s">
        <v>452</v>
      </c>
      <c r="B363" s="145" t="s">
        <v>2043</v>
      </c>
      <c r="C363" s="145" t="str">
        <f>Lookup[[#This Row],[NR_DE]]&amp;" "&amp;Lookup[[#This Row],[Text_DE]]</f>
        <v>AFI1190 Prämienüberträge</v>
      </c>
      <c r="D363" s="145">
        <f>IF(Lookup!A363&lt;&gt;Lookup!E363,1,0)</f>
        <v>0</v>
      </c>
      <c r="E363" s="145" t="s">
        <v>452</v>
      </c>
      <c r="F363" s="145" t="s">
        <v>453</v>
      </c>
      <c r="G363" s="145" t="str">
        <f>Lookup[[#This Row],[NR_FR]]&amp;" "&amp;Lookup[[#This Row],[Text_FR]]</f>
        <v>AFI1190 Reports de primes</v>
      </c>
      <c r="H363" s="151"/>
    </row>
    <row r="364" spans="1:8" x14ac:dyDescent="0.2">
      <c r="A364" s="145" t="s">
        <v>454</v>
      </c>
      <c r="B364" s="145" t="s">
        <v>2044</v>
      </c>
      <c r="C364" s="145" t="str">
        <f>Lookup[[#This Row],[NR_DE]]&amp;" "&amp;Lookup[[#This Row],[Text_DE]]</f>
        <v>AFI1200 Finanzschulden aus dem Versicherungsgeschäft</v>
      </c>
      <c r="D364" s="145">
        <f>IF(Lookup!A364&lt;&gt;Lookup!E364,1,0)</f>
        <v>0</v>
      </c>
      <c r="E364" s="145" t="s">
        <v>454</v>
      </c>
      <c r="F364" s="145" t="s">
        <v>455</v>
      </c>
      <c r="G364" s="145" t="str">
        <f>Lookup[[#This Row],[NR_FR]]&amp;" "&amp;Lookup[[#This Row],[Text_FR]]</f>
        <v>AFI1200 Dettes financières nées d'opérations d'assurance</v>
      </c>
      <c r="H364" s="151"/>
    </row>
    <row r="365" spans="1:8" x14ac:dyDescent="0.2">
      <c r="A365" s="145" t="s">
        <v>456</v>
      </c>
      <c r="B365" s="145" t="s">
        <v>2035</v>
      </c>
      <c r="C365" s="145" t="str">
        <f>Lookup[[#This Row],[NR_DE]]&amp;" "&amp;Lookup[[#This Row],[Text_DE]]</f>
        <v>AFI1210 Übrige Veränderungen von Aktiven und Passiven aus Geschäftstätigkeit</v>
      </c>
      <c r="D365" s="145">
        <f>IF(Lookup!A365&lt;&gt;Lookup!E365,1,0)</f>
        <v>0</v>
      </c>
      <c r="E365" s="145" t="s">
        <v>456</v>
      </c>
      <c r="F365" s="145" t="s">
        <v>457</v>
      </c>
      <c r="G365" s="145" t="str">
        <f>Lookup[[#This Row],[NR_FR]]&amp;" "&amp;Lookup[[#This Row],[Text_FR]]</f>
        <v>AFI1210 Variation des autres actifs et passifs provenant des activités d'exploitation</v>
      </c>
      <c r="H365" s="151"/>
    </row>
    <row r="366" spans="1:8" x14ac:dyDescent="0.2">
      <c r="A366" s="145" t="s">
        <v>458</v>
      </c>
      <c r="B366" s="145" t="s">
        <v>2045</v>
      </c>
      <c r="C366" s="145" t="str">
        <f>Lookup[[#This Row],[NR_DE]]&amp;" "&amp;Lookup[[#This Row],[Text_DE]]</f>
        <v>AFS0400 Geldfluss aus Geschäftstätigkeit (netto)</v>
      </c>
      <c r="D366" s="145">
        <f>IF(Lookup!A366&lt;&gt;Lookup!E366,1,0)</f>
        <v>0</v>
      </c>
      <c r="E366" s="145" t="s">
        <v>458</v>
      </c>
      <c r="F366" s="145" t="s">
        <v>459</v>
      </c>
      <c r="G366" s="145" t="str">
        <f>Lookup[[#This Row],[NR_FR]]&amp;" "&amp;Lookup[[#This Row],[Text_FR]]</f>
        <v>AFS0400 Flux de trésorerie des activités d'exploitation (nets)</v>
      </c>
      <c r="H366" s="151"/>
    </row>
    <row r="367" spans="1:8" x14ac:dyDescent="0.2">
      <c r="A367" s="145" t="s">
        <v>460</v>
      </c>
      <c r="B367" s="145" t="s">
        <v>2046</v>
      </c>
      <c r="C367" s="145" t="str">
        <f>Lookup[[#This Row],[NR_DE]]&amp;" "&amp;Lookup[[#This Row],[Text_DE]]</f>
        <v>AFL001I Geldfluss aus Investitionstätigkeit</v>
      </c>
      <c r="D367" s="145">
        <f>IF(Lookup!A367&lt;&gt;Lookup!E367,1,0)</f>
        <v>0</v>
      </c>
      <c r="E367" s="145" t="s">
        <v>460</v>
      </c>
      <c r="F367" s="145" t="s">
        <v>461</v>
      </c>
      <c r="G367" s="145" t="str">
        <f>Lookup[[#This Row],[NR_FR]]&amp;" "&amp;Lookup[[#This Row],[Text_FR]]</f>
        <v>AFL001I Flux de trésorerie liés aux activités d'investissement</v>
      </c>
      <c r="H367" s="151"/>
    </row>
    <row r="368" spans="1:8" x14ac:dyDescent="0.2">
      <c r="A368" s="145" t="s">
        <v>462</v>
      </c>
      <c r="B368" s="145" t="s">
        <v>2047</v>
      </c>
      <c r="C368" s="145" t="str">
        <f>Lookup[[#This Row],[NR_DE]]&amp;" "&amp;Lookup[[#This Row],[Text_DE]]</f>
        <v>AFI1220 Kauf von Sachanlagen</v>
      </c>
      <c r="D368" s="145">
        <f>IF(Lookup!A368&lt;&gt;Lookup!E368,1,0)</f>
        <v>0</v>
      </c>
      <c r="E368" s="145" t="s">
        <v>462</v>
      </c>
      <c r="F368" s="145" t="s">
        <v>463</v>
      </c>
      <c r="G368" s="145" t="str">
        <f>Lookup[[#This Row],[NR_FR]]&amp;" "&amp;Lookup[[#This Row],[Text_FR]]</f>
        <v>AFI1220 Acquisition d'immobilisations corporelles</v>
      </c>
      <c r="H368" s="151"/>
    </row>
    <row r="369" spans="1:8" x14ac:dyDescent="0.2">
      <c r="A369" s="145" t="s">
        <v>464</v>
      </c>
      <c r="B369" s="145" t="s">
        <v>2048</v>
      </c>
      <c r="C369" s="145" t="str">
        <f>Lookup[[#This Row],[NR_DE]]&amp;" "&amp;Lookup[[#This Row],[Text_DE]]</f>
        <v>AFI1230 Verkauf von Sachanlagen</v>
      </c>
      <c r="D369" s="145">
        <f>IF(Lookup!A369&lt;&gt;Lookup!E369,1,0)</f>
        <v>0</v>
      </c>
      <c r="E369" s="145" t="s">
        <v>464</v>
      </c>
      <c r="F369" s="145" t="s">
        <v>465</v>
      </c>
      <c r="G369" s="145" t="str">
        <f>Lookup[[#This Row],[NR_FR]]&amp;" "&amp;Lookup[[#This Row],[Text_FR]]</f>
        <v>AFI1230 Vente d'immobilisations corporelles</v>
      </c>
      <c r="H369" s="149"/>
    </row>
    <row r="370" spans="1:8" x14ac:dyDescent="0.2">
      <c r="A370" s="145" t="s">
        <v>466</v>
      </c>
      <c r="B370" s="145" t="s">
        <v>2049</v>
      </c>
      <c r="C370" s="145" t="str">
        <f>Lookup[[#This Row],[NR_DE]]&amp;" "&amp;Lookup[[#This Row],[Text_DE]]</f>
        <v>AFI1240 Kauf von immateriellen Anlagen</v>
      </c>
      <c r="D370" s="145">
        <f>IF(Lookup!A370&lt;&gt;Lookup!E370,1,0)</f>
        <v>0</v>
      </c>
      <c r="E370" s="145" t="s">
        <v>466</v>
      </c>
      <c r="F370" s="145" t="s">
        <v>467</v>
      </c>
      <c r="G370" s="145" t="str">
        <f>Lookup[[#This Row],[NR_FR]]&amp;" "&amp;Lookup[[#This Row],[Text_FR]]</f>
        <v>AFI1240 Acquisition d'immobilisations incorporelles</v>
      </c>
      <c r="H370" s="150"/>
    </row>
    <row r="371" spans="1:8" x14ac:dyDescent="0.2">
      <c r="A371" s="145" t="s">
        <v>468</v>
      </c>
      <c r="B371" s="145" t="s">
        <v>2050</v>
      </c>
      <c r="C371" s="145" t="str">
        <f>Lookup[[#This Row],[NR_DE]]&amp;" "&amp;Lookup[[#This Row],[Text_DE]]</f>
        <v>AFI1250 Verkauf von immateriellen Anlagen</v>
      </c>
      <c r="D371" s="145">
        <f>IF(Lookup!A371&lt;&gt;Lookup!E371,1,0)</f>
        <v>0</v>
      </c>
      <c r="E371" s="145" t="s">
        <v>468</v>
      </c>
      <c r="F371" s="145" t="s">
        <v>469</v>
      </c>
      <c r="G371" s="145" t="str">
        <f>Lookup[[#This Row],[NR_FR]]&amp;" "&amp;Lookup[[#This Row],[Text_FR]]</f>
        <v>AFI1250 Vente d'immobilisations incorporelles</v>
      </c>
      <c r="H371" s="151"/>
    </row>
    <row r="372" spans="1:8" x14ac:dyDescent="0.2">
      <c r="A372" s="145" t="s">
        <v>470</v>
      </c>
      <c r="B372" s="145" t="s">
        <v>2051</v>
      </c>
      <c r="C372" s="145" t="str">
        <f>Lookup[[#This Row],[NR_DE]]&amp;" "&amp;Lookup[[#This Row],[Text_DE]]</f>
        <v>AFI1260 Erwerb von Gesellschaften</v>
      </c>
      <c r="D372" s="145">
        <f>IF(Lookup!A372&lt;&gt;Lookup!E372,1,0)</f>
        <v>0</v>
      </c>
      <c r="E372" s="145" t="s">
        <v>470</v>
      </c>
      <c r="F372" s="145" t="s">
        <v>471</v>
      </c>
      <c r="G372" s="145" t="str">
        <f>Lookup[[#This Row],[NR_FR]]&amp;" "&amp;Lookup[[#This Row],[Text_FR]]</f>
        <v>AFI1260 Acquisition de sociétés</v>
      </c>
      <c r="H372" s="151"/>
    </row>
    <row r="373" spans="1:8" x14ac:dyDescent="0.2">
      <c r="A373" s="145" t="s">
        <v>472</v>
      </c>
      <c r="B373" s="145" t="s">
        <v>2052</v>
      </c>
      <c r="C373" s="145" t="str">
        <f>Lookup[[#This Row],[NR_DE]]&amp;" "&amp;Lookup[[#This Row],[Text_DE]]</f>
        <v>AFI1270 Veräusserung von Gesellschaften</v>
      </c>
      <c r="D373" s="145">
        <f>IF(Lookup!A373&lt;&gt;Lookup!E373,1,0)</f>
        <v>0</v>
      </c>
      <c r="E373" s="145" t="s">
        <v>472</v>
      </c>
      <c r="F373" s="145" t="s">
        <v>473</v>
      </c>
      <c r="G373" s="145" t="str">
        <f>Lookup[[#This Row],[NR_FR]]&amp;" "&amp;Lookup[[#This Row],[Text_FR]]</f>
        <v>AFI1270 Vente de sociétés</v>
      </c>
      <c r="H373" s="151"/>
    </row>
    <row r="374" spans="1:8" x14ac:dyDescent="0.2">
      <c r="A374" s="145" t="s">
        <v>2932</v>
      </c>
      <c r="B374" s="145" t="s">
        <v>2053</v>
      </c>
      <c r="C374" s="145" t="str">
        <f>Lookup[[#This Row],[NR_DE]]&amp;" "&amp;Lookup[[#This Row],[Text_DE]]</f>
        <v>AFI1280 Kauf von Beteiligungen an assoziierten Unternehmen</v>
      </c>
      <c r="D374" s="145">
        <f>IF(Lookup!A374&lt;&gt;Lookup!E374,1,0)</f>
        <v>0</v>
      </c>
      <c r="E374" s="145" t="s">
        <v>2932</v>
      </c>
      <c r="F374" s="145" t="s">
        <v>474</v>
      </c>
      <c r="G374" s="145" t="str">
        <f>Lookup[[#This Row],[NR_FR]]&amp;" "&amp;Lookup[[#This Row],[Text_FR]]</f>
        <v>AFI1280 Acquisition de participations dans des entreprises associées</v>
      </c>
      <c r="H374" s="151"/>
    </row>
    <row r="375" spans="1:8" x14ac:dyDescent="0.2">
      <c r="A375" s="145" t="s">
        <v>475</v>
      </c>
      <c r="B375" s="145" t="s">
        <v>2054</v>
      </c>
      <c r="C375" s="145" t="str">
        <f>Lookup[[#This Row],[NR_DE]]&amp;" "&amp;Lookup[[#This Row],[Text_DE]]</f>
        <v>AFI1290 Verkauf von Beteiligungen an assoziierten Unternehmen</v>
      </c>
      <c r="D375" s="145">
        <f>IF(Lookup!A375&lt;&gt;Lookup!E375,1,0)</f>
        <v>0</v>
      </c>
      <c r="E375" s="145" t="s">
        <v>475</v>
      </c>
      <c r="F375" s="145" t="s">
        <v>476</v>
      </c>
      <c r="G375" s="145" t="str">
        <f>Lookup[[#This Row],[NR_FR]]&amp;" "&amp;Lookup[[#This Row],[Text_FR]]</f>
        <v>AFI1290 Vente de participations dans des entreprises associées</v>
      </c>
      <c r="H375" s="151"/>
    </row>
    <row r="376" spans="1:8" x14ac:dyDescent="0.2">
      <c r="A376" s="145" t="s">
        <v>477</v>
      </c>
      <c r="B376" s="145" t="s">
        <v>2055</v>
      </c>
      <c r="C376" s="145" t="str">
        <f>Lookup[[#This Row],[NR_DE]]&amp;" "&amp;Lookup[[#This Row],[Text_DE]]</f>
        <v>AFI1300 Dividenden von assoziierten Unternehmen</v>
      </c>
      <c r="D376" s="145">
        <f>IF(Lookup!A376&lt;&gt;Lookup!E376,1,0)</f>
        <v>0</v>
      </c>
      <c r="E376" s="145" t="s">
        <v>477</v>
      </c>
      <c r="F376" s="145" t="s">
        <v>478</v>
      </c>
      <c r="G376" s="145" t="str">
        <f>Lookup[[#This Row],[NR_FR]]&amp;" "&amp;Lookup[[#This Row],[Text_FR]]</f>
        <v>AFI1300 Dividendes d'entreprises associées</v>
      </c>
      <c r="H376" s="151"/>
    </row>
    <row r="377" spans="1:8" x14ac:dyDescent="0.2">
      <c r="A377" s="145" t="s">
        <v>479</v>
      </c>
      <c r="B377" s="145" t="s">
        <v>2056</v>
      </c>
      <c r="C377" s="145" t="str">
        <f>Lookup[[#This Row],[NR_DE]]&amp;" "&amp;Lookup[[#This Row],[Text_DE]]</f>
        <v>AFS0500 Geldfluss aus Investitionstätigkeit (netto)</v>
      </c>
      <c r="D377" s="145">
        <f>IF(Lookup!A377&lt;&gt;Lookup!E377,1,0)</f>
        <v>0</v>
      </c>
      <c r="E377" s="145" t="s">
        <v>479</v>
      </c>
      <c r="F377" s="145" t="s">
        <v>480</v>
      </c>
      <c r="G377" s="145" t="str">
        <f>Lookup[[#This Row],[NR_FR]]&amp;" "&amp;Lookup[[#This Row],[Text_FR]]</f>
        <v>AFS0500 Flux de trésorerie liés aux activités d'investissement (nets)</v>
      </c>
      <c r="H377" s="150"/>
    </row>
    <row r="378" spans="1:8" x14ac:dyDescent="0.2">
      <c r="A378" s="145" t="s">
        <v>481</v>
      </c>
      <c r="B378" s="145" t="s">
        <v>2057</v>
      </c>
      <c r="C378" s="145" t="str">
        <f>Lookup[[#This Row],[NR_DE]]&amp;" "&amp;Lookup[[#This Row],[Text_DE]]</f>
        <v>AFL001F Geldfluss aus Finanzierungstätigkeit</v>
      </c>
      <c r="D378" s="145">
        <f>IF(Lookup!A378&lt;&gt;Lookup!E378,1,0)</f>
        <v>0</v>
      </c>
      <c r="E378" s="145" t="s">
        <v>481</v>
      </c>
      <c r="F378" s="145" t="s">
        <v>482</v>
      </c>
      <c r="G378" s="145" t="str">
        <f>Lookup[[#This Row],[NR_FR]]&amp;" "&amp;Lookup[[#This Row],[Text_FR]]</f>
        <v>AFL001F Flux de trésorerie liés aux activités de financement</v>
      </c>
      <c r="H378" s="151"/>
    </row>
    <row r="379" spans="1:8" x14ac:dyDescent="0.2">
      <c r="A379" s="145" t="s">
        <v>483</v>
      </c>
      <c r="B379" s="145" t="s">
        <v>2058</v>
      </c>
      <c r="C379" s="145" t="str">
        <f>Lookup[[#This Row],[NR_DE]]&amp;" "&amp;Lookup[[#This Row],[Text_DE]]</f>
        <v>AFI1310 Kapitalerhöhungen</v>
      </c>
      <c r="D379" s="145">
        <f>IF(Lookup!A379&lt;&gt;Lookup!E379,1,0)</f>
        <v>0</v>
      </c>
      <c r="E379" s="145" t="s">
        <v>483</v>
      </c>
      <c r="F379" s="145" t="s">
        <v>484</v>
      </c>
      <c r="G379" s="145" t="str">
        <f>Lookup[[#This Row],[NR_FR]]&amp;" "&amp;Lookup[[#This Row],[Text_FR]]</f>
        <v>AFI1310 Augmentations de capital</v>
      </c>
      <c r="H379" s="151"/>
    </row>
    <row r="380" spans="1:8" x14ac:dyDescent="0.2">
      <c r="A380" s="145" t="s">
        <v>485</v>
      </c>
      <c r="B380" s="145" t="s">
        <v>2059</v>
      </c>
      <c r="C380" s="145" t="str">
        <f>Lookup[[#This Row],[NR_DE]]&amp;" "&amp;Lookup[[#This Row],[Text_DE]]</f>
        <v>AFI1320 Verkauf von eigenen Aktien</v>
      </c>
      <c r="D380" s="145">
        <f>IF(Lookup!A380&lt;&gt;Lookup!E380,1,0)</f>
        <v>0</v>
      </c>
      <c r="E380" s="145" t="s">
        <v>485</v>
      </c>
      <c r="F380" s="145" t="s">
        <v>486</v>
      </c>
      <c r="G380" s="145" t="str">
        <f>Lookup[[#This Row],[NR_FR]]&amp;" "&amp;Lookup[[#This Row],[Text_FR]]</f>
        <v>AFI1320 Vente d'actions propres</v>
      </c>
      <c r="H380" s="151"/>
    </row>
    <row r="381" spans="1:8" x14ac:dyDescent="0.2">
      <c r="A381" s="145" t="s">
        <v>487</v>
      </c>
      <c r="B381" s="145" t="s">
        <v>2060</v>
      </c>
      <c r="C381" s="145" t="str">
        <f>Lookup[[#This Row],[NR_DE]]&amp;" "&amp;Lookup[[#This Row],[Text_DE]]</f>
        <v>AFI1330 Kauf von eigenen Aktien</v>
      </c>
      <c r="D381" s="145">
        <f>IF(Lookup!A381&lt;&gt;Lookup!E381,1,0)</f>
        <v>0</v>
      </c>
      <c r="E381" s="145" t="s">
        <v>487</v>
      </c>
      <c r="F381" s="145" t="s">
        <v>488</v>
      </c>
      <c r="G381" s="145" t="str">
        <f>Lookup[[#This Row],[NR_FR]]&amp;" "&amp;Lookup[[#This Row],[Text_FR]]</f>
        <v>AFI1330 Achats d'actions propres</v>
      </c>
      <c r="H381" s="151"/>
    </row>
    <row r="382" spans="1:8" x14ac:dyDescent="0.2">
      <c r="A382" s="145" t="s">
        <v>489</v>
      </c>
      <c r="B382" s="145" t="s">
        <v>2061</v>
      </c>
      <c r="C382" s="145" t="str">
        <f>Lookup[[#This Row],[NR_DE]]&amp;" "&amp;Lookup[[#This Row],[Text_DE]]</f>
        <v>AFI1340 Zuschüsse von Aktionären</v>
      </c>
      <c r="D382" s="145">
        <f>IF(Lookup!A382&lt;&gt;Lookup!E382,1,0)</f>
        <v>0</v>
      </c>
      <c r="E382" s="145" t="s">
        <v>489</v>
      </c>
      <c r="F382" s="145" t="s">
        <v>490</v>
      </c>
      <c r="G382" s="145" t="str">
        <f>Lookup[[#This Row],[NR_FR]]&amp;" "&amp;Lookup[[#This Row],[Text_FR]]</f>
        <v>AFI1340 Versements des actionnaires</v>
      </c>
      <c r="H382" s="151"/>
    </row>
    <row r="383" spans="1:8" x14ac:dyDescent="0.2">
      <c r="A383" s="145" t="s">
        <v>491</v>
      </c>
      <c r="B383" s="145" t="s">
        <v>2062</v>
      </c>
      <c r="C383" s="145" t="str">
        <f>Lookup[[#This Row],[NR_DE]]&amp;" "&amp;Lookup[[#This Row],[Text_DE]]</f>
        <v>AFI1350 Kauf von Anteilen an verbundenen Unternehmen</v>
      </c>
      <c r="D383" s="145">
        <f>IF(Lookup!A383&lt;&gt;Lookup!E383,1,0)</f>
        <v>0</v>
      </c>
      <c r="E383" s="145" t="s">
        <v>491</v>
      </c>
      <c r="F383" s="145" t="s">
        <v>492</v>
      </c>
      <c r="G383" s="145" t="str">
        <f>Lookup[[#This Row],[NR_FR]]&amp;" "&amp;Lookup[[#This Row],[Text_FR]]</f>
        <v>AFI1350 Achats de parts dans des entreprises liées</v>
      </c>
      <c r="H383" s="151"/>
    </row>
    <row r="384" spans="1:8" x14ac:dyDescent="0.2">
      <c r="A384" s="145" t="s">
        <v>493</v>
      </c>
      <c r="B384" s="145" t="s">
        <v>2063</v>
      </c>
      <c r="C384" s="145" t="str">
        <f>Lookup[[#This Row],[NR_DE]]&amp;" "&amp;Lookup[[#This Row],[Text_DE]]</f>
        <v>AFI1360 Ausgabe von Vorzugspapieren</v>
      </c>
      <c r="D384" s="145">
        <f>IF(Lookup!A384&lt;&gt;Lookup!E384,1,0)</f>
        <v>0</v>
      </c>
      <c r="E384" s="145" t="s">
        <v>493</v>
      </c>
      <c r="F384" s="145" t="s">
        <v>494</v>
      </c>
      <c r="G384" s="145" t="str">
        <f>Lookup[[#This Row],[NR_FR]]&amp;" "&amp;Lookup[[#This Row],[Text_FR]]</f>
        <v>AFI1360 Emission de titres préférentiels</v>
      </c>
      <c r="H384" s="149"/>
    </row>
    <row r="385" spans="1:8" x14ac:dyDescent="0.2">
      <c r="A385" s="145" t="s">
        <v>495</v>
      </c>
      <c r="B385" s="145" t="s">
        <v>2064</v>
      </c>
      <c r="C385" s="145" t="str">
        <f>Lookup[[#This Row],[NR_DE]]&amp;" "&amp;Lookup[[#This Row],[Text_DE]]</f>
        <v>AFI1370 Aufnahme von Finanzschulden aus Finanzierungstätigkeit</v>
      </c>
      <c r="D385" s="145">
        <f>IF(Lookup!A385&lt;&gt;Lookup!E385,1,0)</f>
        <v>0</v>
      </c>
      <c r="E385" s="145" t="s">
        <v>495</v>
      </c>
      <c r="F385" s="145" t="s">
        <v>496</v>
      </c>
      <c r="G385" s="145" t="str">
        <f>Lookup[[#This Row],[NR_FR]]&amp;" "&amp;Lookup[[#This Row],[Text_FR]]</f>
        <v>AFI1370 Ouverture de dettes financières résultant des activités de financement</v>
      </c>
      <c r="H385" s="150"/>
    </row>
    <row r="386" spans="1:8" x14ac:dyDescent="0.2">
      <c r="A386" s="145" t="s">
        <v>497</v>
      </c>
      <c r="B386" s="145" t="s">
        <v>2065</v>
      </c>
      <c r="C386" s="145" t="str">
        <f>Lookup[[#This Row],[NR_DE]]&amp;" "&amp;Lookup[[#This Row],[Text_DE]]</f>
        <v>AFI1380 Rückzahlung von Finanzschulden aus Finanzierungstätigkeit</v>
      </c>
      <c r="D386" s="145">
        <f>IF(Lookup!A386&lt;&gt;Lookup!E386,1,0)</f>
        <v>0</v>
      </c>
      <c r="E386" s="145" t="s">
        <v>497</v>
      </c>
      <c r="F386" s="145" t="s">
        <v>498</v>
      </c>
      <c r="G386" s="145" t="str">
        <f>Lookup[[#This Row],[NR_FR]]&amp;" "&amp;Lookup[[#This Row],[Text_FR]]</f>
        <v>AFI1380 Remboursement de dettes financières résultant des activités de financement</v>
      </c>
      <c r="H386" s="151"/>
    </row>
    <row r="387" spans="1:8" x14ac:dyDescent="0.2">
      <c r="A387" s="145" t="s">
        <v>499</v>
      </c>
      <c r="B387" s="145" t="s">
        <v>2066</v>
      </c>
      <c r="C387" s="145" t="str">
        <f>Lookup[[#This Row],[NR_DE]]&amp;" "&amp;Lookup[[#This Row],[Text_DE]]</f>
        <v>AFI1390 Dividendenzahlungen</v>
      </c>
      <c r="D387" s="145">
        <f>IF(Lookup!A387&lt;&gt;Lookup!E387,1,0)</f>
        <v>0</v>
      </c>
      <c r="E387" s="145" t="s">
        <v>499</v>
      </c>
      <c r="F387" s="145" t="s">
        <v>500</v>
      </c>
      <c r="G387" s="145" t="str">
        <f>Lookup[[#This Row],[NR_FR]]&amp;" "&amp;Lookup[[#This Row],[Text_FR]]</f>
        <v>AFI1390 Paiements de dividendes</v>
      </c>
      <c r="H387" s="151"/>
    </row>
    <row r="388" spans="1:8" x14ac:dyDescent="0.2">
      <c r="A388" s="145" t="s">
        <v>501</v>
      </c>
      <c r="B388" s="145" t="s">
        <v>2067</v>
      </c>
      <c r="C388" s="145" t="str">
        <f>Lookup[[#This Row],[NR_DE]]&amp;" "&amp;Lookup[[#This Row],[Text_DE]]</f>
        <v>AFI1400 Zahlungen von Verbindlichkeiten aus Finanzierungsleasing</v>
      </c>
      <c r="D388" s="145">
        <f>IF(Lookup!A388&lt;&gt;Lookup!E388,1,0)</f>
        <v>0</v>
      </c>
      <c r="E388" s="145" t="s">
        <v>501</v>
      </c>
      <c r="F388" s="145" t="s">
        <v>502</v>
      </c>
      <c r="G388" s="145" t="str">
        <f>Lookup[[#This Row],[NR_FR]]&amp;" "&amp;Lookup[[#This Row],[Text_FR]]</f>
        <v>AFI1400 Paiements de dettes résultant d'opérations de leasing</v>
      </c>
      <c r="H388" s="151"/>
    </row>
    <row r="389" spans="1:8" x14ac:dyDescent="0.2">
      <c r="A389" s="145" t="s">
        <v>503</v>
      </c>
      <c r="B389" s="145" t="s">
        <v>2068</v>
      </c>
      <c r="C389" s="145" t="str">
        <f>Lookup[[#This Row],[NR_DE]]&amp;" "&amp;Lookup[[#This Row],[Text_DE]]</f>
        <v>AFI1410 Übrige Zahlungen/Zuflüsse aus Finanzierungstätigkeit</v>
      </c>
      <c r="D389" s="145">
        <f>IF(Lookup!A389&lt;&gt;Lookup!E389,1,0)</f>
        <v>0</v>
      </c>
      <c r="E389" s="145" t="s">
        <v>503</v>
      </c>
      <c r="F389" s="145" t="s">
        <v>504</v>
      </c>
      <c r="G389" s="145" t="str">
        <f>Lookup[[#This Row],[NR_FR]]&amp;" "&amp;Lookup[[#This Row],[Text_FR]]</f>
        <v>AFI1410 Autres paiements/entrées résultant des activités de financement</v>
      </c>
      <c r="H389" s="151"/>
    </row>
    <row r="390" spans="1:8" x14ac:dyDescent="0.2">
      <c r="A390" s="145" t="s">
        <v>505</v>
      </c>
      <c r="B390" s="145" t="s">
        <v>2069</v>
      </c>
      <c r="C390" s="145" t="str">
        <f>Lookup[[#This Row],[NR_DE]]&amp;" "&amp;Lookup[[#This Row],[Text_DE]]</f>
        <v>AFS0600 Geldfluss aus Finanzierungstätigkeit (netto)</v>
      </c>
      <c r="D390" s="145">
        <f>IF(Lookup!A390&lt;&gt;Lookup!E390,1,0)</f>
        <v>0</v>
      </c>
      <c r="E390" s="145" t="s">
        <v>505</v>
      </c>
      <c r="F390" s="145" t="s">
        <v>506</v>
      </c>
      <c r="G390" s="145" t="str">
        <f>Lookup[[#This Row],[NR_FR]]&amp;" "&amp;Lookup[[#This Row],[Text_FR]]</f>
        <v>AFS0600 Flux de trésorerie liés aux activités de financement (nets)</v>
      </c>
      <c r="H390" s="151"/>
    </row>
    <row r="391" spans="1:8" x14ac:dyDescent="0.2">
      <c r="A391" s="145" t="s">
        <v>507</v>
      </c>
      <c r="B391" s="145" t="s">
        <v>2070</v>
      </c>
      <c r="C391" s="145" t="str">
        <f>Lookup[[#This Row],[NR_DE]]&amp;" "&amp;Lookup[[#This Row],[Text_DE]]</f>
        <v xml:space="preserve">AFT0100 Total Geldflüsse (ohne Wechselkursänderungen auf flüssigen Mitteln) </v>
      </c>
      <c r="D391" s="145">
        <f>IF(Lookup!A391&lt;&gt;Lookup!E391,1,0)</f>
        <v>0</v>
      </c>
      <c r="E391" s="145" t="s">
        <v>507</v>
      </c>
      <c r="F391" s="145" t="s">
        <v>508</v>
      </c>
      <c r="G391" s="145" t="str">
        <f>Lookup[[#This Row],[NR_FR]]&amp;" "&amp;Lookup[[#This Row],[Text_FR]]</f>
        <v>AFT0100 Total flux de trésorerie (sans les variations des taux de change sur liquidités)</v>
      </c>
      <c r="H391" s="151"/>
    </row>
    <row r="392" spans="1:8" x14ac:dyDescent="0.2">
      <c r="A392" s="145" t="s">
        <v>509</v>
      </c>
      <c r="B392" s="145" t="s">
        <v>2071</v>
      </c>
      <c r="C392" s="145" t="str">
        <f>Lookup[[#This Row],[NR_DE]]&amp;" "&amp;Lookup[[#This Row],[Text_DE]]</f>
        <v>AFL001N Nachweis Veränderung Flüssige Mittel</v>
      </c>
      <c r="D392" s="145">
        <f>IF(Lookup!A392&lt;&gt;Lookup!E392,1,0)</f>
        <v>0</v>
      </c>
      <c r="E392" s="145" t="s">
        <v>509</v>
      </c>
      <c r="F392" s="145" t="s">
        <v>510</v>
      </c>
      <c r="G392" s="145" t="str">
        <f>Lookup[[#This Row],[NR_FR]]&amp;" "&amp;Lookup[[#This Row],[Text_FR]]</f>
        <v>AFL001N Justification variation des liquidités</v>
      </c>
      <c r="H392" s="150"/>
    </row>
    <row r="393" spans="1:8" x14ac:dyDescent="0.2">
      <c r="A393" s="145" t="s">
        <v>511</v>
      </c>
      <c r="B393" s="145" t="s">
        <v>2072</v>
      </c>
      <c r="C393" s="145" t="str">
        <f>Lookup[[#This Row],[NR_DE]]&amp;" "&amp;Lookup[[#This Row],[Text_DE]]</f>
        <v>AFI1420 Bestand per 1. Januar</v>
      </c>
      <c r="D393" s="145">
        <f>IF(Lookup!A393&lt;&gt;Lookup!E393,1,0)</f>
        <v>0</v>
      </c>
      <c r="E393" s="145" t="s">
        <v>511</v>
      </c>
      <c r="F393" s="145" t="s">
        <v>512</v>
      </c>
      <c r="G393" s="145" t="str">
        <f>Lookup[[#This Row],[NR_FR]]&amp;" "&amp;Lookup[[#This Row],[Text_FR]]</f>
        <v>AFI1420 Etat au 1er janvier</v>
      </c>
      <c r="H393" s="151"/>
    </row>
    <row r="394" spans="1:8" x14ac:dyDescent="0.2">
      <c r="A394" s="145" t="s">
        <v>513</v>
      </c>
      <c r="B394" s="145" t="s">
        <v>2073</v>
      </c>
      <c r="C394" s="145" t="str">
        <f>Lookup[[#This Row],[NR_DE]]&amp;" "&amp;Lookup[[#This Row],[Text_DE]]</f>
        <v>AFT0200 Veränderung netto aller Mittelflüsse im Geschäftsjahr</v>
      </c>
      <c r="D394" s="145">
        <f>IF(Lookup!A394&lt;&gt;Lookup!E394,1,0)</f>
        <v>0</v>
      </c>
      <c r="E394" s="145" t="s">
        <v>513</v>
      </c>
      <c r="F394" s="145" t="s">
        <v>514</v>
      </c>
      <c r="G394" s="145" t="str">
        <f>Lookup[[#This Row],[NR_FR]]&amp;" "&amp;Lookup[[#This Row],[Text_FR]]</f>
        <v>AFT0200 Variation nette de toutes les liquidités durant l'année d'exercice</v>
      </c>
      <c r="H394" s="151"/>
    </row>
    <row r="395" spans="1:8" x14ac:dyDescent="0.2">
      <c r="A395" s="145" t="s">
        <v>515</v>
      </c>
      <c r="B395" s="145" t="s">
        <v>2074</v>
      </c>
      <c r="C395" s="145" t="str">
        <f>Lookup[[#This Row],[NR_DE]]&amp;" "&amp;Lookup[[#This Row],[Text_DE]]</f>
        <v>AFI1430 Wechselkursänderungen auf flüssigen Mitteln</v>
      </c>
      <c r="D395" s="145">
        <f>IF(Lookup!A395&lt;&gt;Lookup!E395,1,0)</f>
        <v>0</v>
      </c>
      <c r="E395" s="145" t="s">
        <v>515</v>
      </c>
      <c r="F395" s="145" t="s">
        <v>516</v>
      </c>
      <c r="G395" s="145" t="str">
        <f>Lookup[[#This Row],[NR_FR]]&amp;" "&amp;Lookup[[#This Row],[Text_FR]]</f>
        <v>AFI1430 Variations des taux de change sur liquidités</v>
      </c>
      <c r="H395" s="151"/>
    </row>
    <row r="396" spans="1:8" x14ac:dyDescent="0.2">
      <c r="A396" s="145" t="s">
        <v>517</v>
      </c>
      <c r="B396" s="145" t="s">
        <v>2075</v>
      </c>
      <c r="C396" s="145" t="str">
        <f>Lookup[[#This Row],[NR_DE]]&amp;" "&amp;Lookup[[#This Row],[Text_DE]]</f>
        <v>AFI1440 Währungskursgewinne und -verluste</v>
      </c>
      <c r="D396" s="145">
        <f>IF(Lookup!A396&lt;&gt;Lookup!E396,1,0)</f>
        <v>0</v>
      </c>
      <c r="E396" s="145" t="s">
        <v>517</v>
      </c>
      <c r="F396" s="145" t="s">
        <v>518</v>
      </c>
      <c r="G396" s="145" t="str">
        <f>Lookup[[#This Row],[NR_FR]]&amp;" "&amp;Lookup[[#This Row],[Text_FR]]</f>
        <v>AFI1440 Gains et pertes de change</v>
      </c>
      <c r="H396" s="151"/>
    </row>
    <row r="397" spans="1:8" x14ac:dyDescent="0.2">
      <c r="A397" s="145" t="s">
        <v>519</v>
      </c>
      <c r="B397" s="145" t="s">
        <v>2076</v>
      </c>
      <c r="C397" s="145" t="str">
        <f>Lookup[[#This Row],[NR_DE]]&amp;" "&amp;Lookup[[#This Row],[Text_DE]]</f>
        <v>AFT0300 Bestand per 31. Dezember</v>
      </c>
      <c r="D397" s="145">
        <f>IF(Lookup!A397&lt;&gt;Lookup!E397,1,0)</f>
        <v>0</v>
      </c>
      <c r="E397" s="145" t="s">
        <v>519</v>
      </c>
      <c r="F397" s="145" t="s">
        <v>520</v>
      </c>
      <c r="G397" s="145" t="str">
        <f>Lookup[[#This Row],[NR_FR]]&amp;" "&amp;Lookup[[#This Row],[Text_FR]]</f>
        <v>AFT0300 Etat au 31 décembre</v>
      </c>
      <c r="H397" s="151"/>
    </row>
    <row r="398" spans="1:8" x14ac:dyDescent="0.2">
      <c r="A398" s="145">
        <v>105000100</v>
      </c>
      <c r="B398" s="145" t="s">
        <v>2077</v>
      </c>
      <c r="C398" s="145" t="str">
        <f>Lookup[[#This Row],[NR_DE]]&amp;" "&amp;Lookup[[#This Row],[Text_DE]]</f>
        <v>105000100 Bargeld</v>
      </c>
      <c r="D398" s="145">
        <f>IF(Lookup!A398&lt;&gt;Lookup!E398,1,0)</f>
        <v>0</v>
      </c>
      <c r="E398" s="145">
        <v>105000100</v>
      </c>
      <c r="F398" s="145" t="s">
        <v>521</v>
      </c>
      <c r="G398" s="145" t="str">
        <f>Lookup[[#This Row],[NR_FR]]&amp;" "&amp;Lookup[[#This Row],[Text_FR]]</f>
        <v>105000100 Numéraire</v>
      </c>
      <c r="H398" s="151"/>
    </row>
    <row r="399" spans="1:8" x14ac:dyDescent="0.2">
      <c r="A399" s="145" t="s">
        <v>522</v>
      </c>
      <c r="B399" s="145" t="s">
        <v>2078</v>
      </c>
      <c r="C399" s="145" t="str">
        <f>Lookup[[#This Row],[NR_DE]]&amp;" "&amp;Lookup[[#This Row],[Text_DE]]</f>
        <v>105000100MCV Bargeld - Marktnaher Wert</v>
      </c>
      <c r="D399" s="145">
        <f>IF(Lookup!A399&lt;&gt;Lookup!E399,1,0)</f>
        <v>0</v>
      </c>
      <c r="E399" s="145" t="s">
        <v>522</v>
      </c>
      <c r="F399" s="145" t="s">
        <v>523</v>
      </c>
      <c r="G399" s="145" t="str">
        <f>Lookup[[#This Row],[NR_FR]]&amp;" "&amp;Lookup[[#This Row],[Text_FR]]</f>
        <v>105000100MCV Numéraire - Valeur proche du marché</v>
      </c>
      <c r="H399" s="149"/>
    </row>
    <row r="400" spans="1:8" x14ac:dyDescent="0.2">
      <c r="A400" s="145">
        <v>105000200</v>
      </c>
      <c r="B400" s="145" t="s">
        <v>2079</v>
      </c>
      <c r="C400" s="145" t="str">
        <f>Lookup[[#This Row],[NR_DE]]&amp;" "&amp;Lookup[[#This Row],[Text_DE]]</f>
        <v>105000200 Bankguthaben</v>
      </c>
      <c r="D400" s="145">
        <f>IF(Lookup!A400&lt;&gt;Lookup!E400,1,0)</f>
        <v>0</v>
      </c>
      <c r="E400" s="145">
        <v>105000200</v>
      </c>
      <c r="F400" s="145" t="s">
        <v>524</v>
      </c>
      <c r="G400" s="145" t="str">
        <f>Lookup[[#This Row],[NR_FR]]&amp;" "&amp;Lookup[[#This Row],[Text_FR]]</f>
        <v xml:space="preserve">105000200 Avoirs sur comptes bancaires </v>
      </c>
      <c r="H400" s="150"/>
    </row>
    <row r="401" spans="1:8" x14ac:dyDescent="0.2">
      <c r="A401" s="145" t="s">
        <v>525</v>
      </c>
      <c r="B401" s="145" t="s">
        <v>2080</v>
      </c>
      <c r="C401" s="145" t="str">
        <f>Lookup[[#This Row],[NR_DE]]&amp;" "&amp;Lookup[[#This Row],[Text_DE]]</f>
        <v>105000200MCV Bankguthaben - Marktnaher Wert</v>
      </c>
      <c r="D401" s="145">
        <f>IF(Lookup!A401&lt;&gt;Lookup!E401,1,0)</f>
        <v>0</v>
      </c>
      <c r="E401" s="145" t="s">
        <v>525</v>
      </c>
      <c r="F401" s="145" t="s">
        <v>526</v>
      </c>
      <c r="G401" s="145" t="str">
        <f>Lookup[[#This Row],[NR_FR]]&amp;" "&amp;Lookup[[#This Row],[Text_FR]]</f>
        <v>105000200MCV Avoirs sur comptes bancaires  - Valeur proche du marché</v>
      </c>
      <c r="H401" s="151"/>
    </row>
    <row r="402" spans="1:8" x14ac:dyDescent="0.2">
      <c r="A402" s="145">
        <v>105000300</v>
      </c>
      <c r="B402" s="145" t="s">
        <v>2081</v>
      </c>
      <c r="C402" s="145" t="str">
        <f>Lookup[[#This Row],[NR_DE]]&amp;" "&amp;Lookup[[#This Row],[Text_DE]]</f>
        <v>105000300 Forderungen aus Geldmarktanlagen</v>
      </c>
      <c r="D402" s="145">
        <f>IF(Lookup!A402&lt;&gt;Lookup!E402,1,0)</f>
        <v>0</v>
      </c>
      <c r="E402" s="145">
        <v>105000300</v>
      </c>
      <c r="F402" s="145" t="s">
        <v>527</v>
      </c>
      <c r="G402" s="145" t="str">
        <f>Lookup[[#This Row],[NR_FR]]&amp;" "&amp;Lookup[[#This Row],[Text_FR]]</f>
        <v>105000300 Créances sur le marché monétaire</v>
      </c>
      <c r="H402" s="151"/>
    </row>
    <row r="403" spans="1:8" x14ac:dyDescent="0.2">
      <c r="A403" s="145" t="s">
        <v>528</v>
      </c>
      <c r="B403" s="145" t="s">
        <v>2082</v>
      </c>
      <c r="C403" s="145" t="str">
        <f>Lookup[[#This Row],[NR_DE]]&amp;" "&amp;Lookup[[#This Row],[Text_DE]]</f>
        <v>105000300MCV Forderungen aus Geldmarktanlagen - Marktnaher Wert</v>
      </c>
      <c r="D403" s="145">
        <f>IF(Lookup!A403&lt;&gt;Lookup!E403,1,0)</f>
        <v>0</v>
      </c>
      <c r="E403" s="145" t="s">
        <v>528</v>
      </c>
      <c r="F403" s="145" t="s">
        <v>529</v>
      </c>
      <c r="G403" s="145" t="str">
        <f>Lookup[[#This Row],[NR_FR]]&amp;" "&amp;Lookup[[#This Row],[Text_FR]]</f>
        <v>105000300MCV Créances sur le marché monétaire - Valeur proche du marché</v>
      </c>
      <c r="H403" s="151"/>
    </row>
    <row r="404" spans="1:8" x14ac:dyDescent="0.2">
      <c r="A404" s="145" t="s">
        <v>530</v>
      </c>
      <c r="B404" s="145" t="s">
        <v>2083</v>
      </c>
      <c r="C404" s="145" t="str">
        <f>Lookup[[#This Row],[NR_DE]]&amp;" "&amp;Lookup[[#This Row],[Text_DE]]</f>
        <v>105000900MF Festgelder</v>
      </c>
      <c r="D404" s="145">
        <f>IF(Lookup!A404&lt;&gt;Lookup!E404,1,0)</f>
        <v>0</v>
      </c>
      <c r="E404" s="145" t="s">
        <v>530</v>
      </c>
      <c r="F404" s="145" t="s">
        <v>531</v>
      </c>
      <c r="G404" s="145" t="str">
        <f>Lookup[[#This Row],[NR_FR]]&amp;" "&amp;Lookup[[#This Row],[Text_FR]]</f>
        <v>105000900MF Dépôts à terme</v>
      </c>
      <c r="H404" s="151"/>
    </row>
    <row r="405" spans="1:8" x14ac:dyDescent="0.2">
      <c r="A405" s="145" t="s">
        <v>532</v>
      </c>
      <c r="B405" s="145" t="s">
        <v>2084</v>
      </c>
      <c r="C405" s="145" t="str">
        <f>Lookup[[#This Row],[NR_DE]]&amp;" "&amp;Lookup[[#This Row],[Text_DE]]</f>
        <v>105000910MF Sonstige Geldmarktanlagen</v>
      </c>
      <c r="D405" s="145">
        <f>IF(Lookup!A405&lt;&gt;Lookup!E405,1,0)</f>
        <v>0</v>
      </c>
      <c r="E405" s="145" t="s">
        <v>532</v>
      </c>
      <c r="F405" s="145" t="s">
        <v>533</v>
      </c>
      <c r="G405" s="145" t="str">
        <f>Lookup[[#This Row],[NR_FR]]&amp;" "&amp;Lookup[[#This Row],[Text_FR]]</f>
        <v>105000910MF Autres placements sur le marché monétaire</v>
      </c>
      <c r="H405" s="151"/>
    </row>
    <row r="406" spans="1:8" x14ac:dyDescent="0.2">
      <c r="A406" s="145">
        <v>106000000</v>
      </c>
      <c r="B406" s="145" t="s">
        <v>2085</v>
      </c>
      <c r="C406" s="145" t="str">
        <f>Lookup[[#This Row],[NR_DE]]&amp;" "&amp;Lookup[[#This Row],[Text_DE]]</f>
        <v>106000000 Anteil versicherungstechnische Rückstellungen aus Rückversicherung</v>
      </c>
      <c r="D406" s="145">
        <f>IF(Lookup!A406&lt;&gt;Lookup!E406,1,0)</f>
        <v>0</v>
      </c>
      <c r="E406" s="145">
        <v>106000000</v>
      </c>
      <c r="F406" s="145" t="s">
        <v>534</v>
      </c>
      <c r="G406" s="145" t="str">
        <f>Lookup[[#This Row],[NR_FR]]&amp;" "&amp;Lookup[[#This Row],[Text_FR]]</f>
        <v>106000000 Part des réassureurs dans les provisions techniques</v>
      </c>
      <c r="H406" s="151"/>
    </row>
    <row r="407" spans="1:8" x14ac:dyDescent="0.2">
      <c r="A407" s="145">
        <v>106100000</v>
      </c>
      <c r="B407" s="145" t="s">
        <v>2086</v>
      </c>
      <c r="C407" s="145" t="str">
        <f>Lookup[[#This Row],[NR_DE]]&amp;" "&amp;Lookup[[#This Row],[Text_DE]]</f>
        <v>106100000 Versicherungstechnische Rückstellungen (Leben): Anteil der Rückversicherer</v>
      </c>
      <c r="D407" s="145">
        <f>IF(Lookup!A407&lt;&gt;Lookup!E407,1,0)</f>
        <v>0</v>
      </c>
      <c r="E407" s="145">
        <v>106100000</v>
      </c>
      <c r="F407" s="145" t="s">
        <v>535</v>
      </c>
      <c r="G407" s="145" t="str">
        <f>Lookup[[#This Row],[NR_FR]]&amp;" "&amp;Lookup[[#This Row],[Text_FR]]</f>
        <v>106100000 Provisions techniques (vie): part des réassureurs</v>
      </c>
      <c r="H407" s="150"/>
    </row>
    <row r="408" spans="1:8" x14ac:dyDescent="0.2">
      <c r="A408" s="145">
        <v>106101000</v>
      </c>
      <c r="B408" s="145" t="s">
        <v>2087</v>
      </c>
      <c r="C408" s="145" t="str">
        <f>Lookup[[#This Row],[NR_DE]]&amp;" "&amp;Lookup[[#This Row],[Text_DE]]</f>
        <v>106101000 Versicherungstechnische Rückstellungen (Leben); direktes Geschäft: Anteil der Rückversicherer</v>
      </c>
      <c r="D408" s="145">
        <f>IF(Lookup!A408&lt;&gt;Lookup!E408,1,0)</f>
        <v>0</v>
      </c>
      <c r="E408" s="145">
        <v>106101000</v>
      </c>
      <c r="F408" s="145" t="s">
        <v>536</v>
      </c>
      <c r="G408" s="145" t="str">
        <f>Lookup[[#This Row],[NR_FR]]&amp;" "&amp;Lookup[[#This Row],[Text_FR]]</f>
        <v>106101000 Provisions techniques (vie); affaires directes: part des réassureurs</v>
      </c>
      <c r="H408" s="151"/>
    </row>
    <row r="409" spans="1:8" x14ac:dyDescent="0.2">
      <c r="A409" s="145" t="s">
        <v>537</v>
      </c>
      <c r="B409" s="145" t="s">
        <v>2088</v>
      </c>
      <c r="C409" s="145" t="str">
        <f>Lookup[[#This Row],[NR_DE]]&amp;" "&amp;Lookup[[#This Row],[Text_DE]]</f>
        <v>106101000BE Versicherungstechnische Rückstellungen (Leben); direktes Geschäft: Anteil der Rückversicherer - Bestmöglicher Schätzwert</v>
      </c>
      <c r="D409" s="145">
        <f>IF(Lookup!A409&lt;&gt;Lookup!E409,1,0)</f>
        <v>0</v>
      </c>
      <c r="E409" s="145" t="s">
        <v>537</v>
      </c>
      <c r="F409" s="145" t="s">
        <v>538</v>
      </c>
      <c r="G409" s="145" t="str">
        <f>Lookup[[#This Row],[NR_FR]]&amp;" "&amp;Lookup[[#This Row],[Text_FR]]</f>
        <v>106101000BE Provisions techniques (vie); affaires directes: part des réassureurs - Meilleure estimation possible</v>
      </c>
      <c r="H409" s="151"/>
    </row>
    <row r="410" spans="1:8" x14ac:dyDescent="0.2">
      <c r="A410" s="145">
        <v>106102000</v>
      </c>
      <c r="B410" s="145" t="s">
        <v>2089</v>
      </c>
      <c r="C410" s="145" t="str">
        <f>Lookup[[#This Row],[NR_DE]]&amp;" "&amp;Lookup[[#This Row],[Text_DE]]</f>
        <v>106102000 Versicherungstechnische Rückstellungen (Leben); indirektes Geschäft: Anteil der Retrozessionäre</v>
      </c>
      <c r="D410" s="145">
        <f>IF(Lookup!A410&lt;&gt;Lookup!E410,1,0)</f>
        <v>0</v>
      </c>
      <c r="E410" s="145">
        <v>106102000</v>
      </c>
      <c r="F410" s="145" t="s">
        <v>539</v>
      </c>
      <c r="G410" s="145" t="str">
        <f>Lookup[[#This Row],[NR_FR]]&amp;" "&amp;Lookup[[#This Row],[Text_FR]]</f>
        <v>106102000 Provisions techniques (vie); affaires indirectes: part des rétrocessionnaires</v>
      </c>
      <c r="H410" s="151"/>
    </row>
    <row r="411" spans="1:8" x14ac:dyDescent="0.2">
      <c r="A411" s="145" t="s">
        <v>540</v>
      </c>
      <c r="B411" s="145" t="s">
        <v>2090</v>
      </c>
      <c r="C411" s="145" t="str">
        <f>Lookup[[#This Row],[NR_DE]]&amp;" "&amp;Lookup[[#This Row],[Text_DE]]</f>
        <v>106102000BE Versicherungstechnische Rückstellungen (Leben); indirektes Geschäft: Anteil der Retrozessionäre - Bestmöglicher Schätzwert</v>
      </c>
      <c r="D411" s="145">
        <f>IF(Lookup!A411&lt;&gt;Lookup!E411,1,0)</f>
        <v>0</v>
      </c>
      <c r="E411" s="145" t="s">
        <v>540</v>
      </c>
      <c r="F411" s="145" t="s">
        <v>541</v>
      </c>
      <c r="G411" s="145" t="str">
        <f>Lookup[[#This Row],[NR_FR]]&amp;" "&amp;Lookup[[#This Row],[Text_FR]]</f>
        <v>106102000BE Provisions techniques (vie); affaires indirectes: part des rétrocessionnaires - Meilleure estimation possible</v>
      </c>
      <c r="H411" s="151"/>
    </row>
    <row r="412" spans="1:8" x14ac:dyDescent="0.2">
      <c r="A412" s="145">
        <v>106110000</v>
      </c>
      <c r="B412" s="145" t="s">
        <v>2091</v>
      </c>
      <c r="C412" s="145" t="str">
        <f>Lookup[[#This Row],[NR_DE]]&amp;" "&amp;Lookup[[#This Row],[Text_DE]]</f>
        <v>106110000 Prämienüberträge (Leben): Anteil der Rückversicherer</v>
      </c>
      <c r="D412" s="145">
        <f>IF(Lookup!A412&lt;&gt;Lookup!E412,1,0)</f>
        <v>0</v>
      </c>
      <c r="E412" s="145">
        <v>106110000</v>
      </c>
      <c r="F412" s="145" t="s">
        <v>542</v>
      </c>
      <c r="G412" s="145" t="str">
        <f>Lookup[[#This Row],[NR_FR]]&amp;" "&amp;Lookup[[#This Row],[Text_FR]]</f>
        <v>106110000 Reports de primes (vie): part des réassureurs</v>
      </c>
      <c r="H412" s="151"/>
    </row>
    <row r="413" spans="1:8" x14ac:dyDescent="0.2">
      <c r="A413" s="145">
        <v>106110100</v>
      </c>
      <c r="B413" s="145" t="s">
        <v>2092</v>
      </c>
      <c r="C413" s="145" t="str">
        <f>Lookup[[#This Row],[NR_DE]]&amp;" "&amp;Lookup[[#This Row],[Text_DE]]</f>
        <v>106110100 Prämienüberträge (Leben); direktes Geschäft: Anteil der Rückversicherer</v>
      </c>
      <c r="D413" s="145">
        <f>IF(Lookup!A413&lt;&gt;Lookup!E413,1,0)</f>
        <v>0</v>
      </c>
      <c r="E413" s="145">
        <v>106110100</v>
      </c>
      <c r="F413" s="145" t="s">
        <v>543</v>
      </c>
      <c r="G413" s="145" t="str">
        <f>Lookup[[#This Row],[NR_FR]]&amp;" "&amp;Lookup[[#This Row],[Text_FR]]</f>
        <v>106110100 Reports de primes (vie); affaires directes: part des réassureurs</v>
      </c>
      <c r="H413" s="151"/>
    </row>
    <row r="414" spans="1:8" x14ac:dyDescent="0.2">
      <c r="A414" s="145" t="s">
        <v>544</v>
      </c>
      <c r="B414" s="145" t="s">
        <v>2093</v>
      </c>
      <c r="C414" s="145" t="str">
        <f>Lookup[[#This Row],[NR_DE]]&amp;" "&amp;Lookup[[#This Row],[Text_DE]]</f>
        <v>ADC1DL Aufteilung nach Branchen: Leben direkt</v>
      </c>
      <c r="D414" s="145">
        <f>IF(Lookup!A414&lt;&gt;Lookup!E414,1,0)</f>
        <v>0</v>
      </c>
      <c r="E414" s="145" t="s">
        <v>544</v>
      </c>
      <c r="F414" s="145" t="s">
        <v>545</v>
      </c>
      <c r="G414" s="145" t="str">
        <f>Lookup[[#This Row],[NR_FR]]&amp;" "&amp;Lookup[[#This Row],[Text_FR]]</f>
        <v>ADC1DL Répartition par branches: vie direct</v>
      </c>
      <c r="H414" s="150"/>
    </row>
    <row r="415" spans="1:8" x14ac:dyDescent="0.2">
      <c r="A415" s="145" t="s">
        <v>546</v>
      </c>
      <c r="B415" s="145" t="s">
        <v>2094</v>
      </c>
      <c r="C415" s="145" t="str">
        <f>Lookup[[#This Row],[NR_DE]]&amp;" "&amp;Lookup[[#This Row],[Text_DE]]</f>
        <v>ADILD03100 Einzelkapitalversicherung auf den Todes- und Erlebensfall (A3.1); (CH + FB)</v>
      </c>
      <c r="D415" s="145">
        <f>IF(Lookup!A415&lt;&gt;Lookup!E415,1,0)</f>
        <v>0</v>
      </c>
      <c r="E415" s="145" t="s">
        <v>546</v>
      </c>
      <c r="F415" s="145" t="s">
        <v>547</v>
      </c>
      <c r="G415" s="145" t="str">
        <f>Lookup[[#This Row],[NR_FR]]&amp;" "&amp;Lookup[[#This Row],[Text_FR]]</f>
        <v>ADILD03100 Assurance individuelle de capital en cas de vie et en cas de décès (A3.1); (CH + FB)</v>
      </c>
      <c r="H415" s="151"/>
    </row>
    <row r="416" spans="1:8" x14ac:dyDescent="0.2">
      <c r="A416" s="145" t="s">
        <v>548</v>
      </c>
      <c r="B416" s="145" t="s">
        <v>2095</v>
      </c>
      <c r="C416" s="145" t="str">
        <f>Lookup[[#This Row],[NR_DE]]&amp;" "&amp;Lookup[[#This Row],[Text_DE]]</f>
        <v>ADILD03200 Einzelrentenversicherung (A3.2); (CH + FB)</v>
      </c>
      <c r="D416" s="145">
        <f>IF(Lookup!A416&lt;&gt;Lookup!E416,1,0)</f>
        <v>0</v>
      </c>
      <c r="E416" s="145" t="s">
        <v>548</v>
      </c>
      <c r="F416" s="145" t="s">
        <v>549</v>
      </c>
      <c r="G416" s="145" t="str">
        <f>Lookup[[#This Row],[NR_FR]]&amp;" "&amp;Lookup[[#This Row],[Text_FR]]</f>
        <v>ADILD03200 Assurance individuelle de rente (A3.2); (CH + FB)</v>
      </c>
      <c r="H416" s="151"/>
    </row>
    <row r="417" spans="1:8" x14ac:dyDescent="0.2">
      <c r="A417" s="145" t="s">
        <v>550</v>
      </c>
      <c r="B417" s="145" t="s">
        <v>2096</v>
      </c>
      <c r="C417" s="145" t="str">
        <f>Lookup[[#This Row],[NR_DE]]&amp;" "&amp;Lookup[[#This Row],[Text_DE]]</f>
        <v>ADILD03300 Sonstige Einzellebensversicherung (A3.3); (CH + FB)</v>
      </c>
      <c r="D417" s="145">
        <f>IF(Lookup!A417&lt;&gt;Lookup!E417,1,0)</f>
        <v>0</v>
      </c>
      <c r="E417" s="145" t="s">
        <v>550</v>
      </c>
      <c r="F417" s="145" t="s">
        <v>551</v>
      </c>
      <c r="G417" s="145" t="str">
        <f>Lookup[[#This Row],[NR_FR]]&amp;" "&amp;Lookup[[#This Row],[Text_FR]]</f>
        <v>ADILD03300 Autres assurance individuelles sur la vie (A3.3); (CH + FB)</v>
      </c>
      <c r="H417" s="151"/>
    </row>
    <row r="418" spans="1:8" x14ac:dyDescent="0.2">
      <c r="A418" s="145" t="s">
        <v>552</v>
      </c>
      <c r="B418" s="145" t="s">
        <v>2097</v>
      </c>
      <c r="C418" s="145" t="str">
        <f>Lookup[[#This Row],[NR_DE]]&amp;" "&amp;Lookup[[#This Row],[Text_DE]]</f>
        <v>ADILD08000 Kollektivlebensversicherung (A1, A3.4); (CH + FB)</v>
      </c>
      <c r="D418" s="145">
        <f>IF(Lookup!A418&lt;&gt;Lookup!E418,1,0)</f>
        <v>0</v>
      </c>
      <c r="E418" s="145" t="s">
        <v>552</v>
      </c>
      <c r="F418" s="145" t="s">
        <v>553</v>
      </c>
      <c r="G418" s="145" t="str">
        <f>Lookup[[#This Row],[NR_FR]]&amp;" "&amp;Lookup[[#This Row],[Text_FR]]</f>
        <v>ADILD08000 Assurance collective sur la vie (A1, A3.4); (CH + FB)</v>
      </c>
      <c r="H418" s="151"/>
    </row>
    <row r="419" spans="1:8" x14ac:dyDescent="0.2">
      <c r="A419" s="145" t="s">
        <v>554</v>
      </c>
      <c r="B419" s="145" t="s">
        <v>2098</v>
      </c>
      <c r="C419" s="145" t="str">
        <f>Lookup[[#This Row],[NR_DE]]&amp;" "&amp;Lookup[[#This Row],[Text_DE]]</f>
        <v>ADILD09000 Sonstige Lebensversicherung (A6.3, A7); (CH + FB)</v>
      </c>
      <c r="D419" s="145">
        <f>IF(Lookup!A419&lt;&gt;Lookup!E419,1,0)</f>
        <v>0</v>
      </c>
      <c r="E419" s="145" t="s">
        <v>554</v>
      </c>
      <c r="F419" s="145" t="s">
        <v>555</v>
      </c>
      <c r="G419" s="145" t="str">
        <f>Lookup[[#This Row],[NR_FR]]&amp;" "&amp;Lookup[[#This Row],[Text_FR]]</f>
        <v>ADILD09000 Autres assurances sur la vie (A6.3, A7); (CH + FB)</v>
      </c>
      <c r="H419" s="151"/>
    </row>
    <row r="420" spans="1:8" x14ac:dyDescent="0.2">
      <c r="A420" s="145">
        <v>106110200</v>
      </c>
      <c r="B420" s="145" t="s">
        <v>2099</v>
      </c>
      <c r="C420" s="145" t="str">
        <f>Lookup[[#This Row],[NR_DE]]&amp;" "&amp;Lookup[[#This Row],[Text_DE]]</f>
        <v>106110200 Prämienüberträge (Leben); indirektes Geschäft: Anteil der Retrozessionäre</v>
      </c>
      <c r="D420" s="145">
        <f>IF(Lookup!A420&lt;&gt;Lookup!E420,1,0)</f>
        <v>0</v>
      </c>
      <c r="E420" s="145">
        <v>106110200</v>
      </c>
      <c r="F420" s="145" t="s">
        <v>556</v>
      </c>
      <c r="G420" s="145" t="str">
        <f>Lookup[[#This Row],[NR_FR]]&amp;" "&amp;Lookup[[#This Row],[Text_FR]]</f>
        <v>106110200 Reports de primes (vie); affaires indirectes: part des rétrocessionnaires</v>
      </c>
      <c r="H420" s="151"/>
    </row>
    <row r="421" spans="1:8" x14ac:dyDescent="0.2">
      <c r="A421" s="145" t="s">
        <v>557</v>
      </c>
      <c r="B421" s="145" t="s">
        <v>2100</v>
      </c>
      <c r="C421" s="145" t="str">
        <f>Lookup[[#This Row],[NR_DE]]&amp;" "&amp;Lookup[[#This Row],[Text_DE]]</f>
        <v>ADC1RL Aufteilung nach Branchen: Leben indirekt</v>
      </c>
      <c r="D421" s="145">
        <f>IF(Lookup!A421&lt;&gt;Lookup!E421,1,0)</f>
        <v>0</v>
      </c>
      <c r="E421" s="145" t="s">
        <v>557</v>
      </c>
      <c r="F421" s="145" t="s">
        <v>558</v>
      </c>
      <c r="G421" s="145" t="str">
        <f>Lookup[[#This Row],[NR_FR]]&amp;" "&amp;Lookup[[#This Row],[Text_FR]]</f>
        <v>ADC1RL Répartition par branches: vie indirect</v>
      </c>
      <c r="H421" s="150"/>
    </row>
    <row r="422" spans="1:8" x14ac:dyDescent="0.2">
      <c r="A422" s="145" t="s">
        <v>559</v>
      </c>
      <c r="B422" s="145" t="s">
        <v>2101</v>
      </c>
      <c r="C422" s="145" t="str">
        <f>Lookup[[#This Row],[NR_DE]]&amp;" "&amp;Lookup[[#This Row],[Text_DE]]</f>
        <v>ADILR03100 RE: Einzelkapitalversicherung (A3.1); (CH + FB)</v>
      </c>
      <c r="D422" s="145">
        <f>IF(Lookup!A422&lt;&gt;Lookup!E422,1,0)</f>
        <v>0</v>
      </c>
      <c r="E422" s="145" t="s">
        <v>559</v>
      </c>
      <c r="F422" s="145" t="s">
        <v>560</v>
      </c>
      <c r="G422" s="145" t="str">
        <f>Lookup[[#This Row],[NR_FR]]&amp;" "&amp;Lookup[[#This Row],[Text_FR]]</f>
        <v>ADILR03100 RE: Assurance individuelle de capital (A3.1); (CH + FB)</v>
      </c>
      <c r="H422" s="149"/>
    </row>
    <row r="423" spans="1:8" x14ac:dyDescent="0.2">
      <c r="A423" s="145" t="s">
        <v>561</v>
      </c>
      <c r="B423" s="145" t="s">
        <v>2102</v>
      </c>
      <c r="C423" s="145" t="str">
        <f>Lookup[[#This Row],[NR_DE]]&amp;" "&amp;Lookup[[#This Row],[Text_DE]]</f>
        <v>ADILR03200 RE: Einzelrentenversicherung (A3.2); (CH + FB)</v>
      </c>
      <c r="D423" s="145">
        <f>IF(Lookup!A423&lt;&gt;Lookup!E423,1,0)</f>
        <v>0</v>
      </c>
      <c r="E423" s="145" t="s">
        <v>561</v>
      </c>
      <c r="F423" s="145" t="s">
        <v>562</v>
      </c>
      <c r="G423" s="145" t="str">
        <f>Lookup[[#This Row],[NR_FR]]&amp;" "&amp;Lookup[[#This Row],[Text_FR]]</f>
        <v>ADILR03200 RE: Assurance individuelle de rente (A3.2); (CH + FB)</v>
      </c>
      <c r="H423" s="149"/>
    </row>
    <row r="424" spans="1:8" x14ac:dyDescent="0.2">
      <c r="A424" s="145" t="s">
        <v>563</v>
      </c>
      <c r="B424" s="145" t="s">
        <v>2103</v>
      </c>
      <c r="C424" s="145" t="str">
        <f>Lookup[[#This Row],[NR_DE]]&amp;" "&amp;Lookup[[#This Row],[Text_DE]]</f>
        <v>ADILR03300 RE: Sonstige Einzellebensversicherung (A3.3); (CH + FB)</v>
      </c>
      <c r="D424" s="145">
        <f>IF(Lookup!A424&lt;&gt;Lookup!E424,1,0)</f>
        <v>0</v>
      </c>
      <c r="E424" s="145" t="s">
        <v>563</v>
      </c>
      <c r="F424" s="145" t="s">
        <v>564</v>
      </c>
      <c r="G424" s="145" t="str">
        <f>Lookup[[#This Row],[NR_FR]]&amp;" "&amp;Lookup[[#This Row],[Text_FR]]</f>
        <v>ADILR03300 RE: Autres assurance individuelles sur la vie (A3.3); (CH + FB)</v>
      </c>
      <c r="H424" s="150"/>
    </row>
    <row r="425" spans="1:8" x14ac:dyDescent="0.2">
      <c r="A425" s="145" t="s">
        <v>565</v>
      </c>
      <c r="B425" s="145" t="s">
        <v>2104</v>
      </c>
      <c r="C425" s="145" t="str">
        <f>Lookup[[#This Row],[NR_DE]]&amp;" "&amp;Lookup[[#This Row],[Text_DE]]</f>
        <v>ADILR08000 RE: Kollektivlebensversicherung (A1, A3.4); (CH + FB)</v>
      </c>
      <c r="D425" s="145">
        <f>IF(Lookup!A425&lt;&gt;Lookup!E425,1,0)</f>
        <v>0</v>
      </c>
      <c r="E425" s="145" t="s">
        <v>565</v>
      </c>
      <c r="F425" s="145" t="s">
        <v>566</v>
      </c>
      <c r="G425" s="145" t="str">
        <f>Lookup[[#This Row],[NR_FR]]&amp;" "&amp;Lookup[[#This Row],[Text_FR]]</f>
        <v>ADILR08000 RE: Assurance collective sur la vie (A1, A3.4); (CH + FB)</v>
      </c>
      <c r="H425" s="149"/>
    </row>
    <row r="426" spans="1:8" x14ac:dyDescent="0.2">
      <c r="A426" s="145" t="s">
        <v>567</v>
      </c>
      <c r="B426" s="145" t="s">
        <v>2105</v>
      </c>
      <c r="C426" s="145" t="str">
        <f>Lookup[[#This Row],[NR_DE]]&amp;" "&amp;Lookup[[#This Row],[Text_DE]]</f>
        <v>ADILR09000 RE: Sonstige Lebensversicherung (A6.3, A7); (CH + FB)</v>
      </c>
      <c r="D426" s="145">
        <f>IF(Lookup!A426&lt;&gt;Lookup!E426,1,0)</f>
        <v>0</v>
      </c>
      <c r="E426" s="145" t="s">
        <v>567</v>
      </c>
      <c r="F426" s="145" t="s">
        <v>568</v>
      </c>
      <c r="G426" s="145" t="str">
        <f>Lookup[[#This Row],[NR_FR]]&amp;" "&amp;Lookup[[#This Row],[Text_FR]]</f>
        <v>ADILR09000 RE: Autres assurances sur la vie (A6.3, A7); (CH + FB)</v>
      </c>
      <c r="H426" s="150"/>
    </row>
    <row r="427" spans="1:8" x14ac:dyDescent="0.2">
      <c r="A427" s="145">
        <v>106120000</v>
      </c>
      <c r="B427" s="145" t="s">
        <v>2106</v>
      </c>
      <c r="C427" s="145" t="str">
        <f>Lookup[[#This Row],[NR_DE]]&amp;" "&amp;Lookup[[#This Row],[Text_DE]]</f>
        <v>106120000 Deckungskapital (Leben): Anteil der Rückversicherer</v>
      </c>
      <c r="D427" s="145">
        <f>IF(Lookup!A427&lt;&gt;Lookup!E427,1,0)</f>
        <v>0</v>
      </c>
      <c r="E427" s="145">
        <v>106120000</v>
      </c>
      <c r="F427" s="145" t="s">
        <v>569</v>
      </c>
      <c r="G427" s="145" t="str">
        <f>Lookup[[#This Row],[NR_FR]]&amp;" "&amp;Lookup[[#This Row],[Text_FR]]</f>
        <v>106120000 Réserves mathématiques (vie): part des réassureurs</v>
      </c>
      <c r="H427" s="149"/>
    </row>
    <row r="428" spans="1:8" x14ac:dyDescent="0.2">
      <c r="A428" s="145">
        <v>106120100</v>
      </c>
      <c r="B428" s="145" t="s">
        <v>2107</v>
      </c>
      <c r="C428" s="145" t="str">
        <f>Lookup[[#This Row],[NR_DE]]&amp;" "&amp;Lookup[[#This Row],[Text_DE]]</f>
        <v>106120100 Deckungskapital (Leben); direktes Geschäft: Anteil der Rückversicherer</v>
      </c>
      <c r="D428" s="145">
        <f>IF(Lookup!A428&lt;&gt;Lookup!E428,1,0)</f>
        <v>0</v>
      </c>
      <c r="E428" s="145">
        <v>106120100</v>
      </c>
      <c r="F428" s="145" t="s">
        <v>570</v>
      </c>
      <c r="G428" s="145" t="str">
        <f>Lookup[[#This Row],[NR_FR]]&amp;" "&amp;Lookup[[#This Row],[Text_FR]]</f>
        <v>106120100 Réserves mathématiques (vie); affaires directes: part des réassureurs</v>
      </c>
      <c r="H428" s="150"/>
    </row>
    <row r="429" spans="1:8" x14ac:dyDescent="0.2">
      <c r="A429" s="145" t="s">
        <v>544</v>
      </c>
      <c r="B429" s="145" t="s">
        <v>2093</v>
      </c>
      <c r="C429" s="145" t="str">
        <f>Lookup[[#This Row],[NR_DE]]&amp;" "&amp;Lookup[[#This Row],[Text_DE]]</f>
        <v>ADC1DL Aufteilung nach Branchen: Leben direkt</v>
      </c>
      <c r="D429" s="145">
        <f>IF(Lookup!A429&lt;&gt;Lookup!E429,1,0)</f>
        <v>0</v>
      </c>
      <c r="E429" s="145" t="s">
        <v>544</v>
      </c>
      <c r="F429" s="145" t="s">
        <v>545</v>
      </c>
      <c r="G429" s="145" t="str">
        <f>Lookup[[#This Row],[NR_FR]]&amp;" "&amp;Lookup[[#This Row],[Text_FR]]</f>
        <v>ADC1DL Répartition par branches: vie direct</v>
      </c>
      <c r="H429" s="149"/>
    </row>
    <row r="430" spans="1:8" x14ac:dyDescent="0.2">
      <c r="A430" s="145" t="s">
        <v>546</v>
      </c>
      <c r="B430" s="145" t="s">
        <v>2094</v>
      </c>
      <c r="C430" s="145" t="str">
        <f>Lookup[[#This Row],[NR_DE]]&amp;" "&amp;Lookup[[#This Row],[Text_DE]]</f>
        <v>ADILD03100 Einzelkapitalversicherung auf den Todes- und Erlebensfall (A3.1); (CH + FB)</v>
      </c>
      <c r="D430" s="145">
        <f>IF(Lookup!A430&lt;&gt;Lookup!E430,1,0)</f>
        <v>0</v>
      </c>
      <c r="E430" s="145" t="s">
        <v>546</v>
      </c>
      <c r="F430" s="145" t="s">
        <v>547</v>
      </c>
      <c r="G430" s="145" t="str">
        <f>Lookup[[#This Row],[NR_FR]]&amp;" "&amp;Lookup[[#This Row],[Text_FR]]</f>
        <v>ADILD03100 Assurance individuelle de capital en cas de vie et en cas de décès (A3.1); (CH + FB)</v>
      </c>
      <c r="H430" s="150"/>
    </row>
    <row r="431" spans="1:8" x14ac:dyDescent="0.2">
      <c r="A431" s="145" t="s">
        <v>548</v>
      </c>
      <c r="B431" s="145" t="s">
        <v>2095</v>
      </c>
      <c r="C431" s="145" t="str">
        <f>Lookup[[#This Row],[NR_DE]]&amp;" "&amp;Lookup[[#This Row],[Text_DE]]</f>
        <v>ADILD03200 Einzelrentenversicherung (A3.2); (CH + FB)</v>
      </c>
      <c r="D431" s="145">
        <f>IF(Lookup!A431&lt;&gt;Lookup!E431,1,0)</f>
        <v>0</v>
      </c>
      <c r="E431" s="145" t="s">
        <v>548</v>
      </c>
      <c r="F431" s="145" t="s">
        <v>549</v>
      </c>
      <c r="G431" s="145" t="str">
        <f>Lookup[[#This Row],[NR_FR]]&amp;" "&amp;Lookup[[#This Row],[Text_FR]]</f>
        <v>ADILD03200 Assurance individuelle de rente (A3.2); (CH + FB)</v>
      </c>
      <c r="H431" s="149"/>
    </row>
    <row r="432" spans="1:8" x14ac:dyDescent="0.2">
      <c r="A432" s="145" t="s">
        <v>550</v>
      </c>
      <c r="B432" s="145" t="s">
        <v>2096</v>
      </c>
      <c r="C432" s="145" t="str">
        <f>Lookup[[#This Row],[NR_DE]]&amp;" "&amp;Lookup[[#This Row],[Text_DE]]</f>
        <v>ADILD03300 Sonstige Einzellebensversicherung (A3.3); (CH + FB)</v>
      </c>
      <c r="D432" s="145">
        <f>IF(Lookup!A432&lt;&gt;Lookup!E432,1,0)</f>
        <v>0</v>
      </c>
      <c r="E432" s="145" t="s">
        <v>550</v>
      </c>
      <c r="F432" s="145" t="s">
        <v>551</v>
      </c>
      <c r="G432" s="145" t="str">
        <f>Lookup[[#This Row],[NR_FR]]&amp;" "&amp;Lookup[[#This Row],[Text_FR]]</f>
        <v>ADILD03300 Autres assurance individuelles sur la vie (A3.3); (CH + FB)</v>
      </c>
      <c r="H432" s="150"/>
    </row>
    <row r="433" spans="1:8" x14ac:dyDescent="0.2">
      <c r="A433" s="145" t="s">
        <v>552</v>
      </c>
      <c r="B433" s="145" t="s">
        <v>2097</v>
      </c>
      <c r="C433" s="145" t="str">
        <f>Lookup[[#This Row],[NR_DE]]&amp;" "&amp;Lookup[[#This Row],[Text_DE]]</f>
        <v>ADILD08000 Kollektivlebensversicherung (A1, A3.4); (CH + FB)</v>
      </c>
      <c r="D433" s="145">
        <f>IF(Lookup!A433&lt;&gt;Lookup!E433,1,0)</f>
        <v>0</v>
      </c>
      <c r="E433" s="145" t="s">
        <v>552</v>
      </c>
      <c r="F433" s="145" t="s">
        <v>553</v>
      </c>
      <c r="G433" s="145" t="str">
        <f>Lookup[[#This Row],[NR_FR]]&amp;" "&amp;Lookup[[#This Row],[Text_FR]]</f>
        <v>ADILD08000 Assurance collective sur la vie (A1, A3.4); (CH + FB)</v>
      </c>
      <c r="H433" s="151"/>
    </row>
    <row r="434" spans="1:8" x14ac:dyDescent="0.2">
      <c r="A434" s="145" t="s">
        <v>554</v>
      </c>
      <c r="B434" s="145" t="s">
        <v>2098</v>
      </c>
      <c r="C434" s="145" t="str">
        <f>Lookup[[#This Row],[NR_DE]]&amp;" "&amp;Lookup[[#This Row],[Text_DE]]</f>
        <v>ADILD09000 Sonstige Lebensversicherung (A6.3, A7); (CH + FB)</v>
      </c>
      <c r="D434" s="145">
        <f>IF(Lookup!A434&lt;&gt;Lookup!E434,1,0)</f>
        <v>0</v>
      </c>
      <c r="E434" s="145" t="s">
        <v>554</v>
      </c>
      <c r="F434" s="145" t="s">
        <v>555</v>
      </c>
      <c r="G434" s="145" t="str">
        <f>Lookup[[#This Row],[NR_FR]]&amp;" "&amp;Lookup[[#This Row],[Text_FR]]</f>
        <v>ADILD09000 Autres assurances sur la vie (A6.3, A7); (CH + FB)</v>
      </c>
      <c r="H434" s="151"/>
    </row>
    <row r="435" spans="1:8" x14ac:dyDescent="0.2">
      <c r="A435" s="145">
        <v>106120200</v>
      </c>
      <c r="B435" s="145" t="s">
        <v>2108</v>
      </c>
      <c r="C435" s="145" t="str">
        <f>Lookup[[#This Row],[NR_DE]]&amp;" "&amp;Lookup[[#This Row],[Text_DE]]</f>
        <v>106120200 Deckungskapital (Leben); indirektes Geschäft: Anteil der Retrozessionäre</v>
      </c>
      <c r="D435" s="145">
        <f>IF(Lookup!A435&lt;&gt;Lookup!E435,1,0)</f>
        <v>0</v>
      </c>
      <c r="E435" s="145">
        <v>106120200</v>
      </c>
      <c r="F435" s="145" t="s">
        <v>571</v>
      </c>
      <c r="G435" s="145" t="str">
        <f>Lookup[[#This Row],[NR_FR]]&amp;" "&amp;Lookup[[#This Row],[Text_FR]]</f>
        <v>106120200 Réserves mathématiques (vie); affaires indirectes: part des rétrocessionnaires</v>
      </c>
      <c r="H435" s="151"/>
    </row>
    <row r="436" spans="1:8" x14ac:dyDescent="0.2">
      <c r="A436" s="145" t="s">
        <v>557</v>
      </c>
      <c r="B436" s="145" t="s">
        <v>2100</v>
      </c>
      <c r="C436" s="145" t="str">
        <f>Lookup[[#This Row],[NR_DE]]&amp;" "&amp;Lookup[[#This Row],[Text_DE]]</f>
        <v>ADC1RL Aufteilung nach Branchen: Leben indirekt</v>
      </c>
      <c r="D436" s="145">
        <f>IF(Lookup!A436&lt;&gt;Lookup!E436,1,0)</f>
        <v>0</v>
      </c>
      <c r="E436" s="145" t="s">
        <v>557</v>
      </c>
      <c r="F436" s="145" t="s">
        <v>558</v>
      </c>
      <c r="G436" s="145" t="str">
        <f>Lookup[[#This Row],[NR_FR]]&amp;" "&amp;Lookup[[#This Row],[Text_FR]]</f>
        <v>ADC1RL Répartition par branches: vie indirect</v>
      </c>
      <c r="H436" s="150"/>
    </row>
    <row r="437" spans="1:8" x14ac:dyDescent="0.2">
      <c r="A437" s="145" t="s">
        <v>559</v>
      </c>
      <c r="B437" s="145" t="s">
        <v>2101</v>
      </c>
      <c r="C437" s="145" t="str">
        <f>Lookup[[#This Row],[NR_DE]]&amp;" "&amp;Lookup[[#This Row],[Text_DE]]</f>
        <v>ADILR03100 RE: Einzelkapitalversicherung (A3.1); (CH + FB)</v>
      </c>
      <c r="D437" s="145">
        <f>IF(Lookup!A437&lt;&gt;Lookup!E437,1,0)</f>
        <v>0</v>
      </c>
      <c r="E437" s="145" t="s">
        <v>559</v>
      </c>
      <c r="F437" s="145" t="s">
        <v>560</v>
      </c>
      <c r="G437" s="145" t="str">
        <f>Lookup[[#This Row],[NR_FR]]&amp;" "&amp;Lookup[[#This Row],[Text_FR]]</f>
        <v>ADILR03100 RE: Assurance individuelle de capital (A3.1); (CH + FB)</v>
      </c>
      <c r="H437" s="151"/>
    </row>
    <row r="438" spans="1:8" x14ac:dyDescent="0.2">
      <c r="A438" s="145" t="s">
        <v>561</v>
      </c>
      <c r="B438" s="145" t="s">
        <v>2102</v>
      </c>
      <c r="C438" s="145" t="str">
        <f>Lookup[[#This Row],[NR_DE]]&amp;" "&amp;Lookup[[#This Row],[Text_DE]]</f>
        <v>ADILR03200 RE: Einzelrentenversicherung (A3.2); (CH + FB)</v>
      </c>
      <c r="D438" s="145">
        <f>IF(Lookup!A438&lt;&gt;Lookup!E438,1,0)</f>
        <v>0</v>
      </c>
      <c r="E438" s="145" t="s">
        <v>561</v>
      </c>
      <c r="F438" s="145" t="s">
        <v>562</v>
      </c>
      <c r="G438" s="145" t="str">
        <f>Lookup[[#This Row],[NR_FR]]&amp;" "&amp;Lookup[[#This Row],[Text_FR]]</f>
        <v>ADILR03200 RE: Assurance individuelle de rente (A3.2); (CH + FB)</v>
      </c>
      <c r="H438" s="151"/>
    </row>
    <row r="439" spans="1:8" x14ac:dyDescent="0.2">
      <c r="A439" s="145" t="s">
        <v>563</v>
      </c>
      <c r="B439" s="145" t="s">
        <v>2103</v>
      </c>
      <c r="C439" s="145" t="str">
        <f>Lookup[[#This Row],[NR_DE]]&amp;" "&amp;Lookup[[#This Row],[Text_DE]]</f>
        <v>ADILR03300 RE: Sonstige Einzellebensversicherung (A3.3); (CH + FB)</v>
      </c>
      <c r="D439" s="145">
        <f>IF(Lookup!A439&lt;&gt;Lookup!E439,1,0)</f>
        <v>0</v>
      </c>
      <c r="E439" s="145" t="s">
        <v>563</v>
      </c>
      <c r="F439" s="145" t="s">
        <v>564</v>
      </c>
      <c r="G439" s="145" t="str">
        <f>Lookup[[#This Row],[NR_FR]]&amp;" "&amp;Lookup[[#This Row],[Text_FR]]</f>
        <v>ADILR03300 RE: Autres assurance individuelles sur la vie (A3.3); (CH + FB)</v>
      </c>
      <c r="H439" s="151"/>
    </row>
    <row r="440" spans="1:8" x14ac:dyDescent="0.2">
      <c r="A440" s="145" t="s">
        <v>565</v>
      </c>
      <c r="B440" s="145" t="s">
        <v>2104</v>
      </c>
      <c r="C440" s="145" t="str">
        <f>Lookup[[#This Row],[NR_DE]]&amp;" "&amp;Lookup[[#This Row],[Text_DE]]</f>
        <v>ADILR08000 RE: Kollektivlebensversicherung (A1, A3.4); (CH + FB)</v>
      </c>
      <c r="D440" s="145">
        <f>IF(Lookup!A440&lt;&gt;Lookup!E440,1,0)</f>
        <v>0</v>
      </c>
      <c r="E440" s="145" t="s">
        <v>565</v>
      </c>
      <c r="F440" s="145" t="s">
        <v>566</v>
      </c>
      <c r="G440" s="145" t="str">
        <f>Lookup[[#This Row],[NR_FR]]&amp;" "&amp;Lookup[[#This Row],[Text_FR]]</f>
        <v>ADILR08000 RE: Assurance collective sur la vie (A1, A3.4); (CH + FB)</v>
      </c>
      <c r="H440" s="149"/>
    </row>
    <row r="441" spans="1:8" x14ac:dyDescent="0.2">
      <c r="A441" s="145" t="s">
        <v>567</v>
      </c>
      <c r="B441" s="145" t="s">
        <v>2105</v>
      </c>
      <c r="C441" s="145" t="str">
        <f>Lookup[[#This Row],[NR_DE]]&amp;" "&amp;Lookup[[#This Row],[Text_DE]]</f>
        <v>ADILR09000 RE: Sonstige Lebensversicherung (A6.3, A7); (CH + FB)</v>
      </c>
      <c r="D441" s="145">
        <f>IF(Lookup!A441&lt;&gt;Lookup!E441,1,0)</f>
        <v>0</v>
      </c>
      <c r="E441" s="145" t="s">
        <v>567</v>
      </c>
      <c r="F441" s="145" t="s">
        <v>568</v>
      </c>
      <c r="G441" s="145" t="str">
        <f>Lookup[[#This Row],[NR_FR]]&amp;" "&amp;Lookup[[#This Row],[Text_FR]]</f>
        <v>ADILR09000 RE: Autres assurances sur la vie (A6.3, A7); (CH + FB)</v>
      </c>
      <c r="H441" s="150"/>
    </row>
    <row r="442" spans="1:8" x14ac:dyDescent="0.2">
      <c r="A442" s="145">
        <v>106130000</v>
      </c>
      <c r="B442" s="145" t="s">
        <v>2109</v>
      </c>
      <c r="C442" s="145" t="str">
        <f>Lookup[[#This Row],[NR_DE]]&amp;" "&amp;Lookup[[#This Row],[Text_DE]]</f>
        <v xml:space="preserve">106130000 Rückstellungen für eingetretene, noch nicht ausbezahlte Versicherungsleistungen (Leben): Anteil der Rückversicherer </v>
      </c>
      <c r="D442" s="145">
        <f>IF(Lookup!A442&lt;&gt;Lookup!E442,1,0)</f>
        <v>0</v>
      </c>
      <c r="E442" s="145">
        <v>106130000</v>
      </c>
      <c r="F442" s="145" t="s">
        <v>572</v>
      </c>
      <c r="G442" s="145" t="str">
        <f>Lookup[[#This Row],[NR_FR]]&amp;" "&amp;Lookup[[#This Row],[Text_FR]]</f>
        <v>106130000 Provisions pour sinistres survenus mais non encore liquidés (vie): part des réassureurs</v>
      </c>
      <c r="H442" s="151"/>
    </row>
    <row r="443" spans="1:8" x14ac:dyDescent="0.2">
      <c r="A443" s="145">
        <v>106130100</v>
      </c>
      <c r="B443" s="145" t="s">
        <v>2110</v>
      </c>
      <c r="C443" s="145" t="str">
        <f>Lookup[[#This Row],[NR_DE]]&amp;" "&amp;Lookup[[#This Row],[Text_DE]]</f>
        <v xml:space="preserve">106130100 Rückstellungen für eingetretene, noch nicht ausbezahlte Versicherungsleistungen (Leben); direktes Geschäft: Anteil der Rückversicherer </v>
      </c>
      <c r="D443" s="145">
        <f>IF(Lookup!A443&lt;&gt;Lookup!E443,1,0)</f>
        <v>0</v>
      </c>
      <c r="E443" s="145">
        <v>106130100</v>
      </c>
      <c r="F443" s="145" t="s">
        <v>573</v>
      </c>
      <c r="G443" s="145" t="str">
        <f>Lookup[[#This Row],[NR_FR]]&amp;" "&amp;Lookup[[#This Row],[Text_FR]]</f>
        <v>106130100 Provisions pour sinistres survenus mais non encore liquidés (vie); affaires directes: part des réassureurs</v>
      </c>
      <c r="H443" s="151"/>
    </row>
    <row r="444" spans="1:8" x14ac:dyDescent="0.2">
      <c r="A444" s="145" t="s">
        <v>544</v>
      </c>
      <c r="B444" s="145" t="s">
        <v>2093</v>
      </c>
      <c r="C444" s="145" t="str">
        <f>Lookup[[#This Row],[NR_DE]]&amp;" "&amp;Lookup[[#This Row],[Text_DE]]</f>
        <v>ADC1DL Aufteilung nach Branchen: Leben direkt</v>
      </c>
      <c r="D444" s="145">
        <f>IF(Lookup!A444&lt;&gt;Lookup!E444,1,0)</f>
        <v>0</v>
      </c>
      <c r="E444" s="145" t="s">
        <v>544</v>
      </c>
      <c r="F444" s="145" t="s">
        <v>545</v>
      </c>
      <c r="G444" s="145" t="str">
        <f>Lookup[[#This Row],[NR_FR]]&amp;" "&amp;Lookup[[#This Row],[Text_FR]]</f>
        <v>ADC1DL Répartition par branches: vie direct</v>
      </c>
      <c r="H444" s="151"/>
    </row>
    <row r="445" spans="1:8" x14ac:dyDescent="0.2">
      <c r="A445" s="145" t="s">
        <v>546</v>
      </c>
      <c r="B445" s="145" t="s">
        <v>2094</v>
      </c>
      <c r="C445" s="145" t="str">
        <f>Lookup[[#This Row],[NR_DE]]&amp;" "&amp;Lookup[[#This Row],[Text_DE]]</f>
        <v>ADILD03100 Einzelkapitalversicherung auf den Todes- und Erlebensfall (A3.1); (CH + FB)</v>
      </c>
      <c r="D445" s="145">
        <f>IF(Lookup!A445&lt;&gt;Lookup!E445,1,0)</f>
        <v>0</v>
      </c>
      <c r="E445" s="145" t="s">
        <v>546</v>
      </c>
      <c r="F445" s="145" t="s">
        <v>547</v>
      </c>
      <c r="G445" s="145" t="str">
        <f>Lookup[[#This Row],[NR_FR]]&amp;" "&amp;Lookup[[#This Row],[Text_FR]]</f>
        <v>ADILD03100 Assurance individuelle de capital en cas de vie et en cas de décès (A3.1); (CH + FB)</v>
      </c>
      <c r="H445" s="150"/>
    </row>
    <row r="446" spans="1:8" x14ac:dyDescent="0.2">
      <c r="A446" s="145" t="s">
        <v>548</v>
      </c>
      <c r="B446" s="145" t="s">
        <v>2095</v>
      </c>
      <c r="C446" s="145" t="str">
        <f>Lookup[[#This Row],[NR_DE]]&amp;" "&amp;Lookup[[#This Row],[Text_DE]]</f>
        <v>ADILD03200 Einzelrentenversicherung (A3.2); (CH + FB)</v>
      </c>
      <c r="D446" s="145">
        <f>IF(Lookup!A446&lt;&gt;Lookup!E446,1,0)</f>
        <v>0</v>
      </c>
      <c r="E446" s="145" t="s">
        <v>548</v>
      </c>
      <c r="F446" s="145" t="s">
        <v>549</v>
      </c>
      <c r="G446" s="145" t="str">
        <f>Lookup[[#This Row],[NR_FR]]&amp;" "&amp;Lookup[[#This Row],[Text_FR]]</f>
        <v>ADILD03200 Assurance individuelle de rente (A3.2); (CH + FB)</v>
      </c>
      <c r="H446" s="151"/>
    </row>
    <row r="447" spans="1:8" x14ac:dyDescent="0.2">
      <c r="A447" s="145" t="s">
        <v>550</v>
      </c>
      <c r="B447" s="145" t="s">
        <v>2096</v>
      </c>
      <c r="C447" s="145" t="str">
        <f>Lookup[[#This Row],[NR_DE]]&amp;" "&amp;Lookup[[#This Row],[Text_DE]]</f>
        <v>ADILD03300 Sonstige Einzellebensversicherung (A3.3); (CH + FB)</v>
      </c>
      <c r="D447" s="145">
        <f>IF(Lookup!A447&lt;&gt;Lookup!E447,1,0)</f>
        <v>0</v>
      </c>
      <c r="E447" s="145" t="s">
        <v>550</v>
      </c>
      <c r="F447" s="145" t="s">
        <v>551</v>
      </c>
      <c r="G447" s="145" t="str">
        <f>Lookup[[#This Row],[NR_FR]]&amp;" "&amp;Lookup[[#This Row],[Text_FR]]</f>
        <v>ADILD03300 Autres assurance individuelles sur la vie (A3.3); (CH + FB)</v>
      </c>
      <c r="H447" s="151"/>
    </row>
    <row r="448" spans="1:8" x14ac:dyDescent="0.2">
      <c r="A448" s="145" t="s">
        <v>552</v>
      </c>
      <c r="B448" s="145" t="s">
        <v>2097</v>
      </c>
      <c r="C448" s="145" t="str">
        <f>Lookup[[#This Row],[NR_DE]]&amp;" "&amp;Lookup[[#This Row],[Text_DE]]</f>
        <v>ADILD08000 Kollektivlebensversicherung (A1, A3.4); (CH + FB)</v>
      </c>
      <c r="D448" s="145">
        <f>IF(Lookup!A448&lt;&gt;Lookup!E448,1,0)</f>
        <v>0</v>
      </c>
      <c r="E448" s="145" t="s">
        <v>552</v>
      </c>
      <c r="F448" s="145" t="s">
        <v>553</v>
      </c>
      <c r="G448" s="145" t="str">
        <f>Lookup[[#This Row],[NR_FR]]&amp;" "&amp;Lookup[[#This Row],[Text_FR]]</f>
        <v>ADILD08000 Assurance collective sur la vie (A1, A3.4); (CH + FB)</v>
      </c>
      <c r="H448" s="151"/>
    </row>
    <row r="449" spans="1:8" x14ac:dyDescent="0.2">
      <c r="A449" s="145" t="s">
        <v>554</v>
      </c>
      <c r="B449" s="145" t="s">
        <v>2098</v>
      </c>
      <c r="C449" s="145" t="str">
        <f>Lookup[[#This Row],[NR_DE]]&amp;" "&amp;Lookup[[#This Row],[Text_DE]]</f>
        <v>ADILD09000 Sonstige Lebensversicherung (A6.3, A7); (CH + FB)</v>
      </c>
      <c r="D449" s="145">
        <f>IF(Lookup!A449&lt;&gt;Lookup!E449,1,0)</f>
        <v>0</v>
      </c>
      <c r="E449" s="145" t="s">
        <v>554</v>
      </c>
      <c r="F449" s="145" t="s">
        <v>555</v>
      </c>
      <c r="G449" s="145" t="str">
        <f>Lookup[[#This Row],[NR_FR]]&amp;" "&amp;Lookup[[#This Row],[Text_FR]]</f>
        <v>ADILD09000 Autres assurances sur la vie (A6.3, A7); (CH + FB)</v>
      </c>
      <c r="H449" s="149"/>
    </row>
    <row r="450" spans="1:8" x14ac:dyDescent="0.2">
      <c r="A450" s="145">
        <v>106130200</v>
      </c>
      <c r="B450" s="145" t="s">
        <v>2111</v>
      </c>
      <c r="C450" s="145" t="str">
        <f>Lookup[[#This Row],[NR_DE]]&amp;" "&amp;Lookup[[#This Row],[Text_DE]]</f>
        <v xml:space="preserve">106130200 Rückstellungen für eingetretene, noch nicht ausbezahlte Versicherungsleistungen (Leben); indirektes Geschäft: Anteil der Retrozessionäre </v>
      </c>
      <c r="D450" s="145">
        <f>IF(Lookup!A450&lt;&gt;Lookup!E450,1,0)</f>
        <v>0</v>
      </c>
      <c r="E450" s="145">
        <v>106130200</v>
      </c>
      <c r="F450" s="145" t="s">
        <v>574</v>
      </c>
      <c r="G450" s="145" t="str">
        <f>Lookup[[#This Row],[NR_FR]]&amp;" "&amp;Lookup[[#This Row],[Text_FR]]</f>
        <v>106130200 Provisions pour sinistres survenus mais non encore liquidés (vie); affaires indirectes: part des rétrocessionnaires</v>
      </c>
      <c r="H450" s="150"/>
    </row>
    <row r="451" spans="1:8" x14ac:dyDescent="0.2">
      <c r="A451" s="145" t="s">
        <v>557</v>
      </c>
      <c r="B451" s="145" t="s">
        <v>2100</v>
      </c>
      <c r="C451" s="145" t="str">
        <f>Lookup[[#This Row],[NR_DE]]&amp;" "&amp;Lookup[[#This Row],[Text_DE]]</f>
        <v>ADC1RL Aufteilung nach Branchen: Leben indirekt</v>
      </c>
      <c r="D451" s="145">
        <f>IF(Lookup!A451&lt;&gt;Lookup!E451,1,0)</f>
        <v>0</v>
      </c>
      <c r="E451" s="145" t="s">
        <v>557</v>
      </c>
      <c r="F451" s="145" t="s">
        <v>558</v>
      </c>
      <c r="G451" s="145" t="str">
        <f>Lookup[[#This Row],[NR_FR]]&amp;" "&amp;Lookup[[#This Row],[Text_FR]]</f>
        <v>ADC1RL Répartition par branches: vie indirect</v>
      </c>
      <c r="H451" s="151"/>
    </row>
    <row r="452" spans="1:8" x14ac:dyDescent="0.2">
      <c r="A452" s="145" t="s">
        <v>559</v>
      </c>
      <c r="B452" s="145" t="s">
        <v>2101</v>
      </c>
      <c r="C452" s="145" t="str">
        <f>Lookup[[#This Row],[NR_DE]]&amp;" "&amp;Lookup[[#This Row],[Text_DE]]</f>
        <v>ADILR03100 RE: Einzelkapitalversicherung (A3.1); (CH + FB)</v>
      </c>
      <c r="D452" s="145">
        <f>IF(Lookup!A452&lt;&gt;Lookup!E452,1,0)</f>
        <v>0</v>
      </c>
      <c r="E452" s="145" t="s">
        <v>559</v>
      </c>
      <c r="F452" s="145" t="s">
        <v>560</v>
      </c>
      <c r="G452" s="145" t="str">
        <f>Lookup[[#This Row],[NR_FR]]&amp;" "&amp;Lookup[[#This Row],[Text_FR]]</f>
        <v>ADILR03100 RE: Assurance individuelle de capital (A3.1); (CH + FB)</v>
      </c>
      <c r="H452" s="151"/>
    </row>
    <row r="453" spans="1:8" x14ac:dyDescent="0.2">
      <c r="A453" s="145" t="s">
        <v>561</v>
      </c>
      <c r="B453" s="145" t="s">
        <v>2102</v>
      </c>
      <c r="C453" s="145" t="str">
        <f>Lookup[[#This Row],[NR_DE]]&amp;" "&amp;Lookup[[#This Row],[Text_DE]]</f>
        <v>ADILR03200 RE: Einzelrentenversicherung (A3.2); (CH + FB)</v>
      </c>
      <c r="D453" s="145">
        <f>IF(Lookup!A453&lt;&gt;Lookup!E453,1,0)</f>
        <v>0</v>
      </c>
      <c r="E453" s="145" t="s">
        <v>561</v>
      </c>
      <c r="F453" s="145" t="s">
        <v>562</v>
      </c>
      <c r="G453" s="145" t="str">
        <f>Lookup[[#This Row],[NR_FR]]&amp;" "&amp;Lookup[[#This Row],[Text_FR]]</f>
        <v>ADILR03200 RE: Assurance individuelle de rente (A3.2); (CH + FB)</v>
      </c>
      <c r="H453" s="151"/>
    </row>
    <row r="454" spans="1:8" x14ac:dyDescent="0.2">
      <c r="A454" s="145" t="s">
        <v>563</v>
      </c>
      <c r="B454" s="145" t="s">
        <v>2103</v>
      </c>
      <c r="C454" s="145" t="str">
        <f>Lookup[[#This Row],[NR_DE]]&amp;" "&amp;Lookup[[#This Row],[Text_DE]]</f>
        <v>ADILR03300 RE: Sonstige Einzellebensversicherung (A3.3); (CH + FB)</v>
      </c>
      <c r="D454" s="145">
        <f>IF(Lookup!A454&lt;&gt;Lookup!E454,1,0)</f>
        <v>0</v>
      </c>
      <c r="E454" s="145" t="s">
        <v>563</v>
      </c>
      <c r="F454" s="145" t="s">
        <v>564</v>
      </c>
      <c r="G454" s="145" t="str">
        <f>Lookup[[#This Row],[NR_FR]]&amp;" "&amp;Lookup[[#This Row],[Text_FR]]</f>
        <v>ADILR03300 RE: Autres assurance individuelles sur la vie (A3.3); (CH + FB)</v>
      </c>
      <c r="H454" s="150"/>
    </row>
    <row r="455" spans="1:8" x14ac:dyDescent="0.2">
      <c r="A455" s="145" t="s">
        <v>565</v>
      </c>
      <c r="B455" s="145" t="s">
        <v>2104</v>
      </c>
      <c r="C455" s="145" t="str">
        <f>Lookup[[#This Row],[NR_DE]]&amp;" "&amp;Lookup[[#This Row],[Text_DE]]</f>
        <v>ADILR08000 RE: Kollektivlebensversicherung (A1, A3.4); (CH + FB)</v>
      </c>
      <c r="D455" s="145">
        <f>IF(Lookup!A455&lt;&gt;Lookup!E455,1,0)</f>
        <v>0</v>
      </c>
      <c r="E455" s="145" t="s">
        <v>565</v>
      </c>
      <c r="F455" s="145" t="s">
        <v>566</v>
      </c>
      <c r="G455" s="145" t="str">
        <f>Lookup[[#This Row],[NR_FR]]&amp;" "&amp;Lookup[[#This Row],[Text_FR]]</f>
        <v>ADILR08000 RE: Assurance collective sur la vie (A1, A3.4); (CH + FB)</v>
      </c>
      <c r="H455" s="151"/>
    </row>
    <row r="456" spans="1:8" x14ac:dyDescent="0.2">
      <c r="A456" s="145" t="s">
        <v>567</v>
      </c>
      <c r="B456" s="145" t="s">
        <v>2105</v>
      </c>
      <c r="C456" s="145" t="str">
        <f>Lookup[[#This Row],[NR_DE]]&amp;" "&amp;Lookup[[#This Row],[Text_DE]]</f>
        <v>ADILR09000 RE: Sonstige Lebensversicherung (A6.3, A7); (CH + FB)</v>
      </c>
      <c r="D456" s="145">
        <f>IF(Lookup!A456&lt;&gt;Lookup!E456,1,0)</f>
        <v>0</v>
      </c>
      <c r="E456" s="145" t="s">
        <v>567</v>
      </c>
      <c r="F456" s="145" t="s">
        <v>568</v>
      </c>
      <c r="G456" s="145" t="str">
        <f>Lookup[[#This Row],[NR_FR]]&amp;" "&amp;Lookup[[#This Row],[Text_FR]]</f>
        <v>ADILR09000 RE: Autres assurances sur la vie (A6.3, A7); (CH + FB)</v>
      </c>
      <c r="H456" s="151"/>
    </row>
    <row r="457" spans="1:8" x14ac:dyDescent="0.2">
      <c r="A457" s="145">
        <v>106140000</v>
      </c>
      <c r="B457" s="145" t="s">
        <v>2112</v>
      </c>
      <c r="C457" s="145" t="str">
        <f>Lookup[[#This Row],[NR_DE]]&amp;" "&amp;Lookup[[#This Row],[Text_DE]]</f>
        <v>106140000 Übrige versicherungstechnische Rückstellungen (Leben): Anteil der Rückversicherer</v>
      </c>
      <c r="D457" s="145">
        <f>IF(Lookup!A457&lt;&gt;Lookup!E457,1,0)</f>
        <v>0</v>
      </c>
      <c r="E457" s="145">
        <v>106140000</v>
      </c>
      <c r="F457" s="145" t="s">
        <v>575</v>
      </c>
      <c r="G457" s="145" t="str">
        <f>Lookup[[#This Row],[NR_FR]]&amp;" "&amp;Lookup[[#This Row],[Text_FR]]</f>
        <v>106140000 Autres provisions techniques (vie): part des réassureurs</v>
      </c>
      <c r="H457" s="151"/>
    </row>
    <row r="458" spans="1:8" x14ac:dyDescent="0.2">
      <c r="A458" s="145">
        <v>106140100</v>
      </c>
      <c r="B458" s="145" t="s">
        <v>2113</v>
      </c>
      <c r="C458" s="145" t="str">
        <f>Lookup[[#This Row],[NR_DE]]&amp;" "&amp;Lookup[[#This Row],[Text_DE]]</f>
        <v>106140100 Übrige versicherungstechnische Rückstellungen (Leben); direktes Geschäft: Anteil der Rückversicherer</v>
      </c>
      <c r="D458" s="145">
        <f>IF(Lookup!A458&lt;&gt;Lookup!E458,1,0)</f>
        <v>0</v>
      </c>
      <c r="E458" s="145">
        <v>106140100</v>
      </c>
      <c r="F458" s="145" t="s">
        <v>576</v>
      </c>
      <c r="G458" s="145" t="str">
        <f>Lookup[[#This Row],[NR_FR]]&amp;" "&amp;Lookup[[#This Row],[Text_FR]]</f>
        <v>106140100 Autres provisions techniques (vie); affaires directes: part des réassureurs</v>
      </c>
      <c r="H458" s="150"/>
    </row>
    <row r="459" spans="1:8" x14ac:dyDescent="0.2">
      <c r="A459" s="145" t="s">
        <v>544</v>
      </c>
      <c r="B459" s="145" t="s">
        <v>2093</v>
      </c>
      <c r="C459" s="145" t="str">
        <f>Lookup[[#This Row],[NR_DE]]&amp;" "&amp;Lookup[[#This Row],[Text_DE]]</f>
        <v>ADC1DL Aufteilung nach Branchen: Leben direkt</v>
      </c>
      <c r="D459" s="145">
        <f>IF(Lookup!A459&lt;&gt;Lookup!E459,1,0)</f>
        <v>0</v>
      </c>
      <c r="E459" s="145" t="s">
        <v>544</v>
      </c>
      <c r="F459" s="145" t="s">
        <v>545</v>
      </c>
      <c r="G459" s="145" t="str">
        <f>Lookup[[#This Row],[NR_FR]]&amp;" "&amp;Lookup[[#This Row],[Text_FR]]</f>
        <v>ADC1DL Répartition par branches: vie direct</v>
      </c>
      <c r="H459" s="151"/>
    </row>
    <row r="460" spans="1:8" x14ac:dyDescent="0.2">
      <c r="A460" s="145" t="s">
        <v>546</v>
      </c>
      <c r="B460" s="145" t="s">
        <v>2094</v>
      </c>
      <c r="C460" s="145" t="str">
        <f>Lookup[[#This Row],[NR_DE]]&amp;" "&amp;Lookup[[#This Row],[Text_DE]]</f>
        <v>ADILD03100 Einzelkapitalversicherung auf den Todes- und Erlebensfall (A3.1); (CH + FB)</v>
      </c>
      <c r="D460" s="145">
        <f>IF(Lookup!A460&lt;&gt;Lookup!E460,1,0)</f>
        <v>0</v>
      </c>
      <c r="E460" s="145" t="s">
        <v>546</v>
      </c>
      <c r="F460" s="145" t="s">
        <v>547</v>
      </c>
      <c r="G460" s="145" t="str">
        <f>Lookup[[#This Row],[NR_FR]]&amp;" "&amp;Lookup[[#This Row],[Text_FR]]</f>
        <v>ADILD03100 Assurance individuelle de capital en cas de vie et en cas de décès (A3.1); (CH + FB)</v>
      </c>
      <c r="H460" s="151"/>
    </row>
    <row r="461" spans="1:8" x14ac:dyDescent="0.2">
      <c r="A461" s="145" t="s">
        <v>548</v>
      </c>
      <c r="B461" s="145" t="s">
        <v>2095</v>
      </c>
      <c r="C461" s="145" t="str">
        <f>Lookup[[#This Row],[NR_DE]]&amp;" "&amp;Lookup[[#This Row],[Text_DE]]</f>
        <v>ADILD03200 Einzelrentenversicherung (A3.2); (CH + FB)</v>
      </c>
      <c r="D461" s="145">
        <f>IF(Lookup!A461&lt;&gt;Lookup!E461,1,0)</f>
        <v>0</v>
      </c>
      <c r="E461" s="145" t="s">
        <v>548</v>
      </c>
      <c r="F461" s="145" t="s">
        <v>549</v>
      </c>
      <c r="G461" s="145" t="str">
        <f>Lookup[[#This Row],[NR_FR]]&amp;" "&amp;Lookup[[#This Row],[Text_FR]]</f>
        <v>ADILD03200 Assurance individuelle de rente (A3.2); (CH + FB)</v>
      </c>
      <c r="H461" s="151"/>
    </row>
    <row r="462" spans="1:8" x14ac:dyDescent="0.2">
      <c r="A462" s="145" t="s">
        <v>550</v>
      </c>
      <c r="B462" s="145" t="s">
        <v>2096</v>
      </c>
      <c r="C462" s="145" t="str">
        <f>Lookup[[#This Row],[NR_DE]]&amp;" "&amp;Lookup[[#This Row],[Text_DE]]</f>
        <v>ADILD03300 Sonstige Einzellebensversicherung (A3.3); (CH + FB)</v>
      </c>
      <c r="D462" s="145">
        <f>IF(Lookup!A462&lt;&gt;Lookup!E462,1,0)</f>
        <v>0</v>
      </c>
      <c r="E462" s="145" t="s">
        <v>550</v>
      </c>
      <c r="F462" s="145" t="s">
        <v>551</v>
      </c>
      <c r="G462" s="145" t="str">
        <f>Lookup[[#This Row],[NR_FR]]&amp;" "&amp;Lookup[[#This Row],[Text_FR]]</f>
        <v>ADILD03300 Autres assurance individuelles sur la vie (A3.3); (CH + FB)</v>
      </c>
      <c r="H462" s="150"/>
    </row>
    <row r="463" spans="1:8" x14ac:dyDescent="0.2">
      <c r="A463" s="145" t="s">
        <v>552</v>
      </c>
      <c r="B463" s="145" t="s">
        <v>2097</v>
      </c>
      <c r="C463" s="145" t="str">
        <f>Lookup[[#This Row],[NR_DE]]&amp;" "&amp;Lookup[[#This Row],[Text_DE]]</f>
        <v>ADILD08000 Kollektivlebensversicherung (A1, A3.4); (CH + FB)</v>
      </c>
      <c r="D463" s="145">
        <f>IF(Lookup!A463&lt;&gt;Lookup!E463,1,0)</f>
        <v>0</v>
      </c>
      <c r="E463" s="145" t="s">
        <v>552</v>
      </c>
      <c r="F463" s="145" t="s">
        <v>553</v>
      </c>
      <c r="G463" s="145" t="str">
        <f>Lookup[[#This Row],[NR_FR]]&amp;" "&amp;Lookup[[#This Row],[Text_FR]]</f>
        <v>ADILD08000 Assurance collective sur la vie (A1, A3.4); (CH + FB)</v>
      </c>
      <c r="H463" s="149"/>
    </row>
    <row r="464" spans="1:8" x14ac:dyDescent="0.2">
      <c r="A464" s="145" t="s">
        <v>554</v>
      </c>
      <c r="B464" s="145" t="s">
        <v>2098</v>
      </c>
      <c r="C464" s="145" t="str">
        <f>Lookup[[#This Row],[NR_DE]]&amp;" "&amp;Lookup[[#This Row],[Text_DE]]</f>
        <v>ADILD09000 Sonstige Lebensversicherung (A6.3, A7); (CH + FB)</v>
      </c>
      <c r="D464" s="145">
        <f>IF(Lookup!A464&lt;&gt;Lookup!E464,1,0)</f>
        <v>0</v>
      </c>
      <c r="E464" s="145" t="s">
        <v>554</v>
      </c>
      <c r="F464" s="145" t="s">
        <v>555</v>
      </c>
      <c r="G464" s="145" t="str">
        <f>Lookup[[#This Row],[NR_FR]]&amp;" "&amp;Lookup[[#This Row],[Text_FR]]</f>
        <v>ADILD09000 Autres assurances sur la vie (A6.3, A7); (CH + FB)</v>
      </c>
      <c r="H464" s="149"/>
    </row>
    <row r="465" spans="1:8" x14ac:dyDescent="0.2">
      <c r="A465" s="145">
        <v>106140200</v>
      </c>
      <c r="B465" s="145" t="s">
        <v>2114</v>
      </c>
      <c r="C465" s="145" t="str">
        <f>Lookup[[#This Row],[NR_DE]]&amp;" "&amp;Lookup[[#This Row],[Text_DE]]</f>
        <v>106140200 Übrige versicherungstechnische Rückstellungen (Leben); indirektes Geschäft: Anteil der Retrozessionäre</v>
      </c>
      <c r="D465" s="145">
        <f>IF(Lookup!A465&lt;&gt;Lookup!E465,1,0)</f>
        <v>0</v>
      </c>
      <c r="E465" s="145">
        <v>106140200</v>
      </c>
      <c r="F465" s="145" t="s">
        <v>577</v>
      </c>
      <c r="G465" s="145" t="str">
        <f>Lookup[[#This Row],[NR_FR]]&amp;" "&amp;Lookup[[#This Row],[Text_FR]]</f>
        <v>106140200 Autres provisions techniques (vie); affaires indirectes: part des rétrocessionnaires</v>
      </c>
      <c r="H465" s="150"/>
    </row>
    <row r="466" spans="1:8" x14ac:dyDescent="0.2">
      <c r="A466" s="145" t="s">
        <v>557</v>
      </c>
      <c r="B466" s="145" t="s">
        <v>2100</v>
      </c>
      <c r="C466" s="145" t="str">
        <f>Lookup[[#This Row],[NR_DE]]&amp;" "&amp;Lookup[[#This Row],[Text_DE]]</f>
        <v>ADC1RL Aufteilung nach Branchen: Leben indirekt</v>
      </c>
      <c r="D466" s="145">
        <f>IF(Lookup!A466&lt;&gt;Lookup!E466,1,0)</f>
        <v>0</v>
      </c>
      <c r="E466" s="145" t="s">
        <v>557</v>
      </c>
      <c r="F466" s="145" t="s">
        <v>558</v>
      </c>
      <c r="G466" s="145" t="str">
        <f>Lookup[[#This Row],[NR_FR]]&amp;" "&amp;Lookup[[#This Row],[Text_FR]]</f>
        <v>ADC1RL Répartition par branches: vie indirect</v>
      </c>
      <c r="H466" s="149"/>
    </row>
    <row r="467" spans="1:8" x14ac:dyDescent="0.2">
      <c r="A467" s="145" t="s">
        <v>559</v>
      </c>
      <c r="B467" s="145" t="s">
        <v>2101</v>
      </c>
      <c r="C467" s="145" t="str">
        <f>Lookup[[#This Row],[NR_DE]]&amp;" "&amp;Lookup[[#This Row],[Text_DE]]</f>
        <v>ADILR03100 RE: Einzelkapitalversicherung (A3.1); (CH + FB)</v>
      </c>
      <c r="D467" s="145">
        <f>IF(Lookup!A467&lt;&gt;Lookup!E467,1,0)</f>
        <v>0</v>
      </c>
      <c r="E467" s="145" t="s">
        <v>559</v>
      </c>
      <c r="F467" s="145" t="s">
        <v>560</v>
      </c>
      <c r="G467" s="145" t="str">
        <f>Lookup[[#This Row],[NR_FR]]&amp;" "&amp;Lookup[[#This Row],[Text_FR]]</f>
        <v>ADILR03100 RE: Assurance individuelle de capital (A3.1); (CH + FB)</v>
      </c>
      <c r="H467" s="150"/>
    </row>
    <row r="468" spans="1:8" x14ac:dyDescent="0.2">
      <c r="A468" s="145" t="s">
        <v>561</v>
      </c>
      <c r="B468" s="145" t="s">
        <v>2102</v>
      </c>
      <c r="C468" s="145" t="str">
        <f>Lookup[[#This Row],[NR_DE]]&amp;" "&amp;Lookup[[#This Row],[Text_DE]]</f>
        <v>ADILR03200 RE: Einzelrentenversicherung (A3.2); (CH + FB)</v>
      </c>
      <c r="D468" s="145">
        <f>IF(Lookup!A468&lt;&gt;Lookup!E468,1,0)</f>
        <v>0</v>
      </c>
      <c r="E468" s="145" t="s">
        <v>561</v>
      </c>
      <c r="F468" s="145" t="s">
        <v>562</v>
      </c>
      <c r="G468" s="145" t="str">
        <f>Lookup[[#This Row],[NR_FR]]&amp;" "&amp;Lookup[[#This Row],[Text_FR]]</f>
        <v>ADILR03200 RE: Assurance individuelle de rente (A3.2); (CH + FB)</v>
      </c>
      <c r="H468" s="149"/>
    </row>
    <row r="469" spans="1:8" x14ac:dyDescent="0.2">
      <c r="A469" s="145" t="s">
        <v>563</v>
      </c>
      <c r="B469" s="145" t="s">
        <v>2103</v>
      </c>
      <c r="C469" s="145" t="str">
        <f>Lookup[[#This Row],[NR_DE]]&amp;" "&amp;Lookup[[#This Row],[Text_DE]]</f>
        <v>ADILR03300 RE: Sonstige Einzellebensversicherung (A3.3); (CH + FB)</v>
      </c>
      <c r="D469" s="145">
        <f>IF(Lookup!A469&lt;&gt;Lookup!E469,1,0)</f>
        <v>0</v>
      </c>
      <c r="E469" s="145" t="s">
        <v>563</v>
      </c>
      <c r="F469" s="145" t="s">
        <v>564</v>
      </c>
      <c r="G469" s="145" t="str">
        <f>Lookup[[#This Row],[NR_FR]]&amp;" "&amp;Lookup[[#This Row],[Text_FR]]</f>
        <v>ADILR03300 RE: Autres assurance individuelles sur la vie (A3.3); (CH + FB)</v>
      </c>
      <c r="H469" s="150"/>
    </row>
    <row r="470" spans="1:8" x14ac:dyDescent="0.2">
      <c r="A470" s="145" t="s">
        <v>565</v>
      </c>
      <c r="B470" s="145" t="s">
        <v>2104</v>
      </c>
      <c r="C470" s="145" t="str">
        <f>Lookup[[#This Row],[NR_DE]]&amp;" "&amp;Lookup[[#This Row],[Text_DE]]</f>
        <v>ADILR08000 RE: Kollektivlebensversicherung (A1, A3.4); (CH + FB)</v>
      </c>
      <c r="D470" s="145">
        <f>IF(Lookup!A470&lt;&gt;Lookup!E470,1,0)</f>
        <v>0</v>
      </c>
      <c r="E470" s="145" t="s">
        <v>565</v>
      </c>
      <c r="F470" s="145" t="s">
        <v>566</v>
      </c>
      <c r="G470" s="145" t="str">
        <f>Lookup[[#This Row],[NR_FR]]&amp;" "&amp;Lookup[[#This Row],[Text_FR]]</f>
        <v>ADILR08000 RE: Assurance collective sur la vie (A1, A3.4); (CH + FB)</v>
      </c>
      <c r="H470" s="150"/>
    </row>
    <row r="471" spans="1:8" x14ac:dyDescent="0.2">
      <c r="A471" s="145" t="s">
        <v>567</v>
      </c>
      <c r="B471" s="145" t="s">
        <v>2105</v>
      </c>
      <c r="C471" s="145" t="str">
        <f>Lookup[[#This Row],[NR_DE]]&amp;" "&amp;Lookup[[#This Row],[Text_DE]]</f>
        <v>ADILR09000 RE: Sonstige Lebensversicherung (A6.3, A7); (CH + FB)</v>
      </c>
      <c r="D471" s="145">
        <f>IF(Lookup!A471&lt;&gt;Lookup!E471,1,0)</f>
        <v>0</v>
      </c>
      <c r="E471" s="145" t="s">
        <v>567</v>
      </c>
      <c r="F471" s="145" t="s">
        <v>568</v>
      </c>
      <c r="G471" s="145" t="str">
        <f>Lookup[[#This Row],[NR_FR]]&amp;" "&amp;Lookup[[#This Row],[Text_FR]]</f>
        <v>ADILR09000 RE: Autres assurances sur la vie (A6.3, A7); (CH + FB)</v>
      </c>
      <c r="H471" s="149"/>
    </row>
    <row r="472" spans="1:8" x14ac:dyDescent="0.2">
      <c r="A472" s="145">
        <v>106150100</v>
      </c>
      <c r="B472" s="145" t="s">
        <v>2115</v>
      </c>
      <c r="C472" s="145" t="str">
        <f>Lookup[[#This Row],[NR_DE]]&amp;" "&amp;Lookup[[#This Row],[Text_DE]]</f>
        <v>106150100 Rückstellungen für vertragliche Überschussbeteiligungen (Leben): Anteil der Rückversicherer</v>
      </c>
      <c r="D472" s="145">
        <f>IF(Lookup!A472&lt;&gt;Lookup!E472,1,0)</f>
        <v>0</v>
      </c>
      <c r="E472" s="145">
        <v>106150100</v>
      </c>
      <c r="F472" s="145" t="s">
        <v>578</v>
      </c>
      <c r="G472" s="145" t="str">
        <f>Lookup[[#This Row],[NR_FR]]&amp;" "&amp;Lookup[[#This Row],[Text_FR]]</f>
        <v>106150100 Provisions pour parts d'excédents contractuels (vie): part des réassureurs</v>
      </c>
      <c r="H472" s="149"/>
    </row>
    <row r="473" spans="1:8" x14ac:dyDescent="0.2">
      <c r="A473" s="145" t="s">
        <v>544</v>
      </c>
      <c r="B473" s="145" t="s">
        <v>2093</v>
      </c>
      <c r="C473" s="145" t="str">
        <f>Lookup[[#This Row],[NR_DE]]&amp;" "&amp;Lookup[[#This Row],[Text_DE]]</f>
        <v>ADC1DL Aufteilung nach Branchen: Leben direkt</v>
      </c>
      <c r="D473" s="145">
        <f>IF(Lookup!A473&lt;&gt;Lookup!E473,1,0)</f>
        <v>0</v>
      </c>
      <c r="E473" s="145" t="s">
        <v>544</v>
      </c>
      <c r="F473" s="145" t="s">
        <v>545</v>
      </c>
      <c r="G473" s="145" t="str">
        <f>Lookup[[#This Row],[NR_FR]]&amp;" "&amp;Lookup[[#This Row],[Text_FR]]</f>
        <v>ADC1DL Répartition par branches: vie direct</v>
      </c>
      <c r="H473" s="150"/>
    </row>
    <row r="474" spans="1:8" x14ac:dyDescent="0.2">
      <c r="A474" s="145" t="s">
        <v>546</v>
      </c>
      <c r="B474" s="145" t="s">
        <v>2094</v>
      </c>
      <c r="C474" s="145" t="str">
        <f>Lookup[[#This Row],[NR_DE]]&amp;" "&amp;Lookup[[#This Row],[Text_DE]]</f>
        <v>ADILD03100 Einzelkapitalversicherung auf den Todes- und Erlebensfall (A3.1); (CH + FB)</v>
      </c>
      <c r="D474" s="145">
        <f>IF(Lookup!A474&lt;&gt;Lookup!E474,1,0)</f>
        <v>0</v>
      </c>
      <c r="E474" s="145" t="s">
        <v>546</v>
      </c>
      <c r="F474" s="145" t="s">
        <v>547</v>
      </c>
      <c r="G474" s="145" t="str">
        <f>Lookup[[#This Row],[NR_FR]]&amp;" "&amp;Lookup[[#This Row],[Text_FR]]</f>
        <v>ADILD03100 Assurance individuelle de capital en cas de vie et en cas de décès (A3.1); (CH + FB)</v>
      </c>
      <c r="H474" s="150"/>
    </row>
    <row r="475" spans="1:8" x14ac:dyDescent="0.2">
      <c r="A475" s="145" t="s">
        <v>548</v>
      </c>
      <c r="B475" s="145" t="s">
        <v>2095</v>
      </c>
      <c r="C475" s="145" t="str">
        <f>Lookup[[#This Row],[NR_DE]]&amp;" "&amp;Lookup[[#This Row],[Text_DE]]</f>
        <v>ADILD03200 Einzelrentenversicherung (A3.2); (CH + FB)</v>
      </c>
      <c r="D475" s="145">
        <f>IF(Lookup!A475&lt;&gt;Lookup!E475,1,0)</f>
        <v>0</v>
      </c>
      <c r="E475" s="145" t="s">
        <v>548</v>
      </c>
      <c r="F475" s="145" t="s">
        <v>549</v>
      </c>
      <c r="G475" s="145" t="str">
        <f>Lookup[[#This Row],[NR_FR]]&amp;" "&amp;Lookup[[#This Row],[Text_FR]]</f>
        <v>ADILD03200 Assurance individuelle de rente (A3.2); (CH + FB)</v>
      </c>
      <c r="H475" s="149"/>
    </row>
    <row r="476" spans="1:8" x14ac:dyDescent="0.2">
      <c r="A476" s="145" t="s">
        <v>550</v>
      </c>
      <c r="B476" s="145" t="s">
        <v>2096</v>
      </c>
      <c r="C476" s="145" t="str">
        <f>Lookup[[#This Row],[NR_DE]]&amp;" "&amp;Lookup[[#This Row],[Text_DE]]</f>
        <v>ADILD03300 Sonstige Einzellebensversicherung (A3.3); (CH + FB)</v>
      </c>
      <c r="D476" s="145">
        <f>IF(Lookup!A476&lt;&gt;Lookup!E476,1,0)</f>
        <v>0</v>
      </c>
      <c r="E476" s="145" t="s">
        <v>550</v>
      </c>
      <c r="F476" s="145" t="s">
        <v>551</v>
      </c>
      <c r="G476" s="145" t="str">
        <f>Lookup[[#This Row],[NR_FR]]&amp;" "&amp;Lookup[[#This Row],[Text_FR]]</f>
        <v>ADILD03300 Autres assurance individuelles sur la vie (A3.3); (CH + FB)</v>
      </c>
      <c r="H476" s="149"/>
    </row>
    <row r="477" spans="1:8" x14ac:dyDescent="0.2">
      <c r="A477" s="145" t="s">
        <v>552</v>
      </c>
      <c r="B477" s="145" t="s">
        <v>2097</v>
      </c>
      <c r="C477" s="145" t="str">
        <f>Lookup[[#This Row],[NR_DE]]&amp;" "&amp;Lookup[[#This Row],[Text_DE]]</f>
        <v>ADILD08000 Kollektivlebensversicherung (A1, A3.4); (CH + FB)</v>
      </c>
      <c r="D477" s="145">
        <f>IF(Lookup!A477&lt;&gt;Lookup!E477,1,0)</f>
        <v>0</v>
      </c>
      <c r="E477" s="145" t="s">
        <v>552</v>
      </c>
      <c r="F477" s="145" t="s">
        <v>553</v>
      </c>
      <c r="G477" s="145" t="str">
        <f>Lookup[[#This Row],[NR_FR]]&amp;" "&amp;Lookup[[#This Row],[Text_FR]]</f>
        <v>ADILD08000 Assurance collective sur la vie (A1, A3.4); (CH + FB)</v>
      </c>
      <c r="H477" s="150"/>
    </row>
    <row r="478" spans="1:8" x14ac:dyDescent="0.2">
      <c r="A478" s="145" t="s">
        <v>554</v>
      </c>
      <c r="B478" s="145" t="s">
        <v>2098</v>
      </c>
      <c r="C478" s="145" t="str">
        <f>Lookup[[#This Row],[NR_DE]]&amp;" "&amp;Lookup[[#This Row],[Text_DE]]</f>
        <v>ADILD09000 Sonstige Lebensversicherung (A6.3, A7); (CH + FB)</v>
      </c>
      <c r="D478" s="145">
        <f>IF(Lookup!A478&lt;&gt;Lookup!E478,1,0)</f>
        <v>0</v>
      </c>
      <c r="E478" s="145" t="s">
        <v>554</v>
      </c>
      <c r="F478" s="145" t="s">
        <v>555</v>
      </c>
      <c r="G478" s="145" t="str">
        <f>Lookup[[#This Row],[NR_FR]]&amp;" "&amp;Lookup[[#This Row],[Text_FR]]</f>
        <v>ADILD09000 Autres assurances sur la vie (A6.3, A7); (CH + FB)</v>
      </c>
      <c r="H478" s="150"/>
    </row>
    <row r="479" spans="1:8" x14ac:dyDescent="0.2">
      <c r="A479" s="145">
        <v>106160100</v>
      </c>
      <c r="B479" s="145" t="s">
        <v>2116</v>
      </c>
      <c r="C479" s="145" t="str">
        <f>Lookup[[#This Row],[NR_DE]]&amp;" "&amp;Lookup[[#This Row],[Text_DE]]</f>
        <v>106160100 Rückstellungen für Überschussfonds (Leben): Anteil der Rückversicherer</v>
      </c>
      <c r="D479" s="145">
        <f>IF(Lookup!A479&lt;&gt;Lookup!E479,1,0)</f>
        <v>0</v>
      </c>
      <c r="E479" s="145">
        <v>106160100</v>
      </c>
      <c r="F479" s="145" t="s">
        <v>579</v>
      </c>
      <c r="G479" s="145" t="str">
        <f>Lookup[[#This Row],[NR_FR]]&amp;" "&amp;Lookup[[#This Row],[Text_FR]]</f>
        <v>106160100 Provisions pour fonds d'excédents (vie): part des réassureurs</v>
      </c>
      <c r="H479" s="149"/>
    </row>
    <row r="480" spans="1:8" x14ac:dyDescent="0.2">
      <c r="A480" s="145">
        <v>106200000</v>
      </c>
      <c r="B480" s="145" t="s">
        <v>2117</v>
      </c>
      <c r="C480" s="145" t="str">
        <f>Lookup[[#This Row],[NR_DE]]&amp;" "&amp;Lookup[[#This Row],[Text_DE]]</f>
        <v xml:space="preserve">106200000 Versicherungstechnische Rückstellungen (Nicht-Leben): Anteil der Rückversicherer </v>
      </c>
      <c r="D480" s="145">
        <f>IF(Lookup!A480&lt;&gt;Lookup!E480,1,0)</f>
        <v>0</v>
      </c>
      <c r="E480" s="145">
        <v>106200000</v>
      </c>
      <c r="F480" s="145" t="s">
        <v>580</v>
      </c>
      <c r="G480" s="145" t="str">
        <f>Lookup[[#This Row],[NR_FR]]&amp;" "&amp;Lookup[[#This Row],[Text_FR]]</f>
        <v>106200000 Provisions techniques (non-vie): part des réassureurs</v>
      </c>
      <c r="H480" s="150"/>
    </row>
    <row r="481" spans="1:8" x14ac:dyDescent="0.2">
      <c r="A481" s="145">
        <v>106201000</v>
      </c>
      <c r="B481" s="145" t="s">
        <v>2118</v>
      </c>
      <c r="C481" s="145" t="str">
        <f>Lookup[[#This Row],[NR_DE]]&amp;" "&amp;Lookup[[#This Row],[Text_DE]]</f>
        <v>106201000 Versicherungstechnische Rückstellungen (Schadenversicherungsgeschäft); direktes Geschäft: Anteil der Rückversicherer</v>
      </c>
      <c r="D481" s="145">
        <f>IF(Lookup!A481&lt;&gt;Lookup!E481,1,0)</f>
        <v>0</v>
      </c>
      <c r="E481" s="145">
        <v>106201000</v>
      </c>
      <c r="F481" s="145" t="s">
        <v>581</v>
      </c>
      <c r="G481" s="145" t="str">
        <f>Lookup[[#This Row],[NR_FR]]&amp;" "&amp;Lookup[[#This Row],[Text_FR]]</f>
        <v>106201000 Provisions techniques (assurance dommages); affaires directes: part des réassureurs</v>
      </c>
      <c r="H481" s="150"/>
    </row>
    <row r="482" spans="1:8" x14ac:dyDescent="0.2">
      <c r="A482" s="145" t="s">
        <v>582</v>
      </c>
      <c r="B482" s="145" t="s">
        <v>2119</v>
      </c>
      <c r="C482" s="145" t="str">
        <f>Lookup[[#This Row],[NR_DE]]&amp;" "&amp;Lookup[[#This Row],[Text_DE]]</f>
        <v>106201000BE Versicherungstechnische Rückstellungen (Schadenversicherungsgeschäft); direktes Geschäft: Anteil der Rückversicherer - Bestmöglicher Schätzwert</v>
      </c>
      <c r="D482" s="145">
        <f>IF(Lookup!A482&lt;&gt;Lookup!E482,1,0)</f>
        <v>0</v>
      </c>
      <c r="E482" s="145" t="s">
        <v>582</v>
      </c>
      <c r="F482" s="145" t="s">
        <v>583</v>
      </c>
      <c r="G482" s="145" t="str">
        <f>Lookup[[#This Row],[NR_FR]]&amp;" "&amp;Lookup[[#This Row],[Text_FR]]</f>
        <v>106201000BE Provisions techniques (assurance dommages): affaires directes: part des réassureurs - Meilleure estimation possible</v>
      </c>
      <c r="H482" s="148"/>
    </row>
    <row r="483" spans="1:8" x14ac:dyDescent="0.2">
      <c r="A483" s="145">
        <v>106202000</v>
      </c>
      <c r="B483" s="145" t="s">
        <v>2120</v>
      </c>
      <c r="C483" s="145" t="str">
        <f>Lookup[[#This Row],[NR_DE]]&amp;" "&amp;Lookup[[#This Row],[Text_DE]]</f>
        <v>106202000 Versicherungstechnische Rückstellungen (Krankenversicherungsgeschäft); direktes Geschäft: Anteil der Rückversicherer</v>
      </c>
      <c r="D483" s="145">
        <f>IF(Lookup!A483&lt;&gt;Lookup!E483,1,0)</f>
        <v>0</v>
      </c>
      <c r="E483" s="145">
        <v>106202000</v>
      </c>
      <c r="F483" s="145" t="s">
        <v>584</v>
      </c>
      <c r="G483" s="145" t="str">
        <f>Lookup[[#This Row],[NR_FR]]&amp;" "&amp;Lookup[[#This Row],[Text_FR]]</f>
        <v>106202000 Provisions techniques (assurance maladie); affaires directes: part des réassureurs</v>
      </c>
      <c r="H483" s="149"/>
    </row>
    <row r="484" spans="1:8" x14ac:dyDescent="0.2">
      <c r="A484" s="145" t="s">
        <v>585</v>
      </c>
      <c r="B484" s="145" t="s">
        <v>2121</v>
      </c>
      <c r="C484" s="145" t="str">
        <f>Lookup[[#This Row],[NR_DE]]&amp;" "&amp;Lookup[[#This Row],[Text_DE]]</f>
        <v>106202000BE Versicherungstechnische Rückstellungen (Krankenversicherungsgeschäft); direktes Geschäft: Anteil der Rückversicherer - Bestmöglicher Schätzwert</v>
      </c>
      <c r="D484" s="145">
        <f>IF(Lookup!A484&lt;&gt;Lookup!E484,1,0)</f>
        <v>0</v>
      </c>
      <c r="E484" s="145" t="s">
        <v>585</v>
      </c>
      <c r="F484" s="145" t="s">
        <v>586</v>
      </c>
      <c r="G484" s="145" t="str">
        <f>Lookup[[#This Row],[NR_FR]]&amp;" "&amp;Lookup[[#This Row],[Text_FR]]</f>
        <v>106202000BE Provisions techniques (assurance maladie): affaires directes: part des réassureurs - Meilleure estimation possible</v>
      </c>
      <c r="H484" s="149"/>
    </row>
    <row r="485" spans="1:8" x14ac:dyDescent="0.2">
      <c r="A485" s="145">
        <v>106203000</v>
      </c>
      <c r="B485" s="145" t="s">
        <v>2122</v>
      </c>
      <c r="C485" s="145" t="str">
        <f>Lookup[[#This Row],[NR_DE]]&amp;" "&amp;Lookup[[#This Row],[Text_DE]]</f>
        <v>106203000 Versicherungstechnische Rückstellungen (Schadenversicherungsgeschäft); indirektes Geschäft: Anteil der Rückversicherer</v>
      </c>
      <c r="D485" s="145">
        <f>IF(Lookup!A485&lt;&gt;Lookup!E485,1,0)</f>
        <v>0</v>
      </c>
      <c r="E485" s="145">
        <v>106203000</v>
      </c>
      <c r="F485" s="145" t="s">
        <v>587</v>
      </c>
      <c r="G485" s="145" t="str">
        <f>Lookup[[#This Row],[NR_FR]]&amp;" "&amp;Lookup[[#This Row],[Text_FR]]</f>
        <v>106203000 Provisions techniques (assurance dommages); affaires indirectes: part des réassureurs</v>
      </c>
      <c r="H485" s="149"/>
    </row>
    <row r="486" spans="1:8" x14ac:dyDescent="0.2">
      <c r="A486" s="145" t="s">
        <v>588</v>
      </c>
      <c r="B486" s="145" t="s">
        <v>2123</v>
      </c>
      <c r="C486" s="145" t="str">
        <f>Lookup[[#This Row],[NR_DE]]&amp;" "&amp;Lookup[[#This Row],[Text_DE]]</f>
        <v>106203000BE Versicherungstechnische Rückstellungen (Schadenversicherungsgeschäft); indirektes Geschäft: Anteil der Rückversicherer - Bestmöglicher Schätzwert</v>
      </c>
      <c r="D486" s="145">
        <f>IF(Lookup!A486&lt;&gt;Lookup!E486,1,0)</f>
        <v>0</v>
      </c>
      <c r="E486" s="145" t="s">
        <v>588</v>
      </c>
      <c r="F486" s="145" t="s">
        <v>589</v>
      </c>
      <c r="G486" s="145" t="str">
        <f>Lookup[[#This Row],[NR_FR]]&amp;" "&amp;Lookup[[#This Row],[Text_FR]]</f>
        <v>106203000BE Provisions techniques (assurance dommages): affaires indirectes: part des réassureurs - Meilleure estimation possible</v>
      </c>
      <c r="H486" s="149"/>
    </row>
    <row r="487" spans="1:8" x14ac:dyDescent="0.2">
      <c r="A487" s="145">
        <v>106204000</v>
      </c>
      <c r="B487" s="145" t="s">
        <v>2124</v>
      </c>
      <c r="C487" s="145" t="str">
        <f>Lookup[[#This Row],[NR_DE]]&amp;" "&amp;Lookup[[#This Row],[Text_DE]]</f>
        <v>106204000 Versicherungstechnische Rückstellungen (Krankenversicherungsgeschäft); indirektes Geschäft: Anteil der Rückversicherer</v>
      </c>
      <c r="D487" s="145">
        <f>IF(Lookup!A487&lt;&gt;Lookup!E487,1,0)</f>
        <v>0</v>
      </c>
      <c r="E487" s="145">
        <v>106204000</v>
      </c>
      <c r="F487" s="145" t="s">
        <v>584</v>
      </c>
      <c r="G487" s="145" t="str">
        <f>Lookup[[#This Row],[NR_FR]]&amp;" "&amp;Lookup[[#This Row],[Text_FR]]</f>
        <v>106204000 Provisions techniques (assurance maladie); affaires directes: part des réassureurs</v>
      </c>
      <c r="H487" s="149"/>
    </row>
    <row r="488" spans="1:8" x14ac:dyDescent="0.2">
      <c r="A488" s="145" t="s">
        <v>590</v>
      </c>
      <c r="B488" s="145" t="s">
        <v>2125</v>
      </c>
      <c r="C488" s="145" t="str">
        <f>Lookup[[#This Row],[NR_DE]]&amp;" "&amp;Lookup[[#This Row],[Text_DE]]</f>
        <v>106204000BE Versicherungstechnische Rückstellungen (Krankenversicherungsgeschäft); indirektes Geschäft: Anteil der Rückversicherer - Bestmöglicher Schätzwert</v>
      </c>
      <c r="D488" s="145">
        <f>IF(Lookup!A488&lt;&gt;Lookup!E488,1,0)</f>
        <v>0</v>
      </c>
      <c r="E488" s="145" t="s">
        <v>590</v>
      </c>
      <c r="F488" s="145" t="s">
        <v>586</v>
      </c>
      <c r="G488" s="145" t="str">
        <f>Lookup[[#This Row],[NR_FR]]&amp;" "&amp;Lookup[[#This Row],[Text_FR]]</f>
        <v>106204000BE Provisions techniques (assurance maladie): affaires directes: part des réassureurs - Meilleure estimation possible</v>
      </c>
      <c r="H488" s="148"/>
    </row>
    <row r="489" spans="1:8" x14ac:dyDescent="0.2">
      <c r="A489" s="145">
        <v>106210000</v>
      </c>
      <c r="B489" s="145" t="s">
        <v>2126</v>
      </c>
      <c r="C489" s="145" t="str">
        <f>Lookup[[#This Row],[NR_DE]]&amp;" "&amp;Lookup[[#This Row],[Text_DE]]</f>
        <v>106210000 Prämienüberträge (Nicht-Leben): Anteil der Rückversicherer</v>
      </c>
      <c r="D489" s="145">
        <f>IF(Lookup!A489&lt;&gt;Lookup!E489,1,0)</f>
        <v>0</v>
      </c>
      <c r="E489" s="145">
        <v>106210000</v>
      </c>
      <c r="F489" s="145" t="s">
        <v>591</v>
      </c>
      <c r="G489" s="145" t="str">
        <f>Lookup[[#This Row],[NR_FR]]&amp;" "&amp;Lookup[[#This Row],[Text_FR]]</f>
        <v>106210000 Reports de primes (non-vie): part des réassureurs</v>
      </c>
      <c r="H489" s="149"/>
    </row>
    <row r="490" spans="1:8" x14ac:dyDescent="0.2">
      <c r="A490" s="145">
        <v>106210100</v>
      </c>
      <c r="B490" s="145" t="s">
        <v>2127</v>
      </c>
      <c r="C490" s="145" t="str">
        <f>Lookup[[#This Row],[NR_DE]]&amp;" "&amp;Lookup[[#This Row],[Text_DE]]</f>
        <v>106210100 Prämienüberträge (Nicht-Leben); direktes Geschäft: Anteil der Rückversicherer</v>
      </c>
      <c r="D490" s="145">
        <f>IF(Lookup!A490&lt;&gt;Lookup!E490,1,0)</f>
        <v>0</v>
      </c>
      <c r="E490" s="145">
        <v>106210100</v>
      </c>
      <c r="F490" s="145" t="s">
        <v>592</v>
      </c>
      <c r="G490" s="145" t="str">
        <f>Lookup[[#This Row],[NR_FR]]&amp;" "&amp;Lookup[[#This Row],[Text_FR]]</f>
        <v>106210100 Reports de primes (non-vie); affaires directes: part des réassureurs</v>
      </c>
      <c r="H490" s="148"/>
    </row>
    <row r="491" spans="1:8" x14ac:dyDescent="0.2">
      <c r="A491" s="145" t="s">
        <v>593</v>
      </c>
      <c r="B491" s="145" t="s">
        <v>2128</v>
      </c>
      <c r="C491" s="145" t="str">
        <f>Lookup[[#This Row],[NR_DE]]&amp;" "&amp;Lookup[[#This Row],[Text_DE]]</f>
        <v>ADC1DS Aufteilung nach Branchen: Nicht-Leben direkt</v>
      </c>
      <c r="D491" s="145">
        <f>IF(Lookup!A491&lt;&gt;Lookup!E491,1,0)</f>
        <v>0</v>
      </c>
      <c r="E491" s="145" t="s">
        <v>593</v>
      </c>
      <c r="F491" s="145" t="s">
        <v>594</v>
      </c>
      <c r="G491" s="145" t="str">
        <f>Lookup[[#This Row],[NR_FR]]&amp;" "&amp;Lookup[[#This Row],[Text_FR]]</f>
        <v>ADC1DS Répartition par branches: non-vie direct</v>
      </c>
      <c r="H491" s="149"/>
    </row>
    <row r="492" spans="1:8" x14ac:dyDescent="0.2">
      <c r="A492" s="145" t="s">
        <v>595</v>
      </c>
      <c r="B492" s="145" t="s">
        <v>2129</v>
      </c>
      <c r="C492" s="145" t="str">
        <f>Lookup[[#This Row],[NR_DE]]&amp;" "&amp;Lookup[[#This Row],[Text_DE]]</f>
        <v>ADISD01000 Unfallversicherung (CH + FB)</v>
      </c>
      <c r="D492" s="145">
        <f>IF(Lookup!A492&lt;&gt;Lookup!E492,1,0)</f>
        <v>0</v>
      </c>
      <c r="E492" s="145" t="s">
        <v>595</v>
      </c>
      <c r="F492" s="145" t="s">
        <v>596</v>
      </c>
      <c r="G492" s="145" t="str">
        <f>Lookup[[#This Row],[NR_FR]]&amp;" "&amp;Lookup[[#This Row],[Text_FR]]</f>
        <v>ADISD01000 Assurance accidents (CH + FB)</v>
      </c>
      <c r="H492" s="149"/>
    </row>
    <row r="493" spans="1:8" x14ac:dyDescent="0.2">
      <c r="A493" s="145" t="s">
        <v>597</v>
      </c>
      <c r="B493" s="145" t="s">
        <v>2130</v>
      </c>
      <c r="C493" s="145" t="str">
        <f>Lookup[[#This Row],[NR_DE]]&amp;" "&amp;Lookup[[#This Row],[Text_DE]]</f>
        <v>ADISD02000 Krankenversicherung (CH + FB)</v>
      </c>
      <c r="D493" s="145">
        <f>IF(Lookup!A493&lt;&gt;Lookup!E493,1,0)</f>
        <v>0</v>
      </c>
      <c r="E493" s="145" t="s">
        <v>597</v>
      </c>
      <c r="F493" s="145" t="s">
        <v>598</v>
      </c>
      <c r="G493" s="145" t="str">
        <f>Lookup[[#This Row],[NR_FR]]&amp;" "&amp;Lookup[[#This Row],[Text_FR]]</f>
        <v>ADISD02000 Assurance maladie (CH + FB)</v>
      </c>
      <c r="H493" s="149"/>
    </row>
    <row r="494" spans="1:8" x14ac:dyDescent="0.2">
      <c r="A494" s="145" t="s">
        <v>599</v>
      </c>
      <c r="B494" s="145" t="s">
        <v>2131</v>
      </c>
      <c r="C494" s="145" t="str">
        <f>Lookup[[#This Row],[NR_DE]]&amp;" "&amp;Lookup[[#This Row],[Text_DE]]</f>
        <v>ADISD03000 Landfahrzeug-Kasko (ohne Schienenfahrzeuge); (CH + FB)</v>
      </c>
      <c r="D494" s="145">
        <f>IF(Lookup!A494&lt;&gt;Lookup!E494,1,0)</f>
        <v>0</v>
      </c>
      <c r="E494" s="145" t="s">
        <v>599</v>
      </c>
      <c r="F494" s="145" t="s">
        <v>600</v>
      </c>
      <c r="G494" s="145" t="str">
        <f>Lookup[[#This Row],[NR_FR]]&amp;" "&amp;Lookup[[#This Row],[Text_FR]]</f>
        <v>ADISD03000 Corps de véhicules terrestres (autres que ferroviaires); (CH + FB)</v>
      </c>
      <c r="H494" s="149"/>
    </row>
    <row r="495" spans="1:8" x14ac:dyDescent="0.2">
      <c r="A495" s="145" t="s">
        <v>601</v>
      </c>
      <c r="B495" s="145" t="s">
        <v>2132</v>
      </c>
      <c r="C495" s="145" t="str">
        <f>Lookup[[#This Row],[NR_DE]]&amp;" "&amp;Lookup[[#This Row],[Text_DE]]</f>
        <v>ADISD09900 Feuer, Elementarschäden und andere Sachschäden (CH + FB)</v>
      </c>
      <c r="D495" s="145">
        <f>IF(Lookup!A495&lt;&gt;Lookup!E495,1,0)</f>
        <v>0</v>
      </c>
      <c r="E495" s="145" t="s">
        <v>601</v>
      </c>
      <c r="F495" s="145" t="s">
        <v>602</v>
      </c>
      <c r="G495" s="145" t="str">
        <f>Lookup[[#This Row],[NR_FR]]&amp;" "&amp;Lookup[[#This Row],[Text_FR]]</f>
        <v>ADISD09900 Incendie, dommages naturels et autres dommages aux biens (CH + FB)</v>
      </c>
      <c r="H495" s="149"/>
    </row>
    <row r="496" spans="1:8" x14ac:dyDescent="0.2">
      <c r="A496" s="145" t="s">
        <v>603</v>
      </c>
      <c r="B496" s="145" t="s">
        <v>2133</v>
      </c>
      <c r="C496" s="145" t="str">
        <f>Lookup[[#This Row],[NR_DE]]&amp;" "&amp;Lookup[[#This Row],[Text_DE]]</f>
        <v>ADISD10000 Haftpflicht für Landfahrzeuge mit eigenem Antrieb (CH + FB)</v>
      </c>
      <c r="D496" s="145">
        <f>IF(Lookup!A496&lt;&gt;Lookup!E496,1,0)</f>
        <v>0</v>
      </c>
      <c r="E496" s="145" t="s">
        <v>603</v>
      </c>
      <c r="F496" s="145" t="s">
        <v>604</v>
      </c>
      <c r="G496" s="145" t="str">
        <f>Lookup[[#This Row],[NR_FR]]&amp;" "&amp;Lookup[[#This Row],[Text_FR]]</f>
        <v>ADISD10000 Responsabilité civile pour véhicules terrestres automoteurs (CH + FB)</v>
      </c>
      <c r="H496" s="149"/>
    </row>
    <row r="497" spans="1:8" x14ac:dyDescent="0.2">
      <c r="A497" s="145" t="s">
        <v>605</v>
      </c>
      <c r="B497" s="145" t="s">
        <v>2134</v>
      </c>
      <c r="C497" s="145" t="str">
        <f>Lookup[[#This Row],[NR_DE]]&amp;" "&amp;Lookup[[#This Row],[Text_DE]]</f>
        <v>ADISD12900 Transportversicherung (CH + FB)</v>
      </c>
      <c r="D497" s="145">
        <f>IF(Lookup!A497&lt;&gt;Lookup!E497,1,0)</f>
        <v>0</v>
      </c>
      <c r="E497" s="145" t="s">
        <v>605</v>
      </c>
      <c r="F497" s="145" t="s">
        <v>606</v>
      </c>
      <c r="G497" s="145" t="str">
        <f>Lookup[[#This Row],[NR_FR]]&amp;" "&amp;Lookup[[#This Row],[Text_FR]]</f>
        <v>ADISD12900 Assurance de transport (CH + FB)</v>
      </c>
      <c r="H497" s="148"/>
    </row>
    <row r="498" spans="1:8" x14ac:dyDescent="0.2">
      <c r="A498" s="145" t="s">
        <v>607</v>
      </c>
      <c r="B498" s="145" t="s">
        <v>2135</v>
      </c>
      <c r="C498" s="145" t="str">
        <f>Lookup[[#This Row],[NR_DE]]&amp;" "&amp;Lookup[[#This Row],[Text_DE]]</f>
        <v>ADISD13000 Allgemeine Haftpflicht (CH + FB)</v>
      </c>
      <c r="D498" s="145">
        <f>IF(Lookup!A498&lt;&gt;Lookup!E498,1,0)</f>
        <v>0</v>
      </c>
      <c r="E498" s="145" t="s">
        <v>607</v>
      </c>
      <c r="F498" s="145" t="s">
        <v>608</v>
      </c>
      <c r="G498" s="145" t="str">
        <f>Lookup[[#This Row],[NR_FR]]&amp;" "&amp;Lookup[[#This Row],[Text_FR]]</f>
        <v>ADISD13000 Responsabilité civile générale (CH + FB)</v>
      </c>
      <c r="H498" s="149"/>
    </row>
    <row r="499" spans="1:8" x14ac:dyDescent="0.2">
      <c r="A499" s="145" t="s">
        <v>609</v>
      </c>
      <c r="B499" s="145" t="s">
        <v>2136</v>
      </c>
      <c r="C499" s="145" t="str">
        <f>Lookup[[#This Row],[NR_DE]]&amp;" "&amp;Lookup[[#This Row],[Text_DE]]</f>
        <v>ADISD17000 Rechtsschutz (CH + FB)</v>
      </c>
      <c r="D499" s="145">
        <f>IF(Lookup!A499&lt;&gt;Lookup!E499,1,0)</f>
        <v>0</v>
      </c>
      <c r="E499" s="145" t="s">
        <v>609</v>
      </c>
      <c r="F499" s="145" t="s">
        <v>610</v>
      </c>
      <c r="G499" s="145" t="str">
        <f>Lookup[[#This Row],[NR_FR]]&amp;" "&amp;Lookup[[#This Row],[Text_FR]]</f>
        <v>ADISD17000 Protection juridique (CH + FB)</v>
      </c>
      <c r="H499" s="149"/>
    </row>
    <row r="500" spans="1:8" x14ac:dyDescent="0.2">
      <c r="A500" s="145" t="s">
        <v>611</v>
      </c>
      <c r="B500" s="145" t="s">
        <v>2137</v>
      </c>
      <c r="C500" s="145" t="str">
        <f>Lookup[[#This Row],[NR_DE]]&amp;" "&amp;Lookup[[#This Row],[Text_DE]]</f>
        <v>ADISD19000 Kredit, Kaution, verschiedene finanzielle Verluste und touristische Beistandsleistung (CH + FB)</v>
      </c>
      <c r="D500" s="145">
        <f>IF(Lookup!A500&lt;&gt;Lookup!E500,1,0)</f>
        <v>0</v>
      </c>
      <c r="E500" s="145" t="s">
        <v>611</v>
      </c>
      <c r="F500" s="145" t="s">
        <v>612</v>
      </c>
      <c r="G500" s="145" t="str">
        <f>Lookup[[#This Row],[NR_FR]]&amp;" "&amp;Lookup[[#This Row],[Text_FR]]</f>
        <v>ADISD19000 Crédit, caution, pertes pécuniaires diverses et assistance (CH + FB)</v>
      </c>
      <c r="H500" s="149"/>
    </row>
    <row r="501" spans="1:8" x14ac:dyDescent="0.2">
      <c r="A501" s="145">
        <v>106210200</v>
      </c>
      <c r="B501" s="145" t="s">
        <v>2138</v>
      </c>
      <c r="C501" s="145" t="str">
        <f>Lookup[[#This Row],[NR_DE]]&amp;" "&amp;Lookup[[#This Row],[Text_DE]]</f>
        <v>106210200 Prämienüberträge (Nicht-Leben); indirektes Geschäft: Anteil der Retrozessionäre</v>
      </c>
      <c r="D501" s="145">
        <f>IF(Lookup!A501&lt;&gt;Lookup!E501,1,0)</f>
        <v>0</v>
      </c>
      <c r="E501" s="145">
        <v>106210200</v>
      </c>
      <c r="F501" s="145" t="s">
        <v>613</v>
      </c>
      <c r="G501" s="145" t="str">
        <f>Lookup[[#This Row],[NR_FR]]&amp;" "&amp;Lookup[[#This Row],[Text_FR]]</f>
        <v>106210200 Reports de primes (non-vie); affaires indirectes: part des rétrocessionnaires</v>
      </c>
      <c r="H501" s="149"/>
    </row>
    <row r="502" spans="1:8" x14ac:dyDescent="0.2">
      <c r="A502" s="145" t="s">
        <v>614</v>
      </c>
      <c r="B502" s="145" t="s">
        <v>2139</v>
      </c>
      <c r="C502" s="145" t="str">
        <f>Lookup[[#This Row],[NR_DE]]&amp;" "&amp;Lookup[[#This Row],[Text_DE]]</f>
        <v>ADC1RS Aufteilung nach Branchen: Nicht-Leben indirekt</v>
      </c>
      <c r="D502" s="145">
        <f>IF(Lookup!A502&lt;&gt;Lookup!E502,1,0)</f>
        <v>0</v>
      </c>
      <c r="E502" s="145" t="s">
        <v>614</v>
      </c>
      <c r="F502" s="145" t="s">
        <v>615</v>
      </c>
      <c r="G502" s="145" t="str">
        <f>Lookup[[#This Row],[NR_FR]]&amp;" "&amp;Lookup[[#This Row],[Text_FR]]</f>
        <v>ADC1RS Répartition par branches: non-vie indirect</v>
      </c>
      <c r="H502" s="149"/>
    </row>
    <row r="503" spans="1:8" x14ac:dyDescent="0.2">
      <c r="A503" s="145" t="s">
        <v>616</v>
      </c>
      <c r="B503" s="145" t="s">
        <v>2140</v>
      </c>
      <c r="C503" s="145" t="str">
        <f>Lookup[[#This Row],[NR_DE]]&amp;" "&amp;Lookup[[#This Row],[Text_DE]]</f>
        <v>ADISR01000 RE: Unfallversicherung (CH + FB)</v>
      </c>
      <c r="D503" s="145">
        <f>IF(Lookup!A503&lt;&gt;Lookup!E503,1,0)</f>
        <v>0</v>
      </c>
      <c r="E503" s="145" t="s">
        <v>616</v>
      </c>
      <c r="F503" s="145" t="s">
        <v>617</v>
      </c>
      <c r="G503" s="145" t="str">
        <f>Lookup[[#This Row],[NR_FR]]&amp;" "&amp;Lookup[[#This Row],[Text_FR]]</f>
        <v>ADISR01000 RE: Assurance accidents (CH + FB)</v>
      </c>
      <c r="H503" s="149"/>
    </row>
    <row r="504" spans="1:8" x14ac:dyDescent="0.2">
      <c r="A504" s="145" t="s">
        <v>618</v>
      </c>
      <c r="B504" s="145" t="s">
        <v>2141</v>
      </c>
      <c r="C504" s="145" t="str">
        <f>Lookup[[#This Row],[NR_DE]]&amp;" "&amp;Lookup[[#This Row],[Text_DE]]</f>
        <v>ADISR02000 RE: Krankenversicherung (CH + FB)</v>
      </c>
      <c r="D504" s="145">
        <f>IF(Lookup!A504&lt;&gt;Lookup!E504,1,0)</f>
        <v>0</v>
      </c>
      <c r="E504" s="145" t="s">
        <v>618</v>
      </c>
      <c r="F504" s="145" t="s">
        <v>619</v>
      </c>
      <c r="G504" s="145" t="str">
        <f>Lookup[[#This Row],[NR_FR]]&amp;" "&amp;Lookup[[#This Row],[Text_FR]]</f>
        <v>ADISR02000 RE: Assurance maladie (CH + FB)</v>
      </c>
      <c r="H504" s="150"/>
    </row>
    <row r="505" spans="1:8" x14ac:dyDescent="0.2">
      <c r="A505" s="145" t="s">
        <v>620</v>
      </c>
      <c r="B505" s="145" t="s">
        <v>2142</v>
      </c>
      <c r="C505" s="145" t="str">
        <f>Lookup[[#This Row],[NR_DE]]&amp;" "&amp;Lookup[[#This Row],[Text_DE]]</f>
        <v>ADISR03000 RE: Landfahrzeug-Kasko (ohne Schienenfahrzeuge); (CH + FB)</v>
      </c>
      <c r="D505" s="145">
        <f>IF(Lookup!A505&lt;&gt;Lookup!E505,1,0)</f>
        <v>0</v>
      </c>
      <c r="E505" s="145" t="s">
        <v>620</v>
      </c>
      <c r="F505" s="145" t="s">
        <v>621</v>
      </c>
      <c r="G505" s="145" t="str">
        <f>Lookup[[#This Row],[NR_FR]]&amp;" "&amp;Lookup[[#This Row],[Text_FR]]</f>
        <v>ADISR03000 RE: Corps de véhicules terrestres (autres que ferroviaires); (CH + FB)</v>
      </c>
      <c r="H505" s="151"/>
    </row>
    <row r="506" spans="1:8" x14ac:dyDescent="0.2">
      <c r="A506" s="145" t="s">
        <v>622</v>
      </c>
      <c r="B506" s="145" t="s">
        <v>2143</v>
      </c>
      <c r="C506" s="145" t="str">
        <f>Lookup[[#This Row],[NR_DE]]&amp;" "&amp;Lookup[[#This Row],[Text_DE]]</f>
        <v>ADISR09900 RE: Feuer, Elementarschäden und andere Sachschäden (CH + FB)</v>
      </c>
      <c r="D506" s="145">
        <f>IF(Lookup!A506&lt;&gt;Lookup!E506,1,0)</f>
        <v>0</v>
      </c>
      <c r="E506" s="145" t="s">
        <v>622</v>
      </c>
      <c r="F506" s="145" t="s">
        <v>623</v>
      </c>
      <c r="G506" s="145" t="str">
        <f>Lookup[[#This Row],[NR_FR]]&amp;" "&amp;Lookup[[#This Row],[Text_FR]]</f>
        <v>ADISR09900 RE: Incendie, dommages naturels et autres dommages aux biens (CH + FB)</v>
      </c>
      <c r="H506" s="151"/>
    </row>
    <row r="507" spans="1:8" x14ac:dyDescent="0.2">
      <c r="A507" s="145" t="s">
        <v>624</v>
      </c>
      <c r="B507" s="145" t="s">
        <v>2144</v>
      </c>
      <c r="C507" s="145" t="str">
        <f>Lookup[[#This Row],[NR_DE]]&amp;" "&amp;Lookup[[#This Row],[Text_DE]]</f>
        <v>ADISR10000 RE: Haftpflicht für Landfahrzeuge mit eigenem Antrieb (CH + FB)</v>
      </c>
      <c r="D507" s="145">
        <f>IF(Lookup!A507&lt;&gt;Lookup!E507,1,0)</f>
        <v>0</v>
      </c>
      <c r="E507" s="145" t="s">
        <v>624</v>
      </c>
      <c r="F507" s="145" t="s">
        <v>625</v>
      </c>
      <c r="G507" s="145" t="str">
        <f>Lookup[[#This Row],[NR_FR]]&amp;" "&amp;Lookup[[#This Row],[Text_FR]]</f>
        <v>ADISR10000 RE: Responsabilité civile pour véhicules terrestres automoteurs (CH + FB)</v>
      </c>
      <c r="H507" s="151"/>
    </row>
    <row r="508" spans="1:8" x14ac:dyDescent="0.2">
      <c r="A508" s="145" t="s">
        <v>626</v>
      </c>
      <c r="B508" s="145" t="s">
        <v>2145</v>
      </c>
      <c r="C508" s="145" t="str">
        <f>Lookup[[#This Row],[NR_DE]]&amp;" "&amp;Lookup[[#This Row],[Text_DE]]</f>
        <v>ADISR12900 RE: Transportversicherung (CH + FB)</v>
      </c>
      <c r="D508" s="145">
        <f>IF(Lookup!A508&lt;&gt;Lookup!E508,1,0)</f>
        <v>0</v>
      </c>
      <c r="E508" s="145" t="s">
        <v>626</v>
      </c>
      <c r="F508" s="145" t="s">
        <v>627</v>
      </c>
      <c r="G508" s="145" t="str">
        <f>Lookup[[#This Row],[NR_FR]]&amp;" "&amp;Lookup[[#This Row],[Text_FR]]</f>
        <v>ADISR12900 RE: Assurance de transport (CH + FB)</v>
      </c>
      <c r="H508" s="151"/>
    </row>
    <row r="509" spans="1:8" x14ac:dyDescent="0.2">
      <c r="A509" s="145" t="s">
        <v>628</v>
      </c>
      <c r="B509" s="145" t="s">
        <v>2146</v>
      </c>
      <c r="C509" s="145" t="str">
        <f>Lookup[[#This Row],[NR_DE]]&amp;" "&amp;Lookup[[#This Row],[Text_DE]]</f>
        <v>ADISR13000 RE: Allgemeine Haftpflicht (CH + FB)</v>
      </c>
      <c r="D509" s="145">
        <f>IF(Lookup!A509&lt;&gt;Lookup!E509,1,0)</f>
        <v>0</v>
      </c>
      <c r="E509" s="145" t="s">
        <v>628</v>
      </c>
      <c r="F509" s="145" t="s">
        <v>629</v>
      </c>
      <c r="G509" s="145" t="str">
        <f>Lookup[[#This Row],[NR_FR]]&amp;" "&amp;Lookup[[#This Row],[Text_FR]]</f>
        <v>ADISR13000 RE: Responsabilité civile générale (CH + FB)</v>
      </c>
      <c r="H509" s="149"/>
    </row>
    <row r="510" spans="1:8" x14ac:dyDescent="0.2">
      <c r="A510" s="145" t="s">
        <v>630</v>
      </c>
      <c r="B510" s="145" t="s">
        <v>2147</v>
      </c>
      <c r="C510" s="145" t="str">
        <f>Lookup[[#This Row],[NR_DE]]&amp;" "&amp;Lookup[[#This Row],[Text_DE]]</f>
        <v>ADISR17000 RE: Rechtsschutz (CH + FB)</v>
      </c>
      <c r="D510" s="145">
        <f>IF(Lookup!A510&lt;&gt;Lookup!E510,1,0)</f>
        <v>0</v>
      </c>
      <c r="E510" s="145" t="s">
        <v>630</v>
      </c>
      <c r="F510" s="145" t="s">
        <v>631</v>
      </c>
      <c r="G510" s="145" t="str">
        <f>Lookup[[#This Row],[NR_FR]]&amp;" "&amp;Lookup[[#This Row],[Text_FR]]</f>
        <v>ADISR17000 RE: Protection juridique (CH + FB)</v>
      </c>
      <c r="H510" s="149"/>
    </row>
    <row r="511" spans="1:8" x14ac:dyDescent="0.2">
      <c r="A511" s="145" t="s">
        <v>632</v>
      </c>
      <c r="B511" s="145" t="s">
        <v>2148</v>
      </c>
      <c r="C511" s="145" t="str">
        <f>Lookup[[#This Row],[NR_DE]]&amp;" "&amp;Lookup[[#This Row],[Text_DE]]</f>
        <v>ADISR19000 RE: Kredit, Kaution, verschiedene finanzielle Verluste und touristische Beistandsleistung (CH + FB)</v>
      </c>
      <c r="D511" s="145">
        <f>IF(Lookup!A511&lt;&gt;Lookup!E511,1,0)</f>
        <v>0</v>
      </c>
      <c r="E511" s="145" t="s">
        <v>632</v>
      </c>
      <c r="F511" s="145" t="s">
        <v>633</v>
      </c>
      <c r="G511" s="145" t="str">
        <f>Lookup[[#This Row],[NR_FR]]&amp;" "&amp;Lookup[[#This Row],[Text_FR]]</f>
        <v>ADISR19000 RE: Crédit, caution, pertes pécuniaires diverses et assistance (CH + FB)</v>
      </c>
      <c r="H511" s="149"/>
    </row>
    <row r="512" spans="1:8" x14ac:dyDescent="0.2">
      <c r="A512" s="145">
        <v>106220000</v>
      </c>
      <c r="B512" s="145" t="s">
        <v>2149</v>
      </c>
      <c r="C512" s="145" t="str">
        <f>Lookup[[#This Row],[NR_DE]]&amp;" "&amp;Lookup[[#This Row],[Text_DE]]</f>
        <v xml:space="preserve">106220000 Rückstellungen für eingetretene, noch nicht ausbezahlte Versicherungsleistungen (Nicht-Leben): Anteil der Rückversicherer </v>
      </c>
      <c r="D512" s="145">
        <f>IF(Lookup!A512&lt;&gt;Lookup!E512,1,0)</f>
        <v>0</v>
      </c>
      <c r="E512" s="145">
        <v>106220000</v>
      </c>
      <c r="F512" s="145" t="s">
        <v>634</v>
      </c>
      <c r="G512" s="145" t="str">
        <f>Lookup[[#This Row],[NR_FR]]&amp;" "&amp;Lookup[[#This Row],[Text_FR]]</f>
        <v>106220000 Provisions pour sinistres survenus mais non encore liquidés (non-vie): part des réassureurs</v>
      </c>
      <c r="H512" s="149"/>
    </row>
    <row r="513" spans="1:8" x14ac:dyDescent="0.2">
      <c r="A513" s="145">
        <v>106220100</v>
      </c>
      <c r="B513" s="145" t="s">
        <v>2150</v>
      </c>
      <c r="C513" s="145" t="str">
        <f>Lookup[[#This Row],[NR_DE]]&amp;" "&amp;Lookup[[#This Row],[Text_DE]]</f>
        <v xml:space="preserve">106220100 Rückstellungen für eingetretene, noch nicht ausbezahlte Versicherungsleistungen (Nicht-Leben); direktes Geschäft: Anteil der Rückversicherer </v>
      </c>
      <c r="D513" s="145">
        <f>IF(Lookup!A513&lt;&gt;Lookup!E513,1,0)</f>
        <v>0</v>
      </c>
      <c r="E513" s="145">
        <v>106220100</v>
      </c>
      <c r="F513" s="145" t="s">
        <v>635</v>
      </c>
      <c r="G513" s="145" t="str">
        <f>Lookup[[#This Row],[NR_FR]]&amp;" "&amp;Lookup[[#This Row],[Text_FR]]</f>
        <v>106220100 Provisions pour sinistres survenus mais non encore liquidés (non-vie); affaires directes: part des réassureurs</v>
      </c>
      <c r="H513" s="148"/>
    </row>
    <row r="514" spans="1:8" x14ac:dyDescent="0.2">
      <c r="A514" s="145" t="s">
        <v>593</v>
      </c>
      <c r="B514" s="145" t="s">
        <v>2128</v>
      </c>
      <c r="C514" s="145" t="str">
        <f>Lookup[[#This Row],[NR_DE]]&amp;" "&amp;Lookup[[#This Row],[Text_DE]]</f>
        <v>ADC1DS Aufteilung nach Branchen: Nicht-Leben direkt</v>
      </c>
      <c r="D514" s="145">
        <f>IF(Lookup!A514&lt;&gt;Lookup!E514,1,0)</f>
        <v>0</v>
      </c>
      <c r="E514" s="145" t="s">
        <v>593</v>
      </c>
      <c r="F514" s="145" t="s">
        <v>594</v>
      </c>
      <c r="G514" s="145" t="str">
        <f>Lookup[[#This Row],[NR_FR]]&amp;" "&amp;Lookup[[#This Row],[Text_FR]]</f>
        <v>ADC1DS Répartition par branches: non-vie direct</v>
      </c>
      <c r="H514" s="149"/>
    </row>
    <row r="515" spans="1:8" x14ac:dyDescent="0.2">
      <c r="A515" s="145" t="s">
        <v>595</v>
      </c>
      <c r="B515" s="145" t="s">
        <v>2129</v>
      </c>
      <c r="C515" s="145" t="str">
        <f>Lookup[[#This Row],[NR_DE]]&amp;" "&amp;Lookup[[#This Row],[Text_DE]]</f>
        <v>ADISD01000 Unfallversicherung (CH + FB)</v>
      </c>
      <c r="D515" s="145">
        <f>IF(Lookup!A515&lt;&gt;Lookup!E515,1,0)</f>
        <v>0</v>
      </c>
      <c r="E515" s="145" t="s">
        <v>595</v>
      </c>
      <c r="F515" s="145" t="s">
        <v>596</v>
      </c>
      <c r="G515" s="145" t="str">
        <f>Lookup[[#This Row],[NR_FR]]&amp;" "&amp;Lookup[[#This Row],[Text_FR]]</f>
        <v>ADISD01000 Assurance accidents (CH + FB)</v>
      </c>
      <c r="H515" s="149"/>
    </row>
    <row r="516" spans="1:8" x14ac:dyDescent="0.2">
      <c r="A516" s="145" t="s">
        <v>597</v>
      </c>
      <c r="B516" s="145" t="s">
        <v>2130</v>
      </c>
      <c r="C516" s="145" t="str">
        <f>Lookup[[#This Row],[NR_DE]]&amp;" "&amp;Lookup[[#This Row],[Text_DE]]</f>
        <v>ADISD02000 Krankenversicherung (CH + FB)</v>
      </c>
      <c r="D516" s="145">
        <f>IF(Lookup!A516&lt;&gt;Lookup!E516,1,0)</f>
        <v>0</v>
      </c>
      <c r="E516" s="145" t="s">
        <v>597</v>
      </c>
      <c r="F516" s="145" t="s">
        <v>598</v>
      </c>
      <c r="G516" s="145" t="str">
        <f>Lookup[[#This Row],[NR_FR]]&amp;" "&amp;Lookup[[#This Row],[Text_FR]]</f>
        <v>ADISD02000 Assurance maladie (CH + FB)</v>
      </c>
      <c r="H516" s="149"/>
    </row>
    <row r="517" spans="1:8" x14ac:dyDescent="0.2">
      <c r="A517" s="145" t="s">
        <v>599</v>
      </c>
      <c r="B517" s="145" t="s">
        <v>2131</v>
      </c>
      <c r="C517" s="145" t="str">
        <f>Lookup[[#This Row],[NR_DE]]&amp;" "&amp;Lookup[[#This Row],[Text_DE]]</f>
        <v>ADISD03000 Landfahrzeug-Kasko (ohne Schienenfahrzeuge); (CH + FB)</v>
      </c>
      <c r="D517" s="145">
        <f>IF(Lookup!A517&lt;&gt;Lookup!E517,1,0)</f>
        <v>0</v>
      </c>
      <c r="E517" s="145" t="s">
        <v>599</v>
      </c>
      <c r="F517" s="145" t="s">
        <v>600</v>
      </c>
      <c r="G517" s="145" t="str">
        <f>Lookup[[#This Row],[NR_FR]]&amp;" "&amp;Lookup[[#This Row],[Text_FR]]</f>
        <v>ADISD03000 Corps de véhicules terrestres (autres que ferroviaires); (CH + FB)</v>
      </c>
      <c r="H517" s="149"/>
    </row>
    <row r="518" spans="1:8" x14ac:dyDescent="0.2">
      <c r="A518" s="145" t="s">
        <v>601</v>
      </c>
      <c r="B518" s="145" t="s">
        <v>2132</v>
      </c>
      <c r="C518" s="145" t="str">
        <f>Lookup[[#This Row],[NR_DE]]&amp;" "&amp;Lookup[[#This Row],[Text_DE]]</f>
        <v>ADISD09900 Feuer, Elementarschäden und andere Sachschäden (CH + FB)</v>
      </c>
      <c r="D518" s="145">
        <f>IF(Lookup!A518&lt;&gt;Lookup!E518,1,0)</f>
        <v>0</v>
      </c>
      <c r="E518" s="145" t="s">
        <v>601</v>
      </c>
      <c r="F518" s="145" t="s">
        <v>602</v>
      </c>
      <c r="G518" s="145" t="str">
        <f>Lookup[[#This Row],[NR_FR]]&amp;" "&amp;Lookup[[#This Row],[Text_FR]]</f>
        <v>ADISD09900 Incendie, dommages naturels et autres dommages aux biens (CH + FB)</v>
      </c>
      <c r="H518" s="149"/>
    </row>
    <row r="519" spans="1:8" x14ac:dyDescent="0.2">
      <c r="A519" s="145" t="s">
        <v>603</v>
      </c>
      <c r="B519" s="145" t="s">
        <v>2133</v>
      </c>
      <c r="C519" s="145" t="str">
        <f>Lookup[[#This Row],[NR_DE]]&amp;" "&amp;Lookup[[#This Row],[Text_DE]]</f>
        <v>ADISD10000 Haftpflicht für Landfahrzeuge mit eigenem Antrieb (CH + FB)</v>
      </c>
      <c r="D519" s="145">
        <f>IF(Lookup!A519&lt;&gt;Lookup!E519,1,0)</f>
        <v>0</v>
      </c>
      <c r="E519" s="145" t="s">
        <v>603</v>
      </c>
      <c r="F519" s="145" t="s">
        <v>604</v>
      </c>
      <c r="G519" s="145" t="str">
        <f>Lookup[[#This Row],[NR_FR]]&amp;" "&amp;Lookup[[#This Row],[Text_FR]]</f>
        <v>ADISD10000 Responsabilité civile pour véhicules terrestres automoteurs (CH + FB)</v>
      </c>
      <c r="H519" s="149"/>
    </row>
    <row r="520" spans="1:8" x14ac:dyDescent="0.2">
      <c r="A520" s="145" t="s">
        <v>605</v>
      </c>
      <c r="B520" s="145" t="s">
        <v>2134</v>
      </c>
      <c r="C520" s="145" t="str">
        <f>Lookup[[#This Row],[NR_DE]]&amp;" "&amp;Lookup[[#This Row],[Text_DE]]</f>
        <v>ADISD12900 Transportversicherung (CH + FB)</v>
      </c>
      <c r="D520" s="145">
        <f>IF(Lookup!A520&lt;&gt;Lookup!E520,1,0)</f>
        <v>0</v>
      </c>
      <c r="E520" s="145" t="s">
        <v>605</v>
      </c>
      <c r="F520" s="145" t="s">
        <v>606</v>
      </c>
      <c r="G520" s="145" t="str">
        <f>Lookup[[#This Row],[NR_FR]]&amp;" "&amp;Lookup[[#This Row],[Text_FR]]</f>
        <v>ADISD12900 Assurance de transport (CH + FB)</v>
      </c>
      <c r="H520" s="149"/>
    </row>
    <row r="521" spans="1:8" x14ac:dyDescent="0.2">
      <c r="A521" s="145" t="s">
        <v>607</v>
      </c>
      <c r="B521" s="145" t="s">
        <v>2135</v>
      </c>
      <c r="C521" s="145" t="str">
        <f>Lookup[[#This Row],[NR_DE]]&amp;" "&amp;Lookup[[#This Row],[Text_DE]]</f>
        <v>ADISD13000 Allgemeine Haftpflicht (CH + FB)</v>
      </c>
      <c r="D521" s="145">
        <f>IF(Lookup!A521&lt;&gt;Lookup!E521,1,0)</f>
        <v>0</v>
      </c>
      <c r="E521" s="145" t="s">
        <v>607</v>
      </c>
      <c r="F521" s="145" t="s">
        <v>608</v>
      </c>
      <c r="G521" s="145" t="str">
        <f>Lookup[[#This Row],[NR_FR]]&amp;" "&amp;Lookup[[#This Row],[Text_FR]]</f>
        <v>ADISD13000 Responsabilité civile générale (CH + FB)</v>
      </c>
      <c r="H521" s="148"/>
    </row>
    <row r="522" spans="1:8" x14ac:dyDescent="0.2">
      <c r="A522" s="145" t="s">
        <v>609</v>
      </c>
      <c r="B522" s="145" t="s">
        <v>2136</v>
      </c>
      <c r="C522" s="145" t="str">
        <f>Lookup[[#This Row],[NR_DE]]&amp;" "&amp;Lookup[[#This Row],[Text_DE]]</f>
        <v>ADISD17000 Rechtsschutz (CH + FB)</v>
      </c>
      <c r="D522" s="145">
        <f>IF(Lookup!A522&lt;&gt;Lookup!E522,1,0)</f>
        <v>0</v>
      </c>
      <c r="E522" s="145" t="s">
        <v>609</v>
      </c>
      <c r="F522" s="145" t="s">
        <v>610</v>
      </c>
      <c r="G522" s="145" t="str">
        <f>Lookup[[#This Row],[NR_FR]]&amp;" "&amp;Lookup[[#This Row],[Text_FR]]</f>
        <v>ADISD17000 Protection juridique (CH + FB)</v>
      </c>
      <c r="H522" s="149"/>
    </row>
    <row r="523" spans="1:8" x14ac:dyDescent="0.2">
      <c r="A523" s="145" t="s">
        <v>611</v>
      </c>
      <c r="B523" s="145" t="s">
        <v>2137</v>
      </c>
      <c r="C523" s="145" t="str">
        <f>Lookup[[#This Row],[NR_DE]]&amp;" "&amp;Lookup[[#This Row],[Text_DE]]</f>
        <v>ADISD19000 Kredit, Kaution, verschiedene finanzielle Verluste und touristische Beistandsleistung (CH + FB)</v>
      </c>
      <c r="D523" s="145">
        <f>IF(Lookup!A523&lt;&gt;Lookup!E523,1,0)</f>
        <v>0</v>
      </c>
      <c r="E523" s="145" t="s">
        <v>611</v>
      </c>
      <c r="F523" s="145" t="s">
        <v>612</v>
      </c>
      <c r="G523" s="145" t="str">
        <f>Lookup[[#This Row],[NR_FR]]&amp;" "&amp;Lookup[[#This Row],[Text_FR]]</f>
        <v>ADISD19000 Crédit, caution, pertes pécuniaires diverses et assistance (CH + FB)</v>
      </c>
      <c r="H523" s="148"/>
    </row>
    <row r="524" spans="1:8" x14ac:dyDescent="0.2">
      <c r="A524" s="145">
        <v>106220200</v>
      </c>
      <c r="B524" s="145" t="s">
        <v>2151</v>
      </c>
      <c r="C524" s="145" t="str">
        <f>Lookup[[#This Row],[NR_DE]]&amp;" "&amp;Lookup[[#This Row],[Text_DE]]</f>
        <v xml:space="preserve">106220200 Rückstellungen für eingetretene, noch nicht ausbezahlte Versicherungsleistungen (Nicht-Leben); indirektes Geschäft: Anteil der Retrozessionäre </v>
      </c>
      <c r="D524" s="145">
        <f>IF(Lookup!A524&lt;&gt;Lookup!E524,1,0)</f>
        <v>0</v>
      </c>
      <c r="E524" s="145">
        <v>106220200</v>
      </c>
      <c r="F524" s="145" t="s">
        <v>636</v>
      </c>
      <c r="G524" s="145" t="str">
        <f>Lookup[[#This Row],[NR_FR]]&amp;" "&amp;Lookup[[#This Row],[Text_FR]]</f>
        <v>106220200 Provisions pour sinistres survenus mais non encore liquidés (non-vie); affaires indirectes: part des rétrocessionnaires</v>
      </c>
      <c r="H524" s="149"/>
    </row>
    <row r="525" spans="1:8" x14ac:dyDescent="0.2">
      <c r="A525" s="145" t="s">
        <v>614</v>
      </c>
      <c r="B525" s="145" t="s">
        <v>2139</v>
      </c>
      <c r="C525" s="145" t="str">
        <f>Lookup[[#This Row],[NR_DE]]&amp;" "&amp;Lookup[[#This Row],[Text_DE]]</f>
        <v>ADC1RS Aufteilung nach Branchen: Nicht-Leben indirekt</v>
      </c>
      <c r="D525" s="145">
        <f>IF(Lookup!A525&lt;&gt;Lookup!E525,1,0)</f>
        <v>0</v>
      </c>
      <c r="E525" s="145" t="s">
        <v>614</v>
      </c>
      <c r="F525" s="145" t="s">
        <v>615</v>
      </c>
      <c r="G525" s="145" t="str">
        <f>Lookup[[#This Row],[NR_FR]]&amp;" "&amp;Lookup[[#This Row],[Text_FR]]</f>
        <v>ADC1RS Répartition par branches: non-vie indirect</v>
      </c>
      <c r="H525" s="148"/>
    </row>
    <row r="526" spans="1:8" x14ac:dyDescent="0.2">
      <c r="A526" s="145" t="s">
        <v>616</v>
      </c>
      <c r="B526" s="145" t="s">
        <v>2140</v>
      </c>
      <c r="C526" s="145" t="str">
        <f>Lookup[[#This Row],[NR_DE]]&amp;" "&amp;Lookup[[#This Row],[Text_DE]]</f>
        <v>ADISR01000 RE: Unfallversicherung (CH + FB)</v>
      </c>
      <c r="D526" s="145">
        <f>IF(Lookup!A526&lt;&gt;Lookup!E526,1,0)</f>
        <v>0</v>
      </c>
      <c r="E526" s="145" t="s">
        <v>616</v>
      </c>
      <c r="F526" s="145" t="s">
        <v>617</v>
      </c>
      <c r="G526" s="145" t="str">
        <f>Lookup[[#This Row],[NR_FR]]&amp;" "&amp;Lookup[[#This Row],[Text_FR]]</f>
        <v>ADISR01000 RE: Assurance accidents (CH + FB)</v>
      </c>
      <c r="H526" s="149"/>
    </row>
    <row r="527" spans="1:8" x14ac:dyDescent="0.2">
      <c r="A527" s="145" t="s">
        <v>618</v>
      </c>
      <c r="B527" s="145" t="s">
        <v>2141</v>
      </c>
      <c r="C527" s="145" t="str">
        <f>Lookup[[#This Row],[NR_DE]]&amp;" "&amp;Lookup[[#This Row],[Text_DE]]</f>
        <v>ADISR02000 RE: Krankenversicherung (CH + FB)</v>
      </c>
      <c r="D527" s="145">
        <f>IF(Lookup!A527&lt;&gt;Lookup!E527,1,0)</f>
        <v>0</v>
      </c>
      <c r="E527" s="145" t="s">
        <v>618</v>
      </c>
      <c r="F527" s="145" t="s">
        <v>619</v>
      </c>
      <c r="G527" s="145" t="str">
        <f>Lookup[[#This Row],[NR_FR]]&amp;" "&amp;Lookup[[#This Row],[Text_FR]]</f>
        <v>ADISR02000 RE: Assurance maladie (CH + FB)</v>
      </c>
      <c r="H527" s="149"/>
    </row>
    <row r="528" spans="1:8" x14ac:dyDescent="0.2">
      <c r="A528" s="145" t="s">
        <v>620</v>
      </c>
      <c r="B528" s="145" t="s">
        <v>2142</v>
      </c>
      <c r="C528" s="145" t="str">
        <f>Lookup[[#This Row],[NR_DE]]&amp;" "&amp;Lookup[[#This Row],[Text_DE]]</f>
        <v>ADISR03000 RE: Landfahrzeug-Kasko (ohne Schienenfahrzeuge); (CH + FB)</v>
      </c>
      <c r="D528" s="145">
        <f>IF(Lookup!A528&lt;&gt;Lookup!E528,1,0)</f>
        <v>0</v>
      </c>
      <c r="E528" s="145" t="s">
        <v>620</v>
      </c>
      <c r="F528" s="145" t="s">
        <v>621</v>
      </c>
      <c r="G528" s="145" t="str">
        <f>Lookup[[#This Row],[NR_FR]]&amp;" "&amp;Lookup[[#This Row],[Text_FR]]</f>
        <v>ADISR03000 RE: Corps de véhicules terrestres (autres que ferroviaires); (CH + FB)</v>
      </c>
      <c r="H528" s="149"/>
    </row>
    <row r="529" spans="1:8" x14ac:dyDescent="0.2">
      <c r="A529" s="145" t="s">
        <v>622</v>
      </c>
      <c r="B529" s="145" t="s">
        <v>2143</v>
      </c>
      <c r="C529" s="145" t="str">
        <f>Lookup[[#This Row],[NR_DE]]&amp;" "&amp;Lookup[[#This Row],[Text_DE]]</f>
        <v>ADISR09900 RE: Feuer, Elementarschäden und andere Sachschäden (CH + FB)</v>
      </c>
      <c r="D529" s="145">
        <f>IF(Lookup!A529&lt;&gt;Lookup!E529,1,0)</f>
        <v>0</v>
      </c>
      <c r="E529" s="145" t="s">
        <v>622</v>
      </c>
      <c r="F529" s="145" t="s">
        <v>623</v>
      </c>
      <c r="G529" s="145" t="str">
        <f>Lookup[[#This Row],[NR_FR]]&amp;" "&amp;Lookup[[#This Row],[Text_FR]]</f>
        <v>ADISR09900 RE: Incendie, dommages naturels et autres dommages aux biens (CH + FB)</v>
      </c>
      <c r="H529" s="149"/>
    </row>
    <row r="530" spans="1:8" x14ac:dyDescent="0.2">
      <c r="A530" s="145" t="s">
        <v>624</v>
      </c>
      <c r="B530" s="145" t="s">
        <v>2144</v>
      </c>
      <c r="C530" s="145" t="str">
        <f>Lookup[[#This Row],[NR_DE]]&amp;" "&amp;Lookup[[#This Row],[Text_DE]]</f>
        <v>ADISR10000 RE: Haftpflicht für Landfahrzeuge mit eigenem Antrieb (CH + FB)</v>
      </c>
      <c r="D530" s="145">
        <f>IF(Lookup!A530&lt;&gt;Lookup!E530,1,0)</f>
        <v>0</v>
      </c>
      <c r="E530" s="145" t="s">
        <v>624</v>
      </c>
      <c r="F530" s="145" t="s">
        <v>625</v>
      </c>
      <c r="G530" s="145" t="str">
        <f>Lookup[[#This Row],[NR_FR]]&amp;" "&amp;Lookup[[#This Row],[Text_FR]]</f>
        <v>ADISR10000 RE: Responsabilité civile pour véhicules terrestres automoteurs (CH + FB)</v>
      </c>
      <c r="H530" s="149"/>
    </row>
    <row r="531" spans="1:8" x14ac:dyDescent="0.2">
      <c r="A531" s="145" t="s">
        <v>626</v>
      </c>
      <c r="B531" s="145" t="s">
        <v>2145</v>
      </c>
      <c r="C531" s="145" t="str">
        <f>Lookup[[#This Row],[NR_DE]]&amp;" "&amp;Lookup[[#This Row],[Text_DE]]</f>
        <v>ADISR12900 RE: Transportversicherung (CH + FB)</v>
      </c>
      <c r="D531" s="145">
        <f>IF(Lookup!A531&lt;&gt;Lookup!E531,1,0)</f>
        <v>0</v>
      </c>
      <c r="E531" s="145" t="s">
        <v>626</v>
      </c>
      <c r="F531" s="145" t="s">
        <v>627</v>
      </c>
      <c r="G531" s="145" t="str">
        <f>Lookup[[#This Row],[NR_FR]]&amp;" "&amp;Lookup[[#This Row],[Text_FR]]</f>
        <v>ADISR12900 RE: Assurance de transport (CH + FB)</v>
      </c>
      <c r="H531" s="148"/>
    </row>
    <row r="532" spans="1:8" x14ac:dyDescent="0.2">
      <c r="A532" s="145" t="s">
        <v>628</v>
      </c>
      <c r="B532" s="145" t="s">
        <v>2146</v>
      </c>
      <c r="C532" s="145" t="str">
        <f>Lookup[[#This Row],[NR_DE]]&amp;" "&amp;Lookup[[#This Row],[Text_DE]]</f>
        <v>ADISR13000 RE: Allgemeine Haftpflicht (CH + FB)</v>
      </c>
      <c r="D532" s="145">
        <f>IF(Lookup!A532&lt;&gt;Lookup!E532,1,0)</f>
        <v>0</v>
      </c>
      <c r="E532" s="145" t="s">
        <v>628</v>
      </c>
      <c r="F532" s="145" t="s">
        <v>629</v>
      </c>
      <c r="G532" s="145" t="str">
        <f>Lookup[[#This Row],[NR_FR]]&amp;" "&amp;Lookup[[#This Row],[Text_FR]]</f>
        <v>ADISR13000 RE: Responsabilité civile générale (CH + FB)</v>
      </c>
      <c r="H532" s="148"/>
    </row>
    <row r="533" spans="1:8" x14ac:dyDescent="0.2">
      <c r="A533" s="145" t="s">
        <v>630</v>
      </c>
      <c r="B533" s="145" t="s">
        <v>2147</v>
      </c>
      <c r="C533" s="145" t="str">
        <f>Lookup[[#This Row],[NR_DE]]&amp;" "&amp;Lookup[[#This Row],[Text_DE]]</f>
        <v>ADISR17000 RE: Rechtsschutz (CH + FB)</v>
      </c>
      <c r="D533" s="145">
        <f>IF(Lookup!A533&lt;&gt;Lookup!E533,1,0)</f>
        <v>0</v>
      </c>
      <c r="E533" s="145" t="s">
        <v>630</v>
      </c>
      <c r="F533" s="145" t="s">
        <v>631</v>
      </c>
      <c r="G533" s="145" t="str">
        <f>Lookup[[#This Row],[NR_FR]]&amp;" "&amp;Lookup[[#This Row],[Text_FR]]</f>
        <v>ADISR17000 RE: Protection juridique (CH + FB)</v>
      </c>
      <c r="H533" s="149"/>
    </row>
    <row r="534" spans="1:8" x14ac:dyDescent="0.2">
      <c r="A534" s="145" t="s">
        <v>632</v>
      </c>
      <c r="B534" s="145" t="s">
        <v>2148</v>
      </c>
      <c r="C534" s="145" t="str">
        <f>Lookup[[#This Row],[NR_DE]]&amp;" "&amp;Lookup[[#This Row],[Text_DE]]</f>
        <v>ADISR19000 RE: Kredit, Kaution, verschiedene finanzielle Verluste und touristische Beistandsleistung (CH + FB)</v>
      </c>
      <c r="D534" s="145">
        <f>IF(Lookup!A534&lt;&gt;Lookup!E534,1,0)</f>
        <v>0</v>
      </c>
      <c r="E534" s="145" t="s">
        <v>632</v>
      </c>
      <c r="F534" s="145" t="s">
        <v>633</v>
      </c>
      <c r="G534" s="145" t="str">
        <f>Lookup[[#This Row],[NR_FR]]&amp;" "&amp;Lookup[[#This Row],[Text_FR]]</f>
        <v>ADISR19000 RE: Crédit, caution, pertes pécuniaires diverses et assistance (CH + FB)</v>
      </c>
      <c r="H534" s="149"/>
    </row>
    <row r="535" spans="1:8" x14ac:dyDescent="0.2">
      <c r="A535" s="145">
        <v>106230000</v>
      </c>
      <c r="B535" s="145" t="s">
        <v>2152</v>
      </c>
      <c r="C535" s="145" t="str">
        <f>Lookup[[#This Row],[NR_DE]]&amp;" "&amp;Lookup[[#This Row],[Text_DE]]</f>
        <v>106230000 Übrige versicherungstechnische Rückstellungen (Nicht-Leben): Anteil der Rückversicherer</v>
      </c>
      <c r="D535" s="145">
        <f>IF(Lookup!A535&lt;&gt;Lookup!E535,1,0)</f>
        <v>0</v>
      </c>
      <c r="E535" s="145">
        <v>106230000</v>
      </c>
      <c r="F535" s="145" t="s">
        <v>637</v>
      </c>
      <c r="G535" s="145" t="str">
        <f>Lookup[[#This Row],[NR_FR]]&amp;" "&amp;Lookup[[#This Row],[Text_FR]]</f>
        <v>106230000 Autres provisions techniques (non-vie): part des réassureurs</v>
      </c>
      <c r="H535" s="149"/>
    </row>
    <row r="536" spans="1:8" x14ac:dyDescent="0.2">
      <c r="A536" s="145">
        <v>106230100</v>
      </c>
      <c r="B536" s="145" t="s">
        <v>2153</v>
      </c>
      <c r="C536" s="145" t="str">
        <f>Lookup[[#This Row],[NR_DE]]&amp;" "&amp;Lookup[[#This Row],[Text_DE]]</f>
        <v>106230100 Übrige versicherungstechnische Rückstellungen (Nicht-Leben); direktes Geschäft: Anteil der Rückversicherer</v>
      </c>
      <c r="D536" s="145">
        <f>IF(Lookup!A536&lt;&gt;Lookup!E536,1,0)</f>
        <v>0</v>
      </c>
      <c r="E536" s="145">
        <v>106230100</v>
      </c>
      <c r="F536" s="145" t="s">
        <v>638</v>
      </c>
      <c r="G536" s="145" t="str">
        <f>Lookup[[#This Row],[NR_FR]]&amp;" "&amp;Lookup[[#This Row],[Text_FR]]</f>
        <v>106230100 Autres provisions techniques (non-vie); affaires directes: part des réassureurs</v>
      </c>
      <c r="H536" s="149"/>
    </row>
    <row r="537" spans="1:8" x14ac:dyDescent="0.2">
      <c r="A537" s="145" t="s">
        <v>593</v>
      </c>
      <c r="B537" s="145" t="s">
        <v>2128</v>
      </c>
      <c r="C537" s="145" t="str">
        <f>Lookup[[#This Row],[NR_DE]]&amp;" "&amp;Lookup[[#This Row],[Text_DE]]</f>
        <v>ADC1DS Aufteilung nach Branchen: Nicht-Leben direkt</v>
      </c>
      <c r="D537" s="145">
        <f>IF(Lookup!A537&lt;&gt;Lookup!E537,1,0)</f>
        <v>0</v>
      </c>
      <c r="E537" s="145" t="s">
        <v>593</v>
      </c>
      <c r="F537" s="145" t="s">
        <v>594</v>
      </c>
      <c r="G537" s="145" t="str">
        <f>Lookup[[#This Row],[NR_FR]]&amp;" "&amp;Lookup[[#This Row],[Text_FR]]</f>
        <v>ADC1DS Répartition par branches: non-vie direct</v>
      </c>
      <c r="H537" s="149"/>
    </row>
    <row r="538" spans="1:8" x14ac:dyDescent="0.2">
      <c r="A538" s="145" t="s">
        <v>595</v>
      </c>
      <c r="B538" s="145" t="s">
        <v>2129</v>
      </c>
      <c r="C538" s="145" t="str">
        <f>Lookup[[#This Row],[NR_DE]]&amp;" "&amp;Lookup[[#This Row],[Text_DE]]</f>
        <v>ADISD01000 Unfallversicherung (CH + FB)</v>
      </c>
      <c r="D538" s="145">
        <f>IF(Lookup!A538&lt;&gt;Lookup!E538,1,0)</f>
        <v>0</v>
      </c>
      <c r="E538" s="145" t="s">
        <v>595</v>
      </c>
      <c r="F538" s="145" t="s">
        <v>596</v>
      </c>
      <c r="G538" s="145" t="str">
        <f>Lookup[[#This Row],[NR_FR]]&amp;" "&amp;Lookup[[#This Row],[Text_FR]]</f>
        <v>ADISD01000 Assurance accidents (CH + FB)</v>
      </c>
      <c r="H538" s="149"/>
    </row>
    <row r="539" spans="1:8" x14ac:dyDescent="0.2">
      <c r="A539" s="145" t="s">
        <v>597</v>
      </c>
      <c r="B539" s="145" t="s">
        <v>2130</v>
      </c>
      <c r="C539" s="145" t="str">
        <f>Lookup[[#This Row],[NR_DE]]&amp;" "&amp;Lookup[[#This Row],[Text_DE]]</f>
        <v>ADISD02000 Krankenversicherung (CH + FB)</v>
      </c>
      <c r="D539" s="145">
        <f>IF(Lookup!A539&lt;&gt;Lookup!E539,1,0)</f>
        <v>0</v>
      </c>
      <c r="E539" s="145" t="s">
        <v>597</v>
      </c>
      <c r="F539" s="145" t="s">
        <v>598</v>
      </c>
      <c r="G539" s="145" t="str">
        <f>Lookup[[#This Row],[NR_FR]]&amp;" "&amp;Lookup[[#This Row],[Text_FR]]</f>
        <v>ADISD02000 Assurance maladie (CH + FB)</v>
      </c>
      <c r="H539" s="148"/>
    </row>
    <row r="540" spans="1:8" x14ac:dyDescent="0.2">
      <c r="A540" s="145" t="s">
        <v>599</v>
      </c>
      <c r="B540" s="145" t="s">
        <v>2131</v>
      </c>
      <c r="C540" s="145" t="str">
        <f>Lookup[[#This Row],[NR_DE]]&amp;" "&amp;Lookup[[#This Row],[Text_DE]]</f>
        <v>ADISD03000 Landfahrzeug-Kasko (ohne Schienenfahrzeuge); (CH + FB)</v>
      </c>
      <c r="D540" s="145">
        <f>IF(Lookup!A540&lt;&gt;Lookup!E540,1,0)</f>
        <v>0</v>
      </c>
      <c r="E540" s="145" t="s">
        <v>599</v>
      </c>
      <c r="F540" s="145" t="s">
        <v>600</v>
      </c>
      <c r="G540" s="145" t="str">
        <f>Lookup[[#This Row],[NR_FR]]&amp;" "&amp;Lookup[[#This Row],[Text_FR]]</f>
        <v>ADISD03000 Corps de véhicules terrestres (autres que ferroviaires); (CH + FB)</v>
      </c>
      <c r="H540" s="148"/>
    </row>
    <row r="541" spans="1:8" x14ac:dyDescent="0.2">
      <c r="A541" s="145" t="s">
        <v>601</v>
      </c>
      <c r="B541" s="145" t="s">
        <v>2132</v>
      </c>
      <c r="C541" s="145" t="str">
        <f>Lookup[[#This Row],[NR_DE]]&amp;" "&amp;Lookup[[#This Row],[Text_DE]]</f>
        <v>ADISD09900 Feuer, Elementarschäden und andere Sachschäden (CH + FB)</v>
      </c>
      <c r="D541" s="145">
        <f>IF(Lookup!A541&lt;&gt;Lookup!E541,1,0)</f>
        <v>0</v>
      </c>
      <c r="E541" s="145" t="s">
        <v>601</v>
      </c>
      <c r="F541" s="145" t="s">
        <v>602</v>
      </c>
      <c r="G541" s="145" t="str">
        <f>Lookup[[#This Row],[NR_FR]]&amp;" "&amp;Lookup[[#This Row],[Text_FR]]</f>
        <v>ADISD09900 Incendie, dommages naturels et autres dommages aux biens (CH + FB)</v>
      </c>
      <c r="H541" s="149"/>
    </row>
    <row r="542" spans="1:8" x14ac:dyDescent="0.2">
      <c r="A542" s="145" t="s">
        <v>603</v>
      </c>
      <c r="B542" s="145" t="s">
        <v>2133</v>
      </c>
      <c r="C542" s="145" t="str">
        <f>Lookup[[#This Row],[NR_DE]]&amp;" "&amp;Lookup[[#This Row],[Text_DE]]</f>
        <v>ADISD10000 Haftpflicht für Landfahrzeuge mit eigenem Antrieb (CH + FB)</v>
      </c>
      <c r="D542" s="145">
        <f>IF(Lookup!A542&lt;&gt;Lookup!E542,1,0)</f>
        <v>0</v>
      </c>
      <c r="E542" s="145" t="s">
        <v>603</v>
      </c>
      <c r="F542" s="145" t="s">
        <v>604</v>
      </c>
      <c r="G542" s="145" t="str">
        <f>Lookup[[#This Row],[NR_FR]]&amp;" "&amp;Lookup[[#This Row],[Text_FR]]</f>
        <v>ADISD10000 Responsabilité civile pour véhicules terrestres automoteurs (CH + FB)</v>
      </c>
      <c r="H542" s="149"/>
    </row>
    <row r="543" spans="1:8" x14ac:dyDescent="0.2">
      <c r="A543" s="145" t="s">
        <v>605</v>
      </c>
      <c r="B543" s="145" t="s">
        <v>2134</v>
      </c>
      <c r="C543" s="145" t="str">
        <f>Lookup[[#This Row],[NR_DE]]&amp;" "&amp;Lookup[[#This Row],[Text_DE]]</f>
        <v>ADISD12900 Transportversicherung (CH + FB)</v>
      </c>
      <c r="D543" s="145">
        <f>IF(Lookup!A543&lt;&gt;Lookup!E543,1,0)</f>
        <v>0</v>
      </c>
      <c r="E543" s="145" t="s">
        <v>605</v>
      </c>
      <c r="F543" s="145" t="s">
        <v>606</v>
      </c>
      <c r="G543" s="145" t="str">
        <f>Lookup[[#This Row],[NR_FR]]&amp;" "&amp;Lookup[[#This Row],[Text_FR]]</f>
        <v>ADISD12900 Assurance de transport (CH + FB)</v>
      </c>
      <c r="H543" s="150"/>
    </row>
    <row r="544" spans="1:8" x14ac:dyDescent="0.2">
      <c r="A544" s="145" t="s">
        <v>607</v>
      </c>
      <c r="B544" s="145" t="s">
        <v>2135</v>
      </c>
      <c r="C544" s="145" t="str">
        <f>Lookup[[#This Row],[NR_DE]]&amp;" "&amp;Lookup[[#This Row],[Text_DE]]</f>
        <v>ADISD13000 Allgemeine Haftpflicht (CH + FB)</v>
      </c>
      <c r="D544" s="145">
        <f>IF(Lookup!A544&lt;&gt;Lookup!E544,1,0)</f>
        <v>0</v>
      </c>
      <c r="E544" s="145" t="s">
        <v>607</v>
      </c>
      <c r="F544" s="145" t="s">
        <v>608</v>
      </c>
      <c r="G544" s="145" t="str">
        <f>Lookup[[#This Row],[NR_FR]]&amp;" "&amp;Lookup[[#This Row],[Text_FR]]</f>
        <v>ADISD13000 Responsabilité civile générale (CH + FB)</v>
      </c>
      <c r="H544" s="149"/>
    </row>
    <row r="545" spans="1:8" x14ac:dyDescent="0.2">
      <c r="A545" s="145" t="s">
        <v>609</v>
      </c>
      <c r="B545" s="145" t="s">
        <v>2136</v>
      </c>
      <c r="C545" s="145" t="str">
        <f>Lookup[[#This Row],[NR_DE]]&amp;" "&amp;Lookup[[#This Row],[Text_DE]]</f>
        <v>ADISD17000 Rechtsschutz (CH + FB)</v>
      </c>
      <c r="D545" s="145">
        <f>IF(Lookup!A545&lt;&gt;Lookup!E545,1,0)</f>
        <v>0</v>
      </c>
      <c r="E545" s="145" t="s">
        <v>609</v>
      </c>
      <c r="F545" s="145" t="s">
        <v>610</v>
      </c>
      <c r="G545" s="145" t="str">
        <f>Lookup[[#This Row],[NR_FR]]&amp;" "&amp;Lookup[[#This Row],[Text_FR]]</f>
        <v>ADISD17000 Protection juridique (CH + FB)</v>
      </c>
      <c r="H545" s="150"/>
    </row>
    <row r="546" spans="1:8" x14ac:dyDescent="0.2">
      <c r="A546" s="145" t="s">
        <v>611</v>
      </c>
      <c r="B546" s="145" t="s">
        <v>2137</v>
      </c>
      <c r="C546" s="145" t="str">
        <f>Lookup[[#This Row],[NR_DE]]&amp;" "&amp;Lookup[[#This Row],[Text_DE]]</f>
        <v>ADISD19000 Kredit, Kaution, verschiedene finanzielle Verluste und touristische Beistandsleistung (CH + FB)</v>
      </c>
      <c r="D546" s="145">
        <f>IF(Lookup!A546&lt;&gt;Lookup!E546,1,0)</f>
        <v>0</v>
      </c>
      <c r="E546" s="145" t="s">
        <v>611</v>
      </c>
      <c r="F546" s="145" t="s">
        <v>612</v>
      </c>
      <c r="G546" s="145" t="str">
        <f>Lookup[[#This Row],[NR_FR]]&amp;" "&amp;Lookup[[#This Row],[Text_FR]]</f>
        <v>ADISD19000 Crédit, caution, pertes pécuniaires diverses et assistance (CH + FB)</v>
      </c>
      <c r="H546" s="149"/>
    </row>
    <row r="547" spans="1:8" x14ac:dyDescent="0.2">
      <c r="A547" s="145">
        <v>106230200</v>
      </c>
      <c r="B547" s="145" t="s">
        <v>2154</v>
      </c>
      <c r="C547" s="145" t="str">
        <f>Lookup[[#This Row],[NR_DE]]&amp;" "&amp;Lookup[[#This Row],[Text_DE]]</f>
        <v>106230200 Übrige versicherungstechnische Rückstellungen (Nicht-Leben); indirektes Geschäft: Anteil der Retrozessionäre</v>
      </c>
      <c r="D547" s="145">
        <f>IF(Lookup!A547&lt;&gt;Lookup!E547,1,0)</f>
        <v>0</v>
      </c>
      <c r="E547" s="145">
        <v>106230200</v>
      </c>
      <c r="F547" s="145" t="s">
        <v>639</v>
      </c>
      <c r="G547" s="145" t="str">
        <f>Lookup[[#This Row],[NR_FR]]&amp;" "&amp;Lookup[[#This Row],[Text_FR]]</f>
        <v>106230200 Autres provisions techniques (non-vie); affaires indirectes: part des rétrocessionnaires</v>
      </c>
      <c r="H547" s="150"/>
    </row>
    <row r="548" spans="1:8" x14ac:dyDescent="0.2">
      <c r="A548" s="145" t="s">
        <v>614</v>
      </c>
      <c r="B548" s="145" t="s">
        <v>2139</v>
      </c>
      <c r="C548" s="145" t="str">
        <f>Lookup[[#This Row],[NR_DE]]&amp;" "&amp;Lookup[[#This Row],[Text_DE]]</f>
        <v>ADC1RS Aufteilung nach Branchen: Nicht-Leben indirekt</v>
      </c>
      <c r="D548" s="145">
        <f>IF(Lookup!A548&lt;&gt;Lookup!E548,1,0)</f>
        <v>0</v>
      </c>
      <c r="E548" s="145" t="s">
        <v>614</v>
      </c>
      <c r="F548" s="145" t="s">
        <v>615</v>
      </c>
      <c r="G548" s="145" t="str">
        <f>Lookup[[#This Row],[NR_FR]]&amp;" "&amp;Lookup[[#This Row],[Text_FR]]</f>
        <v>ADC1RS Répartition par branches: non-vie indirect</v>
      </c>
      <c r="H548" s="151"/>
    </row>
    <row r="549" spans="1:8" x14ac:dyDescent="0.2">
      <c r="A549" s="145" t="s">
        <v>616</v>
      </c>
      <c r="B549" s="145" t="s">
        <v>2140</v>
      </c>
      <c r="C549" s="145" t="str">
        <f>Lookup[[#This Row],[NR_DE]]&amp;" "&amp;Lookup[[#This Row],[Text_DE]]</f>
        <v>ADISR01000 RE: Unfallversicherung (CH + FB)</v>
      </c>
      <c r="D549" s="145">
        <f>IF(Lookup!A549&lt;&gt;Lookup!E549,1,0)</f>
        <v>0</v>
      </c>
      <c r="E549" s="145" t="s">
        <v>616</v>
      </c>
      <c r="F549" s="145" t="s">
        <v>617</v>
      </c>
      <c r="G549" s="145" t="str">
        <f>Lookup[[#This Row],[NR_FR]]&amp;" "&amp;Lookup[[#This Row],[Text_FR]]</f>
        <v>ADISR01000 RE: Assurance accidents (CH + FB)</v>
      </c>
      <c r="H549" s="151"/>
    </row>
    <row r="550" spans="1:8" x14ac:dyDescent="0.2">
      <c r="A550" s="145" t="s">
        <v>618</v>
      </c>
      <c r="B550" s="145" t="s">
        <v>2141</v>
      </c>
      <c r="C550" s="145" t="str">
        <f>Lookup[[#This Row],[NR_DE]]&amp;" "&amp;Lookup[[#This Row],[Text_DE]]</f>
        <v>ADISR02000 RE: Krankenversicherung (CH + FB)</v>
      </c>
      <c r="D550" s="145">
        <f>IF(Lookup!A550&lt;&gt;Lookup!E550,1,0)</f>
        <v>0</v>
      </c>
      <c r="E550" s="145" t="s">
        <v>618</v>
      </c>
      <c r="F550" s="145" t="s">
        <v>619</v>
      </c>
      <c r="G550" s="145" t="str">
        <f>Lookup[[#This Row],[NR_FR]]&amp;" "&amp;Lookup[[#This Row],[Text_FR]]</f>
        <v>ADISR02000 RE: Assurance maladie (CH + FB)</v>
      </c>
      <c r="H550" s="151"/>
    </row>
    <row r="551" spans="1:8" x14ac:dyDescent="0.2">
      <c r="A551" s="145" t="s">
        <v>620</v>
      </c>
      <c r="B551" s="145" t="s">
        <v>2142</v>
      </c>
      <c r="C551" s="145" t="str">
        <f>Lookup[[#This Row],[NR_DE]]&amp;" "&amp;Lookup[[#This Row],[Text_DE]]</f>
        <v>ADISR03000 RE: Landfahrzeug-Kasko (ohne Schienenfahrzeuge); (CH + FB)</v>
      </c>
      <c r="D551" s="145">
        <f>IF(Lookup!A551&lt;&gt;Lookup!E551,1,0)</f>
        <v>0</v>
      </c>
      <c r="E551" s="145" t="s">
        <v>620</v>
      </c>
      <c r="F551" s="145" t="s">
        <v>621</v>
      </c>
      <c r="G551" s="145" t="str">
        <f>Lookup[[#This Row],[NR_FR]]&amp;" "&amp;Lookup[[#This Row],[Text_FR]]</f>
        <v>ADISR03000 RE: Corps de véhicules terrestres (autres que ferroviaires); (CH + FB)</v>
      </c>
      <c r="H551" s="151"/>
    </row>
    <row r="552" spans="1:8" x14ac:dyDescent="0.2">
      <c r="A552" s="145" t="s">
        <v>622</v>
      </c>
      <c r="B552" s="145" t="s">
        <v>2143</v>
      </c>
      <c r="C552" s="145" t="str">
        <f>Lookup[[#This Row],[NR_DE]]&amp;" "&amp;Lookup[[#This Row],[Text_DE]]</f>
        <v>ADISR09900 RE: Feuer, Elementarschäden und andere Sachschäden (CH + FB)</v>
      </c>
      <c r="D552" s="145">
        <f>IF(Lookup!A552&lt;&gt;Lookup!E552,1,0)</f>
        <v>0</v>
      </c>
      <c r="E552" s="145" t="s">
        <v>622</v>
      </c>
      <c r="F552" s="145" t="s">
        <v>623</v>
      </c>
      <c r="G552" s="145" t="str">
        <f>Lookup[[#This Row],[NR_FR]]&amp;" "&amp;Lookup[[#This Row],[Text_FR]]</f>
        <v>ADISR09900 RE: Incendie, dommages naturels et autres dommages aux biens (CH + FB)</v>
      </c>
      <c r="H552" s="151"/>
    </row>
    <row r="553" spans="1:8" x14ac:dyDescent="0.2">
      <c r="A553" s="145" t="s">
        <v>624</v>
      </c>
      <c r="B553" s="145" t="s">
        <v>2144</v>
      </c>
      <c r="C553" s="145" t="str">
        <f>Lookup[[#This Row],[NR_DE]]&amp;" "&amp;Lookup[[#This Row],[Text_DE]]</f>
        <v>ADISR10000 RE: Haftpflicht für Landfahrzeuge mit eigenem Antrieb (CH + FB)</v>
      </c>
      <c r="D553" s="145">
        <f>IF(Lookup!A553&lt;&gt;Lookup!E553,1,0)</f>
        <v>0</v>
      </c>
      <c r="E553" s="145" t="s">
        <v>624</v>
      </c>
      <c r="F553" s="145" t="s">
        <v>625</v>
      </c>
      <c r="G553" s="145" t="str">
        <f>Lookup[[#This Row],[NR_FR]]&amp;" "&amp;Lookup[[#This Row],[Text_FR]]</f>
        <v>ADISR10000 RE: Responsabilité civile pour véhicules terrestres automoteurs (CH + FB)</v>
      </c>
      <c r="H553" s="151"/>
    </row>
    <row r="554" spans="1:8" x14ac:dyDescent="0.2">
      <c r="A554" s="145" t="s">
        <v>626</v>
      </c>
      <c r="B554" s="145" t="s">
        <v>2145</v>
      </c>
      <c r="C554" s="145" t="str">
        <f>Lookup[[#This Row],[NR_DE]]&amp;" "&amp;Lookup[[#This Row],[Text_DE]]</f>
        <v>ADISR12900 RE: Transportversicherung (CH + FB)</v>
      </c>
      <c r="D554" s="145">
        <f>IF(Lookup!A554&lt;&gt;Lookup!E554,1,0)</f>
        <v>0</v>
      </c>
      <c r="E554" s="145" t="s">
        <v>626</v>
      </c>
      <c r="F554" s="145" t="s">
        <v>627</v>
      </c>
      <c r="G554" s="145" t="str">
        <f>Lookup[[#This Row],[NR_FR]]&amp;" "&amp;Lookup[[#This Row],[Text_FR]]</f>
        <v>ADISR12900 RE: Assurance de transport (CH + FB)</v>
      </c>
      <c r="H554" s="151"/>
    </row>
    <row r="555" spans="1:8" x14ac:dyDescent="0.2">
      <c r="A555" s="145" t="s">
        <v>628</v>
      </c>
      <c r="B555" s="145" t="s">
        <v>2146</v>
      </c>
      <c r="C555" s="145" t="str">
        <f>Lookup[[#This Row],[NR_DE]]&amp;" "&amp;Lookup[[#This Row],[Text_DE]]</f>
        <v>ADISR13000 RE: Allgemeine Haftpflicht (CH + FB)</v>
      </c>
      <c r="D555" s="145">
        <f>IF(Lookup!A555&lt;&gt;Lookup!E555,1,0)</f>
        <v>0</v>
      </c>
      <c r="E555" s="145" t="s">
        <v>628</v>
      </c>
      <c r="F555" s="145" t="s">
        <v>629</v>
      </c>
      <c r="G555" s="145" t="str">
        <f>Lookup[[#This Row],[NR_FR]]&amp;" "&amp;Lookup[[#This Row],[Text_FR]]</f>
        <v>ADISR13000 RE: Responsabilité civile générale (CH + FB)</v>
      </c>
      <c r="H555" s="151"/>
    </row>
    <row r="556" spans="1:8" x14ac:dyDescent="0.2">
      <c r="A556" s="145" t="s">
        <v>630</v>
      </c>
      <c r="B556" s="145" t="s">
        <v>2147</v>
      </c>
      <c r="C556" s="145" t="str">
        <f>Lookup[[#This Row],[NR_DE]]&amp;" "&amp;Lookup[[#This Row],[Text_DE]]</f>
        <v>ADISR17000 RE: Rechtsschutz (CH + FB)</v>
      </c>
      <c r="D556" s="145">
        <f>IF(Lookup!A556&lt;&gt;Lookup!E556,1,0)</f>
        <v>0</v>
      </c>
      <c r="E556" s="145" t="s">
        <v>630</v>
      </c>
      <c r="F556" s="145" t="s">
        <v>631</v>
      </c>
      <c r="G556" s="145" t="str">
        <f>Lookup[[#This Row],[NR_FR]]&amp;" "&amp;Lookup[[#This Row],[Text_FR]]</f>
        <v>ADISR17000 RE: Protection juridique (CH + FB)</v>
      </c>
      <c r="H556" s="151"/>
    </row>
    <row r="557" spans="1:8" x14ac:dyDescent="0.2">
      <c r="A557" s="145" t="s">
        <v>632</v>
      </c>
      <c r="B557" s="145" t="s">
        <v>2148</v>
      </c>
      <c r="C557" s="145" t="str">
        <f>Lookup[[#This Row],[NR_DE]]&amp;" "&amp;Lookup[[#This Row],[Text_DE]]</f>
        <v>ADISR19000 RE: Kredit, Kaution, verschiedene finanzielle Verluste und touristische Beistandsleistung (CH + FB)</v>
      </c>
      <c r="D557" s="145">
        <f>IF(Lookup!A557&lt;&gt;Lookup!E557,1,0)</f>
        <v>0</v>
      </c>
      <c r="E557" s="145" t="s">
        <v>632</v>
      </c>
      <c r="F557" s="145" t="s">
        <v>633</v>
      </c>
      <c r="G557" s="145" t="str">
        <f>Lookup[[#This Row],[NR_FR]]&amp;" "&amp;Lookup[[#This Row],[Text_FR]]</f>
        <v>ADISR19000 RE: Crédit, caution, pertes pécuniaires diverses et assistance (CH + FB)</v>
      </c>
      <c r="H557" s="150"/>
    </row>
    <row r="558" spans="1:8" x14ac:dyDescent="0.2">
      <c r="A558" s="145">
        <v>106240100</v>
      </c>
      <c r="B558" s="145" t="s">
        <v>2155</v>
      </c>
      <c r="C558" s="145" t="str">
        <f>Lookup[[#This Row],[NR_DE]]&amp;" "&amp;Lookup[[#This Row],[Text_DE]]</f>
        <v>106240100 Rückstellungen für vertragliche Überschussbeteiligungen (Nicht-Leben): Anteil der Rückversicherer</v>
      </c>
      <c r="D558" s="145">
        <f>IF(Lookup!A558&lt;&gt;Lookup!E558,1,0)</f>
        <v>0</v>
      </c>
      <c r="E558" s="145">
        <v>106240100</v>
      </c>
      <c r="F558" s="145" t="s">
        <v>640</v>
      </c>
      <c r="G558" s="145" t="str">
        <f>Lookup[[#This Row],[NR_FR]]&amp;" "&amp;Lookup[[#This Row],[Text_FR]]</f>
        <v>106240100 Provisions pour parts d'excédents contractuels (non-vie): part des réassureurs</v>
      </c>
      <c r="H558" s="151"/>
    </row>
    <row r="559" spans="1:8" x14ac:dyDescent="0.2">
      <c r="A559" s="145" t="s">
        <v>593</v>
      </c>
      <c r="B559" s="145" t="s">
        <v>2128</v>
      </c>
      <c r="C559" s="145" t="str">
        <f>Lookup[[#This Row],[NR_DE]]&amp;" "&amp;Lookup[[#This Row],[Text_DE]]</f>
        <v>ADC1DS Aufteilung nach Branchen: Nicht-Leben direkt</v>
      </c>
      <c r="D559" s="145">
        <f>IF(Lookup!A559&lt;&gt;Lookup!E559,1,0)</f>
        <v>0</v>
      </c>
      <c r="E559" s="145" t="s">
        <v>593</v>
      </c>
      <c r="F559" s="145" t="s">
        <v>594</v>
      </c>
      <c r="G559" s="145" t="str">
        <f>Lookup[[#This Row],[NR_FR]]&amp;" "&amp;Lookup[[#This Row],[Text_FR]]</f>
        <v>ADC1DS Répartition par branches: non-vie direct</v>
      </c>
      <c r="H559" s="151"/>
    </row>
    <row r="560" spans="1:8" x14ac:dyDescent="0.2">
      <c r="A560" s="145" t="s">
        <v>595</v>
      </c>
      <c r="B560" s="145" t="s">
        <v>2129</v>
      </c>
      <c r="C560" s="145" t="str">
        <f>Lookup[[#This Row],[NR_DE]]&amp;" "&amp;Lookup[[#This Row],[Text_DE]]</f>
        <v>ADISD01000 Unfallversicherung (CH + FB)</v>
      </c>
      <c r="D560" s="145">
        <f>IF(Lookup!A560&lt;&gt;Lookup!E560,1,0)</f>
        <v>0</v>
      </c>
      <c r="E560" s="145" t="s">
        <v>595</v>
      </c>
      <c r="F560" s="145" t="s">
        <v>596</v>
      </c>
      <c r="G560" s="145" t="str">
        <f>Lookup[[#This Row],[NR_FR]]&amp;" "&amp;Lookup[[#This Row],[Text_FR]]</f>
        <v>ADISD01000 Assurance accidents (CH + FB)</v>
      </c>
      <c r="H560" s="151"/>
    </row>
    <row r="561" spans="1:8" x14ac:dyDescent="0.2">
      <c r="A561" s="145" t="s">
        <v>597</v>
      </c>
      <c r="B561" s="145" t="s">
        <v>2130</v>
      </c>
      <c r="C561" s="145" t="str">
        <f>Lookup[[#This Row],[NR_DE]]&amp;" "&amp;Lookup[[#This Row],[Text_DE]]</f>
        <v>ADISD02000 Krankenversicherung (CH + FB)</v>
      </c>
      <c r="D561" s="145">
        <f>IF(Lookup!A561&lt;&gt;Lookup!E561,1,0)</f>
        <v>0</v>
      </c>
      <c r="E561" s="145" t="s">
        <v>597</v>
      </c>
      <c r="F561" s="145" t="s">
        <v>598</v>
      </c>
      <c r="G561" s="145" t="str">
        <f>Lookup[[#This Row],[NR_FR]]&amp;" "&amp;Lookup[[#This Row],[Text_FR]]</f>
        <v>ADISD02000 Assurance maladie (CH + FB)</v>
      </c>
      <c r="H561" s="151"/>
    </row>
    <row r="562" spans="1:8" x14ac:dyDescent="0.2">
      <c r="A562" s="145" t="s">
        <v>599</v>
      </c>
      <c r="B562" s="145" t="s">
        <v>2131</v>
      </c>
      <c r="C562" s="145" t="str">
        <f>Lookup[[#This Row],[NR_DE]]&amp;" "&amp;Lookup[[#This Row],[Text_DE]]</f>
        <v>ADISD03000 Landfahrzeug-Kasko (ohne Schienenfahrzeuge); (CH + FB)</v>
      </c>
      <c r="D562" s="145">
        <f>IF(Lookup!A562&lt;&gt;Lookup!E562,1,0)</f>
        <v>0</v>
      </c>
      <c r="E562" s="145" t="s">
        <v>599</v>
      </c>
      <c r="F562" s="145" t="s">
        <v>600</v>
      </c>
      <c r="G562" s="145" t="str">
        <f>Lookup[[#This Row],[NR_FR]]&amp;" "&amp;Lookup[[#This Row],[Text_FR]]</f>
        <v>ADISD03000 Corps de véhicules terrestres (autres que ferroviaires); (CH + FB)</v>
      </c>
      <c r="H562" s="151"/>
    </row>
    <row r="563" spans="1:8" x14ac:dyDescent="0.2">
      <c r="A563" s="145" t="s">
        <v>601</v>
      </c>
      <c r="B563" s="145" t="s">
        <v>2132</v>
      </c>
      <c r="C563" s="145" t="str">
        <f>Lookup[[#This Row],[NR_DE]]&amp;" "&amp;Lookup[[#This Row],[Text_DE]]</f>
        <v>ADISD09900 Feuer, Elementarschäden und andere Sachschäden (CH + FB)</v>
      </c>
      <c r="D563" s="145">
        <f>IF(Lookup!A563&lt;&gt;Lookup!E563,1,0)</f>
        <v>0</v>
      </c>
      <c r="E563" s="145" t="s">
        <v>601</v>
      </c>
      <c r="F563" s="145" t="s">
        <v>602</v>
      </c>
      <c r="G563" s="145" t="str">
        <f>Lookup[[#This Row],[NR_FR]]&amp;" "&amp;Lookup[[#This Row],[Text_FR]]</f>
        <v>ADISD09900 Incendie, dommages naturels et autres dommages aux biens (CH + FB)</v>
      </c>
      <c r="H563" s="151"/>
    </row>
    <row r="564" spans="1:8" x14ac:dyDescent="0.2">
      <c r="A564" s="145" t="s">
        <v>603</v>
      </c>
      <c r="B564" s="145" t="s">
        <v>2133</v>
      </c>
      <c r="C564" s="145" t="str">
        <f>Lookup[[#This Row],[NR_DE]]&amp;" "&amp;Lookup[[#This Row],[Text_DE]]</f>
        <v>ADISD10000 Haftpflicht für Landfahrzeuge mit eigenem Antrieb (CH + FB)</v>
      </c>
      <c r="D564" s="145">
        <f>IF(Lookup!A564&lt;&gt;Lookup!E564,1,0)</f>
        <v>0</v>
      </c>
      <c r="E564" s="145" t="s">
        <v>603</v>
      </c>
      <c r="F564" s="145" t="s">
        <v>604</v>
      </c>
      <c r="G564" s="145" t="str">
        <f>Lookup[[#This Row],[NR_FR]]&amp;" "&amp;Lookup[[#This Row],[Text_FR]]</f>
        <v>ADISD10000 Responsabilité civile pour véhicules terrestres automoteurs (CH + FB)</v>
      </c>
      <c r="H564" s="149"/>
    </row>
    <row r="565" spans="1:8" x14ac:dyDescent="0.2">
      <c r="A565" s="145" t="s">
        <v>605</v>
      </c>
      <c r="B565" s="145" t="s">
        <v>2134</v>
      </c>
      <c r="C565" s="145" t="str">
        <f>Lookup[[#This Row],[NR_DE]]&amp;" "&amp;Lookup[[#This Row],[Text_DE]]</f>
        <v>ADISD12900 Transportversicherung (CH + FB)</v>
      </c>
      <c r="D565" s="145">
        <f>IF(Lookup!A565&lt;&gt;Lookup!E565,1,0)</f>
        <v>0</v>
      </c>
      <c r="E565" s="145" t="s">
        <v>605</v>
      </c>
      <c r="F565" s="145" t="s">
        <v>606</v>
      </c>
      <c r="G565" s="145" t="str">
        <f>Lookup[[#This Row],[NR_FR]]&amp;" "&amp;Lookup[[#This Row],[Text_FR]]</f>
        <v>ADISD12900 Assurance de transport (CH + FB)</v>
      </c>
      <c r="H565" s="150"/>
    </row>
    <row r="566" spans="1:8" x14ac:dyDescent="0.2">
      <c r="A566" s="145" t="s">
        <v>607</v>
      </c>
      <c r="B566" s="145" t="s">
        <v>2135</v>
      </c>
      <c r="C566" s="145" t="str">
        <f>Lookup[[#This Row],[NR_DE]]&amp;" "&amp;Lookup[[#This Row],[Text_DE]]</f>
        <v>ADISD13000 Allgemeine Haftpflicht (CH + FB)</v>
      </c>
      <c r="D566" s="145">
        <f>IF(Lookup!A566&lt;&gt;Lookup!E566,1,0)</f>
        <v>0</v>
      </c>
      <c r="E566" s="145" t="s">
        <v>607</v>
      </c>
      <c r="F566" s="145" t="s">
        <v>608</v>
      </c>
      <c r="G566" s="145" t="str">
        <f>Lookup[[#This Row],[NR_FR]]&amp;" "&amp;Lookup[[#This Row],[Text_FR]]</f>
        <v>ADISD13000 Responsabilité civile générale (CH + FB)</v>
      </c>
      <c r="H566" s="151"/>
    </row>
    <row r="567" spans="1:8" x14ac:dyDescent="0.2">
      <c r="A567" s="145" t="s">
        <v>609</v>
      </c>
      <c r="B567" s="145" t="s">
        <v>2136</v>
      </c>
      <c r="C567" s="145" t="str">
        <f>Lookup[[#This Row],[NR_DE]]&amp;" "&amp;Lookup[[#This Row],[Text_DE]]</f>
        <v>ADISD17000 Rechtsschutz (CH + FB)</v>
      </c>
      <c r="D567" s="145">
        <f>IF(Lookup!A567&lt;&gt;Lookup!E567,1,0)</f>
        <v>0</v>
      </c>
      <c r="E567" s="145" t="s">
        <v>609</v>
      </c>
      <c r="F567" s="145" t="s">
        <v>610</v>
      </c>
      <c r="G567" s="145" t="str">
        <f>Lookup[[#This Row],[NR_FR]]&amp;" "&amp;Lookup[[#This Row],[Text_FR]]</f>
        <v>ADISD17000 Protection juridique (CH + FB)</v>
      </c>
      <c r="H567" s="151"/>
    </row>
    <row r="568" spans="1:8" x14ac:dyDescent="0.2">
      <c r="A568" s="145" t="s">
        <v>611</v>
      </c>
      <c r="B568" s="145" t="s">
        <v>2137</v>
      </c>
      <c r="C568" s="145" t="str">
        <f>Lookup[[#This Row],[NR_DE]]&amp;" "&amp;Lookup[[#This Row],[Text_DE]]</f>
        <v>ADISD19000 Kredit, Kaution, verschiedene finanzielle Verluste und touristische Beistandsleistung (CH + FB)</v>
      </c>
      <c r="D568" s="145">
        <f>IF(Lookup!A568&lt;&gt;Lookup!E568,1,0)</f>
        <v>0</v>
      </c>
      <c r="E568" s="145" t="s">
        <v>611</v>
      </c>
      <c r="F568" s="145" t="s">
        <v>612</v>
      </c>
      <c r="G568" s="145" t="str">
        <f>Lookup[[#This Row],[NR_FR]]&amp;" "&amp;Lookup[[#This Row],[Text_FR]]</f>
        <v>ADISD19000 Crédit, caution, pertes pécuniaires diverses et assistance (CH + FB)</v>
      </c>
      <c r="H568" s="151"/>
    </row>
    <row r="569" spans="1:8" x14ac:dyDescent="0.2">
      <c r="A569" s="145">
        <v>106250100</v>
      </c>
      <c r="B569" s="145" t="s">
        <v>2156</v>
      </c>
      <c r="C569" s="145" t="str">
        <f>Lookup[[#This Row],[NR_DE]]&amp;" "&amp;Lookup[[#This Row],[Text_DE]]</f>
        <v>106250100 Rückstellungen für Überschussfonds (Nicht-Leben): Anteil der Rückversicherer</v>
      </c>
      <c r="D569" s="145">
        <f>IF(Lookup!A569&lt;&gt;Lookup!E569,1,0)</f>
        <v>0</v>
      </c>
      <c r="E569" s="145">
        <v>106250100</v>
      </c>
      <c r="F569" s="145" t="s">
        <v>641</v>
      </c>
      <c r="G569" s="145" t="str">
        <f>Lookup[[#This Row],[NR_FR]]&amp;" "&amp;Lookup[[#This Row],[Text_FR]]</f>
        <v>106250100 Provisions pour fonds d'excédents (non-vie): part des réassureurs</v>
      </c>
      <c r="H569" s="152"/>
    </row>
    <row r="570" spans="1:8" x14ac:dyDescent="0.2">
      <c r="A570" s="145" t="s">
        <v>642</v>
      </c>
      <c r="B570" s="145" t="s">
        <v>2157</v>
      </c>
      <c r="C570" s="145" t="str">
        <f>Lookup[[#This Row],[NR_DE]]&amp;" "&amp;Lookup[[#This Row],[Text_DE]]</f>
        <v>106290000MF Sicherheits- und Schwankungsrückstellungen (Rück - Schaden): Anteil der Rückversicherer</v>
      </c>
      <c r="D570" s="145">
        <f>IF(Lookup!A570&lt;&gt;Lookup!E570,1,0)</f>
        <v>0</v>
      </c>
      <c r="E570" s="145" t="s">
        <v>642</v>
      </c>
      <c r="F570" s="145" t="s">
        <v>643</v>
      </c>
      <c r="G570" s="145" t="str">
        <f>Lookup[[#This Row],[NR_FR]]&amp;" "&amp;Lookup[[#This Row],[Text_FR]]</f>
        <v>106290000MF Provisions de sécurité et pour fluctuations (ré - dommages): part des réassureurs</v>
      </c>
      <c r="H570" s="152"/>
    </row>
    <row r="571" spans="1:8" x14ac:dyDescent="0.2">
      <c r="A571" s="145">
        <v>106300000</v>
      </c>
      <c r="B571" s="145" t="s">
        <v>2158</v>
      </c>
      <c r="C571" s="145" t="str">
        <f>Lookup[[#This Row],[NR_DE]]&amp;" "&amp;Lookup[[#This Row],[Text_DE]]</f>
        <v>106300000 Versicherungstechnische Rückstellungen für anteilgebundene Lebensversicherung: Anteil der Rückversicherer</v>
      </c>
      <c r="D571" s="145">
        <f>IF(Lookup!A571&lt;&gt;Lookup!E571,1,0)</f>
        <v>0</v>
      </c>
      <c r="E571" s="145">
        <v>106300000</v>
      </c>
      <c r="F571" s="145" t="s">
        <v>644</v>
      </c>
      <c r="G571" s="145" t="str">
        <f>Lookup[[#This Row],[NR_FR]]&amp;" "&amp;Lookup[[#This Row],[Text_FR]]</f>
        <v>106300000 Provisions techniques de l'assurance sur la vie liée à des participations: part des réassureurs</v>
      </c>
      <c r="H571" s="151"/>
    </row>
    <row r="572" spans="1:8" x14ac:dyDescent="0.2">
      <c r="A572" s="145">
        <v>106301000</v>
      </c>
      <c r="B572" s="145" t="s">
        <v>2159</v>
      </c>
      <c r="C572" s="145" t="str">
        <f>Lookup[[#This Row],[NR_DE]]&amp;" "&amp;Lookup[[#This Row],[Text_DE]]</f>
        <v>106301000 Versicherungstechnische Rückstellungen für anteilgebundene Lebensversicherung; direktes Geschäft: Anteil der Rückversicherer</v>
      </c>
      <c r="D572" s="145">
        <f>IF(Lookup!A572&lt;&gt;Lookup!E572,1,0)</f>
        <v>0</v>
      </c>
      <c r="E572" s="145">
        <v>106301000</v>
      </c>
      <c r="F572" s="145" t="s">
        <v>645</v>
      </c>
      <c r="G572" s="145" t="str">
        <f>Lookup[[#This Row],[NR_FR]]&amp;" "&amp;Lookup[[#This Row],[Text_FR]]</f>
        <v>106301000 Provisions techniques de l'assurance sur la vie liée à des participations; affaires directes: part des réassureurs</v>
      </c>
      <c r="H572" s="152"/>
    </row>
    <row r="573" spans="1:8" x14ac:dyDescent="0.2">
      <c r="A573" s="145" t="s">
        <v>646</v>
      </c>
      <c r="B573" s="145" t="s">
        <v>2160</v>
      </c>
      <c r="C573" s="145" t="str">
        <f>Lookup[[#This Row],[NR_DE]]&amp;" "&amp;Lookup[[#This Row],[Text_DE]]</f>
        <v>106301000BE Versicherungstechnische Rückstellungen für anteilgebundene Lebensversicherung: direktes Geschäft: Anteil der Rückversicherer - Bestmöglicher Schätzwert</v>
      </c>
      <c r="D573" s="145">
        <f>IF(Lookup!A573&lt;&gt;Lookup!E573,1,0)</f>
        <v>0</v>
      </c>
      <c r="E573" s="145" t="s">
        <v>646</v>
      </c>
      <c r="F573" s="145" t="s">
        <v>647</v>
      </c>
      <c r="G573" s="145" t="str">
        <f>Lookup[[#This Row],[NR_FR]]&amp;" "&amp;Lookup[[#This Row],[Text_FR]]</f>
        <v>106301000BE Provisions techniques de l'assurance sur la vie liée à des participations: affaires directes: part des réassureurs - Meilleure estimation possible</v>
      </c>
      <c r="H573" s="152"/>
    </row>
    <row r="574" spans="1:8" x14ac:dyDescent="0.2">
      <c r="A574" s="145">
        <v>106302000</v>
      </c>
      <c r="B574" s="145" t="s">
        <v>2161</v>
      </c>
      <c r="C574" s="145" t="str">
        <f>Lookup[[#This Row],[NR_DE]]&amp;" "&amp;Lookup[[#This Row],[Text_DE]]</f>
        <v>106302000 Versicherungstechnische Rückstellungen für anteilgebundene Lebensversicherung; indirektes Geschäft: Anteil der Rückversicherer</v>
      </c>
      <c r="D574" s="145">
        <f>IF(Lookup!A574&lt;&gt;Lookup!E574,1,0)</f>
        <v>0</v>
      </c>
      <c r="E574" s="145">
        <v>106302000</v>
      </c>
      <c r="F574" s="145" t="s">
        <v>648</v>
      </c>
      <c r="G574" s="145" t="str">
        <f>Lookup[[#This Row],[NR_FR]]&amp;" "&amp;Lookup[[#This Row],[Text_FR]]</f>
        <v>106302000 Provisions techniques de l'assurance sur la vie liée à des participations; affaires indirectes: part des réassureurs</v>
      </c>
      <c r="H574" s="151"/>
    </row>
    <row r="575" spans="1:8" x14ac:dyDescent="0.2">
      <c r="A575" s="145" t="s">
        <v>649</v>
      </c>
      <c r="B575" s="145" t="s">
        <v>2162</v>
      </c>
      <c r="C575" s="145" t="str">
        <f>Lookup[[#This Row],[NR_DE]]&amp;" "&amp;Lookup[[#This Row],[Text_DE]]</f>
        <v>106302000BE Versicherungstechnische Rückstellungen für anteilgebundene Lebensversicherung: indirektes Geschäft: Anteil der Rückversicherer - Bestmöglicher Schätzwert</v>
      </c>
      <c r="D575" s="145">
        <f>IF(Lookup!A575&lt;&gt;Lookup!E575,1,0)</f>
        <v>0</v>
      </c>
      <c r="E575" s="145" t="s">
        <v>649</v>
      </c>
      <c r="F575" s="145" t="s">
        <v>650</v>
      </c>
      <c r="G575" s="145" t="str">
        <f>Lookup[[#This Row],[NR_FR]]&amp;" "&amp;Lookup[[#This Row],[Text_FR]]</f>
        <v>106302000BE Provisions techniques de l'assurance sur la vie liée à des participations: affaires indirectes: part des réassureurs - Meilleure estimation possible</v>
      </c>
      <c r="H575" s="151"/>
    </row>
    <row r="576" spans="1:8" x14ac:dyDescent="0.2">
      <c r="A576" s="145">
        <v>106310000</v>
      </c>
      <c r="B576" s="145" t="s">
        <v>2163</v>
      </c>
      <c r="C576" s="145" t="str">
        <f>Lookup[[#This Row],[NR_DE]]&amp;" "&amp;Lookup[[#This Row],[Text_DE]]</f>
        <v>106310000 Prämienüberträge für anteilgebundene Lebensversicherungen: Anteil der Rückversicherer</v>
      </c>
      <c r="D576" s="145">
        <f>IF(Lookup!A576&lt;&gt;Lookup!E576,1,0)</f>
        <v>0</v>
      </c>
      <c r="E576" s="145">
        <v>106310000</v>
      </c>
      <c r="F576" s="145" t="s">
        <v>651</v>
      </c>
      <c r="G576" s="145" t="str">
        <f>Lookup[[#This Row],[NR_FR]]&amp;" "&amp;Lookup[[#This Row],[Text_FR]]</f>
        <v>106310000 Reports de primes de l'assurance sur la vie liée à des participations: part des réassureurs</v>
      </c>
      <c r="H576" s="152"/>
    </row>
    <row r="577" spans="1:8" x14ac:dyDescent="0.2">
      <c r="A577" s="145">
        <v>106310100</v>
      </c>
      <c r="B577" s="145" t="s">
        <v>2164</v>
      </c>
      <c r="C577" s="145" t="str">
        <f>Lookup[[#This Row],[NR_DE]]&amp;" "&amp;Lookup[[#This Row],[Text_DE]]</f>
        <v>106310100 Prämienüberträge für anteilgebundene Lebensversicherungen; direktes Geschäft: Anteil der Rückversicherer</v>
      </c>
      <c r="D577" s="145">
        <f>IF(Lookup!A577&lt;&gt;Lookup!E577,1,0)</f>
        <v>0</v>
      </c>
      <c r="E577" s="145">
        <v>106310100</v>
      </c>
      <c r="F577" s="145" t="s">
        <v>652</v>
      </c>
      <c r="G577" s="145" t="str">
        <f>Lookup[[#This Row],[NR_FR]]&amp;" "&amp;Lookup[[#This Row],[Text_FR]]</f>
        <v>106310100 Reports de primes de l'assurance sur la vie liée à des participations; affaires directes: part des réassureurs</v>
      </c>
      <c r="H577" s="152"/>
    </row>
    <row r="578" spans="1:8" x14ac:dyDescent="0.2">
      <c r="A578" s="145">
        <v>106310200</v>
      </c>
      <c r="B578" s="145" t="s">
        <v>2165</v>
      </c>
      <c r="C578" s="145" t="str">
        <f>Lookup[[#This Row],[NR_DE]]&amp;" "&amp;Lookup[[#This Row],[Text_DE]]</f>
        <v>106310200 Prämienüberträge für anteilgebundene Lebensversicherungen; indirektes Geschäft: Anteil der Retrozessionäre</v>
      </c>
      <c r="D578" s="145">
        <f>IF(Lookup!A578&lt;&gt;Lookup!E578,1,0)</f>
        <v>0</v>
      </c>
      <c r="E578" s="145">
        <v>106310200</v>
      </c>
      <c r="F578" s="145" t="s">
        <v>653</v>
      </c>
      <c r="G578" s="145" t="str">
        <f>Lookup[[#This Row],[NR_FR]]&amp;" "&amp;Lookup[[#This Row],[Text_FR]]</f>
        <v>106310200 Reports de primes de l'assurance sur la vie liée à des participations; affaires indirectes: part des rétrocessionnaires</v>
      </c>
      <c r="H578" s="152"/>
    </row>
    <row r="579" spans="1:8" x14ac:dyDescent="0.2">
      <c r="A579" s="145">
        <v>106320000</v>
      </c>
      <c r="B579" s="145" t="s">
        <v>2166</v>
      </c>
      <c r="C579" s="145" t="str">
        <f>Lookup[[#This Row],[NR_DE]]&amp;" "&amp;Lookup[[#This Row],[Text_DE]]</f>
        <v>106320000 Deckungskapital für anteilgebundene Lebensversicherungen: Anteil der Rückversicherer</v>
      </c>
      <c r="D579" s="145">
        <f>IF(Lookup!A579&lt;&gt;Lookup!E579,1,0)</f>
        <v>0</v>
      </c>
      <c r="E579" s="145">
        <v>106320000</v>
      </c>
      <c r="F579" s="145" t="s">
        <v>654</v>
      </c>
      <c r="G579" s="145" t="str">
        <f>Lookup[[#This Row],[NR_FR]]&amp;" "&amp;Lookup[[#This Row],[Text_FR]]</f>
        <v>106320000 Réserves mathématiques de l'assurance sur la vie liée à des participations: part des réassureurs</v>
      </c>
      <c r="H579" s="152"/>
    </row>
    <row r="580" spans="1:8" x14ac:dyDescent="0.2">
      <c r="A580" s="145">
        <v>106320100</v>
      </c>
      <c r="B580" s="145" t="s">
        <v>2167</v>
      </c>
      <c r="C580" s="145" t="str">
        <f>Lookup[[#This Row],[NR_DE]]&amp;" "&amp;Lookup[[#This Row],[Text_DE]]</f>
        <v>106320100 Deckungskapital für anteilgebundene Lebensversicherungen; direktes Geschäft: Anteil der Rückversicherer</v>
      </c>
      <c r="D580" s="145">
        <f>IF(Lookup!A580&lt;&gt;Lookup!E580,1,0)</f>
        <v>0</v>
      </c>
      <c r="E580" s="145">
        <v>106320100</v>
      </c>
      <c r="F580" s="145" t="s">
        <v>655</v>
      </c>
      <c r="G580" s="145" t="str">
        <f>Lookup[[#This Row],[NR_FR]]&amp;" "&amp;Lookup[[#This Row],[Text_FR]]</f>
        <v>106320100 Réserves mathématiques de l'assurance sur la vie liée à des participations; affaires directes: part des réassureurs</v>
      </c>
      <c r="H580" s="151"/>
    </row>
    <row r="581" spans="1:8" x14ac:dyDescent="0.2">
      <c r="A581" s="145">
        <v>106320200</v>
      </c>
      <c r="B581" s="145" t="s">
        <v>2168</v>
      </c>
      <c r="C581" s="145" t="str">
        <f>Lookup[[#This Row],[NR_DE]]&amp;" "&amp;Lookup[[#This Row],[Text_DE]]</f>
        <v>106320200 Deckungskapital für anteilgebundene Lebensversicherungen; indirektes Geschäft: Anteil der Retrozessionäre</v>
      </c>
      <c r="D581" s="145">
        <f>IF(Lookup!A581&lt;&gt;Lookup!E581,1,0)</f>
        <v>0</v>
      </c>
      <c r="E581" s="145">
        <v>106320200</v>
      </c>
      <c r="F581" s="145" t="s">
        <v>656</v>
      </c>
      <c r="G581" s="145" t="str">
        <f>Lookup[[#This Row],[NR_FR]]&amp;" "&amp;Lookup[[#This Row],[Text_FR]]</f>
        <v>106320200 Réserves mathématiques de l'assurance sur la vie liée à des participations; affaires indirectes: part des rétrocessionnaires</v>
      </c>
      <c r="H581" s="151"/>
    </row>
    <row r="582" spans="1:8" x14ac:dyDescent="0.2">
      <c r="A582" s="145">
        <v>106330000</v>
      </c>
      <c r="B582" s="145" t="s">
        <v>2169</v>
      </c>
      <c r="C582" s="145" t="str">
        <f>Lookup[[#This Row],[NR_DE]]&amp;" "&amp;Lookup[[#This Row],[Text_DE]]</f>
        <v>106330000 Rückstellungen für eingetretene, noch nicht ausbezahlte Versicherungsleistungen für anteilgebundene Lebensversicherungen: Anteil der Rückversicherer</v>
      </c>
      <c r="D582" s="145">
        <f>IF(Lookup!A582&lt;&gt;Lookup!E582,1,0)</f>
        <v>0</v>
      </c>
      <c r="E582" s="145">
        <v>106330000</v>
      </c>
      <c r="F582" s="145" t="s">
        <v>657</v>
      </c>
      <c r="G582" s="145" t="str">
        <f>Lookup[[#This Row],[NR_FR]]&amp;" "&amp;Lookup[[#This Row],[Text_FR]]</f>
        <v>106330000 Provisions pour sinistres survenus mais non encore liquidés de l'assurance sur la vie liée à des participations: part des réassureurs</v>
      </c>
      <c r="H582" s="151"/>
    </row>
    <row r="583" spans="1:8" x14ac:dyDescent="0.2">
      <c r="A583" s="145">
        <v>106330100</v>
      </c>
      <c r="B583" s="145" t="s">
        <v>2170</v>
      </c>
      <c r="C583" s="145" t="str">
        <f>Lookup[[#This Row],[NR_DE]]&amp;" "&amp;Lookup[[#This Row],[Text_DE]]</f>
        <v>106330100 Rückstellungen für eingetretene, noch nicht ausbezahlte Versicherungsleistungen für anteilgebundene Lebensversicherungen; direktes Geschäft: Anteil der Rückversicherer</v>
      </c>
      <c r="D583" s="145">
        <f>IF(Lookup!A583&lt;&gt;Lookup!E583,1,0)</f>
        <v>0</v>
      </c>
      <c r="E583" s="145">
        <v>106330100</v>
      </c>
      <c r="F583" s="145" t="s">
        <v>658</v>
      </c>
      <c r="G583" s="145" t="str">
        <f>Lookup[[#This Row],[NR_FR]]&amp;" "&amp;Lookup[[#This Row],[Text_FR]]</f>
        <v>106330100 Provisions pour sinistres survenus mais non encore liquidés de l'assurance sur la vie liée à des participations; affaires directes: part des réassureurs</v>
      </c>
      <c r="H583" s="151"/>
    </row>
    <row r="584" spans="1:8" x14ac:dyDescent="0.2">
      <c r="A584" s="145">
        <v>106330200</v>
      </c>
      <c r="B584" s="145" t="s">
        <v>2171</v>
      </c>
      <c r="C584" s="145" t="str">
        <f>Lookup[[#This Row],[NR_DE]]&amp;" "&amp;Lookup[[#This Row],[Text_DE]]</f>
        <v>106330200 Rückstellungen für eingetretene, noch nicht ausbezahlte Versicherungsleistungen für anteilgebundene Lebensversicherungen; indirektes Geschäft: Anteil der Retrozessionäre</v>
      </c>
      <c r="D584" s="145">
        <f>IF(Lookup!A584&lt;&gt;Lookup!E584,1,0)</f>
        <v>0</v>
      </c>
      <c r="E584" s="145">
        <v>106330200</v>
      </c>
      <c r="F584" s="145" t="s">
        <v>659</v>
      </c>
      <c r="G584" s="145" t="str">
        <f>Lookup[[#This Row],[NR_FR]]&amp;" "&amp;Lookup[[#This Row],[Text_FR]]</f>
        <v>106330200 Provisions pour sinistres survenus mais non encore liquidés de l'assurance sur la vie liée à des participations; affaires indirectes: part des rétrocessionnaires</v>
      </c>
      <c r="H584" s="151"/>
    </row>
    <row r="585" spans="1:8" x14ac:dyDescent="0.2">
      <c r="A585" s="145">
        <v>106340000</v>
      </c>
      <c r="B585" s="145" t="s">
        <v>2172</v>
      </c>
      <c r="C585" s="145" t="str">
        <f>Lookup[[#This Row],[NR_DE]]&amp;" "&amp;Lookup[[#This Row],[Text_DE]]</f>
        <v>106340000 Übrige Rückstellungen für anteilgebundene Lebensversicherungen: Anteil der Rückversicherer</v>
      </c>
      <c r="D585" s="145">
        <f>IF(Lookup!A585&lt;&gt;Lookup!E585,1,0)</f>
        <v>0</v>
      </c>
      <c r="E585" s="145">
        <v>106340000</v>
      </c>
      <c r="F585" s="145" t="s">
        <v>660</v>
      </c>
      <c r="G585" s="145" t="str">
        <f>Lookup[[#This Row],[NR_FR]]&amp;" "&amp;Lookup[[#This Row],[Text_FR]]</f>
        <v>106340000 Autres provisions techniques de l'assurance sur la vie liée à des participations: part des réassureurs</v>
      </c>
      <c r="H585" s="152"/>
    </row>
    <row r="586" spans="1:8" x14ac:dyDescent="0.2">
      <c r="A586" s="145">
        <v>106340100</v>
      </c>
      <c r="B586" s="145" t="s">
        <v>2173</v>
      </c>
      <c r="C586" s="145" t="str">
        <f>Lookup[[#This Row],[NR_DE]]&amp;" "&amp;Lookup[[#This Row],[Text_DE]]</f>
        <v>106340100 Übrige Rückstellungen für anteilgebundene Lebensversicherungen; direktes Geschäft: Anteil der Rückversicherer</v>
      </c>
      <c r="D586" s="145">
        <f>IF(Lookup!A586&lt;&gt;Lookup!E586,1,0)</f>
        <v>0</v>
      </c>
      <c r="E586" s="145">
        <v>106340100</v>
      </c>
      <c r="F586" s="145" t="s">
        <v>661</v>
      </c>
      <c r="G586" s="145" t="str">
        <f>Lookup[[#This Row],[NR_FR]]&amp;" "&amp;Lookup[[#This Row],[Text_FR]]</f>
        <v>106340100 Autres provisions techniques de l'assurance sur la vie liée à des participations; affaires directes: part des réassureurs</v>
      </c>
      <c r="H586" s="152"/>
    </row>
    <row r="587" spans="1:8" x14ac:dyDescent="0.2">
      <c r="A587" s="145">
        <v>106340200</v>
      </c>
      <c r="B587" s="145" t="s">
        <v>2174</v>
      </c>
      <c r="C587" s="145" t="str">
        <f>Lookup[[#This Row],[NR_DE]]&amp;" "&amp;Lookup[[#This Row],[Text_DE]]</f>
        <v>106340200 Übrige Rückstellungen für anteilgebundene Lebensversicherungen; indirektes Geschäft: Anteil der Retrozessionäre</v>
      </c>
      <c r="D587" s="145">
        <f>IF(Lookup!A587&lt;&gt;Lookup!E587,1,0)</f>
        <v>0</v>
      </c>
      <c r="E587" s="145">
        <v>106340200</v>
      </c>
      <c r="F587" s="145" t="s">
        <v>662</v>
      </c>
      <c r="G587" s="145" t="str">
        <f>Lookup[[#This Row],[NR_FR]]&amp;" "&amp;Lookup[[#This Row],[Text_FR]]</f>
        <v>106340200 Autres provisions techniques de l'assurance sur la vie liée à des participations; affaires indirectes: part des rétrocessionnaires</v>
      </c>
      <c r="H587" s="151"/>
    </row>
    <row r="588" spans="1:8" x14ac:dyDescent="0.2">
      <c r="A588" s="145">
        <v>106350100</v>
      </c>
      <c r="B588" s="145" t="s">
        <v>2175</v>
      </c>
      <c r="C588" s="145" t="str">
        <f>Lookup[[#This Row],[NR_DE]]&amp;" "&amp;Lookup[[#This Row],[Text_DE]]</f>
        <v>106350100 Rückstellungen für vertragliche Überschussbeteiligungen für anteilgebundene Lebensversicherungen: Anteil der Rückversicherer</v>
      </c>
      <c r="D588" s="145">
        <f>IF(Lookup!A588&lt;&gt;Lookup!E588,1,0)</f>
        <v>0</v>
      </c>
      <c r="E588" s="145">
        <v>106350100</v>
      </c>
      <c r="F588" s="145" t="s">
        <v>663</v>
      </c>
      <c r="G588" s="145" t="str">
        <f>Lookup[[#This Row],[NR_FR]]&amp;" "&amp;Lookup[[#This Row],[Text_FR]]</f>
        <v>106350100 Provisions pour parts d'excédents contractuels de l'assurance sur la vie liée à des participations: part des réassureurs</v>
      </c>
      <c r="H588" s="152"/>
    </row>
    <row r="589" spans="1:8" x14ac:dyDescent="0.2">
      <c r="A589" s="145">
        <v>106360100</v>
      </c>
      <c r="B589" s="145" t="s">
        <v>2176</v>
      </c>
      <c r="C589" s="145" t="str">
        <f>Lookup[[#This Row],[NR_DE]]&amp;" "&amp;Lookup[[#This Row],[Text_DE]]</f>
        <v>106360100 Rückstellungen für Erlebensfall- und andere Garantien bei der anteilgebundenen Lebensversicherung: Anteil der Rückversicherer</v>
      </c>
      <c r="D589" s="145">
        <f>IF(Lookup!A589&lt;&gt;Lookup!E589,1,0)</f>
        <v>0</v>
      </c>
      <c r="E589" s="145">
        <v>106360100</v>
      </c>
      <c r="F589" s="145" t="s">
        <v>664</v>
      </c>
      <c r="G589" s="145" t="str">
        <f>Lookup[[#This Row],[NR_FR]]&amp;" "&amp;Lookup[[#This Row],[Text_FR]]</f>
        <v>106360100 Provisions pour les garanties en cas de vie et autres de l'assurance sur la vie liée à des participations: part des réassureurs</v>
      </c>
      <c r="H589" s="152"/>
    </row>
    <row r="590" spans="1:8" x14ac:dyDescent="0.2">
      <c r="A590" s="145">
        <v>107000000</v>
      </c>
      <c r="B590" s="145" t="s">
        <v>2177</v>
      </c>
      <c r="C590" s="145" t="str">
        <f>Lookup[[#This Row],[NR_DE]]&amp;" "&amp;Lookup[[#This Row],[Text_DE]]</f>
        <v>107000000 Sachanlagen</v>
      </c>
      <c r="D590" s="145">
        <f>IF(Lookup!A590&lt;&gt;Lookup!E590,1,0)</f>
        <v>0</v>
      </c>
      <c r="E590" s="145">
        <v>107000000</v>
      </c>
      <c r="F590" s="145" t="s">
        <v>665</v>
      </c>
      <c r="G590" s="145" t="str">
        <f>Lookup[[#This Row],[NR_FR]]&amp;" "&amp;Lookup[[#This Row],[Text_FR]]</f>
        <v>107000000 Immobilisations corporelles</v>
      </c>
      <c r="H590" s="151"/>
    </row>
    <row r="591" spans="1:8" x14ac:dyDescent="0.2">
      <c r="A591" s="145" t="s">
        <v>666</v>
      </c>
      <c r="B591" s="145" t="s">
        <v>2178</v>
      </c>
      <c r="C591" s="145" t="str">
        <f>Lookup[[#This Row],[NR_DE]]&amp;" "&amp;Lookup[[#This Row],[Text_DE]]</f>
        <v>107000000MCV Sachanlagen - Marktnaher Wert</v>
      </c>
      <c r="D591" s="145">
        <f>IF(Lookup!A591&lt;&gt;Lookup!E591,1,0)</f>
        <v>0</v>
      </c>
      <c r="E591" s="145" t="s">
        <v>666</v>
      </c>
      <c r="F591" s="145" t="s">
        <v>667</v>
      </c>
      <c r="G591" s="145" t="str">
        <f>Lookup[[#This Row],[NR_FR]]&amp;" "&amp;Lookup[[#This Row],[Text_FR]]</f>
        <v>107000000MCV Immobilisations corporelles - Valeur proche du marché</v>
      </c>
      <c r="H591" s="152"/>
    </row>
    <row r="592" spans="1:8" x14ac:dyDescent="0.2">
      <c r="A592" s="145">
        <v>107000100</v>
      </c>
      <c r="B592" s="145" t="s">
        <v>2179</v>
      </c>
      <c r="C592" s="145" t="str">
        <f>Lookup[[#This Row],[NR_DE]]&amp;" "&amp;Lookup[[#This Row],[Text_DE]]</f>
        <v>107000100 Mobilien</v>
      </c>
      <c r="D592" s="145">
        <f>IF(Lookup!A592&lt;&gt;Lookup!E592,1,0)</f>
        <v>0</v>
      </c>
      <c r="E592" s="145">
        <v>107000100</v>
      </c>
      <c r="F592" s="145" t="s">
        <v>668</v>
      </c>
      <c r="G592" s="145" t="str">
        <f>Lookup[[#This Row],[NR_FR]]&amp;" "&amp;Lookup[[#This Row],[Text_FR]]</f>
        <v>107000100 Mobiliers</v>
      </c>
      <c r="H592" s="152"/>
    </row>
    <row r="593" spans="1:8" x14ac:dyDescent="0.2">
      <c r="A593" s="145">
        <v>107000200</v>
      </c>
      <c r="B593" s="145" t="s">
        <v>2180</v>
      </c>
      <c r="C593" s="145" t="str">
        <f>Lookup[[#This Row],[NR_DE]]&amp;" "&amp;Lookup[[#This Row],[Text_DE]]</f>
        <v>107000200 Betriebsliegenschaften</v>
      </c>
      <c r="D593" s="145">
        <f>IF(Lookup!A593&lt;&gt;Lookup!E593,1,0)</f>
        <v>0</v>
      </c>
      <c r="E593" s="145">
        <v>107000200</v>
      </c>
      <c r="F593" s="145" t="s">
        <v>669</v>
      </c>
      <c r="G593" s="145" t="str">
        <f>Lookup[[#This Row],[NR_FR]]&amp;" "&amp;Lookup[[#This Row],[Text_FR]]</f>
        <v>107000200 Immeubles d'exploitation</v>
      </c>
      <c r="H593" s="151"/>
    </row>
    <row r="594" spans="1:8" x14ac:dyDescent="0.2">
      <c r="A594" s="145">
        <v>107000300</v>
      </c>
      <c r="B594" s="145" t="s">
        <v>2181</v>
      </c>
      <c r="C594" s="145" t="str">
        <f>Lookup[[#This Row],[NR_DE]]&amp;" "&amp;Lookup[[#This Row],[Text_DE]]</f>
        <v>107000300 Übrige Sachanlagen</v>
      </c>
      <c r="D594" s="145">
        <f>IF(Lookup!A594&lt;&gt;Lookup!E594,1,0)</f>
        <v>0</v>
      </c>
      <c r="E594" s="145">
        <v>107000300</v>
      </c>
      <c r="F594" s="145" t="s">
        <v>670</v>
      </c>
      <c r="G594" s="145" t="str">
        <f>Lookup[[#This Row],[NR_FR]]&amp;" "&amp;Lookup[[#This Row],[Text_FR]]</f>
        <v>107000300 Autres immobilisations corporelles</v>
      </c>
      <c r="H594" s="152"/>
    </row>
    <row r="595" spans="1:8" x14ac:dyDescent="0.2">
      <c r="A595" s="145">
        <v>107000400</v>
      </c>
      <c r="B595" s="145" t="s">
        <v>2182</v>
      </c>
      <c r="C595" s="145" t="str">
        <f>Lookup[[#This Row],[NR_DE]]&amp;" "&amp;Lookup[[#This Row],[Text_DE]]</f>
        <v>107000400 Abschreibungen und Wertberichtigungen Sachanlagen</v>
      </c>
      <c r="D595" s="145">
        <f>IF(Lookup!A595&lt;&gt;Lookup!E595,1,0)</f>
        <v>0</v>
      </c>
      <c r="E595" s="145">
        <v>107000400</v>
      </c>
      <c r="F595" s="145" t="s">
        <v>671</v>
      </c>
      <c r="G595" s="145" t="str">
        <f>Lookup[[#This Row],[NR_FR]]&amp;" "&amp;Lookup[[#This Row],[Text_FR]]</f>
        <v>107000400 Amortissements et corrections de valeur immobilisations corporelles</v>
      </c>
      <c r="H595" s="152"/>
    </row>
    <row r="596" spans="1:8" x14ac:dyDescent="0.2">
      <c r="A596" s="145">
        <v>108000000</v>
      </c>
      <c r="B596" s="145" t="s">
        <v>2038</v>
      </c>
      <c r="C596" s="145" t="str">
        <f>Lookup[[#This Row],[NR_DE]]&amp;" "&amp;Lookup[[#This Row],[Text_DE]]</f>
        <v>108000000 Aktivierte Abschlusskosten</v>
      </c>
      <c r="D596" s="145">
        <f>IF(Lookup!A596&lt;&gt;Lookup!E596,1,0)</f>
        <v>0</v>
      </c>
      <c r="E596" s="145">
        <v>108000000</v>
      </c>
      <c r="F596" s="145" t="s">
        <v>672</v>
      </c>
      <c r="G596" s="145" t="str">
        <f>Lookup[[#This Row],[NR_FR]]&amp;" "&amp;Lookup[[#This Row],[Text_FR]]</f>
        <v>108000000 Frais d'acquisition différés, activés, non encore amortis</v>
      </c>
      <c r="H596" s="151"/>
    </row>
    <row r="597" spans="1:8" x14ac:dyDescent="0.2">
      <c r="A597" s="145" t="s">
        <v>673</v>
      </c>
      <c r="B597" s="145" t="s">
        <v>2183</v>
      </c>
      <c r="C597" s="145" t="str">
        <f>Lookup[[#This Row],[NR_DE]]&amp;" "&amp;Lookup[[#This Row],[Text_DE]]</f>
        <v>108000000MCV Aktivierte Abschlusskosten - Marktnaher Wert</v>
      </c>
      <c r="D597" s="145">
        <f>IF(Lookup!A597&lt;&gt;Lookup!E597,1,0)</f>
        <v>0</v>
      </c>
      <c r="E597" s="145" t="s">
        <v>673</v>
      </c>
      <c r="F597" s="145" t="s">
        <v>674</v>
      </c>
      <c r="G597" s="145" t="str">
        <f>Lookup[[#This Row],[NR_FR]]&amp;" "&amp;Lookup[[#This Row],[Text_FR]]</f>
        <v>108000000MCV Frais d'acquisition différés, activés, non encore amortis - Valeur proche du marché</v>
      </c>
      <c r="H597" s="152"/>
    </row>
    <row r="598" spans="1:8" x14ac:dyDescent="0.2">
      <c r="A598" s="145">
        <v>109000000</v>
      </c>
      <c r="B598" s="145" t="s">
        <v>2184</v>
      </c>
      <c r="C598" s="145" t="str">
        <f>Lookup[[#This Row],[NR_DE]]&amp;" "&amp;Lookup[[#This Row],[Text_DE]]</f>
        <v>109000000 Immaterielle Vermögenswerte</v>
      </c>
      <c r="D598" s="145">
        <f>IF(Lookup!A598&lt;&gt;Lookup!E598,1,0)</f>
        <v>0</v>
      </c>
      <c r="E598" s="145">
        <v>109000000</v>
      </c>
      <c r="F598" s="145" t="s">
        <v>675</v>
      </c>
      <c r="G598" s="145" t="str">
        <f>Lookup[[#This Row],[NR_FR]]&amp;" "&amp;Lookup[[#This Row],[Text_FR]]</f>
        <v>109000000 Immobilisations incorporelles</v>
      </c>
      <c r="H598" s="152"/>
    </row>
    <row r="599" spans="1:8" x14ac:dyDescent="0.2">
      <c r="A599" s="145" t="s">
        <v>676</v>
      </c>
      <c r="B599" s="145" t="s">
        <v>2185</v>
      </c>
      <c r="C599" s="145" t="str">
        <f>Lookup[[#This Row],[NR_DE]]&amp;" "&amp;Lookup[[#This Row],[Text_DE]]</f>
        <v>109000000MCV Immaterielle Vermögenswerte - Marktnaher Wert</v>
      </c>
      <c r="D599" s="145">
        <f>IF(Lookup!A599&lt;&gt;Lookup!E599,1,0)</f>
        <v>0</v>
      </c>
      <c r="E599" s="145" t="s">
        <v>676</v>
      </c>
      <c r="F599" s="145" t="s">
        <v>677</v>
      </c>
      <c r="G599" s="145" t="str">
        <f>Lookup[[#This Row],[NR_FR]]&amp;" "&amp;Lookup[[#This Row],[Text_FR]]</f>
        <v>109000000MCV Immobilisations incorporelles - Valeur proche du marché</v>
      </c>
      <c r="H599" s="151"/>
    </row>
    <row r="600" spans="1:8" x14ac:dyDescent="0.2">
      <c r="A600" s="145">
        <v>109000100</v>
      </c>
      <c r="B600" s="145" t="s">
        <v>2186</v>
      </c>
      <c r="C600" s="145" t="str">
        <f>Lookup[[#This Row],[NR_DE]]&amp;" "&amp;Lookup[[#This Row],[Text_DE]]</f>
        <v>109000100 Geschäfts- oder Firmenwert (Goodwill)</v>
      </c>
      <c r="D600" s="145">
        <f>IF(Lookup!A600&lt;&gt;Lookup!E600,1,0)</f>
        <v>0</v>
      </c>
      <c r="E600" s="145">
        <v>109000100</v>
      </c>
      <c r="F600" s="145" t="s">
        <v>678</v>
      </c>
      <c r="G600" s="145" t="str">
        <f>Lookup[[#This Row],[NR_FR]]&amp;" "&amp;Lookup[[#This Row],[Text_FR]]</f>
        <v>109000100 Fonds de commerce (Goodwill)</v>
      </c>
      <c r="H600" s="152"/>
    </row>
    <row r="601" spans="1:8" x14ac:dyDescent="0.2">
      <c r="A601" s="145">
        <v>109000200</v>
      </c>
      <c r="B601" s="145" t="s">
        <v>2187</v>
      </c>
      <c r="C601" s="145" t="str">
        <f>Lookup[[#This Row],[NR_DE]]&amp;" "&amp;Lookup[[#This Row],[Text_DE]]</f>
        <v>109000200 Aktivierte Software</v>
      </c>
      <c r="D601" s="145">
        <f>IF(Lookup!A601&lt;&gt;Lookup!E601,1,0)</f>
        <v>0</v>
      </c>
      <c r="E601" s="145">
        <v>109000200</v>
      </c>
      <c r="F601" s="145" t="s">
        <v>679</v>
      </c>
      <c r="G601" s="145" t="str">
        <f>Lookup[[#This Row],[NR_FR]]&amp;" "&amp;Lookup[[#This Row],[Text_FR]]</f>
        <v>109000200 Logiciel porté à l'actif</v>
      </c>
      <c r="H601" s="152"/>
    </row>
    <row r="602" spans="1:8" x14ac:dyDescent="0.2">
      <c r="A602" s="145">
        <v>109000300</v>
      </c>
      <c r="B602" s="145" t="s">
        <v>2188</v>
      </c>
      <c r="C602" s="145" t="str">
        <f>Lookup[[#This Row],[NR_DE]]&amp;" "&amp;Lookup[[#This Row],[Text_DE]]</f>
        <v>109000300 Sonstige immaterielle Vermögenswerte</v>
      </c>
      <c r="D602" s="145">
        <f>IF(Lookup!A602&lt;&gt;Lookup!E602,1,0)</f>
        <v>0</v>
      </c>
      <c r="E602" s="145">
        <v>109000300</v>
      </c>
      <c r="F602" s="145" t="s">
        <v>680</v>
      </c>
      <c r="G602" s="145" t="str">
        <f>Lookup[[#This Row],[NR_FR]]&amp;" "&amp;Lookup[[#This Row],[Text_FR]]</f>
        <v>109000300 Autres actifs incorporels</v>
      </c>
      <c r="H602" s="151"/>
    </row>
    <row r="603" spans="1:8" x14ac:dyDescent="0.2">
      <c r="A603" s="145">
        <v>109000400</v>
      </c>
      <c r="B603" s="145" t="s">
        <v>2189</v>
      </c>
      <c r="C603" s="145" t="str">
        <f>Lookup[[#This Row],[NR_DE]]&amp;" "&amp;Lookup[[#This Row],[Text_DE]]</f>
        <v>109000400 Abschreibungen und Wertberichtigungen immaterielle Vermögenswerte</v>
      </c>
      <c r="D603" s="145">
        <f>IF(Lookup!A603&lt;&gt;Lookup!E603,1,0)</f>
        <v>0</v>
      </c>
      <c r="E603" s="145">
        <v>109000400</v>
      </c>
      <c r="F603" s="145" t="s">
        <v>413</v>
      </c>
      <c r="G603" s="145" t="str">
        <f>Lookup[[#This Row],[NR_FR]]&amp;" "&amp;Lookup[[#This Row],[Text_FR]]</f>
        <v>109000400 Amortissements et corrections de valeur</v>
      </c>
      <c r="H603" s="151"/>
    </row>
    <row r="604" spans="1:8" x14ac:dyDescent="0.2">
      <c r="A604" s="145" t="s">
        <v>681</v>
      </c>
      <c r="B604" s="145" t="s">
        <v>2190</v>
      </c>
      <c r="C604" s="145" t="str">
        <f>Lookup[[#This Row],[NR_DE]]&amp;" "&amp;Lookup[[#This Row],[Text_DE]]</f>
        <v>109000900MF Aufwendungen für die Einrichtung, Erweiterung oder Umstellung des Unternehmens</v>
      </c>
      <c r="D604" s="145">
        <f>IF(Lookup!A604&lt;&gt;Lookup!E604,1,0)</f>
        <v>0</v>
      </c>
      <c r="E604" s="145" t="s">
        <v>681</v>
      </c>
      <c r="F604" s="145" t="s">
        <v>682</v>
      </c>
      <c r="G604" s="145" t="str">
        <f>Lookup[[#This Row],[NR_FR]]&amp;" "&amp;Lookup[[#This Row],[Text_FR]]</f>
        <v>109000900MF Charges résultant de l'aménagement, de l'agrandissement ou de la réorientation de l'entreprise</v>
      </c>
      <c r="H604" s="152"/>
    </row>
    <row r="605" spans="1:8" x14ac:dyDescent="0.2">
      <c r="A605" s="145">
        <v>110000000</v>
      </c>
      <c r="B605" s="145" t="s">
        <v>2191</v>
      </c>
      <c r="C605" s="145" t="str">
        <f>Lookup[[#This Row],[NR_DE]]&amp;" "&amp;Lookup[[#This Row],[Text_DE]]</f>
        <v>110000000 Forderungen aus dem Versicherungsgeschäft</v>
      </c>
      <c r="D605" s="145">
        <f>IF(Lookup!A605&lt;&gt;Lookup!E605,1,0)</f>
        <v>0</v>
      </c>
      <c r="E605" s="145">
        <v>110000000</v>
      </c>
      <c r="F605" s="145" t="s">
        <v>683</v>
      </c>
      <c r="G605" s="145" t="str">
        <f>Lookup[[#This Row],[NR_FR]]&amp;" "&amp;Lookup[[#This Row],[Text_FR]]</f>
        <v>110000000 Créances nées d'opérations d'assurance</v>
      </c>
      <c r="H605" s="152"/>
    </row>
    <row r="606" spans="1:8" x14ac:dyDescent="0.2">
      <c r="A606" s="145" t="s">
        <v>684</v>
      </c>
      <c r="B606" s="145" t="s">
        <v>2192</v>
      </c>
      <c r="C606" s="145" t="str">
        <f>Lookup[[#This Row],[NR_DE]]&amp;" "&amp;Lookup[[#This Row],[Text_DE]]</f>
        <v>110000000MCV Forderungen aus dem Versicherungsgeschäft - Marktnaher Wert</v>
      </c>
      <c r="D606" s="145">
        <f>IF(Lookup!A606&lt;&gt;Lookup!E606,1,0)</f>
        <v>0</v>
      </c>
      <c r="E606" s="145" t="s">
        <v>684</v>
      </c>
      <c r="F606" s="145" t="s">
        <v>685</v>
      </c>
      <c r="G606" s="145" t="str">
        <f>Lookup[[#This Row],[NR_FR]]&amp;" "&amp;Lookup[[#This Row],[Text_FR]]</f>
        <v>110000000MCV Créances nées d'opérations d'assurance - Valeur proche du marché</v>
      </c>
      <c r="H606" s="152"/>
    </row>
    <row r="607" spans="1:8" x14ac:dyDescent="0.2">
      <c r="A607" s="145">
        <v>110100000</v>
      </c>
      <c r="B607" s="145" t="s">
        <v>2193</v>
      </c>
      <c r="C607" s="145" t="str">
        <f>Lookup[[#This Row],[NR_DE]]&amp;" "&amp;Lookup[[#This Row],[Text_DE]]</f>
        <v>110100000 Forderungen gegenüber Versicherungsnehmern und Agenten</v>
      </c>
      <c r="D607" s="145">
        <f>IF(Lookup!A607&lt;&gt;Lookup!E607,1,0)</f>
        <v>0</v>
      </c>
      <c r="E607" s="145">
        <v>110100000</v>
      </c>
      <c r="F607" s="145" t="s">
        <v>686</v>
      </c>
      <c r="G607" s="145" t="str">
        <f>Lookup[[#This Row],[NR_FR]]&amp;" "&amp;Lookup[[#This Row],[Text_FR]]</f>
        <v>110100000 Créances sur les preneurs d'assurance et agents</v>
      </c>
      <c r="H607" s="152"/>
    </row>
    <row r="608" spans="1:8" x14ac:dyDescent="0.2">
      <c r="A608" s="145">
        <v>110100100</v>
      </c>
      <c r="B608" s="145" t="s">
        <v>2194</v>
      </c>
      <c r="C608" s="145" t="str">
        <f>Lookup[[#This Row],[NR_DE]]&amp;" "&amp;Lookup[[#This Row],[Text_DE]]</f>
        <v>110100100 Forderungen gegenüber Versicherungsnehmern</v>
      </c>
      <c r="D608" s="145">
        <f>IF(Lookup!A608&lt;&gt;Lookup!E608,1,0)</f>
        <v>0</v>
      </c>
      <c r="E608" s="145">
        <v>110100100</v>
      </c>
      <c r="F608" s="145" t="s">
        <v>687</v>
      </c>
      <c r="G608" s="145" t="str">
        <f>Lookup[[#This Row],[NR_FR]]&amp;" "&amp;Lookup[[#This Row],[Text_FR]]</f>
        <v>110100100 Créances sur les preneurs d'assurance</v>
      </c>
      <c r="H608" s="152"/>
    </row>
    <row r="609" spans="1:8" x14ac:dyDescent="0.2">
      <c r="A609" s="145">
        <v>110100200</v>
      </c>
      <c r="B609" s="145" t="s">
        <v>2195</v>
      </c>
      <c r="C609" s="145" t="str">
        <f>Lookup[[#This Row],[NR_DE]]&amp;" "&amp;Lookup[[#This Row],[Text_DE]]</f>
        <v>110100200 Forderungen gegenüber Agenten und Vermittlern</v>
      </c>
      <c r="D609" s="145">
        <f>IF(Lookup!A609&lt;&gt;Lookup!E609,1,0)</f>
        <v>0</v>
      </c>
      <c r="E609" s="145">
        <v>110100200</v>
      </c>
      <c r="F609" s="145" t="s">
        <v>688</v>
      </c>
      <c r="G609" s="145" t="str">
        <f>Lookup[[#This Row],[NR_FR]]&amp;" "&amp;Lookup[[#This Row],[Text_FR]]</f>
        <v>110100200 Créances sur des agents et intermédiaires</v>
      </c>
      <c r="H609" s="151"/>
    </row>
    <row r="610" spans="1:8" x14ac:dyDescent="0.2">
      <c r="A610" s="145">
        <v>110200000</v>
      </c>
      <c r="B610" s="145" t="s">
        <v>2196</v>
      </c>
      <c r="C610" s="145" t="str">
        <f>Lookup[[#This Row],[NR_DE]]&amp;" "&amp;Lookup[[#This Row],[Text_DE]]</f>
        <v>110200000 Forderungen gegenüber Versicherungs- und Rückversicherungsgesellschaften</v>
      </c>
      <c r="D610" s="145">
        <f>IF(Lookup!A610&lt;&gt;Lookup!E610,1,0)</f>
        <v>0</v>
      </c>
      <c r="E610" s="145">
        <v>110200000</v>
      </c>
      <c r="F610" s="145" t="s">
        <v>689</v>
      </c>
      <c r="G610" s="145" t="str">
        <f>Lookup[[#This Row],[NR_FR]]&amp;" "&amp;Lookup[[#This Row],[Text_FR]]</f>
        <v>110200000 Créances sur des compagnies d'assurance et de réassurance</v>
      </c>
      <c r="H610" s="152"/>
    </row>
    <row r="611" spans="1:8" x14ac:dyDescent="0.2">
      <c r="A611" s="145">
        <v>110200100</v>
      </c>
      <c r="B611" s="145" t="s">
        <v>2197</v>
      </c>
      <c r="C611" s="145" t="str">
        <f>Lookup[[#This Row],[NR_DE]]&amp;" "&amp;Lookup[[#This Row],[Text_DE]]</f>
        <v>110200100 Forderungen gegenüber Rückversicherungsgesellschaften, abgegebene</v>
      </c>
      <c r="D611" s="145">
        <f>IF(Lookup!A611&lt;&gt;Lookup!E611,1,0)</f>
        <v>0</v>
      </c>
      <c r="E611" s="145">
        <v>110200100</v>
      </c>
      <c r="F611" s="145" t="s">
        <v>690</v>
      </c>
      <c r="G611" s="145" t="str">
        <f>Lookup[[#This Row],[NR_FR]]&amp;" "&amp;Lookup[[#This Row],[Text_FR]]</f>
        <v>110200100 Créances sur des compagnies de réassurance, cédée</v>
      </c>
      <c r="H611" s="152"/>
    </row>
    <row r="612" spans="1:8" x14ac:dyDescent="0.2">
      <c r="A612" s="145" t="s">
        <v>118</v>
      </c>
      <c r="B612" s="145" t="s">
        <v>1807</v>
      </c>
      <c r="C612" s="145" t="str">
        <f>Lookup[[#This Row],[NR_DE]]&amp;" "&amp;Lookup[[#This Row],[Text_DE]]</f>
        <v>TDC010 Aufteilung nach Ratingkategorien</v>
      </c>
      <c r="D612" s="145">
        <f>IF(Lookup!A612&lt;&gt;Lookup!E612,1,0)</f>
        <v>0</v>
      </c>
      <c r="E612" s="145" t="s">
        <v>118</v>
      </c>
      <c r="F612" s="145" t="s">
        <v>691</v>
      </c>
      <c r="G612" s="145" t="str">
        <f>Lookup[[#This Row],[NR_FR]]&amp;" "&amp;Lookup[[#This Row],[Text_FR]]</f>
        <v>TDC010 Répartition par catégories de notation</v>
      </c>
      <c r="H612" s="152"/>
    </row>
    <row r="613" spans="1:8" x14ac:dyDescent="0.2">
      <c r="A613" s="145" t="s">
        <v>692</v>
      </c>
      <c r="B613" s="145" t="s">
        <v>1808</v>
      </c>
      <c r="C613" s="145" t="str">
        <f>Lookup[[#This Row],[NR_DE]]&amp;" "&amp;Lookup[[#This Row],[Text_DE]]</f>
        <v>ADI1430 Ratingkategorie: AA- und höher</v>
      </c>
      <c r="D613" s="145">
        <f>IF(Lookup!A613&lt;&gt;Lookup!E613,1,0)</f>
        <v>0</v>
      </c>
      <c r="E613" s="145" t="s">
        <v>692</v>
      </c>
      <c r="F613" s="145" t="s">
        <v>121</v>
      </c>
      <c r="G613" s="145" t="str">
        <f>Lookup[[#This Row],[NR_FR]]&amp;" "&amp;Lookup[[#This Row],[Text_FR]]</f>
        <v>ADI1430 Catégorie de rating: AA- et plus</v>
      </c>
      <c r="H613" s="152"/>
    </row>
    <row r="614" spans="1:8" x14ac:dyDescent="0.2">
      <c r="A614" s="145" t="s">
        <v>693</v>
      </c>
      <c r="B614" s="145" t="s">
        <v>1809</v>
      </c>
      <c r="C614" s="145" t="str">
        <f>Lookup[[#This Row],[NR_DE]]&amp;" "&amp;Lookup[[#This Row],[Text_DE]]</f>
        <v>ADI1440 Ratingkategorie: A- bis und mit A+</v>
      </c>
      <c r="D614" s="145">
        <f>IF(Lookup!A614&lt;&gt;Lookup!E614,1,0)</f>
        <v>0</v>
      </c>
      <c r="E614" s="145" t="s">
        <v>693</v>
      </c>
      <c r="F614" s="145" t="s">
        <v>123</v>
      </c>
      <c r="G614" s="145" t="str">
        <f>Lookup[[#This Row],[NR_FR]]&amp;" "&amp;Lookup[[#This Row],[Text_FR]]</f>
        <v>ADI1440 Catégorie de rating: A- jusqu'à  A+ inclus</v>
      </c>
      <c r="H614" s="152"/>
    </row>
    <row r="615" spans="1:8" x14ac:dyDescent="0.2">
      <c r="A615" s="145" t="s">
        <v>694</v>
      </c>
      <c r="B615" s="145" t="s">
        <v>1810</v>
      </c>
      <c r="C615" s="145" t="str">
        <f>Lookup[[#This Row],[NR_DE]]&amp;" "&amp;Lookup[[#This Row],[Text_DE]]</f>
        <v>ADI1450 Ratingkategorie: BBB- bis und mit BBB+</v>
      </c>
      <c r="D615" s="145">
        <f>IF(Lookup!A615&lt;&gt;Lookup!E615,1,0)</f>
        <v>0</v>
      </c>
      <c r="E615" s="145" t="s">
        <v>694</v>
      </c>
      <c r="F615" s="145" t="s">
        <v>125</v>
      </c>
      <c r="G615" s="145" t="str">
        <f>Lookup[[#This Row],[NR_FR]]&amp;" "&amp;Lookup[[#This Row],[Text_FR]]</f>
        <v>ADI1450 Catégorie de rating: BBB- jusqu'à BBB+ inclus</v>
      </c>
      <c r="H615" s="151"/>
    </row>
    <row r="616" spans="1:8" x14ac:dyDescent="0.2">
      <c r="A616" s="145" t="s">
        <v>695</v>
      </c>
      <c r="B616" s="145" t="s">
        <v>1811</v>
      </c>
      <c r="C616" s="145" t="str">
        <f>Lookup[[#This Row],[NR_DE]]&amp;" "&amp;Lookup[[#This Row],[Text_DE]]</f>
        <v>ADI1460 Ratingkategorie: Tiefer oder kein Rating</v>
      </c>
      <c r="D616" s="145">
        <f>IF(Lookup!A616&lt;&gt;Lookup!E616,1,0)</f>
        <v>0</v>
      </c>
      <c r="E616" s="145" t="s">
        <v>695</v>
      </c>
      <c r="F616" s="145" t="s">
        <v>127</v>
      </c>
      <c r="G616" s="145" t="str">
        <f>Lookup[[#This Row],[NR_FR]]&amp;" "&amp;Lookup[[#This Row],[Text_FR]]</f>
        <v>ADI1460 Catégorie de rating: inférieure ou pas de rating</v>
      </c>
      <c r="H616" s="152"/>
    </row>
    <row r="617" spans="1:8" x14ac:dyDescent="0.2">
      <c r="A617" s="145">
        <v>110200200</v>
      </c>
      <c r="B617" s="145" t="s">
        <v>2198</v>
      </c>
      <c r="C617" s="145" t="str">
        <f>Lookup[[#This Row],[NR_DE]]&amp;" "&amp;Lookup[[#This Row],[Text_DE]]</f>
        <v>110200200 Forderungen gegenüber Rückversicherungsgesellschaften: Übernommene</v>
      </c>
      <c r="D617" s="145">
        <f>IF(Lookup!A617&lt;&gt;Lookup!E617,1,0)</f>
        <v>0</v>
      </c>
      <c r="E617" s="145">
        <v>110200200</v>
      </c>
      <c r="F617" s="145" t="s">
        <v>696</v>
      </c>
      <c r="G617" s="145" t="str">
        <f>Lookup[[#This Row],[NR_FR]]&amp;" "&amp;Lookup[[#This Row],[Text_FR]]</f>
        <v>110200200 Créances sur des compagnies de réassurance: acceptée</v>
      </c>
      <c r="H617" s="152"/>
    </row>
    <row r="618" spans="1:8" x14ac:dyDescent="0.2">
      <c r="A618" s="145">
        <v>110200300</v>
      </c>
      <c r="B618" s="145" t="s">
        <v>2199</v>
      </c>
      <c r="C618" s="145" t="str">
        <f>Lookup[[#This Row],[NR_DE]]&amp;" "&amp;Lookup[[#This Row],[Text_DE]]</f>
        <v>110200300 Forderungen gegenüber Versicherungsgesellschaften: übrige</v>
      </c>
      <c r="D618" s="145">
        <f>IF(Lookup!A618&lt;&gt;Lookup!E618,1,0)</f>
        <v>0</v>
      </c>
      <c r="E618" s="145">
        <v>110200300</v>
      </c>
      <c r="F618" s="145" t="s">
        <v>697</v>
      </c>
      <c r="G618" s="145" t="str">
        <f>Lookup[[#This Row],[NR_FR]]&amp;" "&amp;Lookup[[#This Row],[Text_FR]]</f>
        <v>110200300 Créances sur des compagnies d'assurance: autres</v>
      </c>
      <c r="H618" s="152"/>
    </row>
    <row r="619" spans="1:8" x14ac:dyDescent="0.2">
      <c r="A619" s="145">
        <v>110300100</v>
      </c>
      <c r="B619" s="145" t="s">
        <v>2200</v>
      </c>
      <c r="C619" s="145" t="str">
        <f>Lookup[[#This Row],[NR_DE]]&amp;" "&amp;Lookup[[#This Row],[Text_DE]]</f>
        <v>110300100 Sonstige Forderungen aus Versicherungs- und Rückversicherungstätigkeit</v>
      </c>
      <c r="D619" s="145">
        <f>IF(Lookup!A619&lt;&gt;Lookup!E619,1,0)</f>
        <v>0</v>
      </c>
      <c r="E619" s="145">
        <v>110300100</v>
      </c>
      <c r="F619" s="145" t="s">
        <v>698</v>
      </c>
      <c r="G619" s="145" t="str">
        <f>Lookup[[#This Row],[NR_FR]]&amp;" "&amp;Lookup[[#This Row],[Text_FR]]</f>
        <v>110300100 Autres créances nées d'opérations d'assurance et de réassurance</v>
      </c>
      <c r="H619" s="152"/>
    </row>
    <row r="620" spans="1:8" x14ac:dyDescent="0.2">
      <c r="A620" s="145">
        <v>110400100</v>
      </c>
      <c r="B620" s="145" t="s">
        <v>2201</v>
      </c>
      <c r="C620" s="145" t="str">
        <f>Lookup[[#This Row],[NR_DE]]&amp;" "&amp;Lookup[[#This Row],[Text_DE]]</f>
        <v>110400100 Sonstige Depotforderungen</v>
      </c>
      <c r="D620" s="145">
        <f>IF(Lookup!A620&lt;&gt;Lookup!E620,1,0)</f>
        <v>0</v>
      </c>
      <c r="E620" s="145">
        <v>110400100</v>
      </c>
      <c r="F620" s="145" t="s">
        <v>699</v>
      </c>
      <c r="G620" s="145" t="str">
        <f>Lookup[[#This Row],[NR_FR]]&amp;" "&amp;Lookup[[#This Row],[Text_FR]]</f>
        <v>110400100 Autres dépôts</v>
      </c>
      <c r="H620" s="152"/>
    </row>
    <row r="621" spans="1:8" x14ac:dyDescent="0.2">
      <c r="A621" s="145">
        <v>111000000</v>
      </c>
      <c r="B621" s="145" t="s">
        <v>2202</v>
      </c>
      <c r="C621" s="145" t="str">
        <f>Lookup[[#This Row],[NR_DE]]&amp;" "&amp;Lookup[[#This Row],[Text_DE]]</f>
        <v>111000000 Übrige Forderungen</v>
      </c>
      <c r="D621" s="145">
        <f>IF(Lookup!A621&lt;&gt;Lookup!E621,1,0)</f>
        <v>0</v>
      </c>
      <c r="E621" s="145">
        <v>111000000</v>
      </c>
      <c r="F621" s="145" t="s">
        <v>700</v>
      </c>
      <c r="G621" s="145" t="str">
        <f>Lookup[[#This Row],[NR_FR]]&amp;" "&amp;Lookup[[#This Row],[Text_FR]]</f>
        <v>111000000 Autres créances</v>
      </c>
      <c r="H621" s="151"/>
    </row>
    <row r="622" spans="1:8" x14ac:dyDescent="0.2">
      <c r="A622" s="145" t="s">
        <v>701</v>
      </c>
      <c r="B622" s="145" t="s">
        <v>2203</v>
      </c>
      <c r="C622" s="145" t="str">
        <f>Lookup[[#This Row],[NR_DE]]&amp;" "&amp;Lookup[[#This Row],[Text_DE]]</f>
        <v>111000000MCV Übrige Forderungen - Marktnaher Wert</v>
      </c>
      <c r="D622" s="145">
        <f>IF(Lookup!A622&lt;&gt;Lookup!E622,1,0)</f>
        <v>0</v>
      </c>
      <c r="E622" s="145" t="s">
        <v>701</v>
      </c>
      <c r="F622" s="145" t="s">
        <v>702</v>
      </c>
      <c r="G622" s="145" t="str">
        <f>Lookup[[#This Row],[NR_FR]]&amp;" "&amp;Lookup[[#This Row],[Text_FR]]</f>
        <v>111000000MCV Autres créances - Valeur proche du marché</v>
      </c>
      <c r="H622" s="152"/>
    </row>
    <row r="623" spans="1:8" x14ac:dyDescent="0.2">
      <c r="A623" s="145">
        <v>111000100</v>
      </c>
      <c r="B623" s="145" t="s">
        <v>2204</v>
      </c>
      <c r="C623" s="145" t="str">
        <f>Lookup[[#This Row],[NR_DE]]&amp;" "&amp;Lookup[[#This Row],[Text_DE]]</f>
        <v>111000100 Sonstige Forderungen</v>
      </c>
      <c r="D623" s="145">
        <f>IF(Lookup!A623&lt;&gt;Lookup!E623,1,0)</f>
        <v>0</v>
      </c>
      <c r="E623" s="145">
        <v>111000100</v>
      </c>
      <c r="F623" s="145" t="s">
        <v>703</v>
      </c>
      <c r="G623" s="145" t="str">
        <f>Lookup[[#This Row],[NR_FR]]&amp;" "&amp;Lookup[[#This Row],[Text_FR]]</f>
        <v>111000100 Créances diverses</v>
      </c>
      <c r="H623" s="152"/>
    </row>
    <row r="624" spans="1:8" x14ac:dyDescent="0.2">
      <c r="A624" s="145">
        <v>111000200</v>
      </c>
      <c r="B624" s="145" t="s">
        <v>2205</v>
      </c>
      <c r="C624" s="145" t="str">
        <f>Lookup[[#This Row],[NR_DE]]&amp;" "&amp;Lookup[[#This Row],[Text_DE]]</f>
        <v>111000200 Forderungen aus Kapitalanlagentätigkeit</v>
      </c>
      <c r="D624" s="145">
        <f>IF(Lookup!A624&lt;&gt;Lookup!E624,1,0)</f>
        <v>0</v>
      </c>
      <c r="E624" s="145">
        <v>111000200</v>
      </c>
      <c r="F624" s="145" t="s">
        <v>704</v>
      </c>
      <c r="G624" s="145" t="str">
        <f>Lookup[[#This Row],[NR_FR]]&amp;" "&amp;Lookup[[#This Row],[Text_FR]]</f>
        <v>111000200 Créances nées des activités de placement</v>
      </c>
      <c r="H624" s="152"/>
    </row>
    <row r="625" spans="1:8" x14ac:dyDescent="0.2">
      <c r="A625" s="145">
        <v>111000300</v>
      </c>
      <c r="B625" s="145" t="s">
        <v>2206</v>
      </c>
      <c r="C625" s="145" t="str">
        <f>Lookup[[#This Row],[NR_DE]]&amp;" "&amp;Lookup[[#This Row],[Text_DE]]</f>
        <v>111000300 Steuerforderungen</v>
      </c>
      <c r="D625" s="145">
        <f>IF(Lookup!A625&lt;&gt;Lookup!E625,1,0)</f>
        <v>0</v>
      </c>
      <c r="E625" s="145">
        <v>111000300</v>
      </c>
      <c r="F625" s="145" t="s">
        <v>705</v>
      </c>
      <c r="G625" s="145" t="str">
        <f>Lookup[[#This Row],[NR_FR]]&amp;" "&amp;Lookup[[#This Row],[Text_FR]]</f>
        <v>111000300 Créances fiscales</v>
      </c>
      <c r="H625" s="152"/>
    </row>
    <row r="626" spans="1:8" x14ac:dyDescent="0.2">
      <c r="A626" s="145" t="s">
        <v>706</v>
      </c>
      <c r="B626" s="145" t="s">
        <v>2207</v>
      </c>
      <c r="C626" s="145" t="str">
        <f>Lookup[[#This Row],[NR_DE]]&amp;" "&amp;Lookup[[#This Row],[Text_DE]]</f>
        <v>111000900MF Forderungen gegenüber Beteiligungen: Beteiligungsquote &gt;50%</v>
      </c>
      <c r="D626" s="145">
        <f>IF(Lookup!A626&lt;&gt;Lookup!E626,1,0)</f>
        <v>0</v>
      </c>
      <c r="E626" s="145" t="s">
        <v>706</v>
      </c>
      <c r="F626" s="145" t="s">
        <v>707</v>
      </c>
      <c r="G626" s="145" t="str">
        <f>Lookup[[#This Row],[NR_FR]]&amp;" "&amp;Lookup[[#This Row],[Text_FR]]</f>
        <v>111000900MF Créances sur des participations: taux de participation &gt;50%</v>
      </c>
      <c r="H626" s="152"/>
    </row>
    <row r="627" spans="1:8" x14ac:dyDescent="0.2">
      <c r="A627" s="145" t="s">
        <v>708</v>
      </c>
      <c r="B627" s="145" t="s">
        <v>2208</v>
      </c>
      <c r="C627" s="145" t="str">
        <f>Lookup[[#This Row],[NR_DE]]&amp;" "&amp;Lookup[[#This Row],[Text_DE]]</f>
        <v>111000910MF Forderungen gegenüber Beteiligungen: Beteiligungsquote &gt;20% bis 50%</v>
      </c>
      <c r="D627" s="145">
        <f>IF(Lookup!A627&lt;&gt;Lookup!E627,1,0)</f>
        <v>0</v>
      </c>
      <c r="E627" s="145" t="s">
        <v>708</v>
      </c>
      <c r="F627" s="145" t="s">
        <v>709</v>
      </c>
      <c r="G627" s="145" t="str">
        <f>Lookup[[#This Row],[NR_FR]]&amp;" "&amp;Lookup[[#This Row],[Text_FR]]</f>
        <v>111000910MF Créances sur des participations: taux de participation &gt;20% à 50%</v>
      </c>
      <c r="H627" s="151"/>
    </row>
    <row r="628" spans="1:8" x14ac:dyDescent="0.2">
      <c r="A628" s="145" t="s">
        <v>710</v>
      </c>
      <c r="B628" s="145" t="s">
        <v>2209</v>
      </c>
      <c r="C628" s="145" t="str">
        <f>Lookup[[#This Row],[NR_DE]]&amp;" "&amp;Lookup[[#This Row],[Text_DE]]</f>
        <v>111000920MF Forderungen gegenüber Aktionären</v>
      </c>
      <c r="D628" s="145">
        <f>IF(Lookup!A628&lt;&gt;Lookup!E628,1,0)</f>
        <v>0</v>
      </c>
      <c r="E628" s="145" t="s">
        <v>710</v>
      </c>
      <c r="F628" s="145" t="s">
        <v>711</v>
      </c>
      <c r="G628" s="145" t="str">
        <f>Lookup[[#This Row],[NR_FR]]&amp;" "&amp;Lookup[[#This Row],[Text_FR]]</f>
        <v>111000920MF Créances sur des actionnaires</v>
      </c>
      <c r="H628" s="152"/>
    </row>
    <row r="629" spans="1:8" x14ac:dyDescent="0.2">
      <c r="A629" s="145">
        <v>112000000</v>
      </c>
      <c r="B629" s="145" t="s">
        <v>2210</v>
      </c>
      <c r="C629" s="145" t="str">
        <f>Lookup[[#This Row],[NR_DE]]&amp;" "&amp;Lookup[[#This Row],[Text_DE]]</f>
        <v xml:space="preserve">112000000 Sonstige Aktiven  </v>
      </c>
      <c r="D629" s="145">
        <f>IF(Lookup!A629&lt;&gt;Lookup!E629,1,0)</f>
        <v>0</v>
      </c>
      <c r="E629" s="145">
        <v>112000000</v>
      </c>
      <c r="F629" s="145" t="s">
        <v>712</v>
      </c>
      <c r="G629" s="145" t="str">
        <f>Lookup[[#This Row],[NR_FR]]&amp;" "&amp;Lookup[[#This Row],[Text_FR]]</f>
        <v>112000000 Autres actifs</v>
      </c>
      <c r="H629" s="152"/>
    </row>
    <row r="630" spans="1:8" x14ac:dyDescent="0.2">
      <c r="A630" s="145" t="s">
        <v>713</v>
      </c>
      <c r="B630" s="145" t="s">
        <v>2211</v>
      </c>
      <c r="C630" s="145" t="str">
        <f>Lookup[[#This Row],[NR_DE]]&amp;" "&amp;Lookup[[#This Row],[Text_DE]]</f>
        <v>112000000MCV Sonstige Aktiven   - Marktnaher Wert</v>
      </c>
      <c r="D630" s="145">
        <f>IF(Lookup!A630&lt;&gt;Lookup!E630,1,0)</f>
        <v>0</v>
      </c>
      <c r="E630" s="145" t="s">
        <v>713</v>
      </c>
      <c r="F630" s="145" t="s">
        <v>714</v>
      </c>
      <c r="G630" s="145" t="str">
        <f>Lookup[[#This Row],[NR_FR]]&amp;" "&amp;Lookup[[#This Row],[Text_FR]]</f>
        <v>112000000MCV Autres actifs - Valeur proche du marché</v>
      </c>
      <c r="H630" s="152"/>
    </row>
    <row r="631" spans="1:8" x14ac:dyDescent="0.2">
      <c r="A631" s="145">
        <v>113000000</v>
      </c>
      <c r="B631" s="145" t="s">
        <v>2212</v>
      </c>
      <c r="C631" s="145" t="str">
        <f>Lookup[[#This Row],[NR_DE]]&amp;" "&amp;Lookup[[#This Row],[Text_DE]]</f>
        <v>113000000 Nicht einbezahltes Grundkapital</v>
      </c>
      <c r="D631" s="145">
        <f>IF(Lookup!A631&lt;&gt;Lookup!E631,1,0)</f>
        <v>0</v>
      </c>
      <c r="E631" s="145">
        <v>113000000</v>
      </c>
      <c r="F631" s="145" t="s">
        <v>715</v>
      </c>
      <c r="G631" s="145" t="str">
        <f>Lookup[[#This Row],[NR_FR]]&amp;" "&amp;Lookup[[#This Row],[Text_FR]]</f>
        <v>113000000 Capital non encore libéré</v>
      </c>
      <c r="H631" s="152"/>
    </row>
    <row r="632" spans="1:8" x14ac:dyDescent="0.2">
      <c r="A632" s="145" t="s">
        <v>716</v>
      </c>
      <c r="B632" s="145" t="s">
        <v>2213</v>
      </c>
      <c r="C632" s="145" t="str">
        <f>Lookup[[#This Row],[NR_DE]]&amp;" "&amp;Lookup[[#This Row],[Text_DE]]</f>
        <v>113000000MCV Nicht einbezahltes Grundkapital - Marktnaher Wert</v>
      </c>
      <c r="D632" s="145">
        <f>IF(Lookup!A632&lt;&gt;Lookup!E632,1,0)</f>
        <v>0</v>
      </c>
      <c r="E632" s="145" t="s">
        <v>716</v>
      </c>
      <c r="F632" s="145" t="s">
        <v>717</v>
      </c>
      <c r="G632" s="145" t="str">
        <f>Lookup[[#This Row],[NR_FR]]&amp;" "&amp;Lookup[[#This Row],[Text_FR]]</f>
        <v>113000000MCV Capital non encore libéré - Valeur proche du marché</v>
      </c>
      <c r="H632" s="152"/>
    </row>
    <row r="633" spans="1:8" x14ac:dyDescent="0.2">
      <c r="A633" s="145">
        <v>114000000</v>
      </c>
      <c r="B633" s="145" t="s">
        <v>2214</v>
      </c>
      <c r="C633" s="145" t="str">
        <f>Lookup[[#This Row],[NR_DE]]&amp;" "&amp;Lookup[[#This Row],[Text_DE]]</f>
        <v>114000000 Aktive Rechnungsabgrenzung</v>
      </c>
      <c r="D633" s="145">
        <f>IF(Lookup!A633&lt;&gt;Lookup!E633,1,0)</f>
        <v>0</v>
      </c>
      <c r="E633" s="145">
        <v>114000000</v>
      </c>
      <c r="F633" s="145" t="s">
        <v>718</v>
      </c>
      <c r="G633" s="145" t="str">
        <f>Lookup[[#This Row],[NR_FR]]&amp;" "&amp;Lookup[[#This Row],[Text_FR]]</f>
        <v>114000000 Comptes de régularisation actif</v>
      </c>
      <c r="H633" s="151"/>
    </row>
    <row r="634" spans="1:8" x14ac:dyDescent="0.2">
      <c r="A634" s="145" t="s">
        <v>719</v>
      </c>
      <c r="B634" s="145" t="s">
        <v>2215</v>
      </c>
      <c r="C634" s="145" t="str">
        <f>Lookup[[#This Row],[NR_DE]]&amp;" "&amp;Lookup[[#This Row],[Text_DE]]</f>
        <v>114000000MCV Aktive Rechnungsabgrenzung - Marktnaher Wert</v>
      </c>
      <c r="D634" s="145">
        <f>IF(Lookup!A634&lt;&gt;Lookup!E634,1,0)</f>
        <v>0</v>
      </c>
      <c r="E634" s="145" t="s">
        <v>719</v>
      </c>
      <c r="F634" s="145" t="s">
        <v>720</v>
      </c>
      <c r="G634" s="145" t="str">
        <f>Lookup[[#This Row],[NR_FR]]&amp;" "&amp;Lookup[[#This Row],[Text_FR]]</f>
        <v>114000000MCV Comptes de régularisation actif - Valeur proche du marché</v>
      </c>
      <c r="H634" s="152"/>
    </row>
    <row r="635" spans="1:8" x14ac:dyDescent="0.2">
      <c r="A635" s="145">
        <v>114000100</v>
      </c>
      <c r="B635" s="145" t="s">
        <v>2216</v>
      </c>
      <c r="C635" s="145" t="str">
        <f>Lookup[[#This Row],[NR_DE]]&amp;" "&amp;Lookup[[#This Row],[Text_DE]]</f>
        <v>114000100 Vorausbezahlte Versicherungsleistungen</v>
      </c>
      <c r="D635" s="145">
        <f>IF(Lookup!A635&lt;&gt;Lookup!E635,1,0)</f>
        <v>0</v>
      </c>
      <c r="E635" s="145">
        <v>114000100</v>
      </c>
      <c r="F635" s="145" t="s">
        <v>721</v>
      </c>
      <c r="G635" s="145" t="str">
        <f>Lookup[[#This Row],[NR_FR]]&amp;" "&amp;Lookup[[#This Row],[Text_FR]]</f>
        <v>114000100 Prestations d'assurance versées à l'avance</v>
      </c>
      <c r="H635" s="152"/>
    </row>
    <row r="636" spans="1:8" x14ac:dyDescent="0.2">
      <c r="A636" s="145">
        <v>114000200</v>
      </c>
      <c r="B636" s="145" t="s">
        <v>2217</v>
      </c>
      <c r="C636" s="145" t="str">
        <f>Lookup[[#This Row],[NR_DE]]&amp;" "&amp;Lookup[[#This Row],[Text_DE]]</f>
        <v>114000200 Abgegrenzte Zinsen und Mieten</v>
      </c>
      <c r="D636" s="145">
        <f>IF(Lookup!A636&lt;&gt;Lookup!E636,1,0)</f>
        <v>0</v>
      </c>
      <c r="E636" s="145">
        <v>114000200</v>
      </c>
      <c r="F636" s="145" t="s">
        <v>722</v>
      </c>
      <c r="G636" s="145" t="str">
        <f>Lookup[[#This Row],[NR_FR]]&amp;" "&amp;Lookup[[#This Row],[Text_FR]]</f>
        <v>114000200 Intérêts et loyers acquis non échus</v>
      </c>
      <c r="H636" s="152"/>
    </row>
    <row r="637" spans="1:8" x14ac:dyDescent="0.2">
      <c r="A637" s="145">
        <v>114000300</v>
      </c>
      <c r="B637" s="145" t="s">
        <v>2218</v>
      </c>
      <c r="C637" s="145" t="str">
        <f>Lookup[[#This Row],[NR_DE]]&amp;" "&amp;Lookup[[#This Row],[Text_DE]]</f>
        <v>114000300 Latente Steuerforderungen</v>
      </c>
      <c r="D637" s="145">
        <f>IF(Lookup!A637&lt;&gt;Lookup!E637,1,0)</f>
        <v>0</v>
      </c>
      <c r="E637" s="145">
        <v>114000300</v>
      </c>
      <c r="F637" s="145" t="s">
        <v>723</v>
      </c>
      <c r="G637" s="145" t="str">
        <f>Lookup[[#This Row],[NR_FR]]&amp;" "&amp;Lookup[[#This Row],[Text_FR]]</f>
        <v>114000300 Actifs d'impôts différés</v>
      </c>
      <c r="H637" s="152"/>
    </row>
    <row r="638" spans="1:8" x14ac:dyDescent="0.2">
      <c r="A638" s="145">
        <v>114000400</v>
      </c>
      <c r="B638" s="145" t="s">
        <v>2219</v>
      </c>
      <c r="C638" s="145" t="str">
        <f>Lookup[[#This Row],[NR_DE]]&amp;" "&amp;Lookup[[#This Row],[Text_DE]]</f>
        <v>114000400 Sonstige Rechnungsabgrenzungsposten</v>
      </c>
      <c r="D638" s="145">
        <f>IF(Lookup!A638&lt;&gt;Lookup!E638,1,0)</f>
        <v>0</v>
      </c>
      <c r="E638" s="145">
        <v>114000400</v>
      </c>
      <c r="F638" s="145" t="s">
        <v>724</v>
      </c>
      <c r="G638" s="145" t="str">
        <f>Lookup[[#This Row],[NR_FR]]&amp;" "&amp;Lookup[[#This Row],[Text_FR]]</f>
        <v>114000400 Autres comptes de régularisation</v>
      </c>
      <c r="H638" s="152"/>
    </row>
    <row r="639" spans="1:8" x14ac:dyDescent="0.2">
      <c r="A639" s="145">
        <v>1.1499999999999999</v>
      </c>
      <c r="B639" s="145" t="s">
        <v>2220</v>
      </c>
      <c r="C639" s="145" t="str">
        <f>Lookup[[#This Row],[NR_DE]]&amp;" "&amp;Lookup[[#This Row],[Text_DE]]</f>
        <v>1.15 Total Aktiven</v>
      </c>
      <c r="D639" s="145">
        <f>IF(Lookup!A639&lt;&gt;Lookup!E639,1,0)</f>
        <v>0</v>
      </c>
      <c r="E639" s="145">
        <v>1.1499999999999999</v>
      </c>
      <c r="F639" s="145" t="s">
        <v>726</v>
      </c>
      <c r="G639" s="145" t="str">
        <f>Lookup[[#This Row],[NR_FR]]&amp;" "&amp;Lookup[[#This Row],[Text_FR]]</f>
        <v>1.15 Total actif</v>
      </c>
      <c r="H639" s="151"/>
    </row>
    <row r="640" spans="1:8" x14ac:dyDescent="0.2">
      <c r="A640" s="145">
        <v>200000000</v>
      </c>
      <c r="B640" s="145" t="s">
        <v>2221</v>
      </c>
      <c r="C640" s="145" t="str">
        <f>Lookup[[#This Row],[NR_DE]]&amp;" "&amp;Lookup[[#This Row],[Text_DE]]</f>
        <v>200000000 Passiven</v>
      </c>
      <c r="D640" s="145">
        <f>IF(Lookup!A640&lt;&gt;Lookup!E640,1,0)</f>
        <v>0</v>
      </c>
      <c r="E640" s="145">
        <v>200000000</v>
      </c>
      <c r="F640" s="145" t="s">
        <v>727</v>
      </c>
      <c r="G640" s="145" t="str">
        <f>Lookup[[#This Row],[NR_FR]]&amp;" "&amp;Lookup[[#This Row],[Text_FR]]</f>
        <v>200000000 Passif</v>
      </c>
      <c r="H640" s="151"/>
    </row>
    <row r="641" spans="1:8" x14ac:dyDescent="0.2">
      <c r="A641" s="145" t="s">
        <v>4</v>
      </c>
      <c r="B641" s="145" t="s">
        <v>1736</v>
      </c>
      <c r="C641" s="145" t="str">
        <f>Lookup[[#This Row],[NR_DE]]&amp;" "&amp;Lookup[[#This Row],[Text_DE]]</f>
        <v>TDC008 Aufteilung nach Währungen</v>
      </c>
      <c r="D641" s="145">
        <f>IF(Lookup!A641&lt;&gt;Lookup!E641,1,0)</f>
        <v>0</v>
      </c>
      <c r="E641" s="145" t="s">
        <v>4</v>
      </c>
      <c r="F641" s="145" t="s">
        <v>5</v>
      </c>
      <c r="G641" s="145" t="str">
        <f>Lookup[[#This Row],[NR_FR]]&amp;" "&amp;Lookup[[#This Row],[Text_FR]]</f>
        <v>TDC008 Répartition par monnaies</v>
      </c>
      <c r="H641" s="152"/>
    </row>
    <row r="642" spans="1:8" x14ac:dyDescent="0.2">
      <c r="A642" s="145" t="s">
        <v>6</v>
      </c>
      <c r="B642" s="145" t="s">
        <v>7</v>
      </c>
      <c r="C642" s="145" t="str">
        <f>Lookup[[#This Row],[NR_DE]]&amp;" "&amp;Lookup[[#This Row],[Text_DE]]</f>
        <v>TDI0510 CHF</v>
      </c>
      <c r="D642" s="145">
        <f>IF(Lookup!A642&lt;&gt;Lookup!E642,1,0)</f>
        <v>0</v>
      </c>
      <c r="E642" s="145" t="s">
        <v>6</v>
      </c>
      <c r="F642" s="145" t="s">
        <v>7</v>
      </c>
      <c r="G642" s="145" t="str">
        <f>Lookup[[#This Row],[NR_FR]]&amp;" "&amp;Lookup[[#This Row],[Text_FR]]</f>
        <v>TDI0510 CHF</v>
      </c>
      <c r="H642" s="152"/>
    </row>
    <row r="643" spans="1:8" x14ac:dyDescent="0.2">
      <c r="A643" s="145" t="s">
        <v>8</v>
      </c>
      <c r="B643" s="145" t="s">
        <v>9</v>
      </c>
      <c r="C643" s="145" t="str">
        <f>Lookup[[#This Row],[NR_DE]]&amp;" "&amp;Lookup[[#This Row],[Text_DE]]</f>
        <v>TDI0520 EUR</v>
      </c>
      <c r="D643" s="145">
        <f>IF(Lookup!A643&lt;&gt;Lookup!E643,1,0)</f>
        <v>0</v>
      </c>
      <c r="E643" s="145" t="s">
        <v>8</v>
      </c>
      <c r="F643" s="145" t="s">
        <v>9</v>
      </c>
      <c r="G643" s="145" t="str">
        <f>Lookup[[#This Row],[NR_FR]]&amp;" "&amp;Lookup[[#This Row],[Text_FR]]</f>
        <v>TDI0520 EUR</v>
      </c>
      <c r="H643" s="151"/>
    </row>
    <row r="644" spans="1:8" x14ac:dyDescent="0.2">
      <c r="A644" s="145" t="s">
        <v>10</v>
      </c>
      <c r="B644" s="145" t="s">
        <v>11</v>
      </c>
      <c r="C644" s="145" t="str">
        <f>Lookup[[#This Row],[NR_DE]]&amp;" "&amp;Lookup[[#This Row],[Text_DE]]</f>
        <v>TDI0530 USD</v>
      </c>
      <c r="D644" s="145">
        <f>IF(Lookup!A644&lt;&gt;Lookup!E644,1,0)</f>
        <v>0</v>
      </c>
      <c r="E644" s="145" t="s">
        <v>10</v>
      </c>
      <c r="F644" s="145" t="s">
        <v>11</v>
      </c>
      <c r="G644" s="145" t="str">
        <f>Lookup[[#This Row],[NR_FR]]&amp;" "&amp;Lookup[[#This Row],[Text_FR]]</f>
        <v>TDI0530 USD</v>
      </c>
      <c r="H644" s="152"/>
    </row>
    <row r="645" spans="1:8" x14ac:dyDescent="0.2">
      <c r="A645" s="145" t="s">
        <v>12</v>
      </c>
      <c r="B645" s="145" t="s">
        <v>13</v>
      </c>
      <c r="C645" s="145" t="str">
        <f>Lookup[[#This Row],[NR_DE]]&amp;" "&amp;Lookup[[#This Row],[Text_DE]]</f>
        <v>TDI0540 GBP</v>
      </c>
      <c r="D645" s="145">
        <f>IF(Lookup!A645&lt;&gt;Lookup!E645,1,0)</f>
        <v>0</v>
      </c>
      <c r="E645" s="145" t="s">
        <v>12</v>
      </c>
      <c r="F645" s="145" t="s">
        <v>13</v>
      </c>
      <c r="G645" s="145" t="str">
        <f>Lookup[[#This Row],[NR_FR]]&amp;" "&amp;Lookup[[#This Row],[Text_FR]]</f>
        <v>TDI0540 GBP</v>
      </c>
      <c r="H645" s="152"/>
    </row>
    <row r="646" spans="1:8" x14ac:dyDescent="0.2">
      <c r="A646" s="145" t="s">
        <v>14</v>
      </c>
      <c r="B646" s="145" t="s">
        <v>15</v>
      </c>
      <c r="C646" s="145" t="str">
        <f>Lookup[[#This Row],[NR_DE]]&amp;" "&amp;Lookup[[#This Row],[Text_DE]]</f>
        <v>TDI0550 JPY</v>
      </c>
      <c r="D646" s="145">
        <f>IF(Lookup!A646&lt;&gt;Lookup!E646,1,0)</f>
        <v>0</v>
      </c>
      <c r="E646" s="145" t="s">
        <v>14</v>
      </c>
      <c r="F646" s="145" t="s">
        <v>15</v>
      </c>
      <c r="G646" s="145" t="str">
        <f>Lookup[[#This Row],[NR_FR]]&amp;" "&amp;Lookup[[#This Row],[Text_FR]]</f>
        <v>TDI0550 JPY</v>
      </c>
      <c r="H646" s="151"/>
    </row>
    <row r="647" spans="1:8" x14ac:dyDescent="0.2">
      <c r="A647" s="145" t="s">
        <v>16</v>
      </c>
      <c r="B647" s="145" t="s">
        <v>1737</v>
      </c>
      <c r="C647" s="145" t="str">
        <f>Lookup[[#This Row],[NR_DE]]&amp;" "&amp;Lookup[[#This Row],[Text_DE]]</f>
        <v>TDI0560 Übrige</v>
      </c>
      <c r="D647" s="145">
        <f>IF(Lookup!A647&lt;&gt;Lookup!E647,1,0)</f>
        <v>0</v>
      </c>
      <c r="E647" s="145" t="s">
        <v>16</v>
      </c>
      <c r="F647" s="145" t="s">
        <v>17</v>
      </c>
      <c r="G647" s="145" t="str">
        <f>Lookup[[#This Row],[NR_FR]]&amp;" "&amp;Lookup[[#This Row],[Text_FR]]</f>
        <v>TDI0560 Autres</v>
      </c>
      <c r="H647" s="152"/>
    </row>
    <row r="648" spans="1:8" x14ac:dyDescent="0.2">
      <c r="A648" s="145">
        <v>2.11</v>
      </c>
      <c r="B648" s="145" t="s">
        <v>2222</v>
      </c>
      <c r="C648" s="145" t="str">
        <f>Lookup[[#This Row],[NR_DE]]&amp;" "&amp;Lookup[[#This Row],[Text_DE]]</f>
        <v>2.11 FREMDKAPITAL</v>
      </c>
      <c r="D648" s="145">
        <f>IF(Lookup!A648&lt;&gt;Lookup!E648,1,0)</f>
        <v>0</v>
      </c>
      <c r="E648" s="145">
        <v>2.11</v>
      </c>
      <c r="F648" s="145" t="s">
        <v>729</v>
      </c>
      <c r="G648" s="145" t="str">
        <f>Lookup[[#This Row],[NR_FR]]&amp;" "&amp;Lookup[[#This Row],[Text_FR]]</f>
        <v>2.11 PROVISIONS ET DETTES EXTERNES</v>
      </c>
      <c r="H648" s="152"/>
    </row>
    <row r="649" spans="1:8" x14ac:dyDescent="0.2">
      <c r="A649" s="145" t="s">
        <v>730</v>
      </c>
      <c r="B649" s="145" t="s">
        <v>2223</v>
      </c>
      <c r="C649" s="145" t="str">
        <f>Lookup[[#This Row],[NR_DE]]&amp;" "&amp;Lookup[[#This Row],[Text_DE]]</f>
        <v>200000000MCV Bestmöglicher Schätzwert der Versicherungsverpflichtungen und Marktnaher Wert der übrigen Verpflichtungen</v>
      </c>
      <c r="D649" s="145">
        <f>IF(Lookup!A649&lt;&gt;Lookup!E649,1,0)</f>
        <v>0</v>
      </c>
      <c r="E649" s="145" t="s">
        <v>730</v>
      </c>
      <c r="F649" s="145" t="s">
        <v>731</v>
      </c>
      <c r="G649" s="145" t="str">
        <f>Lookup[[#This Row],[NR_FR]]&amp;" "&amp;Lookup[[#This Row],[Text_FR]]</f>
        <v>200000000MCV Valeur estimative la meilleure possible des engagements d'assurance et valeur proche du marché des autres engagements</v>
      </c>
      <c r="H649" s="151"/>
    </row>
    <row r="650" spans="1:8" x14ac:dyDescent="0.2">
      <c r="A650" s="145">
        <v>201000000</v>
      </c>
      <c r="B650" s="145" t="s">
        <v>2224</v>
      </c>
      <c r="C650" s="145" t="str">
        <f>Lookup[[#This Row],[NR_DE]]&amp;" "&amp;Lookup[[#This Row],[Text_DE]]</f>
        <v>201000000 Versicherungstechnische Rückstellungen: Brutto</v>
      </c>
      <c r="D650" s="145">
        <f>IF(Lookup!A650&lt;&gt;Lookup!E650,1,0)</f>
        <v>0</v>
      </c>
      <c r="E650" s="145">
        <v>201000000</v>
      </c>
      <c r="F650" s="145" t="s">
        <v>732</v>
      </c>
      <c r="G650" s="145" t="str">
        <f>Lookup[[#This Row],[NR_FR]]&amp;" "&amp;Lookup[[#This Row],[Text_FR]]</f>
        <v>201000000 Provisions techniques: brutes</v>
      </c>
      <c r="H650" s="152"/>
    </row>
    <row r="651" spans="1:8" x14ac:dyDescent="0.2">
      <c r="A651" s="145">
        <v>201100000</v>
      </c>
      <c r="B651" s="145" t="s">
        <v>2225</v>
      </c>
      <c r="C651" s="145" t="str">
        <f>Lookup[[#This Row],[NR_DE]]&amp;" "&amp;Lookup[[#This Row],[Text_DE]]</f>
        <v>201100000 Versicherungstechnische Rückstellungen (Leben): Brutto</v>
      </c>
      <c r="D651" s="145">
        <f>IF(Lookup!A651&lt;&gt;Lookup!E651,1,0)</f>
        <v>0</v>
      </c>
      <c r="E651" s="145">
        <v>201100000</v>
      </c>
      <c r="F651" s="145" t="s">
        <v>733</v>
      </c>
      <c r="G651" s="145" t="str">
        <f>Lookup[[#This Row],[NR_FR]]&amp;" "&amp;Lookup[[#This Row],[Text_FR]]</f>
        <v>201100000 Provisions techniques (vie): brutes</v>
      </c>
      <c r="H651" s="152"/>
    </row>
    <row r="652" spans="1:8" x14ac:dyDescent="0.2">
      <c r="A652" s="145">
        <v>201101000</v>
      </c>
      <c r="B652" s="145" t="s">
        <v>2226</v>
      </c>
      <c r="C652" s="145" t="str">
        <f>Lookup[[#This Row],[NR_DE]]&amp;" "&amp;Lookup[[#This Row],[Text_DE]]</f>
        <v>201101000 Versicherungstechnische Rückstellungen (Leben); direktes Geschäft: Brutto</v>
      </c>
      <c r="D652" s="145">
        <f>IF(Lookup!A652&lt;&gt;Lookup!E652,1,0)</f>
        <v>0</v>
      </c>
      <c r="E652" s="145">
        <v>201101000</v>
      </c>
      <c r="F652" s="145" t="s">
        <v>734</v>
      </c>
      <c r="G652" s="145" t="str">
        <f>Lookup[[#This Row],[NR_FR]]&amp;" "&amp;Lookup[[#This Row],[Text_FR]]</f>
        <v>201101000 Provisions techniques (vie); affaires directes: brutes</v>
      </c>
      <c r="H652" s="151"/>
    </row>
    <row r="653" spans="1:8" x14ac:dyDescent="0.2">
      <c r="A653" s="145" t="s">
        <v>735</v>
      </c>
      <c r="B653" s="145" t="s">
        <v>2227</v>
      </c>
      <c r="C653" s="145" t="str">
        <f>Lookup[[#This Row],[NR_DE]]&amp;" "&amp;Lookup[[#This Row],[Text_DE]]</f>
        <v>201101000BE Versicherungstechnische Rückstellungen (Leben); direktes Geschäft: Brutto - Bestmöglicher Schätzwert</v>
      </c>
      <c r="D653" s="145">
        <f>IF(Lookup!A653&lt;&gt;Lookup!E653,1,0)</f>
        <v>0</v>
      </c>
      <c r="E653" s="145" t="s">
        <v>735</v>
      </c>
      <c r="F653" s="145" t="s">
        <v>736</v>
      </c>
      <c r="G653" s="145" t="str">
        <f>Lookup[[#This Row],[NR_FR]]&amp;" "&amp;Lookup[[#This Row],[Text_FR]]</f>
        <v>201101000BE Provisions techniques (vie): affaires directes: brutes - Meilleure estimation possible</v>
      </c>
      <c r="H653" s="152"/>
    </row>
    <row r="654" spans="1:8" x14ac:dyDescent="0.2">
      <c r="A654" s="145">
        <v>201102000</v>
      </c>
      <c r="B654" s="145" t="s">
        <v>2228</v>
      </c>
      <c r="C654" s="145" t="str">
        <f>Lookup[[#This Row],[NR_DE]]&amp;" "&amp;Lookup[[#This Row],[Text_DE]]</f>
        <v>201102000 Versicherungstechnische Rückstellungen (Leben); indirektes Geschäft: Brutto</v>
      </c>
      <c r="D654" s="145">
        <f>IF(Lookup!A654&lt;&gt;Lookup!E654,1,0)</f>
        <v>0</v>
      </c>
      <c r="E654" s="145">
        <v>201102000</v>
      </c>
      <c r="F654" s="145" t="s">
        <v>737</v>
      </c>
      <c r="G654" s="145" t="str">
        <f>Lookup[[#This Row],[NR_FR]]&amp;" "&amp;Lookup[[#This Row],[Text_FR]]</f>
        <v>201102000 Provisions techniques (vie); affaires indirectes: brutes</v>
      </c>
      <c r="H654" s="152"/>
    </row>
    <row r="655" spans="1:8" x14ac:dyDescent="0.2">
      <c r="A655" s="145" t="s">
        <v>738</v>
      </c>
      <c r="B655" s="145" t="s">
        <v>2229</v>
      </c>
      <c r="C655" s="145" t="str">
        <f>Lookup[[#This Row],[NR_DE]]&amp;" "&amp;Lookup[[#This Row],[Text_DE]]</f>
        <v>201102000BE Versicherungstechnische Rückstellungen (Leben); indirektes Geschäft: Brutto - Bestmöglicher Schätzwert</v>
      </c>
      <c r="D655" s="145">
        <f>IF(Lookup!A655&lt;&gt;Lookup!E655,1,0)</f>
        <v>0</v>
      </c>
      <c r="E655" s="145" t="s">
        <v>738</v>
      </c>
      <c r="F655" s="145" t="s">
        <v>739</v>
      </c>
      <c r="G655" s="145" t="str">
        <f>Lookup[[#This Row],[NR_FR]]&amp;" "&amp;Lookup[[#This Row],[Text_FR]]</f>
        <v>201102000BE Provisions techniques (vie): affaires indirectes: brutes - Meilleure estimation possible</v>
      </c>
      <c r="H655" s="151"/>
    </row>
    <row r="656" spans="1:8" x14ac:dyDescent="0.2">
      <c r="A656" s="145">
        <v>201110000</v>
      </c>
      <c r="B656" s="145" t="s">
        <v>2230</v>
      </c>
      <c r="C656" s="145" t="str">
        <f>Lookup[[#This Row],[NR_DE]]&amp;" "&amp;Lookup[[#This Row],[Text_DE]]</f>
        <v>201110000 Prämienüberträge (Leben): Brutto</v>
      </c>
      <c r="D656" s="145">
        <f>IF(Lookup!A656&lt;&gt;Lookup!E656,1,0)</f>
        <v>0</v>
      </c>
      <c r="E656" s="145">
        <v>201110000</v>
      </c>
      <c r="F656" s="145" t="s">
        <v>740</v>
      </c>
      <c r="G656" s="145" t="str">
        <f>Lookup[[#This Row],[NR_FR]]&amp;" "&amp;Lookup[[#This Row],[Text_FR]]</f>
        <v>201110000 Reports de primes (vie): brutes</v>
      </c>
      <c r="H656" s="152"/>
    </row>
    <row r="657" spans="1:8" x14ac:dyDescent="0.2">
      <c r="A657" s="145">
        <v>201110100</v>
      </c>
      <c r="B657" s="145" t="s">
        <v>2231</v>
      </c>
      <c r="C657" s="145" t="str">
        <f>Lookup[[#This Row],[NR_DE]]&amp;" "&amp;Lookup[[#This Row],[Text_DE]]</f>
        <v>201110100 Prämienüberträge (Leben); direktes Geschäft: Brutto</v>
      </c>
      <c r="D657" s="145">
        <f>IF(Lookup!A657&lt;&gt;Lookup!E657,1,0)</f>
        <v>0</v>
      </c>
      <c r="E657" s="145">
        <v>201110100</v>
      </c>
      <c r="F657" s="145" t="s">
        <v>741</v>
      </c>
      <c r="G657" s="145" t="str">
        <f>Lookup[[#This Row],[NR_FR]]&amp;" "&amp;Lookup[[#This Row],[Text_FR]]</f>
        <v>201110100 Reports de primes (vie); affaires directes: brutes</v>
      </c>
      <c r="H657" s="152"/>
    </row>
    <row r="658" spans="1:8" x14ac:dyDescent="0.2">
      <c r="A658" s="145" t="s">
        <v>544</v>
      </c>
      <c r="B658" s="145" t="s">
        <v>2093</v>
      </c>
      <c r="C658" s="145" t="str">
        <f>Lookup[[#This Row],[NR_DE]]&amp;" "&amp;Lookup[[#This Row],[Text_DE]]</f>
        <v>ADC1DL Aufteilung nach Branchen: Leben direkt</v>
      </c>
      <c r="D658" s="145">
        <f>IF(Lookup!A658&lt;&gt;Lookup!E658,1,0)</f>
        <v>0</v>
      </c>
      <c r="E658" s="145" t="s">
        <v>544</v>
      </c>
      <c r="F658" s="145" t="s">
        <v>545</v>
      </c>
      <c r="G658" s="145" t="str">
        <f>Lookup[[#This Row],[NR_FR]]&amp;" "&amp;Lookup[[#This Row],[Text_FR]]</f>
        <v>ADC1DL Répartition par branches: vie direct</v>
      </c>
      <c r="H658" s="151"/>
    </row>
    <row r="659" spans="1:8" x14ac:dyDescent="0.2">
      <c r="A659" s="145" t="s">
        <v>742</v>
      </c>
      <c r="B659" s="145" t="s">
        <v>2232</v>
      </c>
      <c r="C659" s="145" t="str">
        <f>Lookup[[#This Row],[NR_DE]]&amp;" "&amp;Lookup[[#This Row],[Text_DE]]</f>
        <v>ADILD01000 Kollektivlebensversicherung im Rahmen der beruflichen Vorsorge (A1); (CH)</v>
      </c>
      <c r="D659" s="145">
        <f>IF(Lookup!A659&lt;&gt;Lookup!E659,1,0)</f>
        <v>0</v>
      </c>
      <c r="E659" s="145" t="s">
        <v>742</v>
      </c>
      <c r="F659" s="145" t="s">
        <v>743</v>
      </c>
      <c r="G659" s="145" t="str">
        <f>Lookup[[#This Row],[NR_FR]]&amp;" "&amp;Lookup[[#This Row],[Text_FR]]</f>
        <v>ADILD01000 Assurance collective sur la vie dans le cadre de la prévoyance professionnelle (A1); (CH)</v>
      </c>
      <c r="H659" s="151"/>
    </row>
    <row r="660" spans="1:8" x14ac:dyDescent="0.2">
      <c r="A660" s="145" t="s">
        <v>546</v>
      </c>
      <c r="B660" s="145" t="s">
        <v>2094</v>
      </c>
      <c r="C660" s="145" t="str">
        <f>Lookup[[#This Row],[NR_DE]]&amp;" "&amp;Lookup[[#This Row],[Text_DE]]</f>
        <v>ADILD03100 Einzelkapitalversicherung auf den Todes- und Erlebensfall (A3.1); (CH + FB)</v>
      </c>
      <c r="D660" s="145">
        <f>IF(Lookup!A660&lt;&gt;Lookup!E660,1,0)</f>
        <v>0</v>
      </c>
      <c r="E660" s="145" t="s">
        <v>546</v>
      </c>
      <c r="F660" s="145" t="s">
        <v>547</v>
      </c>
      <c r="G660" s="145" t="str">
        <f>Lookup[[#This Row],[NR_FR]]&amp;" "&amp;Lookup[[#This Row],[Text_FR]]</f>
        <v>ADILD03100 Assurance individuelle de capital en cas de vie et en cas de décès (A3.1); (CH + FB)</v>
      </c>
      <c r="H660" s="152"/>
    </row>
    <row r="661" spans="1:8" x14ac:dyDescent="0.2">
      <c r="A661" s="145" t="s">
        <v>548</v>
      </c>
      <c r="B661" s="145" t="s">
        <v>2095</v>
      </c>
      <c r="C661" s="145" t="str">
        <f>Lookup[[#This Row],[NR_DE]]&amp;" "&amp;Lookup[[#This Row],[Text_DE]]</f>
        <v>ADILD03200 Einzelrentenversicherung (A3.2); (CH + FB)</v>
      </c>
      <c r="D661" s="145">
        <f>IF(Lookup!A661&lt;&gt;Lookup!E661,1,0)</f>
        <v>0</v>
      </c>
      <c r="E661" s="145" t="s">
        <v>548</v>
      </c>
      <c r="F661" s="145" t="s">
        <v>549</v>
      </c>
      <c r="G661" s="145" t="str">
        <f>Lookup[[#This Row],[NR_FR]]&amp;" "&amp;Lookup[[#This Row],[Text_FR]]</f>
        <v>ADILD03200 Assurance individuelle de rente (A3.2); (CH + FB)</v>
      </c>
      <c r="H661" s="152"/>
    </row>
    <row r="662" spans="1:8" x14ac:dyDescent="0.2">
      <c r="A662" s="145" t="s">
        <v>550</v>
      </c>
      <c r="B662" s="145" t="s">
        <v>2096</v>
      </c>
      <c r="C662" s="145" t="str">
        <f>Lookup[[#This Row],[NR_DE]]&amp;" "&amp;Lookup[[#This Row],[Text_DE]]</f>
        <v>ADILD03300 Sonstige Einzellebensversicherung (A3.3); (CH + FB)</v>
      </c>
      <c r="D662" s="145">
        <f>IF(Lookup!A662&lt;&gt;Lookup!E662,1,0)</f>
        <v>0</v>
      </c>
      <c r="E662" s="145" t="s">
        <v>550</v>
      </c>
      <c r="F662" s="145" t="s">
        <v>551</v>
      </c>
      <c r="G662" s="145" t="str">
        <f>Lookup[[#This Row],[NR_FR]]&amp;" "&amp;Lookup[[#This Row],[Text_FR]]</f>
        <v>ADILD03300 Autres assurance individuelles sur la vie (A3.3); (CH + FB)</v>
      </c>
      <c r="H662" s="151"/>
    </row>
    <row r="663" spans="1:8" x14ac:dyDescent="0.2">
      <c r="A663" s="145" t="s">
        <v>744</v>
      </c>
      <c r="B663" s="145" t="s">
        <v>2233</v>
      </c>
      <c r="C663" s="145" t="str">
        <f>Lookup[[#This Row],[NR_DE]]&amp;" "&amp;Lookup[[#This Row],[Text_DE]]</f>
        <v>ADILD03400 Kollektivlebensversicherung  ausserhalb der BV (A3.4); (CH)</v>
      </c>
      <c r="D663" s="145">
        <f>IF(Lookup!A663&lt;&gt;Lookup!E663,1,0)</f>
        <v>0</v>
      </c>
      <c r="E663" s="145" t="s">
        <v>744</v>
      </c>
      <c r="F663" s="145" t="s">
        <v>745</v>
      </c>
      <c r="G663" s="145" t="str">
        <f>Lookup[[#This Row],[NR_FR]]&amp;" "&amp;Lookup[[#This Row],[Text_FR]]</f>
        <v>ADILD03400 Assurance collective sur la vie hors de la prévoyance professionnelle (A3.4); (CH)</v>
      </c>
      <c r="H663" s="152"/>
    </row>
    <row r="664" spans="1:8" x14ac:dyDescent="0.2">
      <c r="A664" s="145" t="s">
        <v>746</v>
      </c>
      <c r="B664" s="145" t="s">
        <v>2234</v>
      </c>
      <c r="C664" s="145" t="str">
        <f>Lookup[[#This Row],[NR_DE]]&amp;" "&amp;Lookup[[#This Row],[Text_DE]]</f>
        <v>ADILD06300 Sonstige Kapitalisationsgeschäfte (A6.3); (CH)</v>
      </c>
      <c r="D664" s="145">
        <f>IF(Lookup!A664&lt;&gt;Lookup!E664,1,0)</f>
        <v>0</v>
      </c>
      <c r="E664" s="145" t="s">
        <v>746</v>
      </c>
      <c r="F664" s="145" t="s">
        <v>747</v>
      </c>
      <c r="G664" s="145" t="str">
        <f>Lookup[[#This Row],[NR_FR]]&amp;" "&amp;Lookup[[#This Row],[Text_FR]]</f>
        <v>ADILD06300 Autres opérations de capitalisation (A6.3); (CH)</v>
      </c>
      <c r="H664" s="152"/>
    </row>
    <row r="665" spans="1:8" x14ac:dyDescent="0.2">
      <c r="A665" s="145" t="s">
        <v>748</v>
      </c>
      <c r="B665" s="145" t="s">
        <v>2235</v>
      </c>
      <c r="C665" s="145" t="str">
        <f>Lookup[[#This Row],[NR_DE]]&amp;" "&amp;Lookup[[#This Row],[Text_DE]]</f>
        <v>ADILD07000 Tontinengeschäfte (A7); (CH)</v>
      </c>
      <c r="D665" s="145">
        <f>IF(Lookup!A665&lt;&gt;Lookup!E665,1,0)</f>
        <v>0</v>
      </c>
      <c r="E665" s="145" t="s">
        <v>748</v>
      </c>
      <c r="F665" s="145" t="s">
        <v>749</v>
      </c>
      <c r="G665" s="145" t="str">
        <f>Lookup[[#This Row],[NR_FR]]&amp;" "&amp;Lookup[[#This Row],[Text_FR]]</f>
        <v>ADILD07000 Opérations tontinières (A7); (CH)</v>
      </c>
      <c r="H665" s="151"/>
    </row>
    <row r="666" spans="1:8" x14ac:dyDescent="0.2">
      <c r="A666" s="145" t="s">
        <v>552</v>
      </c>
      <c r="B666" s="145" t="s">
        <v>2097</v>
      </c>
      <c r="C666" s="145" t="str">
        <f>Lookup[[#This Row],[NR_DE]]&amp;" "&amp;Lookup[[#This Row],[Text_DE]]</f>
        <v>ADILD08000 Kollektivlebensversicherung (A1, A3.4); (CH + FB)</v>
      </c>
      <c r="D666" s="145">
        <f>IF(Lookup!A666&lt;&gt;Lookup!E666,1,0)</f>
        <v>0</v>
      </c>
      <c r="E666" s="145" t="s">
        <v>552</v>
      </c>
      <c r="F666" s="145" t="s">
        <v>553</v>
      </c>
      <c r="G666" s="145" t="str">
        <f>Lookup[[#This Row],[NR_FR]]&amp;" "&amp;Lookup[[#This Row],[Text_FR]]</f>
        <v>ADILD08000 Assurance collective sur la vie (A1, A3.4); (CH + FB)</v>
      </c>
      <c r="H666" s="152"/>
    </row>
    <row r="667" spans="1:8" x14ac:dyDescent="0.2">
      <c r="A667" s="145" t="s">
        <v>554</v>
      </c>
      <c r="B667" s="145" t="s">
        <v>2098</v>
      </c>
      <c r="C667" s="145" t="str">
        <f>Lookup[[#This Row],[NR_DE]]&amp;" "&amp;Lookup[[#This Row],[Text_DE]]</f>
        <v>ADILD09000 Sonstige Lebensversicherung (A6.3, A7); (CH + FB)</v>
      </c>
      <c r="D667" s="145">
        <f>IF(Lookup!A667&lt;&gt;Lookup!E667,1,0)</f>
        <v>0</v>
      </c>
      <c r="E667" s="145" t="s">
        <v>554</v>
      </c>
      <c r="F667" s="145" t="s">
        <v>555</v>
      </c>
      <c r="G667" s="145" t="str">
        <f>Lookup[[#This Row],[NR_FR]]&amp;" "&amp;Lookup[[#This Row],[Text_FR]]</f>
        <v>ADILD09000 Autres assurances sur la vie (A6.3, A7); (CH + FB)</v>
      </c>
      <c r="H667" s="152"/>
    </row>
    <row r="668" spans="1:8" x14ac:dyDescent="0.2">
      <c r="A668" s="145">
        <v>201110200</v>
      </c>
      <c r="B668" s="145" t="s">
        <v>2236</v>
      </c>
      <c r="C668" s="145" t="str">
        <f>Lookup[[#This Row],[NR_DE]]&amp;" "&amp;Lookup[[#This Row],[Text_DE]]</f>
        <v>201110200 Prämienüberträge (Leben); indirektes Geschäft: Brutto</v>
      </c>
      <c r="D668" s="145">
        <f>IF(Lookup!A668&lt;&gt;Lookup!E668,1,0)</f>
        <v>0</v>
      </c>
      <c r="E668" s="145">
        <v>201110200</v>
      </c>
      <c r="F668" s="145" t="s">
        <v>750</v>
      </c>
      <c r="G668" s="145" t="str">
        <f>Lookup[[#This Row],[NR_FR]]&amp;" "&amp;Lookup[[#This Row],[Text_FR]]</f>
        <v>201110200 Reports de primes (vie); affaires indirectes: brutes</v>
      </c>
      <c r="H668" s="151"/>
    </row>
    <row r="669" spans="1:8" x14ac:dyDescent="0.2">
      <c r="A669" s="145" t="s">
        <v>557</v>
      </c>
      <c r="B669" s="145" t="s">
        <v>2100</v>
      </c>
      <c r="C669" s="145" t="str">
        <f>Lookup[[#This Row],[NR_DE]]&amp;" "&amp;Lookup[[#This Row],[Text_DE]]</f>
        <v>ADC1RL Aufteilung nach Branchen: Leben indirekt</v>
      </c>
      <c r="D669" s="145">
        <f>IF(Lookup!A669&lt;&gt;Lookup!E669,1,0)</f>
        <v>0</v>
      </c>
      <c r="E669" s="145" t="s">
        <v>557</v>
      </c>
      <c r="F669" s="145" t="s">
        <v>558</v>
      </c>
      <c r="G669" s="145" t="str">
        <f>Lookup[[#This Row],[NR_FR]]&amp;" "&amp;Lookup[[#This Row],[Text_FR]]</f>
        <v>ADC1RL Répartition par branches: vie indirect</v>
      </c>
      <c r="H669" s="152"/>
    </row>
    <row r="670" spans="1:8" x14ac:dyDescent="0.2">
      <c r="A670" s="145" t="s">
        <v>559</v>
      </c>
      <c r="B670" s="145" t="s">
        <v>2101</v>
      </c>
      <c r="C670" s="145" t="str">
        <f>Lookup[[#This Row],[NR_DE]]&amp;" "&amp;Lookup[[#This Row],[Text_DE]]</f>
        <v>ADILR03100 RE: Einzelkapitalversicherung (A3.1); (CH + FB)</v>
      </c>
      <c r="D670" s="145">
        <f>IF(Lookup!A670&lt;&gt;Lookup!E670,1,0)</f>
        <v>0</v>
      </c>
      <c r="E670" s="145" t="s">
        <v>559</v>
      </c>
      <c r="F670" s="145" t="s">
        <v>560</v>
      </c>
      <c r="G670" s="145" t="str">
        <f>Lookup[[#This Row],[NR_FR]]&amp;" "&amp;Lookup[[#This Row],[Text_FR]]</f>
        <v>ADILR03100 RE: Assurance individuelle de capital (A3.1); (CH + FB)</v>
      </c>
      <c r="H670" s="152"/>
    </row>
    <row r="671" spans="1:8" x14ac:dyDescent="0.2">
      <c r="A671" s="145" t="s">
        <v>561</v>
      </c>
      <c r="B671" s="145" t="s">
        <v>2102</v>
      </c>
      <c r="C671" s="145" t="str">
        <f>Lookup[[#This Row],[NR_DE]]&amp;" "&amp;Lookup[[#This Row],[Text_DE]]</f>
        <v>ADILR03200 RE: Einzelrentenversicherung (A3.2); (CH + FB)</v>
      </c>
      <c r="D671" s="145">
        <f>IF(Lookup!A671&lt;&gt;Lookup!E671,1,0)</f>
        <v>0</v>
      </c>
      <c r="E671" s="145" t="s">
        <v>561</v>
      </c>
      <c r="F671" s="145" t="s">
        <v>562</v>
      </c>
      <c r="G671" s="145" t="str">
        <f>Lookup[[#This Row],[NR_FR]]&amp;" "&amp;Lookup[[#This Row],[Text_FR]]</f>
        <v>ADILR03200 RE: Assurance individuelle de rente (A3.2); (CH + FB)</v>
      </c>
      <c r="H671" s="151"/>
    </row>
    <row r="672" spans="1:8" x14ac:dyDescent="0.2">
      <c r="A672" s="145" t="s">
        <v>563</v>
      </c>
      <c r="B672" s="145" t="s">
        <v>2103</v>
      </c>
      <c r="C672" s="145" t="str">
        <f>Lookup[[#This Row],[NR_DE]]&amp;" "&amp;Lookup[[#This Row],[Text_DE]]</f>
        <v>ADILR03300 RE: Sonstige Einzellebensversicherung (A3.3); (CH + FB)</v>
      </c>
      <c r="D672" s="145">
        <f>IF(Lookup!A672&lt;&gt;Lookup!E672,1,0)</f>
        <v>0</v>
      </c>
      <c r="E672" s="145" t="s">
        <v>563</v>
      </c>
      <c r="F672" s="145" t="s">
        <v>564</v>
      </c>
      <c r="G672" s="145" t="str">
        <f>Lookup[[#This Row],[NR_FR]]&amp;" "&amp;Lookup[[#This Row],[Text_FR]]</f>
        <v>ADILR03300 RE: Autres assurance individuelles sur la vie (A3.3); (CH + FB)</v>
      </c>
      <c r="H672" s="152"/>
    </row>
    <row r="673" spans="1:8" x14ac:dyDescent="0.2">
      <c r="A673" s="145" t="s">
        <v>565</v>
      </c>
      <c r="B673" s="145" t="s">
        <v>2104</v>
      </c>
      <c r="C673" s="145" t="str">
        <f>Lookup[[#This Row],[NR_DE]]&amp;" "&amp;Lookup[[#This Row],[Text_DE]]</f>
        <v>ADILR08000 RE: Kollektivlebensversicherung (A1, A3.4); (CH + FB)</v>
      </c>
      <c r="D673" s="145">
        <f>IF(Lookup!A673&lt;&gt;Lookup!E673,1,0)</f>
        <v>0</v>
      </c>
      <c r="E673" s="145" t="s">
        <v>565</v>
      </c>
      <c r="F673" s="145" t="s">
        <v>566</v>
      </c>
      <c r="G673" s="145" t="str">
        <f>Lookup[[#This Row],[NR_FR]]&amp;" "&amp;Lookup[[#This Row],[Text_FR]]</f>
        <v>ADILR08000 RE: Assurance collective sur la vie (A1, A3.4); (CH + FB)</v>
      </c>
      <c r="H673" s="152"/>
    </row>
    <row r="674" spans="1:8" x14ac:dyDescent="0.2">
      <c r="A674" s="145" t="s">
        <v>567</v>
      </c>
      <c r="B674" s="145" t="s">
        <v>2105</v>
      </c>
      <c r="C674" s="145" t="str">
        <f>Lookup[[#This Row],[NR_DE]]&amp;" "&amp;Lookup[[#This Row],[Text_DE]]</f>
        <v>ADILR09000 RE: Sonstige Lebensversicherung (A6.3, A7); (CH + FB)</v>
      </c>
      <c r="D674" s="145">
        <f>IF(Lookup!A674&lt;&gt;Lookup!E674,1,0)</f>
        <v>0</v>
      </c>
      <c r="E674" s="145" t="s">
        <v>567</v>
      </c>
      <c r="F674" s="145" t="s">
        <v>568</v>
      </c>
      <c r="G674" s="145" t="str">
        <f>Lookup[[#This Row],[NR_FR]]&amp;" "&amp;Lookup[[#This Row],[Text_FR]]</f>
        <v>ADILR09000 RE: Autres assurances sur la vie (A6.3, A7); (CH + FB)</v>
      </c>
      <c r="H674" s="151"/>
    </row>
    <row r="675" spans="1:8" x14ac:dyDescent="0.2">
      <c r="A675" s="145" t="s">
        <v>751</v>
      </c>
      <c r="B675" s="145" t="s">
        <v>2237</v>
      </c>
      <c r="C675" s="145" t="str">
        <f>Lookup[[#This Row],[NR_DE]]&amp;" "&amp;Lookup[[#This Row],[Text_DE]]</f>
        <v>ADC007 Aufteilung nach Zedenten-Regionen</v>
      </c>
      <c r="D675" s="145">
        <f>IF(Lookup!A675&lt;&gt;Lookup!E675,1,0)</f>
        <v>0</v>
      </c>
      <c r="E675" s="145" t="s">
        <v>751</v>
      </c>
      <c r="F675" s="145" t="s">
        <v>752</v>
      </c>
      <c r="G675" s="145" t="str">
        <f>Lookup[[#This Row],[NR_FR]]&amp;" "&amp;Lookup[[#This Row],[Text_FR]]</f>
        <v>ADC007 Répartition par régions des cédantes</v>
      </c>
      <c r="H675" s="152"/>
    </row>
    <row r="676" spans="1:8" x14ac:dyDescent="0.2">
      <c r="A676" s="145" t="s">
        <v>753</v>
      </c>
      <c r="B676" s="145" t="s">
        <v>2238</v>
      </c>
      <c r="C676" s="145" t="str">
        <f>Lookup[[#This Row],[NR_DE]]&amp;" "&amp;Lookup[[#This Row],[Text_DE]]</f>
        <v>ADI1000 Europa</v>
      </c>
      <c r="D676" s="145">
        <f>IF(Lookup!A676&lt;&gt;Lookup!E676,1,0)</f>
        <v>0</v>
      </c>
      <c r="E676" s="145" t="s">
        <v>753</v>
      </c>
      <c r="F676" s="145" t="s">
        <v>754</v>
      </c>
      <c r="G676" s="145" t="str">
        <f>Lookup[[#This Row],[NR_FR]]&amp;" "&amp;Lookup[[#This Row],[Text_FR]]</f>
        <v>ADI1000 Europe</v>
      </c>
      <c r="H676" s="152"/>
    </row>
    <row r="677" spans="1:8" x14ac:dyDescent="0.2">
      <c r="A677" s="145" t="s">
        <v>755</v>
      </c>
      <c r="B677" s="145" t="s">
        <v>2239</v>
      </c>
      <c r="C677" s="145" t="str">
        <f>Lookup[[#This Row],[NR_DE]]&amp;" "&amp;Lookup[[#This Row],[Text_DE]]</f>
        <v>ADI1010 Nordamerika</v>
      </c>
      <c r="D677" s="145">
        <f>IF(Lookup!A677&lt;&gt;Lookup!E677,1,0)</f>
        <v>0</v>
      </c>
      <c r="E677" s="145" t="s">
        <v>755</v>
      </c>
      <c r="F677" s="145" t="s">
        <v>756</v>
      </c>
      <c r="G677" s="145" t="str">
        <f>Lookup[[#This Row],[NR_FR]]&amp;" "&amp;Lookup[[#This Row],[Text_FR]]</f>
        <v>ADI1010 Amérique du Nord</v>
      </c>
      <c r="H677" s="150"/>
    </row>
    <row r="678" spans="1:8" x14ac:dyDescent="0.2">
      <c r="A678" s="145" t="s">
        <v>757</v>
      </c>
      <c r="B678" s="145" t="s">
        <v>2240</v>
      </c>
      <c r="C678" s="145" t="str">
        <f>Lookup[[#This Row],[NR_DE]]&amp;" "&amp;Lookup[[#This Row],[Text_DE]]</f>
        <v>ADI1020 Mittel- und Südamerika</v>
      </c>
      <c r="D678" s="145">
        <f>IF(Lookup!A678&lt;&gt;Lookup!E678,1,0)</f>
        <v>0</v>
      </c>
      <c r="E678" s="145" t="s">
        <v>757</v>
      </c>
      <c r="F678" s="145" t="s">
        <v>758</v>
      </c>
      <c r="G678" s="145" t="str">
        <f>Lookup[[#This Row],[NR_FR]]&amp;" "&amp;Lookup[[#This Row],[Text_FR]]</f>
        <v>ADI1020 Amérique centrale et Amérique du Sud</v>
      </c>
      <c r="H678" s="151"/>
    </row>
    <row r="679" spans="1:8" x14ac:dyDescent="0.2">
      <c r="A679" s="145" t="s">
        <v>759</v>
      </c>
      <c r="B679" s="145" t="s">
        <v>2241</v>
      </c>
      <c r="C679" s="145" t="str">
        <f>Lookup[[#This Row],[NR_DE]]&amp;" "&amp;Lookup[[#This Row],[Text_DE]]</f>
        <v>ADI1030 Asien/Pazifik</v>
      </c>
      <c r="D679" s="145">
        <f>IF(Lookup!A679&lt;&gt;Lookup!E679,1,0)</f>
        <v>0</v>
      </c>
      <c r="E679" s="145" t="s">
        <v>759</v>
      </c>
      <c r="F679" s="145" t="s">
        <v>760</v>
      </c>
      <c r="G679" s="145" t="str">
        <f>Lookup[[#This Row],[NR_FR]]&amp;" "&amp;Lookup[[#This Row],[Text_FR]]</f>
        <v>ADI1030 Asie/Pacifique</v>
      </c>
      <c r="H679" s="151"/>
    </row>
    <row r="680" spans="1:8" x14ac:dyDescent="0.2">
      <c r="A680" s="145" t="s">
        <v>761</v>
      </c>
      <c r="B680" s="145" t="s">
        <v>2242</v>
      </c>
      <c r="C680" s="145" t="str">
        <f>Lookup[[#This Row],[NR_DE]]&amp;" "&amp;Lookup[[#This Row],[Text_DE]]</f>
        <v>ADI1040 Übrige Länder</v>
      </c>
      <c r="D680" s="145">
        <f>IF(Lookup!A680&lt;&gt;Lookup!E680,1,0)</f>
        <v>0</v>
      </c>
      <c r="E680" s="145" t="s">
        <v>761</v>
      </c>
      <c r="F680" s="145" t="s">
        <v>762</v>
      </c>
      <c r="G680" s="145" t="str">
        <f>Lookup[[#This Row],[NR_FR]]&amp;" "&amp;Lookup[[#This Row],[Text_FR]]</f>
        <v>ADI1040 Autres  pays de domicile</v>
      </c>
      <c r="H680" s="151"/>
    </row>
    <row r="681" spans="1:8" x14ac:dyDescent="0.2">
      <c r="A681" s="145" t="s">
        <v>763</v>
      </c>
      <c r="B681" s="145" t="s">
        <v>2243</v>
      </c>
      <c r="C681" s="145" t="str">
        <f>Lookup[[#This Row],[NR_DE]]&amp;" "&amp;Lookup[[#This Row],[Text_DE]]</f>
        <v>ADC006 Aufteilung nach Vertragsart</v>
      </c>
      <c r="D681" s="145">
        <f>IF(Lookup!A681&lt;&gt;Lookup!E681,1,0)</f>
        <v>0</v>
      </c>
      <c r="E681" s="145" t="s">
        <v>763</v>
      </c>
      <c r="F681" s="145" t="s">
        <v>764</v>
      </c>
      <c r="G681" s="145" t="str">
        <f>Lookup[[#This Row],[NR_FR]]&amp;" "&amp;Lookup[[#This Row],[Text_FR]]</f>
        <v>ADC006 Répartition par types de contrat</v>
      </c>
      <c r="H681" s="151"/>
    </row>
    <row r="682" spans="1:8" x14ac:dyDescent="0.2">
      <c r="A682" s="145" t="s">
        <v>765</v>
      </c>
      <c r="B682" s="145" t="s">
        <v>2244</v>
      </c>
      <c r="C682" s="145" t="str">
        <f>Lookup[[#This Row],[NR_DE]]&amp;" "&amp;Lookup[[#This Row],[Text_DE]]</f>
        <v>ADI1100 Proportional</v>
      </c>
      <c r="D682" s="145">
        <f>IF(Lookup!A682&lt;&gt;Lookup!E682,1,0)</f>
        <v>0</v>
      </c>
      <c r="E682" s="145" t="s">
        <v>765</v>
      </c>
      <c r="F682" s="145" t="s">
        <v>766</v>
      </c>
      <c r="G682" s="145" t="str">
        <f>Lookup[[#This Row],[NR_FR]]&amp;" "&amp;Lookup[[#This Row],[Text_FR]]</f>
        <v>ADI1100 Proportionnel</v>
      </c>
      <c r="H682" s="151"/>
    </row>
    <row r="683" spans="1:8" x14ac:dyDescent="0.2">
      <c r="A683" s="145" t="s">
        <v>767</v>
      </c>
      <c r="B683" s="145" t="s">
        <v>2245</v>
      </c>
      <c r="C683" s="145" t="str">
        <f>Lookup[[#This Row],[NR_DE]]&amp;" "&amp;Lookup[[#This Row],[Text_DE]]</f>
        <v>ADI1110 Nicht Proportional</v>
      </c>
      <c r="D683" s="145">
        <f>IF(Lookup!A683&lt;&gt;Lookup!E683,1,0)</f>
        <v>0</v>
      </c>
      <c r="E683" s="145" t="s">
        <v>767</v>
      </c>
      <c r="F683" s="145" t="s">
        <v>768</v>
      </c>
      <c r="G683" s="145" t="str">
        <f>Lookup[[#This Row],[NR_FR]]&amp;" "&amp;Lookup[[#This Row],[Text_FR]]</f>
        <v>ADI1110 Non proportionnel</v>
      </c>
      <c r="H683" s="151"/>
    </row>
    <row r="684" spans="1:8" x14ac:dyDescent="0.2">
      <c r="A684" s="145" t="s">
        <v>769</v>
      </c>
      <c r="B684" s="145" t="s">
        <v>2246</v>
      </c>
      <c r="C684" s="145" t="str">
        <f>Lookup[[#This Row],[NR_DE]]&amp;" "&amp;Lookup[[#This Row],[Text_DE]]</f>
        <v>ADI1120 Übriges</v>
      </c>
      <c r="D684" s="145">
        <f>IF(Lookup!A684&lt;&gt;Lookup!E684,1,0)</f>
        <v>0</v>
      </c>
      <c r="E684" s="145" t="s">
        <v>769</v>
      </c>
      <c r="F684" s="145" t="s">
        <v>17</v>
      </c>
      <c r="G684" s="145" t="str">
        <f>Lookup[[#This Row],[NR_FR]]&amp;" "&amp;Lookup[[#This Row],[Text_FR]]</f>
        <v>ADI1120 Autres</v>
      </c>
      <c r="H684" s="149"/>
    </row>
    <row r="685" spans="1:8" x14ac:dyDescent="0.2">
      <c r="A685" s="145" t="s">
        <v>770</v>
      </c>
      <c r="B685" s="145" t="s">
        <v>2247</v>
      </c>
      <c r="C685" s="145" t="str">
        <f>Lookup[[#This Row],[NR_DE]]&amp;" "&amp;Lookup[[#This Row],[Text_DE]]</f>
        <v>ADC009 Aufteilung nach gruppenintern/gruppenextern</v>
      </c>
      <c r="D685" s="145">
        <f>IF(Lookup!A685&lt;&gt;Lookup!E685,1,0)</f>
        <v>0</v>
      </c>
      <c r="E685" s="145" t="s">
        <v>770</v>
      </c>
      <c r="F685" s="145" t="s">
        <v>771</v>
      </c>
      <c r="G685" s="145" t="str">
        <f>Lookup[[#This Row],[NR_FR]]&amp;" "&amp;Lookup[[#This Row],[Text_FR]]</f>
        <v>ADC009 Répartition entre interne/externe au groupe</v>
      </c>
      <c r="H685" s="150"/>
    </row>
    <row r="686" spans="1:8" x14ac:dyDescent="0.2">
      <c r="A686" s="145" t="s">
        <v>772</v>
      </c>
      <c r="B686" s="145" t="s">
        <v>2248</v>
      </c>
      <c r="C686" s="145" t="str">
        <f>Lookup[[#This Row],[NR_DE]]&amp;" "&amp;Lookup[[#This Row],[Text_DE]]</f>
        <v>ADI0610 Gruppenintern</v>
      </c>
      <c r="D686" s="145">
        <f>IF(Lookup!A686&lt;&gt;Lookup!E686,1,0)</f>
        <v>0</v>
      </c>
      <c r="E686" s="145" t="s">
        <v>772</v>
      </c>
      <c r="F686" s="145" t="s">
        <v>773</v>
      </c>
      <c r="G686" s="145" t="str">
        <f>Lookup[[#This Row],[NR_FR]]&amp;" "&amp;Lookup[[#This Row],[Text_FR]]</f>
        <v>ADI0610 Interne au groupe</v>
      </c>
      <c r="H686" s="151"/>
    </row>
    <row r="687" spans="1:8" x14ac:dyDescent="0.2">
      <c r="A687" s="145" t="s">
        <v>774</v>
      </c>
      <c r="B687" s="145" t="s">
        <v>2249</v>
      </c>
      <c r="C687" s="145" t="str">
        <f>Lookup[[#This Row],[NR_DE]]&amp;" "&amp;Lookup[[#This Row],[Text_DE]]</f>
        <v>ADI0620 Gruppenextern</v>
      </c>
      <c r="D687" s="145">
        <f>IF(Lookup!A687&lt;&gt;Lookup!E687,1,0)</f>
        <v>0</v>
      </c>
      <c r="E687" s="145" t="s">
        <v>774</v>
      </c>
      <c r="F687" s="145" t="s">
        <v>775</v>
      </c>
      <c r="G687" s="145" t="str">
        <f>Lookup[[#This Row],[NR_FR]]&amp;" "&amp;Lookup[[#This Row],[Text_FR]]</f>
        <v>ADI0620 Externe au groupe</v>
      </c>
      <c r="H687" s="151"/>
    </row>
    <row r="688" spans="1:8" x14ac:dyDescent="0.2">
      <c r="A688" s="145">
        <v>201120000</v>
      </c>
      <c r="B688" s="145" t="s">
        <v>2250</v>
      </c>
      <c r="C688" s="145" t="str">
        <f>Lookup[[#This Row],[NR_DE]]&amp;" "&amp;Lookup[[#This Row],[Text_DE]]</f>
        <v>201120000 Deckungskapital (Leben): Brutto</v>
      </c>
      <c r="D688" s="145">
        <f>IF(Lookup!A688&lt;&gt;Lookup!E688,1,0)</f>
        <v>0</v>
      </c>
      <c r="E688" s="145">
        <v>201120000</v>
      </c>
      <c r="F688" s="145" t="s">
        <v>776</v>
      </c>
      <c r="G688" s="145" t="str">
        <f>Lookup[[#This Row],[NR_FR]]&amp;" "&amp;Lookup[[#This Row],[Text_FR]]</f>
        <v>201120000 Réserves mathématiques (vie): brute</v>
      </c>
      <c r="H688" s="151"/>
    </row>
    <row r="689" spans="1:8" x14ac:dyDescent="0.2">
      <c r="A689" s="145">
        <v>201120100</v>
      </c>
      <c r="B689" s="145" t="s">
        <v>2251</v>
      </c>
      <c r="C689" s="145" t="str">
        <f>Lookup[[#This Row],[NR_DE]]&amp;" "&amp;Lookup[[#This Row],[Text_DE]]</f>
        <v>201120100 Deckungskapital (Leben); direktes Geschäft: Brutto</v>
      </c>
      <c r="D689" s="145">
        <f>IF(Lookup!A689&lt;&gt;Lookup!E689,1,0)</f>
        <v>0</v>
      </c>
      <c r="E689" s="145">
        <v>201120100</v>
      </c>
      <c r="F689" s="145" t="s">
        <v>777</v>
      </c>
      <c r="G689" s="145" t="str">
        <f>Lookup[[#This Row],[NR_FR]]&amp;" "&amp;Lookup[[#This Row],[Text_FR]]</f>
        <v>201120100 Réserves mathématiques (vie); affaires directes: brutes</v>
      </c>
      <c r="H689" s="151"/>
    </row>
    <row r="690" spans="1:8" x14ac:dyDescent="0.2">
      <c r="A690" s="145" t="s">
        <v>544</v>
      </c>
      <c r="B690" s="145" t="s">
        <v>2093</v>
      </c>
      <c r="C690" s="145" t="str">
        <f>Lookup[[#This Row],[NR_DE]]&amp;" "&amp;Lookup[[#This Row],[Text_DE]]</f>
        <v>ADC1DL Aufteilung nach Branchen: Leben direkt</v>
      </c>
      <c r="D690" s="145">
        <f>IF(Lookup!A690&lt;&gt;Lookup!E690,1,0)</f>
        <v>0</v>
      </c>
      <c r="E690" s="145" t="s">
        <v>544</v>
      </c>
      <c r="F690" s="145" t="s">
        <v>545</v>
      </c>
      <c r="G690" s="145" t="str">
        <f>Lookup[[#This Row],[NR_FR]]&amp;" "&amp;Lookup[[#This Row],[Text_FR]]</f>
        <v>ADC1DL Répartition par branches: vie direct</v>
      </c>
      <c r="H690" s="151"/>
    </row>
    <row r="691" spans="1:8" x14ac:dyDescent="0.2">
      <c r="A691" s="145" t="s">
        <v>742</v>
      </c>
      <c r="B691" s="145" t="s">
        <v>2232</v>
      </c>
      <c r="C691" s="145" t="str">
        <f>Lookup[[#This Row],[NR_DE]]&amp;" "&amp;Lookup[[#This Row],[Text_DE]]</f>
        <v>ADILD01000 Kollektivlebensversicherung im Rahmen der beruflichen Vorsorge (A1); (CH)</v>
      </c>
      <c r="D691" s="145">
        <f>IF(Lookup!A691&lt;&gt;Lookup!E691,1,0)</f>
        <v>0</v>
      </c>
      <c r="E691" s="145" t="s">
        <v>742</v>
      </c>
      <c r="F691" s="145" t="s">
        <v>743</v>
      </c>
      <c r="G691" s="145" t="str">
        <f>Lookup[[#This Row],[NR_FR]]&amp;" "&amp;Lookup[[#This Row],[Text_FR]]</f>
        <v>ADILD01000 Assurance collective sur la vie dans le cadre de la prévoyance professionnelle (A1); (CH)</v>
      </c>
      <c r="H691" s="151"/>
    </row>
    <row r="692" spans="1:8" x14ac:dyDescent="0.2">
      <c r="A692" s="145" t="s">
        <v>546</v>
      </c>
      <c r="B692" s="145" t="s">
        <v>2094</v>
      </c>
      <c r="C692" s="145" t="str">
        <f>Lookup[[#This Row],[NR_DE]]&amp;" "&amp;Lookup[[#This Row],[Text_DE]]</f>
        <v>ADILD03100 Einzelkapitalversicherung auf den Todes- und Erlebensfall (A3.1); (CH + FB)</v>
      </c>
      <c r="D692" s="145">
        <f>IF(Lookup!A692&lt;&gt;Lookup!E692,1,0)</f>
        <v>0</v>
      </c>
      <c r="E692" s="145" t="s">
        <v>546</v>
      </c>
      <c r="F692" s="145" t="s">
        <v>547</v>
      </c>
      <c r="G692" s="145" t="str">
        <f>Lookup[[#This Row],[NR_FR]]&amp;" "&amp;Lookup[[#This Row],[Text_FR]]</f>
        <v>ADILD03100 Assurance individuelle de capital en cas de vie et en cas de décès (A3.1); (CH + FB)</v>
      </c>
      <c r="H692" s="151"/>
    </row>
    <row r="693" spans="1:8" x14ac:dyDescent="0.2">
      <c r="A693" s="145" t="s">
        <v>778</v>
      </c>
      <c r="B693" s="145" t="s">
        <v>2252</v>
      </c>
      <c r="C693" s="145" t="str">
        <f>Lookup[[#This Row],[NR_DE]]&amp;" "&amp;Lookup[[#This Row],[Text_DE]]</f>
        <v>ADI1810 Versicherung mit Kapitalbildung</v>
      </c>
      <c r="D693" s="145">
        <f>IF(Lookup!A693&lt;&gt;Lookup!E693,1,0)</f>
        <v>0</v>
      </c>
      <c r="E693" s="145" t="s">
        <v>778</v>
      </c>
      <c r="F693" s="145" t="s">
        <v>779</v>
      </c>
      <c r="G693" s="145" t="str">
        <f>Lookup[[#This Row],[NR_FR]]&amp;" "&amp;Lookup[[#This Row],[Text_FR]]</f>
        <v>ADI1810 Assurance avec constitution de capital</v>
      </c>
      <c r="H693" s="151"/>
    </row>
    <row r="694" spans="1:8" x14ac:dyDescent="0.2">
      <c r="A694" s="145" t="s">
        <v>780</v>
      </c>
      <c r="B694" s="145" t="s">
        <v>2253</v>
      </c>
      <c r="C694" s="145" t="str">
        <f>Lookup[[#This Row],[NR_DE]]&amp;" "&amp;Lookup[[#This Row],[Text_DE]]</f>
        <v>ADI1820 Reine Risikoversicherung</v>
      </c>
      <c r="D694" s="145">
        <f>IF(Lookup!A694&lt;&gt;Lookup!E694,1,0)</f>
        <v>0</v>
      </c>
      <c r="E694" s="145" t="s">
        <v>780</v>
      </c>
      <c r="F694" s="145" t="s">
        <v>781</v>
      </c>
      <c r="G694" s="145" t="str">
        <f>Lookup[[#This Row],[NR_FR]]&amp;" "&amp;Lookup[[#This Row],[Text_FR]]</f>
        <v>ADI1820 Assurance de risque pur</v>
      </c>
      <c r="H694" s="151"/>
    </row>
    <row r="695" spans="1:8" x14ac:dyDescent="0.2">
      <c r="A695" s="145" t="s">
        <v>548</v>
      </c>
      <c r="B695" s="145" t="s">
        <v>2095</v>
      </c>
      <c r="C695" s="145" t="str">
        <f>Lookup[[#This Row],[NR_DE]]&amp;" "&amp;Lookup[[#This Row],[Text_DE]]</f>
        <v>ADILD03200 Einzelrentenversicherung (A3.2); (CH + FB)</v>
      </c>
      <c r="D695" s="145">
        <f>IF(Lookup!A695&lt;&gt;Lookup!E695,1,0)</f>
        <v>0</v>
      </c>
      <c r="E695" s="145" t="s">
        <v>548</v>
      </c>
      <c r="F695" s="145" t="s">
        <v>549</v>
      </c>
      <c r="G695" s="145" t="str">
        <f>Lookup[[#This Row],[NR_FR]]&amp;" "&amp;Lookup[[#This Row],[Text_FR]]</f>
        <v>ADILD03200 Assurance individuelle de rente (A3.2); (CH + FB)</v>
      </c>
      <c r="H695" s="151"/>
    </row>
    <row r="696" spans="1:8" x14ac:dyDescent="0.2">
      <c r="A696" s="145" t="s">
        <v>782</v>
      </c>
      <c r="B696" s="145" t="s">
        <v>2254</v>
      </c>
      <c r="C696" s="145" t="str">
        <f>Lookup[[#This Row],[NR_DE]]&amp;" "&amp;Lookup[[#This Row],[Text_DE]]</f>
        <v>ADI1830 Anwartschaftliche Renten</v>
      </c>
      <c r="D696" s="145">
        <f>IF(Lookup!A696&lt;&gt;Lookup!E696,1,0)</f>
        <v>0</v>
      </c>
      <c r="E696" s="145" t="s">
        <v>782</v>
      </c>
      <c r="F696" s="145" t="s">
        <v>783</v>
      </c>
      <c r="G696" s="145" t="str">
        <f>Lookup[[#This Row],[NR_FR]]&amp;" "&amp;Lookup[[#This Row],[Text_FR]]</f>
        <v>ADI1830 Rentes futures</v>
      </c>
      <c r="H696" s="151"/>
    </row>
    <row r="697" spans="1:8" x14ac:dyDescent="0.2">
      <c r="A697" s="145" t="s">
        <v>784</v>
      </c>
      <c r="B697" s="145" t="s">
        <v>2255</v>
      </c>
      <c r="C697" s="145" t="str">
        <f>Lookup[[#This Row],[NR_DE]]&amp;" "&amp;Lookup[[#This Row],[Text_DE]]</f>
        <v>ADI1840 Laufende Renten</v>
      </c>
      <c r="D697" s="145">
        <f>IF(Lookup!A697&lt;&gt;Lookup!E697,1,0)</f>
        <v>0</v>
      </c>
      <c r="E697" s="145" t="s">
        <v>784</v>
      </c>
      <c r="F697" s="145" t="s">
        <v>785</v>
      </c>
      <c r="G697" s="145" t="str">
        <f>Lookup[[#This Row],[NR_FR]]&amp;" "&amp;Lookup[[#This Row],[Text_FR]]</f>
        <v>ADI1840 Rentes en cours</v>
      </c>
      <c r="H697" s="151"/>
    </row>
    <row r="698" spans="1:8" x14ac:dyDescent="0.2">
      <c r="A698" s="145" t="s">
        <v>550</v>
      </c>
      <c r="B698" s="145" t="s">
        <v>2096</v>
      </c>
      <c r="C698" s="145" t="str">
        <f>Lookup[[#This Row],[NR_DE]]&amp;" "&amp;Lookup[[#This Row],[Text_DE]]</f>
        <v>ADILD03300 Sonstige Einzellebensversicherung (A3.3); (CH + FB)</v>
      </c>
      <c r="D698" s="145">
        <f>IF(Lookup!A698&lt;&gt;Lookup!E698,1,0)</f>
        <v>0</v>
      </c>
      <c r="E698" s="145" t="s">
        <v>550</v>
      </c>
      <c r="F698" s="145" t="s">
        <v>551</v>
      </c>
      <c r="G698" s="145" t="str">
        <f>Lookup[[#This Row],[NR_FR]]&amp;" "&amp;Lookup[[#This Row],[Text_FR]]</f>
        <v>ADILD03300 Autres assurance individuelles sur la vie (A3.3); (CH + FB)</v>
      </c>
      <c r="H698" s="150"/>
    </row>
    <row r="699" spans="1:8" x14ac:dyDescent="0.2">
      <c r="A699" s="145" t="s">
        <v>744</v>
      </c>
      <c r="B699" s="145" t="s">
        <v>2233</v>
      </c>
      <c r="C699" s="145" t="str">
        <f>Lookup[[#This Row],[NR_DE]]&amp;" "&amp;Lookup[[#This Row],[Text_DE]]</f>
        <v>ADILD03400 Kollektivlebensversicherung  ausserhalb der BV (A3.4); (CH)</v>
      </c>
      <c r="D699" s="145">
        <f>IF(Lookup!A699&lt;&gt;Lookup!E699,1,0)</f>
        <v>0</v>
      </c>
      <c r="E699" s="145" t="s">
        <v>744</v>
      </c>
      <c r="F699" s="145" t="s">
        <v>745</v>
      </c>
      <c r="G699" s="145" t="str">
        <f>Lookup[[#This Row],[NR_FR]]&amp;" "&amp;Lookup[[#This Row],[Text_FR]]</f>
        <v>ADILD03400 Assurance collective sur la vie hors de la prévoyance professionnelle (A3.4); (CH)</v>
      </c>
      <c r="H699" s="151"/>
    </row>
    <row r="700" spans="1:8" x14ac:dyDescent="0.2">
      <c r="A700" s="145" t="s">
        <v>786</v>
      </c>
      <c r="B700" s="145" t="s">
        <v>2256</v>
      </c>
      <c r="C700" s="145" t="str">
        <f>Lookup[[#This Row],[NR_DE]]&amp;" "&amp;Lookup[[#This Row],[Text_DE]]</f>
        <v>ADI1930 Restschuldversicherung - Todesfall</v>
      </c>
      <c r="D700" s="145">
        <f>IF(Lookup!A700&lt;&gt;Lookup!E700,1,0)</f>
        <v>0</v>
      </c>
      <c r="E700" s="145" t="s">
        <v>786</v>
      </c>
      <c r="F700" s="145" t="s">
        <v>787</v>
      </c>
      <c r="G700" s="145" t="str">
        <f>Lookup[[#This Row],[NR_FR]]&amp;" "&amp;Lookup[[#This Row],[Text_FR]]</f>
        <v>ADI1930 Assurance de solde de dette - cas de décès</v>
      </c>
      <c r="H700" s="151"/>
    </row>
    <row r="701" spans="1:8" x14ac:dyDescent="0.2">
      <c r="A701" s="145" t="s">
        <v>788</v>
      </c>
      <c r="B701" s="145" t="s">
        <v>2257</v>
      </c>
      <c r="C701" s="145" t="str">
        <f>Lookup[[#This Row],[NR_DE]]&amp;" "&amp;Lookup[[#This Row],[Text_DE]]</f>
        <v>ADI1940 Restschuldversicherung - Invalidität</v>
      </c>
      <c r="D701" s="145">
        <f>IF(Lookup!A701&lt;&gt;Lookup!E701,1,0)</f>
        <v>0</v>
      </c>
      <c r="E701" s="145" t="s">
        <v>788</v>
      </c>
      <c r="F701" s="145" t="s">
        <v>789</v>
      </c>
      <c r="G701" s="145" t="str">
        <f>Lookup[[#This Row],[NR_FR]]&amp;" "&amp;Lookup[[#This Row],[Text_FR]]</f>
        <v>ADI1940 Assurance de solde de dette - cas d'invalidité</v>
      </c>
      <c r="H701" s="151"/>
    </row>
    <row r="702" spans="1:8" x14ac:dyDescent="0.2">
      <c r="A702" s="145" t="s">
        <v>790</v>
      </c>
      <c r="B702" s="145" t="s">
        <v>2258</v>
      </c>
      <c r="C702" s="145" t="str">
        <f>Lookup[[#This Row],[NR_DE]]&amp;" "&amp;Lookup[[#This Row],[Text_DE]]</f>
        <v>ADI1950 Übrige - Todesfall</v>
      </c>
      <c r="D702" s="145">
        <f>IF(Lookup!A702&lt;&gt;Lookup!E702,1,0)</f>
        <v>0</v>
      </c>
      <c r="E702" s="145" t="s">
        <v>790</v>
      </c>
      <c r="F702" s="145" t="s">
        <v>791</v>
      </c>
      <c r="G702" s="145" t="str">
        <f>Lookup[[#This Row],[NR_FR]]&amp;" "&amp;Lookup[[#This Row],[Text_FR]]</f>
        <v>ADI1950 Autre - cas de décès</v>
      </c>
      <c r="H702" s="151"/>
    </row>
    <row r="703" spans="1:8" x14ac:dyDescent="0.2">
      <c r="A703" s="145" t="s">
        <v>792</v>
      </c>
      <c r="B703" s="145" t="s">
        <v>2259</v>
      </c>
      <c r="C703" s="145" t="str">
        <f>Lookup[[#This Row],[NR_DE]]&amp;" "&amp;Lookup[[#This Row],[Text_DE]]</f>
        <v>ADI1960 Übrige - Invalidität</v>
      </c>
      <c r="D703" s="145">
        <f>IF(Lookup!A703&lt;&gt;Lookup!E703,1,0)</f>
        <v>0</v>
      </c>
      <c r="E703" s="145" t="s">
        <v>792</v>
      </c>
      <c r="F703" s="145" t="s">
        <v>793</v>
      </c>
      <c r="G703" s="145" t="str">
        <f>Lookup[[#This Row],[NR_FR]]&amp;" "&amp;Lookup[[#This Row],[Text_FR]]</f>
        <v>ADI1960 Autre - cas d'invalidité</v>
      </c>
      <c r="H703" s="151"/>
    </row>
    <row r="704" spans="1:8" x14ac:dyDescent="0.2">
      <c r="A704" s="145" t="s">
        <v>746</v>
      </c>
      <c r="B704" s="145" t="s">
        <v>2234</v>
      </c>
      <c r="C704" s="145" t="str">
        <f>Lookup[[#This Row],[NR_DE]]&amp;" "&amp;Lookup[[#This Row],[Text_DE]]</f>
        <v>ADILD06300 Sonstige Kapitalisationsgeschäfte (A6.3); (CH)</v>
      </c>
      <c r="D704" s="145">
        <f>IF(Lookup!A704&lt;&gt;Lookup!E704,1,0)</f>
        <v>0</v>
      </c>
      <c r="E704" s="145" t="s">
        <v>746</v>
      </c>
      <c r="F704" s="145" t="s">
        <v>747</v>
      </c>
      <c r="G704" s="145" t="str">
        <f>Lookup[[#This Row],[NR_FR]]&amp;" "&amp;Lookup[[#This Row],[Text_FR]]</f>
        <v>ADILD06300 Autres opérations de capitalisation (A6.3); (CH)</v>
      </c>
      <c r="H704" s="151"/>
    </row>
    <row r="705" spans="1:8" x14ac:dyDescent="0.2">
      <c r="A705" s="145" t="s">
        <v>748</v>
      </c>
      <c r="B705" s="145" t="s">
        <v>2235</v>
      </c>
      <c r="C705" s="145" t="str">
        <f>Lookup[[#This Row],[NR_DE]]&amp;" "&amp;Lookup[[#This Row],[Text_DE]]</f>
        <v>ADILD07000 Tontinengeschäfte (A7); (CH)</v>
      </c>
      <c r="D705" s="145">
        <f>IF(Lookup!A705&lt;&gt;Lookup!E705,1,0)</f>
        <v>0</v>
      </c>
      <c r="E705" s="145" t="s">
        <v>748</v>
      </c>
      <c r="F705" s="145" t="s">
        <v>749</v>
      </c>
      <c r="G705" s="145" t="str">
        <f>Lookup[[#This Row],[NR_FR]]&amp;" "&amp;Lookup[[#This Row],[Text_FR]]</f>
        <v>ADILD07000 Opérations tontinières (A7); (CH)</v>
      </c>
      <c r="H705" s="149"/>
    </row>
    <row r="706" spans="1:8" x14ac:dyDescent="0.2">
      <c r="A706" s="145" t="s">
        <v>552</v>
      </c>
      <c r="B706" s="145" t="s">
        <v>2097</v>
      </c>
      <c r="C706" s="145" t="str">
        <f>Lookup[[#This Row],[NR_DE]]&amp;" "&amp;Lookup[[#This Row],[Text_DE]]</f>
        <v>ADILD08000 Kollektivlebensversicherung (A1, A3.4); (CH + FB)</v>
      </c>
      <c r="D706" s="145">
        <f>IF(Lookup!A706&lt;&gt;Lookup!E706,1,0)</f>
        <v>0</v>
      </c>
      <c r="E706" s="145" t="s">
        <v>552</v>
      </c>
      <c r="F706" s="145" t="s">
        <v>553</v>
      </c>
      <c r="G706" s="145" t="str">
        <f>Lookup[[#This Row],[NR_FR]]&amp;" "&amp;Lookup[[#This Row],[Text_FR]]</f>
        <v>ADILD08000 Assurance collective sur la vie (A1, A3.4); (CH + FB)</v>
      </c>
      <c r="H706" s="150"/>
    </row>
    <row r="707" spans="1:8" x14ac:dyDescent="0.2">
      <c r="A707" s="145" t="s">
        <v>554</v>
      </c>
      <c r="B707" s="145" t="s">
        <v>2098</v>
      </c>
      <c r="C707" s="145" t="str">
        <f>Lookup[[#This Row],[NR_DE]]&amp;" "&amp;Lookup[[#This Row],[Text_DE]]</f>
        <v>ADILD09000 Sonstige Lebensversicherung (A6.3, A7); (CH + FB)</v>
      </c>
      <c r="D707" s="145">
        <f>IF(Lookup!A707&lt;&gt;Lookup!E707,1,0)</f>
        <v>0</v>
      </c>
      <c r="E707" s="145" t="s">
        <v>554</v>
      </c>
      <c r="F707" s="145" t="s">
        <v>555</v>
      </c>
      <c r="G707" s="145" t="str">
        <f>Lookup[[#This Row],[NR_FR]]&amp;" "&amp;Lookup[[#This Row],[Text_FR]]</f>
        <v>ADILD09000 Autres assurances sur la vie (A6.3, A7); (CH + FB)</v>
      </c>
      <c r="H707" s="151"/>
    </row>
    <row r="708" spans="1:8" x14ac:dyDescent="0.2">
      <c r="A708" s="145" t="s">
        <v>794</v>
      </c>
      <c r="B708" s="145" t="s">
        <v>2260</v>
      </c>
      <c r="C708" s="145" t="str">
        <f>Lookup[[#This Row],[NR_DE]]&amp;" "&amp;Lookup[[#This Row],[Text_DE]]</f>
        <v>ADC022 Aufteilung in Vorsorge 3a und Vorsorge 3b (pro Branche)</v>
      </c>
      <c r="D708" s="145">
        <f>IF(Lookup!A708&lt;&gt;Lookup!E708,1,0)</f>
        <v>0</v>
      </c>
      <c r="E708" s="145" t="s">
        <v>794</v>
      </c>
      <c r="F708" s="145" t="s">
        <v>795</v>
      </c>
      <c r="G708" s="145" t="str">
        <f>Lookup[[#This Row],[NR_FR]]&amp;" "&amp;Lookup[[#This Row],[Text_FR]]</f>
        <v>ADC022 Répartition en prévoyance 3a et prévoyance 3b (par branche d'assurance)</v>
      </c>
      <c r="H708" s="151"/>
    </row>
    <row r="709" spans="1:8" x14ac:dyDescent="0.2">
      <c r="A709" s="145" t="s">
        <v>742</v>
      </c>
      <c r="B709" s="145" t="s">
        <v>2232</v>
      </c>
      <c r="C709" s="145" t="str">
        <f>Lookup[[#This Row],[NR_DE]]&amp;" "&amp;Lookup[[#This Row],[Text_DE]]</f>
        <v>ADILD01000 Kollektivlebensversicherung im Rahmen der beruflichen Vorsorge (A1); (CH)</v>
      </c>
      <c r="D709" s="145">
        <f>IF(Lookup!A709&lt;&gt;Lookup!E709,1,0)</f>
        <v>0</v>
      </c>
      <c r="E709" s="145" t="s">
        <v>742</v>
      </c>
      <c r="F709" s="145" t="s">
        <v>743</v>
      </c>
      <c r="G709" s="145" t="str">
        <f>Lookup[[#This Row],[NR_FR]]&amp;" "&amp;Lookup[[#This Row],[Text_FR]]</f>
        <v>ADILD01000 Assurance collective sur la vie dans le cadre de la prévoyance professionnelle (A1); (CH)</v>
      </c>
      <c r="H709" s="151"/>
    </row>
    <row r="710" spans="1:8" x14ac:dyDescent="0.2">
      <c r="A710" s="145" t="s">
        <v>796</v>
      </c>
      <c r="B710" s="145" t="s">
        <v>2261</v>
      </c>
      <c r="C710" s="145" t="str">
        <f>Lookup[[#This Row],[NR_DE]]&amp;" "&amp;Lookup[[#This Row],[Text_DE]]</f>
        <v>ADI1530 Vorsorge 3a und Kollektivversicherung</v>
      </c>
      <c r="D710" s="145">
        <f>IF(Lookup!A710&lt;&gt;Lookup!E710,1,0)</f>
        <v>0</v>
      </c>
      <c r="E710" s="145" t="s">
        <v>796</v>
      </c>
      <c r="F710" s="145" t="s">
        <v>797</v>
      </c>
      <c r="G710" s="145" t="str">
        <f>Lookup[[#This Row],[NR_FR]]&amp;" "&amp;Lookup[[#This Row],[Text_FR]]</f>
        <v>ADI1530 Prévoyance du pilier 3a et assurance collective</v>
      </c>
      <c r="H710" s="151"/>
    </row>
    <row r="711" spans="1:8" x14ac:dyDescent="0.2">
      <c r="A711" s="145" t="s">
        <v>798</v>
      </c>
      <c r="B711" s="145" t="s">
        <v>2262</v>
      </c>
      <c r="C711" s="145" t="str">
        <f>Lookup[[#This Row],[NR_DE]]&amp;" "&amp;Lookup[[#This Row],[Text_DE]]</f>
        <v>ADI1540 Vorsorge 3b</v>
      </c>
      <c r="D711" s="145">
        <f>IF(Lookup!A711&lt;&gt;Lookup!E711,1,0)</f>
        <v>0</v>
      </c>
      <c r="E711" s="145" t="s">
        <v>798</v>
      </c>
      <c r="F711" s="145" t="s">
        <v>799</v>
      </c>
      <c r="G711" s="145" t="str">
        <f>Lookup[[#This Row],[NR_FR]]&amp;" "&amp;Lookup[[#This Row],[Text_FR]]</f>
        <v>ADI1540 Prévoyance du pilier 3b</v>
      </c>
      <c r="H711" s="151"/>
    </row>
    <row r="712" spans="1:8" x14ac:dyDescent="0.2">
      <c r="A712" s="145" t="s">
        <v>546</v>
      </c>
      <c r="B712" s="145" t="s">
        <v>2094</v>
      </c>
      <c r="C712" s="145" t="str">
        <f>Lookup[[#This Row],[NR_DE]]&amp;" "&amp;Lookup[[#This Row],[Text_DE]]</f>
        <v>ADILD03100 Einzelkapitalversicherung auf den Todes- und Erlebensfall (A3.1); (CH + FB)</v>
      </c>
      <c r="D712" s="145">
        <f>IF(Lookup!A712&lt;&gt;Lookup!E712,1,0)</f>
        <v>0</v>
      </c>
      <c r="E712" s="145" t="s">
        <v>546</v>
      </c>
      <c r="F712" s="145" t="s">
        <v>547</v>
      </c>
      <c r="G712" s="145" t="str">
        <f>Lookup[[#This Row],[NR_FR]]&amp;" "&amp;Lookup[[#This Row],[Text_FR]]</f>
        <v>ADILD03100 Assurance individuelle de capital en cas de vie et en cas de décès (A3.1); (CH + FB)</v>
      </c>
      <c r="H712" s="151"/>
    </row>
    <row r="713" spans="1:8" x14ac:dyDescent="0.2">
      <c r="A713" s="145" t="s">
        <v>796</v>
      </c>
      <c r="B713" s="145" t="s">
        <v>2261</v>
      </c>
      <c r="C713" s="145" t="str">
        <f>Lookup[[#This Row],[NR_DE]]&amp;" "&amp;Lookup[[#This Row],[Text_DE]]</f>
        <v>ADI1530 Vorsorge 3a und Kollektivversicherung</v>
      </c>
      <c r="D713" s="145">
        <f>IF(Lookup!A713&lt;&gt;Lookup!E713,1,0)</f>
        <v>0</v>
      </c>
      <c r="E713" s="145" t="s">
        <v>796</v>
      </c>
      <c r="F713" s="145" t="s">
        <v>797</v>
      </c>
      <c r="G713" s="145" t="str">
        <f>Lookup[[#This Row],[NR_FR]]&amp;" "&amp;Lookup[[#This Row],[Text_FR]]</f>
        <v>ADI1530 Prévoyance du pilier 3a et assurance collective</v>
      </c>
      <c r="H713" s="151"/>
    </row>
    <row r="714" spans="1:8" x14ac:dyDescent="0.2">
      <c r="A714" s="145" t="s">
        <v>798</v>
      </c>
      <c r="B714" s="145" t="s">
        <v>2262</v>
      </c>
      <c r="C714" s="145" t="str">
        <f>Lookup[[#This Row],[NR_DE]]&amp;" "&amp;Lookup[[#This Row],[Text_DE]]</f>
        <v>ADI1540 Vorsorge 3b</v>
      </c>
      <c r="D714" s="145">
        <f>IF(Lookup!A714&lt;&gt;Lookup!E714,1,0)</f>
        <v>0</v>
      </c>
      <c r="E714" s="145" t="s">
        <v>798</v>
      </c>
      <c r="F714" s="145" t="s">
        <v>799</v>
      </c>
      <c r="G714" s="145" t="str">
        <f>Lookup[[#This Row],[NR_FR]]&amp;" "&amp;Lookup[[#This Row],[Text_FR]]</f>
        <v>ADI1540 Prévoyance du pilier 3b</v>
      </c>
      <c r="H714" s="151"/>
    </row>
    <row r="715" spans="1:8" x14ac:dyDescent="0.2">
      <c r="A715" s="145" t="s">
        <v>548</v>
      </c>
      <c r="B715" s="145" t="s">
        <v>2095</v>
      </c>
      <c r="C715" s="145" t="str">
        <f>Lookup[[#This Row],[NR_DE]]&amp;" "&amp;Lookup[[#This Row],[Text_DE]]</f>
        <v>ADILD03200 Einzelrentenversicherung (A3.2); (CH + FB)</v>
      </c>
      <c r="D715" s="145">
        <f>IF(Lookup!A715&lt;&gt;Lookup!E715,1,0)</f>
        <v>0</v>
      </c>
      <c r="E715" s="145" t="s">
        <v>548</v>
      </c>
      <c r="F715" s="145" t="s">
        <v>549</v>
      </c>
      <c r="G715" s="145" t="str">
        <f>Lookup[[#This Row],[NR_FR]]&amp;" "&amp;Lookup[[#This Row],[Text_FR]]</f>
        <v>ADILD03200 Assurance individuelle de rente (A3.2); (CH + FB)</v>
      </c>
      <c r="H715" s="151"/>
    </row>
    <row r="716" spans="1:8" x14ac:dyDescent="0.2">
      <c r="A716" s="145" t="s">
        <v>796</v>
      </c>
      <c r="B716" s="145" t="s">
        <v>2261</v>
      </c>
      <c r="C716" s="145" t="str">
        <f>Lookup[[#This Row],[NR_DE]]&amp;" "&amp;Lookup[[#This Row],[Text_DE]]</f>
        <v>ADI1530 Vorsorge 3a und Kollektivversicherung</v>
      </c>
      <c r="D716" s="145">
        <f>IF(Lookup!A716&lt;&gt;Lookup!E716,1,0)</f>
        <v>0</v>
      </c>
      <c r="E716" s="145" t="s">
        <v>796</v>
      </c>
      <c r="F716" s="145" t="s">
        <v>797</v>
      </c>
      <c r="G716" s="145" t="str">
        <f>Lookup[[#This Row],[NR_FR]]&amp;" "&amp;Lookup[[#This Row],[Text_FR]]</f>
        <v>ADI1530 Prévoyance du pilier 3a et assurance collective</v>
      </c>
      <c r="H716" s="150"/>
    </row>
    <row r="717" spans="1:8" x14ac:dyDescent="0.2">
      <c r="A717" s="145" t="s">
        <v>798</v>
      </c>
      <c r="B717" s="145" t="s">
        <v>2262</v>
      </c>
      <c r="C717" s="145" t="str">
        <f>Lookup[[#This Row],[NR_DE]]&amp;" "&amp;Lookup[[#This Row],[Text_DE]]</f>
        <v>ADI1540 Vorsorge 3b</v>
      </c>
      <c r="D717" s="145">
        <f>IF(Lookup!A717&lt;&gt;Lookup!E717,1,0)</f>
        <v>0</v>
      </c>
      <c r="E717" s="145" t="s">
        <v>798</v>
      </c>
      <c r="F717" s="145" t="s">
        <v>799</v>
      </c>
      <c r="G717" s="145" t="str">
        <f>Lookup[[#This Row],[NR_FR]]&amp;" "&amp;Lookup[[#This Row],[Text_FR]]</f>
        <v>ADI1540 Prévoyance du pilier 3b</v>
      </c>
      <c r="H717" s="151"/>
    </row>
    <row r="718" spans="1:8" x14ac:dyDescent="0.2">
      <c r="A718" s="145" t="s">
        <v>550</v>
      </c>
      <c r="B718" s="145" t="s">
        <v>2096</v>
      </c>
      <c r="C718" s="145" t="str">
        <f>Lookup[[#This Row],[NR_DE]]&amp;" "&amp;Lookup[[#This Row],[Text_DE]]</f>
        <v>ADILD03300 Sonstige Einzellebensversicherung (A3.3); (CH + FB)</v>
      </c>
      <c r="D718" s="145">
        <f>IF(Lookup!A718&lt;&gt;Lookup!E718,1,0)</f>
        <v>0</v>
      </c>
      <c r="E718" s="145" t="s">
        <v>550</v>
      </c>
      <c r="F718" s="145" t="s">
        <v>551</v>
      </c>
      <c r="G718" s="145" t="str">
        <f>Lookup[[#This Row],[NR_FR]]&amp;" "&amp;Lookup[[#This Row],[Text_FR]]</f>
        <v>ADILD03300 Autres assurance individuelles sur la vie (A3.3); (CH + FB)</v>
      </c>
      <c r="H718" s="151"/>
    </row>
    <row r="719" spans="1:8" x14ac:dyDescent="0.2">
      <c r="A719" s="145" t="s">
        <v>796</v>
      </c>
      <c r="B719" s="145" t="s">
        <v>2261</v>
      </c>
      <c r="C719" s="145" t="str">
        <f>Lookup[[#This Row],[NR_DE]]&amp;" "&amp;Lookup[[#This Row],[Text_DE]]</f>
        <v>ADI1530 Vorsorge 3a und Kollektivversicherung</v>
      </c>
      <c r="D719" s="145">
        <f>IF(Lookup!A719&lt;&gt;Lookup!E719,1,0)</f>
        <v>0</v>
      </c>
      <c r="E719" s="145" t="s">
        <v>796</v>
      </c>
      <c r="F719" s="145" t="s">
        <v>797</v>
      </c>
      <c r="G719" s="145" t="str">
        <f>Lookup[[#This Row],[NR_FR]]&amp;" "&amp;Lookup[[#This Row],[Text_FR]]</f>
        <v>ADI1530 Prévoyance du pilier 3a et assurance collective</v>
      </c>
      <c r="H719" s="151"/>
    </row>
    <row r="720" spans="1:8" x14ac:dyDescent="0.2">
      <c r="A720" s="145" t="s">
        <v>798</v>
      </c>
      <c r="B720" s="145" t="s">
        <v>2262</v>
      </c>
      <c r="C720" s="145" t="str">
        <f>Lookup[[#This Row],[NR_DE]]&amp;" "&amp;Lookup[[#This Row],[Text_DE]]</f>
        <v>ADI1540 Vorsorge 3b</v>
      </c>
      <c r="D720" s="145">
        <f>IF(Lookup!A720&lt;&gt;Lookup!E720,1,0)</f>
        <v>0</v>
      </c>
      <c r="E720" s="145" t="s">
        <v>798</v>
      </c>
      <c r="F720" s="145" t="s">
        <v>799</v>
      </c>
      <c r="G720" s="145" t="str">
        <f>Lookup[[#This Row],[NR_FR]]&amp;" "&amp;Lookup[[#This Row],[Text_FR]]</f>
        <v>ADI1540 Prévoyance du pilier 3b</v>
      </c>
      <c r="H720" s="151"/>
    </row>
    <row r="721" spans="1:8" x14ac:dyDescent="0.2">
      <c r="A721" s="145" t="s">
        <v>744</v>
      </c>
      <c r="B721" s="145" t="s">
        <v>2233</v>
      </c>
      <c r="C721" s="145" t="str">
        <f>Lookup[[#This Row],[NR_DE]]&amp;" "&amp;Lookup[[#This Row],[Text_DE]]</f>
        <v>ADILD03400 Kollektivlebensversicherung  ausserhalb der BV (A3.4); (CH)</v>
      </c>
      <c r="D721" s="145">
        <f>IF(Lookup!A721&lt;&gt;Lookup!E721,1,0)</f>
        <v>0</v>
      </c>
      <c r="E721" s="145" t="s">
        <v>744</v>
      </c>
      <c r="F721" s="145" t="s">
        <v>745</v>
      </c>
      <c r="G721" s="145" t="str">
        <f>Lookup[[#This Row],[NR_FR]]&amp;" "&amp;Lookup[[#This Row],[Text_FR]]</f>
        <v>ADILD03400 Assurance collective sur la vie hors de la prévoyance professionnelle (A3.4); (CH)</v>
      </c>
      <c r="H721" s="151"/>
    </row>
    <row r="722" spans="1:8" x14ac:dyDescent="0.2">
      <c r="A722" s="145" t="s">
        <v>796</v>
      </c>
      <c r="B722" s="145" t="s">
        <v>2261</v>
      </c>
      <c r="C722" s="145" t="str">
        <f>Lookup[[#This Row],[NR_DE]]&amp;" "&amp;Lookup[[#This Row],[Text_DE]]</f>
        <v>ADI1530 Vorsorge 3a und Kollektivversicherung</v>
      </c>
      <c r="D722" s="145">
        <f>IF(Lookup!A722&lt;&gt;Lookup!E722,1,0)</f>
        <v>0</v>
      </c>
      <c r="E722" s="145" t="s">
        <v>796</v>
      </c>
      <c r="F722" s="145" t="s">
        <v>797</v>
      </c>
      <c r="G722" s="145" t="str">
        <f>Lookup[[#This Row],[NR_FR]]&amp;" "&amp;Lookup[[#This Row],[Text_FR]]</f>
        <v>ADI1530 Prévoyance du pilier 3a et assurance collective</v>
      </c>
      <c r="H722" s="151"/>
    </row>
    <row r="723" spans="1:8" x14ac:dyDescent="0.2">
      <c r="A723" s="145" t="s">
        <v>798</v>
      </c>
      <c r="B723" s="145" t="s">
        <v>2262</v>
      </c>
      <c r="C723" s="145" t="str">
        <f>Lookup[[#This Row],[NR_DE]]&amp;" "&amp;Lookup[[#This Row],[Text_DE]]</f>
        <v>ADI1540 Vorsorge 3b</v>
      </c>
      <c r="D723" s="145">
        <f>IF(Lookup!A723&lt;&gt;Lookup!E723,1,0)</f>
        <v>0</v>
      </c>
      <c r="E723" s="145" t="s">
        <v>798</v>
      </c>
      <c r="F723" s="145" t="s">
        <v>799</v>
      </c>
      <c r="G723" s="145" t="str">
        <f>Lookup[[#This Row],[NR_FR]]&amp;" "&amp;Lookup[[#This Row],[Text_FR]]</f>
        <v>ADI1540 Prévoyance du pilier 3b</v>
      </c>
      <c r="H723" s="149"/>
    </row>
    <row r="724" spans="1:8" x14ac:dyDescent="0.2">
      <c r="A724" s="145" t="s">
        <v>746</v>
      </c>
      <c r="B724" s="145" t="s">
        <v>2234</v>
      </c>
      <c r="C724" s="145" t="str">
        <f>Lookup[[#This Row],[NR_DE]]&amp;" "&amp;Lookup[[#This Row],[Text_DE]]</f>
        <v>ADILD06300 Sonstige Kapitalisationsgeschäfte (A6.3); (CH)</v>
      </c>
      <c r="D724" s="145">
        <f>IF(Lookup!A724&lt;&gt;Lookup!E724,1,0)</f>
        <v>0</v>
      </c>
      <c r="E724" s="145" t="s">
        <v>746</v>
      </c>
      <c r="F724" s="145" t="s">
        <v>747</v>
      </c>
      <c r="G724" s="145" t="str">
        <f>Lookup[[#This Row],[NR_FR]]&amp;" "&amp;Lookup[[#This Row],[Text_FR]]</f>
        <v>ADILD06300 Autres opérations de capitalisation (A6.3); (CH)</v>
      </c>
      <c r="H724" s="150"/>
    </row>
    <row r="725" spans="1:8" x14ac:dyDescent="0.2">
      <c r="A725" s="145" t="s">
        <v>796</v>
      </c>
      <c r="B725" s="145" t="s">
        <v>2261</v>
      </c>
      <c r="C725" s="145" t="str">
        <f>Lookup[[#This Row],[NR_DE]]&amp;" "&amp;Lookup[[#This Row],[Text_DE]]</f>
        <v>ADI1530 Vorsorge 3a und Kollektivversicherung</v>
      </c>
      <c r="D725" s="145">
        <f>IF(Lookup!A725&lt;&gt;Lookup!E725,1,0)</f>
        <v>0</v>
      </c>
      <c r="E725" s="145" t="s">
        <v>796</v>
      </c>
      <c r="F725" s="145" t="s">
        <v>797</v>
      </c>
      <c r="G725" s="145" t="str">
        <f>Lookup[[#This Row],[NR_FR]]&amp;" "&amp;Lookup[[#This Row],[Text_FR]]</f>
        <v>ADI1530 Prévoyance du pilier 3a et assurance collective</v>
      </c>
      <c r="H725" s="150"/>
    </row>
    <row r="726" spans="1:8" x14ac:dyDescent="0.2">
      <c r="A726" s="145" t="s">
        <v>798</v>
      </c>
      <c r="B726" s="145" t="s">
        <v>2262</v>
      </c>
      <c r="C726" s="145" t="str">
        <f>Lookup[[#This Row],[NR_DE]]&amp;" "&amp;Lookup[[#This Row],[Text_DE]]</f>
        <v>ADI1540 Vorsorge 3b</v>
      </c>
      <c r="D726" s="145">
        <f>IF(Lookup!A726&lt;&gt;Lookup!E726,1,0)</f>
        <v>0</v>
      </c>
      <c r="E726" s="145" t="s">
        <v>798</v>
      </c>
      <c r="F726" s="145" t="s">
        <v>799</v>
      </c>
      <c r="G726" s="145" t="str">
        <f>Lookup[[#This Row],[NR_FR]]&amp;" "&amp;Lookup[[#This Row],[Text_FR]]</f>
        <v>ADI1540 Prévoyance du pilier 3b</v>
      </c>
      <c r="H726" s="150"/>
    </row>
    <row r="727" spans="1:8" x14ac:dyDescent="0.2">
      <c r="A727" s="145" t="s">
        <v>748</v>
      </c>
      <c r="B727" s="145" t="s">
        <v>2235</v>
      </c>
      <c r="C727" s="145" t="str">
        <f>Lookup[[#This Row],[NR_DE]]&amp;" "&amp;Lookup[[#This Row],[Text_DE]]</f>
        <v>ADILD07000 Tontinengeschäfte (A7); (CH)</v>
      </c>
      <c r="D727" s="145">
        <f>IF(Lookup!A727&lt;&gt;Lookup!E727,1,0)</f>
        <v>0</v>
      </c>
      <c r="E727" s="145" t="s">
        <v>748</v>
      </c>
      <c r="F727" s="145" t="s">
        <v>749</v>
      </c>
      <c r="G727" s="145" t="str">
        <f>Lookup[[#This Row],[NR_FR]]&amp;" "&amp;Lookup[[#This Row],[Text_FR]]</f>
        <v>ADILD07000 Opérations tontinières (A7); (CH)</v>
      </c>
      <c r="H727" s="151"/>
    </row>
    <row r="728" spans="1:8" x14ac:dyDescent="0.2">
      <c r="A728" s="145" t="s">
        <v>796</v>
      </c>
      <c r="B728" s="145" t="s">
        <v>2261</v>
      </c>
      <c r="C728" s="145" t="str">
        <f>Lookup[[#This Row],[NR_DE]]&amp;" "&amp;Lookup[[#This Row],[Text_DE]]</f>
        <v>ADI1530 Vorsorge 3a und Kollektivversicherung</v>
      </c>
      <c r="D728" s="145">
        <f>IF(Lookup!A728&lt;&gt;Lookup!E728,1,0)</f>
        <v>0</v>
      </c>
      <c r="E728" s="145" t="s">
        <v>796</v>
      </c>
      <c r="F728" s="145" t="s">
        <v>797</v>
      </c>
      <c r="G728" s="145" t="str">
        <f>Lookup[[#This Row],[NR_FR]]&amp;" "&amp;Lookup[[#This Row],[Text_FR]]</f>
        <v>ADI1530 Prévoyance du pilier 3a et assurance collective</v>
      </c>
      <c r="H728" s="151"/>
    </row>
    <row r="729" spans="1:8" x14ac:dyDescent="0.2">
      <c r="A729" s="145" t="s">
        <v>798</v>
      </c>
      <c r="B729" s="145" t="s">
        <v>2262</v>
      </c>
      <c r="C729" s="145" t="str">
        <f>Lookup[[#This Row],[NR_DE]]&amp;" "&amp;Lookup[[#This Row],[Text_DE]]</f>
        <v>ADI1540 Vorsorge 3b</v>
      </c>
      <c r="D729" s="145">
        <f>IF(Lookup!A729&lt;&gt;Lookup!E729,1,0)</f>
        <v>0</v>
      </c>
      <c r="E729" s="145" t="s">
        <v>798</v>
      </c>
      <c r="F729" s="145" t="s">
        <v>799</v>
      </c>
      <c r="G729" s="145" t="str">
        <f>Lookup[[#This Row],[NR_FR]]&amp;" "&amp;Lookup[[#This Row],[Text_FR]]</f>
        <v>ADI1540 Prévoyance du pilier 3b</v>
      </c>
      <c r="H729" s="151"/>
    </row>
    <row r="730" spans="1:8" x14ac:dyDescent="0.2">
      <c r="A730" s="145" t="s">
        <v>4</v>
      </c>
      <c r="B730" s="145" t="s">
        <v>1736</v>
      </c>
      <c r="C730" s="145" t="str">
        <f>Lookup[[#This Row],[NR_DE]]&amp;" "&amp;Lookup[[#This Row],[Text_DE]]</f>
        <v>TDC008 Aufteilung nach Währungen</v>
      </c>
      <c r="D730" s="145">
        <f>IF(Lookup!A730&lt;&gt;Lookup!E730,1,0)</f>
        <v>0</v>
      </c>
      <c r="E730" s="145" t="s">
        <v>4</v>
      </c>
      <c r="F730" s="145" t="s">
        <v>800</v>
      </c>
      <c r="G730" s="145" t="str">
        <f>Lookup[[#This Row],[NR_FR]]&amp;" "&amp;Lookup[[#This Row],[Text_FR]]</f>
        <v xml:space="preserve">TDC008 Répartition par monnaies </v>
      </c>
      <c r="H730" s="151"/>
    </row>
    <row r="731" spans="1:8" x14ac:dyDescent="0.2">
      <c r="A731" s="145" t="s">
        <v>742</v>
      </c>
      <c r="B731" s="145" t="s">
        <v>2232</v>
      </c>
      <c r="C731" s="145" t="str">
        <f>Lookup[[#This Row],[NR_DE]]&amp;" "&amp;Lookup[[#This Row],[Text_DE]]</f>
        <v>ADILD01000 Kollektivlebensversicherung im Rahmen der beruflichen Vorsorge (A1); (CH)</v>
      </c>
      <c r="D731" s="145">
        <f>IF(Lookup!A731&lt;&gt;Lookup!E731,1,0)</f>
        <v>0</v>
      </c>
      <c r="E731" s="145" t="s">
        <v>742</v>
      </c>
      <c r="F731" s="145" t="s">
        <v>743</v>
      </c>
      <c r="G731" s="145" t="str">
        <f>Lookup[[#This Row],[NR_FR]]&amp;" "&amp;Lookup[[#This Row],[Text_FR]]</f>
        <v>ADILD01000 Assurance collective sur la vie dans le cadre de la prévoyance professionnelle (A1); (CH)</v>
      </c>
      <c r="H731" s="151"/>
    </row>
    <row r="732" spans="1:8" x14ac:dyDescent="0.2">
      <c r="A732" s="145" t="s">
        <v>6</v>
      </c>
      <c r="B732" s="145" t="s">
        <v>7</v>
      </c>
      <c r="C732" s="145" t="str">
        <f>Lookup[[#This Row],[NR_DE]]&amp;" "&amp;Lookup[[#This Row],[Text_DE]]</f>
        <v>TDI0510 CHF</v>
      </c>
      <c r="D732" s="145">
        <f>IF(Lookup!A732&lt;&gt;Lookup!E732,1,0)</f>
        <v>0</v>
      </c>
      <c r="E732" s="145" t="s">
        <v>6</v>
      </c>
      <c r="F732" s="145" t="s">
        <v>801</v>
      </c>
      <c r="G732" s="145" t="str">
        <f>Lookup[[#This Row],[NR_FR]]&amp;" "&amp;Lookup[[#This Row],[Text_FR]]</f>
        <v xml:space="preserve">TDI0510 CHF </v>
      </c>
      <c r="H732" s="151"/>
    </row>
    <row r="733" spans="1:8" x14ac:dyDescent="0.2">
      <c r="A733" s="145" t="s">
        <v>8</v>
      </c>
      <c r="B733" s="145" t="s">
        <v>9</v>
      </c>
      <c r="C733" s="145" t="str">
        <f>Lookup[[#This Row],[NR_DE]]&amp;" "&amp;Lookup[[#This Row],[Text_DE]]</f>
        <v>TDI0520 EUR</v>
      </c>
      <c r="D733" s="145">
        <f>IF(Lookup!A733&lt;&gt;Lookup!E733,1,0)</f>
        <v>0</v>
      </c>
      <c r="E733" s="145" t="s">
        <v>8</v>
      </c>
      <c r="F733" s="145" t="s">
        <v>9</v>
      </c>
      <c r="G733" s="145" t="str">
        <f>Lookup[[#This Row],[NR_FR]]&amp;" "&amp;Lookup[[#This Row],[Text_FR]]</f>
        <v>TDI0520 EUR</v>
      </c>
      <c r="H733" s="151"/>
    </row>
    <row r="734" spans="1:8" x14ac:dyDescent="0.2">
      <c r="A734" s="145" t="s">
        <v>10</v>
      </c>
      <c r="B734" s="145" t="s">
        <v>11</v>
      </c>
      <c r="C734" s="145" t="str">
        <f>Lookup[[#This Row],[NR_DE]]&amp;" "&amp;Lookup[[#This Row],[Text_DE]]</f>
        <v>TDI0530 USD</v>
      </c>
      <c r="D734" s="145">
        <f>IF(Lookup!A734&lt;&gt;Lookup!E734,1,0)</f>
        <v>0</v>
      </c>
      <c r="E734" s="145" t="s">
        <v>10</v>
      </c>
      <c r="F734" s="145" t="s">
        <v>11</v>
      </c>
      <c r="G734" s="145" t="str">
        <f>Lookup[[#This Row],[NR_FR]]&amp;" "&amp;Lookup[[#This Row],[Text_FR]]</f>
        <v>TDI0530 USD</v>
      </c>
      <c r="H734" s="151"/>
    </row>
    <row r="735" spans="1:8" x14ac:dyDescent="0.2">
      <c r="A735" s="145" t="s">
        <v>12</v>
      </c>
      <c r="B735" s="145" t="s">
        <v>13</v>
      </c>
      <c r="C735" s="145" t="str">
        <f>Lookup[[#This Row],[NR_DE]]&amp;" "&amp;Lookup[[#This Row],[Text_DE]]</f>
        <v>TDI0540 GBP</v>
      </c>
      <c r="D735" s="145">
        <f>IF(Lookup!A735&lt;&gt;Lookup!E735,1,0)</f>
        <v>0</v>
      </c>
      <c r="E735" s="145" t="s">
        <v>12</v>
      </c>
      <c r="F735" s="145" t="s">
        <v>13</v>
      </c>
      <c r="G735" s="145" t="str">
        <f>Lookup[[#This Row],[NR_FR]]&amp;" "&amp;Lookup[[#This Row],[Text_FR]]</f>
        <v>TDI0540 GBP</v>
      </c>
      <c r="H735" s="151"/>
    </row>
    <row r="736" spans="1:8" x14ac:dyDescent="0.2">
      <c r="A736" s="145" t="s">
        <v>16</v>
      </c>
      <c r="B736" s="145" t="s">
        <v>1737</v>
      </c>
      <c r="C736" s="145" t="str">
        <f>Lookup[[#This Row],[NR_DE]]&amp;" "&amp;Lookup[[#This Row],[Text_DE]]</f>
        <v>TDI0560 Übrige</v>
      </c>
      <c r="D736" s="145">
        <f>IF(Lookup!A736&lt;&gt;Lookup!E736,1,0)</f>
        <v>0</v>
      </c>
      <c r="E736" s="145" t="s">
        <v>16</v>
      </c>
      <c r="F736" s="145" t="s">
        <v>17</v>
      </c>
      <c r="G736" s="145" t="str">
        <f>Lookup[[#This Row],[NR_FR]]&amp;" "&amp;Lookup[[#This Row],[Text_FR]]</f>
        <v>TDI0560 Autres</v>
      </c>
      <c r="H736" s="150"/>
    </row>
    <row r="737" spans="1:8" x14ac:dyDescent="0.2">
      <c r="A737" s="145" t="s">
        <v>546</v>
      </c>
      <c r="B737" s="145" t="s">
        <v>2094</v>
      </c>
      <c r="C737" s="145" t="str">
        <f>Lookup[[#This Row],[NR_DE]]&amp;" "&amp;Lookup[[#This Row],[Text_DE]]</f>
        <v>ADILD03100 Einzelkapitalversicherung auf den Todes- und Erlebensfall (A3.1); (CH + FB)</v>
      </c>
      <c r="D737" s="145">
        <f>IF(Lookup!A737&lt;&gt;Lookup!E737,1,0)</f>
        <v>0</v>
      </c>
      <c r="E737" s="145" t="s">
        <v>546</v>
      </c>
      <c r="F737" s="145" t="s">
        <v>547</v>
      </c>
      <c r="G737" s="145" t="str">
        <f>Lookup[[#This Row],[NR_FR]]&amp;" "&amp;Lookup[[#This Row],[Text_FR]]</f>
        <v>ADILD03100 Assurance individuelle de capital en cas de vie et en cas de décès (A3.1); (CH + FB)</v>
      </c>
      <c r="H737" s="151"/>
    </row>
    <row r="738" spans="1:8" x14ac:dyDescent="0.2">
      <c r="A738" s="145" t="s">
        <v>6</v>
      </c>
      <c r="B738" s="145" t="s">
        <v>7</v>
      </c>
      <c r="C738" s="145" t="str">
        <f>Lookup[[#This Row],[NR_DE]]&amp;" "&amp;Lookup[[#This Row],[Text_DE]]</f>
        <v>TDI0510 CHF</v>
      </c>
      <c r="D738" s="145">
        <f>IF(Lookup!A738&lt;&gt;Lookup!E738,1,0)</f>
        <v>0</v>
      </c>
      <c r="E738" s="145" t="s">
        <v>6</v>
      </c>
      <c r="F738" s="145" t="s">
        <v>801</v>
      </c>
      <c r="G738" s="145" t="str">
        <f>Lookup[[#This Row],[NR_FR]]&amp;" "&amp;Lookup[[#This Row],[Text_FR]]</f>
        <v xml:space="preserve">TDI0510 CHF </v>
      </c>
      <c r="H738" s="151"/>
    </row>
    <row r="739" spans="1:8" x14ac:dyDescent="0.2">
      <c r="A739" s="145" t="s">
        <v>8</v>
      </c>
      <c r="B739" s="145" t="s">
        <v>9</v>
      </c>
      <c r="C739" s="145" t="str">
        <f>Lookup[[#This Row],[NR_DE]]&amp;" "&amp;Lookup[[#This Row],[Text_DE]]</f>
        <v>TDI0520 EUR</v>
      </c>
      <c r="D739" s="145">
        <f>IF(Lookup!A739&lt;&gt;Lookup!E739,1,0)</f>
        <v>0</v>
      </c>
      <c r="E739" s="145" t="s">
        <v>8</v>
      </c>
      <c r="F739" s="145" t="s">
        <v>9</v>
      </c>
      <c r="G739" s="145" t="str">
        <f>Lookup[[#This Row],[NR_FR]]&amp;" "&amp;Lookup[[#This Row],[Text_FR]]</f>
        <v>TDI0520 EUR</v>
      </c>
      <c r="H739" s="151"/>
    </row>
    <row r="740" spans="1:8" x14ac:dyDescent="0.2">
      <c r="A740" s="145" t="s">
        <v>10</v>
      </c>
      <c r="B740" s="145" t="s">
        <v>11</v>
      </c>
      <c r="C740" s="145" t="str">
        <f>Lookup[[#This Row],[NR_DE]]&amp;" "&amp;Lookup[[#This Row],[Text_DE]]</f>
        <v>TDI0530 USD</v>
      </c>
      <c r="D740" s="145">
        <f>IF(Lookup!A740&lt;&gt;Lookup!E740,1,0)</f>
        <v>0</v>
      </c>
      <c r="E740" s="145" t="s">
        <v>10</v>
      </c>
      <c r="F740" s="145" t="s">
        <v>11</v>
      </c>
      <c r="G740" s="145" t="str">
        <f>Lookup[[#This Row],[NR_FR]]&amp;" "&amp;Lookup[[#This Row],[Text_FR]]</f>
        <v>TDI0530 USD</v>
      </c>
      <c r="H740" s="151"/>
    </row>
    <row r="741" spans="1:8" x14ac:dyDescent="0.2">
      <c r="A741" s="145" t="s">
        <v>12</v>
      </c>
      <c r="B741" s="145" t="s">
        <v>13</v>
      </c>
      <c r="C741" s="145" t="str">
        <f>Lookup[[#This Row],[NR_DE]]&amp;" "&amp;Lookup[[#This Row],[Text_DE]]</f>
        <v>TDI0540 GBP</v>
      </c>
      <c r="D741" s="145">
        <f>IF(Lookup!A741&lt;&gt;Lookup!E741,1,0)</f>
        <v>0</v>
      </c>
      <c r="E741" s="145" t="s">
        <v>12</v>
      </c>
      <c r="F741" s="145" t="s">
        <v>13</v>
      </c>
      <c r="G741" s="145" t="str">
        <f>Lookup[[#This Row],[NR_FR]]&amp;" "&amp;Lookup[[#This Row],[Text_FR]]</f>
        <v>TDI0540 GBP</v>
      </c>
      <c r="H741" s="151"/>
    </row>
    <row r="742" spans="1:8" x14ac:dyDescent="0.2">
      <c r="A742" s="145" t="s">
        <v>16</v>
      </c>
      <c r="B742" s="145" t="s">
        <v>1737</v>
      </c>
      <c r="C742" s="145" t="str">
        <f>Lookup[[#This Row],[NR_DE]]&amp;" "&amp;Lookup[[#This Row],[Text_DE]]</f>
        <v>TDI0560 Übrige</v>
      </c>
      <c r="D742" s="145">
        <f>IF(Lookup!A742&lt;&gt;Lookup!E742,1,0)</f>
        <v>0</v>
      </c>
      <c r="E742" s="145" t="s">
        <v>16</v>
      </c>
      <c r="F742" s="145" t="s">
        <v>17</v>
      </c>
      <c r="G742" s="145" t="str">
        <f>Lookup[[#This Row],[NR_FR]]&amp;" "&amp;Lookup[[#This Row],[Text_FR]]</f>
        <v>TDI0560 Autres</v>
      </c>
      <c r="H742" s="151"/>
    </row>
    <row r="743" spans="1:8" x14ac:dyDescent="0.2">
      <c r="A743" s="145" t="s">
        <v>548</v>
      </c>
      <c r="B743" s="145" t="s">
        <v>2095</v>
      </c>
      <c r="C743" s="145" t="str">
        <f>Lookup[[#This Row],[NR_DE]]&amp;" "&amp;Lookup[[#This Row],[Text_DE]]</f>
        <v>ADILD03200 Einzelrentenversicherung (A3.2); (CH + FB)</v>
      </c>
      <c r="D743" s="145">
        <f>IF(Lookup!A743&lt;&gt;Lookup!E743,1,0)</f>
        <v>0</v>
      </c>
      <c r="E743" s="145" t="s">
        <v>548</v>
      </c>
      <c r="F743" s="145" t="s">
        <v>549</v>
      </c>
      <c r="G743" s="145" t="str">
        <f>Lookup[[#This Row],[NR_FR]]&amp;" "&amp;Lookup[[#This Row],[Text_FR]]</f>
        <v>ADILD03200 Assurance individuelle de rente (A3.2); (CH + FB)</v>
      </c>
      <c r="H743" s="150"/>
    </row>
    <row r="744" spans="1:8" x14ac:dyDescent="0.2">
      <c r="A744" s="145" t="s">
        <v>6</v>
      </c>
      <c r="B744" s="145" t="s">
        <v>7</v>
      </c>
      <c r="C744" s="145" t="str">
        <f>Lookup[[#This Row],[NR_DE]]&amp;" "&amp;Lookup[[#This Row],[Text_DE]]</f>
        <v>TDI0510 CHF</v>
      </c>
      <c r="D744" s="145">
        <f>IF(Lookup!A744&lt;&gt;Lookup!E744,1,0)</f>
        <v>0</v>
      </c>
      <c r="E744" s="145" t="s">
        <v>6</v>
      </c>
      <c r="F744" s="145" t="s">
        <v>801</v>
      </c>
      <c r="G744" s="145" t="str">
        <f>Lookup[[#This Row],[NR_FR]]&amp;" "&amp;Lookup[[#This Row],[Text_FR]]</f>
        <v xml:space="preserve">TDI0510 CHF </v>
      </c>
      <c r="H744" s="151"/>
    </row>
    <row r="745" spans="1:8" x14ac:dyDescent="0.2">
      <c r="A745" s="145" t="s">
        <v>8</v>
      </c>
      <c r="B745" s="145" t="s">
        <v>9</v>
      </c>
      <c r="C745" s="145" t="str">
        <f>Lookup[[#This Row],[NR_DE]]&amp;" "&amp;Lookup[[#This Row],[Text_DE]]</f>
        <v>TDI0520 EUR</v>
      </c>
      <c r="D745" s="145">
        <f>IF(Lookup!A745&lt;&gt;Lookup!E745,1,0)</f>
        <v>0</v>
      </c>
      <c r="E745" s="145" t="s">
        <v>8</v>
      </c>
      <c r="F745" s="145" t="s">
        <v>9</v>
      </c>
      <c r="G745" s="145" t="str">
        <f>Lookup[[#This Row],[NR_FR]]&amp;" "&amp;Lookup[[#This Row],[Text_FR]]</f>
        <v>TDI0520 EUR</v>
      </c>
      <c r="H745" s="151"/>
    </row>
    <row r="746" spans="1:8" x14ac:dyDescent="0.2">
      <c r="A746" s="145" t="s">
        <v>10</v>
      </c>
      <c r="B746" s="145" t="s">
        <v>11</v>
      </c>
      <c r="C746" s="145" t="str">
        <f>Lookup[[#This Row],[NR_DE]]&amp;" "&amp;Lookup[[#This Row],[Text_DE]]</f>
        <v>TDI0530 USD</v>
      </c>
      <c r="D746" s="145">
        <f>IF(Lookup!A746&lt;&gt;Lookup!E746,1,0)</f>
        <v>0</v>
      </c>
      <c r="E746" s="145" t="s">
        <v>10</v>
      </c>
      <c r="F746" s="145" t="s">
        <v>11</v>
      </c>
      <c r="G746" s="145" t="str">
        <f>Lookup[[#This Row],[NR_FR]]&amp;" "&amp;Lookup[[#This Row],[Text_FR]]</f>
        <v>TDI0530 USD</v>
      </c>
      <c r="H746" s="151"/>
    </row>
    <row r="747" spans="1:8" x14ac:dyDescent="0.2">
      <c r="A747" s="145" t="s">
        <v>12</v>
      </c>
      <c r="B747" s="145" t="s">
        <v>13</v>
      </c>
      <c r="C747" s="145" t="str">
        <f>Lookup[[#This Row],[NR_DE]]&amp;" "&amp;Lookup[[#This Row],[Text_DE]]</f>
        <v>TDI0540 GBP</v>
      </c>
      <c r="D747" s="145">
        <f>IF(Lookup!A747&lt;&gt;Lookup!E747,1,0)</f>
        <v>0</v>
      </c>
      <c r="E747" s="145" t="s">
        <v>12</v>
      </c>
      <c r="F747" s="145" t="s">
        <v>13</v>
      </c>
      <c r="G747" s="145" t="str">
        <f>Lookup[[#This Row],[NR_FR]]&amp;" "&amp;Lookup[[#This Row],[Text_FR]]</f>
        <v>TDI0540 GBP</v>
      </c>
      <c r="H747" s="151"/>
    </row>
    <row r="748" spans="1:8" x14ac:dyDescent="0.2">
      <c r="A748" s="145" t="s">
        <v>16</v>
      </c>
      <c r="B748" s="145" t="s">
        <v>1737</v>
      </c>
      <c r="C748" s="145" t="str">
        <f>Lookup[[#This Row],[NR_DE]]&amp;" "&amp;Lookup[[#This Row],[Text_DE]]</f>
        <v>TDI0560 Übrige</v>
      </c>
      <c r="D748" s="145">
        <f>IF(Lookup!A748&lt;&gt;Lookup!E748,1,0)</f>
        <v>0</v>
      </c>
      <c r="E748" s="145" t="s">
        <v>16</v>
      </c>
      <c r="F748" s="145" t="s">
        <v>17</v>
      </c>
      <c r="G748" s="145" t="str">
        <f>Lookup[[#This Row],[NR_FR]]&amp;" "&amp;Lookup[[#This Row],[Text_FR]]</f>
        <v>TDI0560 Autres</v>
      </c>
      <c r="H748" s="151"/>
    </row>
    <row r="749" spans="1:8" x14ac:dyDescent="0.2">
      <c r="A749" s="145" t="s">
        <v>550</v>
      </c>
      <c r="B749" s="145" t="s">
        <v>2096</v>
      </c>
      <c r="C749" s="145" t="str">
        <f>Lookup[[#This Row],[NR_DE]]&amp;" "&amp;Lookup[[#This Row],[Text_DE]]</f>
        <v>ADILD03300 Sonstige Einzellebensversicherung (A3.3); (CH + FB)</v>
      </c>
      <c r="D749" s="145">
        <f>IF(Lookup!A749&lt;&gt;Lookup!E749,1,0)</f>
        <v>0</v>
      </c>
      <c r="E749" s="145" t="s">
        <v>550</v>
      </c>
      <c r="F749" s="145" t="s">
        <v>551</v>
      </c>
      <c r="G749" s="145" t="str">
        <f>Lookup[[#This Row],[NR_FR]]&amp;" "&amp;Lookup[[#This Row],[Text_FR]]</f>
        <v>ADILD03300 Autres assurance individuelles sur la vie (A3.3); (CH + FB)</v>
      </c>
      <c r="H749" s="151"/>
    </row>
    <row r="750" spans="1:8" x14ac:dyDescent="0.2">
      <c r="A750" s="145" t="s">
        <v>6</v>
      </c>
      <c r="B750" s="145" t="s">
        <v>7</v>
      </c>
      <c r="C750" s="145" t="str">
        <f>Lookup[[#This Row],[NR_DE]]&amp;" "&amp;Lookup[[#This Row],[Text_DE]]</f>
        <v>TDI0510 CHF</v>
      </c>
      <c r="D750" s="145">
        <f>IF(Lookup!A750&lt;&gt;Lookup!E750,1,0)</f>
        <v>0</v>
      </c>
      <c r="E750" s="145" t="s">
        <v>6</v>
      </c>
      <c r="F750" s="145" t="s">
        <v>801</v>
      </c>
      <c r="G750" s="145" t="str">
        <f>Lookup[[#This Row],[NR_FR]]&amp;" "&amp;Lookup[[#This Row],[Text_FR]]</f>
        <v xml:space="preserve">TDI0510 CHF </v>
      </c>
      <c r="H750" s="151"/>
    </row>
    <row r="751" spans="1:8" x14ac:dyDescent="0.2">
      <c r="A751" s="145" t="s">
        <v>8</v>
      </c>
      <c r="B751" s="145" t="s">
        <v>9</v>
      </c>
      <c r="C751" s="145" t="str">
        <f>Lookup[[#This Row],[NR_DE]]&amp;" "&amp;Lookup[[#This Row],[Text_DE]]</f>
        <v>TDI0520 EUR</v>
      </c>
      <c r="D751" s="145">
        <f>IF(Lookup!A751&lt;&gt;Lookup!E751,1,0)</f>
        <v>0</v>
      </c>
      <c r="E751" s="145" t="s">
        <v>8</v>
      </c>
      <c r="F751" s="145" t="s">
        <v>9</v>
      </c>
      <c r="G751" s="145" t="str">
        <f>Lookup[[#This Row],[NR_FR]]&amp;" "&amp;Lookup[[#This Row],[Text_FR]]</f>
        <v>TDI0520 EUR</v>
      </c>
      <c r="H751" s="151"/>
    </row>
    <row r="752" spans="1:8" x14ac:dyDescent="0.2">
      <c r="A752" s="145" t="s">
        <v>10</v>
      </c>
      <c r="B752" s="145" t="s">
        <v>11</v>
      </c>
      <c r="C752" s="145" t="str">
        <f>Lookup[[#This Row],[NR_DE]]&amp;" "&amp;Lookup[[#This Row],[Text_DE]]</f>
        <v>TDI0530 USD</v>
      </c>
      <c r="D752" s="145">
        <f>IF(Lookup!A752&lt;&gt;Lookup!E752,1,0)</f>
        <v>0</v>
      </c>
      <c r="E752" s="145" t="s">
        <v>10</v>
      </c>
      <c r="F752" s="145" t="s">
        <v>11</v>
      </c>
      <c r="G752" s="145" t="str">
        <f>Lookup[[#This Row],[NR_FR]]&amp;" "&amp;Lookup[[#This Row],[Text_FR]]</f>
        <v>TDI0530 USD</v>
      </c>
      <c r="H752" s="151"/>
    </row>
    <row r="753" spans="1:8" x14ac:dyDescent="0.2">
      <c r="A753" s="145" t="s">
        <v>12</v>
      </c>
      <c r="B753" s="145" t="s">
        <v>13</v>
      </c>
      <c r="C753" s="145" t="str">
        <f>Lookup[[#This Row],[NR_DE]]&amp;" "&amp;Lookup[[#This Row],[Text_DE]]</f>
        <v>TDI0540 GBP</v>
      </c>
      <c r="D753" s="145">
        <f>IF(Lookup!A753&lt;&gt;Lookup!E753,1,0)</f>
        <v>0</v>
      </c>
      <c r="E753" s="145" t="s">
        <v>12</v>
      </c>
      <c r="F753" s="145" t="s">
        <v>13</v>
      </c>
      <c r="G753" s="145" t="str">
        <f>Lookup[[#This Row],[NR_FR]]&amp;" "&amp;Lookup[[#This Row],[Text_FR]]</f>
        <v>TDI0540 GBP</v>
      </c>
      <c r="H753" s="150"/>
    </row>
    <row r="754" spans="1:8" x14ac:dyDescent="0.2">
      <c r="A754" s="145" t="s">
        <v>16</v>
      </c>
      <c r="B754" s="145" t="s">
        <v>1737</v>
      </c>
      <c r="C754" s="145" t="str">
        <f>Lookup[[#This Row],[NR_DE]]&amp;" "&amp;Lookup[[#This Row],[Text_DE]]</f>
        <v>TDI0560 Übrige</v>
      </c>
      <c r="D754" s="145">
        <f>IF(Lookup!A754&lt;&gt;Lookup!E754,1,0)</f>
        <v>0</v>
      </c>
      <c r="E754" s="145" t="s">
        <v>16</v>
      </c>
      <c r="F754" s="145" t="s">
        <v>17</v>
      </c>
      <c r="G754" s="145" t="str">
        <f>Lookup[[#This Row],[NR_FR]]&amp;" "&amp;Lookup[[#This Row],[Text_FR]]</f>
        <v>TDI0560 Autres</v>
      </c>
      <c r="H754" s="151"/>
    </row>
    <row r="755" spans="1:8" x14ac:dyDescent="0.2">
      <c r="A755" s="145" t="s">
        <v>744</v>
      </c>
      <c r="B755" s="145" t="s">
        <v>2233</v>
      </c>
      <c r="C755" s="145" t="str">
        <f>Lookup[[#This Row],[NR_DE]]&amp;" "&amp;Lookup[[#This Row],[Text_DE]]</f>
        <v>ADILD03400 Kollektivlebensversicherung  ausserhalb der BV (A3.4); (CH)</v>
      </c>
      <c r="D755" s="145">
        <f>IF(Lookup!A755&lt;&gt;Lookup!E755,1,0)</f>
        <v>0</v>
      </c>
      <c r="E755" s="145" t="s">
        <v>744</v>
      </c>
      <c r="F755" s="145" t="s">
        <v>745</v>
      </c>
      <c r="G755" s="145" t="str">
        <f>Lookup[[#This Row],[NR_FR]]&amp;" "&amp;Lookup[[#This Row],[Text_FR]]</f>
        <v>ADILD03400 Assurance collective sur la vie hors de la prévoyance professionnelle (A3.4); (CH)</v>
      </c>
      <c r="H755" s="151"/>
    </row>
    <row r="756" spans="1:8" x14ac:dyDescent="0.2">
      <c r="A756" s="145" t="s">
        <v>6</v>
      </c>
      <c r="B756" s="145" t="s">
        <v>7</v>
      </c>
      <c r="C756" s="145" t="str">
        <f>Lookup[[#This Row],[NR_DE]]&amp;" "&amp;Lookup[[#This Row],[Text_DE]]</f>
        <v>TDI0510 CHF</v>
      </c>
      <c r="D756" s="145">
        <f>IF(Lookup!A756&lt;&gt;Lookup!E756,1,0)</f>
        <v>0</v>
      </c>
      <c r="E756" s="145" t="s">
        <v>6</v>
      </c>
      <c r="F756" s="145" t="s">
        <v>801</v>
      </c>
      <c r="G756" s="145" t="str">
        <f>Lookup[[#This Row],[NR_FR]]&amp;" "&amp;Lookup[[#This Row],[Text_FR]]</f>
        <v xml:space="preserve">TDI0510 CHF </v>
      </c>
      <c r="H756" s="151"/>
    </row>
    <row r="757" spans="1:8" x14ac:dyDescent="0.2">
      <c r="A757" s="145" t="s">
        <v>8</v>
      </c>
      <c r="B757" s="145" t="s">
        <v>9</v>
      </c>
      <c r="C757" s="145" t="str">
        <f>Lookup[[#This Row],[NR_DE]]&amp;" "&amp;Lookup[[#This Row],[Text_DE]]</f>
        <v>TDI0520 EUR</v>
      </c>
      <c r="D757" s="145">
        <f>IF(Lookup!A757&lt;&gt;Lookup!E757,1,0)</f>
        <v>0</v>
      </c>
      <c r="E757" s="145" t="s">
        <v>8</v>
      </c>
      <c r="F757" s="145" t="s">
        <v>9</v>
      </c>
      <c r="G757" s="145" t="str">
        <f>Lookup[[#This Row],[NR_FR]]&amp;" "&amp;Lookup[[#This Row],[Text_FR]]</f>
        <v>TDI0520 EUR</v>
      </c>
      <c r="H757" s="149"/>
    </row>
    <row r="758" spans="1:8" x14ac:dyDescent="0.2">
      <c r="A758" s="145" t="s">
        <v>10</v>
      </c>
      <c r="B758" s="145" t="s">
        <v>11</v>
      </c>
      <c r="C758" s="145" t="str">
        <f>Lookup[[#This Row],[NR_DE]]&amp;" "&amp;Lookup[[#This Row],[Text_DE]]</f>
        <v>TDI0530 USD</v>
      </c>
      <c r="D758" s="145">
        <f>IF(Lookup!A758&lt;&gt;Lookup!E758,1,0)</f>
        <v>0</v>
      </c>
      <c r="E758" s="145" t="s">
        <v>10</v>
      </c>
      <c r="F758" s="145" t="s">
        <v>11</v>
      </c>
      <c r="G758" s="145" t="str">
        <f>Lookup[[#This Row],[NR_FR]]&amp;" "&amp;Lookup[[#This Row],[Text_FR]]</f>
        <v>TDI0530 USD</v>
      </c>
      <c r="H758" s="149"/>
    </row>
    <row r="759" spans="1:8" x14ac:dyDescent="0.2">
      <c r="A759" s="145" t="s">
        <v>12</v>
      </c>
      <c r="B759" s="145" t="s">
        <v>13</v>
      </c>
      <c r="C759" s="145" t="str">
        <f>Lookup[[#This Row],[NR_DE]]&amp;" "&amp;Lookup[[#This Row],[Text_DE]]</f>
        <v>TDI0540 GBP</v>
      </c>
      <c r="D759" s="145">
        <f>IF(Lookup!A759&lt;&gt;Lookup!E759,1,0)</f>
        <v>0</v>
      </c>
      <c r="E759" s="145" t="s">
        <v>12</v>
      </c>
      <c r="F759" s="145" t="s">
        <v>13</v>
      </c>
      <c r="G759" s="145" t="str">
        <f>Lookup[[#This Row],[NR_FR]]&amp;" "&amp;Lookup[[#This Row],[Text_FR]]</f>
        <v>TDI0540 GBP</v>
      </c>
      <c r="H759" s="150"/>
    </row>
    <row r="760" spans="1:8" x14ac:dyDescent="0.2">
      <c r="A760" s="145" t="s">
        <v>16</v>
      </c>
      <c r="B760" s="145" t="s">
        <v>1737</v>
      </c>
      <c r="C760" s="145" t="str">
        <f>Lookup[[#This Row],[NR_DE]]&amp;" "&amp;Lookup[[#This Row],[Text_DE]]</f>
        <v>TDI0560 Übrige</v>
      </c>
      <c r="D760" s="145">
        <f>IF(Lookup!A760&lt;&gt;Lookup!E760,1,0)</f>
        <v>0</v>
      </c>
      <c r="E760" s="145" t="s">
        <v>16</v>
      </c>
      <c r="F760" s="145" t="s">
        <v>17</v>
      </c>
      <c r="G760" s="145" t="str">
        <f>Lookup[[#This Row],[NR_FR]]&amp;" "&amp;Lookup[[#This Row],[Text_FR]]</f>
        <v>TDI0560 Autres</v>
      </c>
      <c r="H760" s="149"/>
    </row>
    <row r="761" spans="1:8" x14ac:dyDescent="0.2">
      <c r="A761" s="145" t="s">
        <v>746</v>
      </c>
      <c r="B761" s="145" t="s">
        <v>2234</v>
      </c>
      <c r="C761" s="145" t="str">
        <f>Lookup[[#This Row],[NR_DE]]&amp;" "&amp;Lookup[[#This Row],[Text_DE]]</f>
        <v>ADILD06300 Sonstige Kapitalisationsgeschäfte (A6.3); (CH)</v>
      </c>
      <c r="D761" s="145">
        <f>IF(Lookup!A761&lt;&gt;Lookup!E761,1,0)</f>
        <v>0</v>
      </c>
      <c r="E761" s="145" t="s">
        <v>746</v>
      </c>
      <c r="F761" s="145" t="s">
        <v>747</v>
      </c>
      <c r="G761" s="145" t="str">
        <f>Lookup[[#This Row],[NR_FR]]&amp;" "&amp;Lookup[[#This Row],[Text_FR]]</f>
        <v>ADILD06300 Autres opérations de capitalisation (A6.3); (CH)</v>
      </c>
      <c r="H761" s="150"/>
    </row>
    <row r="762" spans="1:8" x14ac:dyDescent="0.2">
      <c r="A762" s="145" t="s">
        <v>6</v>
      </c>
      <c r="B762" s="145" t="s">
        <v>7</v>
      </c>
      <c r="C762" s="145" t="str">
        <f>Lookup[[#This Row],[NR_DE]]&amp;" "&amp;Lookup[[#This Row],[Text_DE]]</f>
        <v>TDI0510 CHF</v>
      </c>
      <c r="D762" s="145">
        <f>IF(Lookup!A762&lt;&gt;Lookup!E762,1,0)</f>
        <v>0</v>
      </c>
      <c r="E762" s="145" t="s">
        <v>6</v>
      </c>
      <c r="F762" s="145" t="s">
        <v>801</v>
      </c>
      <c r="G762" s="145" t="str">
        <f>Lookup[[#This Row],[NR_FR]]&amp;" "&amp;Lookup[[#This Row],[Text_FR]]</f>
        <v xml:space="preserve">TDI0510 CHF </v>
      </c>
      <c r="H762" s="149"/>
    </row>
    <row r="763" spans="1:8" x14ac:dyDescent="0.2">
      <c r="A763" s="145" t="s">
        <v>8</v>
      </c>
      <c r="B763" s="145" t="s">
        <v>9</v>
      </c>
      <c r="C763" s="145" t="str">
        <f>Lookup[[#This Row],[NR_DE]]&amp;" "&amp;Lookup[[#This Row],[Text_DE]]</f>
        <v>TDI0520 EUR</v>
      </c>
      <c r="D763" s="145">
        <f>IF(Lookup!A763&lt;&gt;Lookup!E763,1,0)</f>
        <v>0</v>
      </c>
      <c r="E763" s="145" t="s">
        <v>8</v>
      </c>
      <c r="F763" s="145" t="s">
        <v>9</v>
      </c>
      <c r="G763" s="145" t="str">
        <f>Lookup[[#This Row],[NR_FR]]&amp;" "&amp;Lookup[[#This Row],[Text_FR]]</f>
        <v>TDI0520 EUR</v>
      </c>
      <c r="H763" s="150"/>
    </row>
    <row r="764" spans="1:8" x14ac:dyDescent="0.2">
      <c r="A764" s="145" t="s">
        <v>10</v>
      </c>
      <c r="B764" s="145" t="s">
        <v>11</v>
      </c>
      <c r="C764" s="145" t="str">
        <f>Lookup[[#This Row],[NR_DE]]&amp;" "&amp;Lookup[[#This Row],[Text_DE]]</f>
        <v>TDI0530 USD</v>
      </c>
      <c r="D764" s="145">
        <f>IF(Lookup!A764&lt;&gt;Lookup!E764,1,0)</f>
        <v>0</v>
      </c>
      <c r="E764" s="145" t="s">
        <v>10</v>
      </c>
      <c r="F764" s="145" t="s">
        <v>11</v>
      </c>
      <c r="G764" s="145" t="str">
        <f>Lookup[[#This Row],[NR_FR]]&amp;" "&amp;Lookup[[#This Row],[Text_FR]]</f>
        <v>TDI0530 USD</v>
      </c>
      <c r="H764" s="149"/>
    </row>
    <row r="765" spans="1:8" x14ac:dyDescent="0.2">
      <c r="A765" s="145" t="s">
        <v>12</v>
      </c>
      <c r="B765" s="145" t="s">
        <v>13</v>
      </c>
      <c r="C765" s="145" t="str">
        <f>Lookup[[#This Row],[NR_DE]]&amp;" "&amp;Lookup[[#This Row],[Text_DE]]</f>
        <v>TDI0540 GBP</v>
      </c>
      <c r="D765" s="145">
        <f>IF(Lookup!A765&lt;&gt;Lookup!E765,1,0)</f>
        <v>0</v>
      </c>
      <c r="E765" s="145" t="s">
        <v>12</v>
      </c>
      <c r="F765" s="145" t="s">
        <v>13</v>
      </c>
      <c r="G765" s="145" t="str">
        <f>Lookup[[#This Row],[NR_FR]]&amp;" "&amp;Lookup[[#This Row],[Text_FR]]</f>
        <v>TDI0540 GBP</v>
      </c>
      <c r="H765" s="150"/>
    </row>
    <row r="766" spans="1:8" x14ac:dyDescent="0.2">
      <c r="A766" s="145" t="s">
        <v>16</v>
      </c>
      <c r="B766" s="145" t="s">
        <v>1737</v>
      </c>
      <c r="C766" s="145" t="str">
        <f>Lookup[[#This Row],[NR_DE]]&amp;" "&amp;Lookup[[#This Row],[Text_DE]]</f>
        <v>TDI0560 Übrige</v>
      </c>
      <c r="D766" s="145">
        <f>IF(Lookup!A766&lt;&gt;Lookup!E766,1,0)</f>
        <v>0</v>
      </c>
      <c r="E766" s="145" t="s">
        <v>16</v>
      </c>
      <c r="F766" s="145" t="s">
        <v>17</v>
      </c>
      <c r="G766" s="145" t="str">
        <f>Lookup[[#This Row],[NR_FR]]&amp;" "&amp;Lookup[[#This Row],[Text_FR]]</f>
        <v>TDI0560 Autres</v>
      </c>
      <c r="H766" s="149"/>
    </row>
    <row r="767" spans="1:8" x14ac:dyDescent="0.2">
      <c r="A767" s="145" t="s">
        <v>748</v>
      </c>
      <c r="B767" s="145" t="s">
        <v>2235</v>
      </c>
      <c r="C767" s="145" t="str">
        <f>Lookup[[#This Row],[NR_DE]]&amp;" "&amp;Lookup[[#This Row],[Text_DE]]</f>
        <v>ADILD07000 Tontinengeschäfte (A7); (CH)</v>
      </c>
      <c r="D767" s="145">
        <f>IF(Lookup!A767&lt;&gt;Lookup!E767,1,0)</f>
        <v>0</v>
      </c>
      <c r="E767" s="145" t="s">
        <v>748</v>
      </c>
      <c r="F767" s="145" t="s">
        <v>749</v>
      </c>
      <c r="G767" s="145" t="str">
        <f>Lookup[[#This Row],[NR_FR]]&amp;" "&amp;Lookup[[#This Row],[Text_FR]]</f>
        <v>ADILD07000 Opérations tontinières (A7); (CH)</v>
      </c>
      <c r="H767" s="150"/>
    </row>
    <row r="768" spans="1:8" x14ac:dyDescent="0.2">
      <c r="A768" s="145" t="s">
        <v>6</v>
      </c>
      <c r="B768" s="145" t="s">
        <v>7</v>
      </c>
      <c r="C768" s="145" t="str">
        <f>Lookup[[#This Row],[NR_DE]]&amp;" "&amp;Lookup[[#This Row],[Text_DE]]</f>
        <v>TDI0510 CHF</v>
      </c>
      <c r="D768" s="145">
        <f>IF(Lookup!A768&lt;&gt;Lookup!E768,1,0)</f>
        <v>0</v>
      </c>
      <c r="E768" s="145" t="s">
        <v>6</v>
      </c>
      <c r="F768" s="145" t="s">
        <v>801</v>
      </c>
      <c r="G768" s="145" t="str">
        <f>Lookup[[#This Row],[NR_FR]]&amp;" "&amp;Lookup[[#This Row],[Text_FR]]</f>
        <v xml:space="preserve">TDI0510 CHF </v>
      </c>
      <c r="H768" s="151"/>
    </row>
    <row r="769" spans="1:8" x14ac:dyDescent="0.2">
      <c r="A769" s="145" t="s">
        <v>8</v>
      </c>
      <c r="B769" s="145" t="s">
        <v>9</v>
      </c>
      <c r="C769" s="145" t="str">
        <f>Lookup[[#This Row],[NR_DE]]&amp;" "&amp;Lookup[[#This Row],[Text_DE]]</f>
        <v>TDI0520 EUR</v>
      </c>
      <c r="D769" s="145">
        <f>IF(Lookup!A769&lt;&gt;Lookup!E769,1,0)</f>
        <v>0</v>
      </c>
      <c r="E769" s="145" t="s">
        <v>8</v>
      </c>
      <c r="F769" s="145" t="s">
        <v>9</v>
      </c>
      <c r="G769" s="145" t="str">
        <f>Lookup[[#This Row],[NR_FR]]&amp;" "&amp;Lookup[[#This Row],[Text_FR]]</f>
        <v>TDI0520 EUR</v>
      </c>
      <c r="H769" s="151"/>
    </row>
    <row r="770" spans="1:8" x14ac:dyDescent="0.2">
      <c r="A770" s="145" t="s">
        <v>10</v>
      </c>
      <c r="B770" s="145" t="s">
        <v>11</v>
      </c>
      <c r="C770" s="145" t="str">
        <f>Lookup[[#This Row],[NR_DE]]&amp;" "&amp;Lookup[[#This Row],[Text_DE]]</f>
        <v>TDI0530 USD</v>
      </c>
      <c r="D770" s="145">
        <f>IF(Lookup!A770&lt;&gt;Lookup!E770,1,0)</f>
        <v>0</v>
      </c>
      <c r="E770" s="145" t="s">
        <v>10</v>
      </c>
      <c r="F770" s="145" t="s">
        <v>11</v>
      </c>
      <c r="G770" s="145" t="str">
        <f>Lookup[[#This Row],[NR_FR]]&amp;" "&amp;Lookup[[#This Row],[Text_FR]]</f>
        <v>TDI0530 USD</v>
      </c>
      <c r="H770" s="152"/>
    </row>
    <row r="771" spans="1:8" x14ac:dyDescent="0.2">
      <c r="A771" s="145" t="s">
        <v>12</v>
      </c>
      <c r="B771" s="145" t="s">
        <v>13</v>
      </c>
      <c r="C771" s="145" t="str">
        <f>Lookup[[#This Row],[NR_DE]]&amp;" "&amp;Lookup[[#This Row],[Text_DE]]</f>
        <v>TDI0540 GBP</v>
      </c>
      <c r="D771" s="145">
        <f>IF(Lookup!A771&lt;&gt;Lookup!E771,1,0)</f>
        <v>0</v>
      </c>
      <c r="E771" s="145" t="s">
        <v>12</v>
      </c>
      <c r="F771" s="145" t="s">
        <v>13</v>
      </c>
      <c r="G771" s="145" t="str">
        <f>Lookup[[#This Row],[NR_FR]]&amp;" "&amp;Lookup[[#This Row],[Text_FR]]</f>
        <v>TDI0540 GBP</v>
      </c>
      <c r="H771" s="152"/>
    </row>
    <row r="772" spans="1:8" x14ac:dyDescent="0.2">
      <c r="A772" s="145" t="s">
        <v>16</v>
      </c>
      <c r="B772" s="145" t="s">
        <v>1737</v>
      </c>
      <c r="C772" s="145" t="str">
        <f>Lookup[[#This Row],[NR_DE]]&amp;" "&amp;Lookup[[#This Row],[Text_DE]]</f>
        <v>TDI0560 Übrige</v>
      </c>
      <c r="D772" s="145">
        <f>IF(Lookup!A772&lt;&gt;Lookup!E772,1,0)</f>
        <v>0</v>
      </c>
      <c r="E772" s="145" t="s">
        <v>16</v>
      </c>
      <c r="F772" s="145" t="s">
        <v>17</v>
      </c>
      <c r="G772" s="145" t="str">
        <f>Lookup[[#This Row],[NR_FR]]&amp;" "&amp;Lookup[[#This Row],[Text_FR]]</f>
        <v>TDI0560 Autres</v>
      </c>
      <c r="H772" s="152"/>
    </row>
    <row r="773" spans="1:8" x14ac:dyDescent="0.2">
      <c r="A773" s="145" t="s">
        <v>802</v>
      </c>
      <c r="B773" s="145" t="s">
        <v>2263</v>
      </c>
      <c r="C773" s="145" t="str">
        <f>Lookup[[#This Row],[NR_DE]]&amp;" "&amp;Lookup[[#This Row],[Text_DE]]</f>
        <v>ADD005 Versicherte Summen und Renten</v>
      </c>
      <c r="D773" s="145">
        <f>IF(Lookup!A773&lt;&gt;Lookup!E773,1,0)</f>
        <v>0</v>
      </c>
      <c r="E773" s="145" t="s">
        <v>802</v>
      </c>
      <c r="F773" s="145" t="s">
        <v>803</v>
      </c>
      <c r="G773" s="145" t="str">
        <f>Lookup[[#This Row],[NR_FR]]&amp;" "&amp;Lookup[[#This Row],[Text_FR]]</f>
        <v>ADD005 Sommes et rentes assurées</v>
      </c>
      <c r="H773" s="152"/>
    </row>
    <row r="774" spans="1:8" x14ac:dyDescent="0.2">
      <c r="A774" s="145" t="s">
        <v>742</v>
      </c>
      <c r="B774" s="145" t="s">
        <v>2232</v>
      </c>
      <c r="C774" s="145" t="str">
        <f>Lookup[[#This Row],[NR_DE]]&amp;" "&amp;Lookup[[#This Row],[Text_DE]]</f>
        <v>ADILD01000 Kollektivlebensversicherung im Rahmen der beruflichen Vorsorge (A1); (CH)</v>
      </c>
      <c r="D774" s="145">
        <f>IF(Lookup!A774&lt;&gt;Lookup!E774,1,0)</f>
        <v>0</v>
      </c>
      <c r="E774" s="145" t="s">
        <v>742</v>
      </c>
      <c r="F774" s="145" t="s">
        <v>743</v>
      </c>
      <c r="G774" s="145" t="str">
        <f>Lookup[[#This Row],[NR_FR]]&amp;" "&amp;Lookup[[#This Row],[Text_FR]]</f>
        <v>ADILD01000 Assurance collective sur la vie dans le cadre de la prévoyance professionnelle (A1); (CH)</v>
      </c>
      <c r="H774" s="152"/>
    </row>
    <row r="775" spans="1:8" x14ac:dyDescent="0.2">
      <c r="A775" s="145" t="s">
        <v>796</v>
      </c>
      <c r="B775" s="145" t="s">
        <v>2261</v>
      </c>
      <c r="C775" s="145" t="str">
        <f>Lookup[[#This Row],[NR_DE]]&amp;" "&amp;Lookup[[#This Row],[Text_DE]]</f>
        <v>ADI1530 Vorsorge 3a und Kollektivversicherung</v>
      </c>
      <c r="D775" s="145">
        <f>IF(Lookup!A775&lt;&gt;Lookup!E775,1,0)</f>
        <v>0</v>
      </c>
      <c r="E775" s="145" t="s">
        <v>796</v>
      </c>
      <c r="F775" s="145" t="s">
        <v>797</v>
      </c>
      <c r="G775" s="145" t="str">
        <f>Lookup[[#This Row],[NR_FR]]&amp;" "&amp;Lookup[[#This Row],[Text_FR]]</f>
        <v>ADI1530 Prévoyance du pilier 3a et assurance collective</v>
      </c>
      <c r="H775" s="152"/>
    </row>
    <row r="776" spans="1:8" x14ac:dyDescent="0.2">
      <c r="A776" s="145" t="s">
        <v>798</v>
      </c>
      <c r="B776" s="145" t="s">
        <v>2262</v>
      </c>
      <c r="C776" s="145" t="str">
        <f>Lookup[[#This Row],[NR_DE]]&amp;" "&amp;Lookup[[#This Row],[Text_DE]]</f>
        <v>ADI1540 Vorsorge 3b</v>
      </c>
      <c r="D776" s="145">
        <f>IF(Lookup!A776&lt;&gt;Lookup!E776,1,0)</f>
        <v>0</v>
      </c>
      <c r="E776" s="145" t="s">
        <v>798</v>
      </c>
      <c r="F776" s="145" t="s">
        <v>799</v>
      </c>
      <c r="G776" s="145" t="str">
        <f>Lookup[[#This Row],[NR_FR]]&amp;" "&amp;Lookup[[#This Row],[Text_FR]]</f>
        <v>ADI1540 Prévoyance du pilier 3b</v>
      </c>
      <c r="H776" s="152"/>
    </row>
    <row r="777" spans="1:8" x14ac:dyDescent="0.2">
      <c r="A777" s="145" t="s">
        <v>546</v>
      </c>
      <c r="B777" s="145" t="s">
        <v>2094</v>
      </c>
      <c r="C777" s="145" t="str">
        <f>Lookup[[#This Row],[NR_DE]]&amp;" "&amp;Lookup[[#This Row],[Text_DE]]</f>
        <v>ADILD03100 Einzelkapitalversicherung auf den Todes- und Erlebensfall (A3.1); (CH + FB)</v>
      </c>
      <c r="D777" s="145">
        <f>IF(Lookup!A777&lt;&gt;Lookup!E777,1,0)</f>
        <v>0</v>
      </c>
      <c r="E777" s="145" t="s">
        <v>546</v>
      </c>
      <c r="F777" s="145" t="s">
        <v>547</v>
      </c>
      <c r="G777" s="145" t="str">
        <f>Lookup[[#This Row],[NR_FR]]&amp;" "&amp;Lookup[[#This Row],[Text_FR]]</f>
        <v>ADILD03100 Assurance individuelle de capital en cas de vie et en cas de décès (A3.1); (CH + FB)</v>
      </c>
      <c r="H777" s="152"/>
    </row>
    <row r="778" spans="1:8" x14ac:dyDescent="0.2">
      <c r="A778" s="145" t="s">
        <v>796</v>
      </c>
      <c r="B778" s="145" t="s">
        <v>2261</v>
      </c>
      <c r="C778" s="145" t="str">
        <f>Lookup[[#This Row],[NR_DE]]&amp;" "&amp;Lookup[[#This Row],[Text_DE]]</f>
        <v>ADI1530 Vorsorge 3a und Kollektivversicherung</v>
      </c>
      <c r="D778" s="145">
        <f>IF(Lookup!A778&lt;&gt;Lookup!E778,1,0)</f>
        <v>0</v>
      </c>
      <c r="E778" s="145" t="s">
        <v>796</v>
      </c>
      <c r="F778" s="145" t="s">
        <v>797</v>
      </c>
      <c r="G778" s="145" t="str">
        <f>Lookup[[#This Row],[NR_FR]]&amp;" "&amp;Lookup[[#This Row],[Text_FR]]</f>
        <v>ADI1530 Prévoyance du pilier 3a et assurance collective</v>
      </c>
      <c r="H778" s="151"/>
    </row>
    <row r="779" spans="1:8" x14ac:dyDescent="0.2">
      <c r="A779" s="145" t="s">
        <v>798</v>
      </c>
      <c r="B779" s="145" t="s">
        <v>2262</v>
      </c>
      <c r="C779" s="145" t="str">
        <f>Lookup[[#This Row],[NR_DE]]&amp;" "&amp;Lookup[[#This Row],[Text_DE]]</f>
        <v>ADI1540 Vorsorge 3b</v>
      </c>
      <c r="D779" s="145">
        <f>IF(Lookup!A779&lt;&gt;Lookup!E779,1,0)</f>
        <v>0</v>
      </c>
      <c r="E779" s="145" t="s">
        <v>798</v>
      </c>
      <c r="F779" s="145" t="s">
        <v>799</v>
      </c>
      <c r="G779" s="145" t="str">
        <f>Lookup[[#This Row],[NR_FR]]&amp;" "&amp;Lookup[[#This Row],[Text_FR]]</f>
        <v>ADI1540 Prévoyance du pilier 3b</v>
      </c>
      <c r="H779" s="152"/>
    </row>
    <row r="780" spans="1:8" x14ac:dyDescent="0.2">
      <c r="A780" s="145" t="s">
        <v>548</v>
      </c>
      <c r="B780" s="145" t="s">
        <v>2095</v>
      </c>
      <c r="C780" s="145" t="str">
        <f>Lookup[[#This Row],[NR_DE]]&amp;" "&amp;Lookup[[#This Row],[Text_DE]]</f>
        <v>ADILD03200 Einzelrentenversicherung (A3.2); (CH + FB)</v>
      </c>
      <c r="D780" s="145">
        <f>IF(Lookup!A780&lt;&gt;Lookup!E780,1,0)</f>
        <v>0</v>
      </c>
      <c r="E780" s="145" t="s">
        <v>548</v>
      </c>
      <c r="F780" s="145" t="s">
        <v>549</v>
      </c>
      <c r="G780" s="145" t="str">
        <f>Lookup[[#This Row],[NR_FR]]&amp;" "&amp;Lookup[[#This Row],[Text_FR]]</f>
        <v>ADILD03200 Assurance individuelle de rente (A3.2); (CH + FB)</v>
      </c>
      <c r="H780" s="152"/>
    </row>
    <row r="781" spans="1:8" x14ac:dyDescent="0.2">
      <c r="A781" s="145" t="s">
        <v>796</v>
      </c>
      <c r="B781" s="145" t="s">
        <v>2261</v>
      </c>
      <c r="C781" s="145" t="str">
        <f>Lookup[[#This Row],[NR_DE]]&amp;" "&amp;Lookup[[#This Row],[Text_DE]]</f>
        <v>ADI1530 Vorsorge 3a und Kollektivversicherung</v>
      </c>
      <c r="D781" s="145">
        <f>IF(Lookup!A781&lt;&gt;Lookup!E781,1,0)</f>
        <v>0</v>
      </c>
      <c r="E781" s="145" t="s">
        <v>796</v>
      </c>
      <c r="F781" s="145" t="s">
        <v>797</v>
      </c>
      <c r="G781" s="145" t="str">
        <f>Lookup[[#This Row],[NR_FR]]&amp;" "&amp;Lookup[[#This Row],[Text_FR]]</f>
        <v>ADI1530 Prévoyance du pilier 3a et assurance collective</v>
      </c>
      <c r="H781" s="152"/>
    </row>
    <row r="782" spans="1:8" x14ac:dyDescent="0.2">
      <c r="A782" s="145" t="s">
        <v>798</v>
      </c>
      <c r="B782" s="145" t="s">
        <v>2262</v>
      </c>
      <c r="C782" s="145" t="str">
        <f>Lookup[[#This Row],[NR_DE]]&amp;" "&amp;Lookup[[#This Row],[Text_DE]]</f>
        <v>ADI1540 Vorsorge 3b</v>
      </c>
      <c r="D782" s="145">
        <f>IF(Lookup!A782&lt;&gt;Lookup!E782,1,0)</f>
        <v>0</v>
      </c>
      <c r="E782" s="145" t="s">
        <v>798</v>
      </c>
      <c r="F782" s="145" t="s">
        <v>799</v>
      </c>
      <c r="G782" s="145" t="str">
        <f>Lookup[[#This Row],[NR_FR]]&amp;" "&amp;Lookup[[#This Row],[Text_FR]]</f>
        <v>ADI1540 Prévoyance du pilier 3b</v>
      </c>
      <c r="H782" s="152"/>
    </row>
    <row r="783" spans="1:8" x14ac:dyDescent="0.2">
      <c r="A783" s="145" t="s">
        <v>550</v>
      </c>
      <c r="B783" s="145" t="s">
        <v>2096</v>
      </c>
      <c r="C783" s="145" t="str">
        <f>Lookup[[#This Row],[NR_DE]]&amp;" "&amp;Lookup[[#This Row],[Text_DE]]</f>
        <v>ADILD03300 Sonstige Einzellebensversicherung (A3.3); (CH + FB)</v>
      </c>
      <c r="D783" s="145">
        <f>IF(Lookup!A783&lt;&gt;Lookup!E783,1,0)</f>
        <v>0</v>
      </c>
      <c r="E783" s="145" t="s">
        <v>550</v>
      </c>
      <c r="F783" s="145" t="s">
        <v>551</v>
      </c>
      <c r="G783" s="145" t="str">
        <f>Lookup[[#This Row],[NR_FR]]&amp;" "&amp;Lookup[[#This Row],[Text_FR]]</f>
        <v>ADILD03300 Autres assurance individuelles sur la vie (A3.3); (CH + FB)</v>
      </c>
      <c r="H783" s="152"/>
    </row>
    <row r="784" spans="1:8" x14ac:dyDescent="0.2">
      <c r="A784" s="145" t="s">
        <v>796</v>
      </c>
      <c r="B784" s="145" t="s">
        <v>2261</v>
      </c>
      <c r="C784" s="145" t="str">
        <f>Lookup[[#This Row],[NR_DE]]&amp;" "&amp;Lookup[[#This Row],[Text_DE]]</f>
        <v>ADI1530 Vorsorge 3a und Kollektivversicherung</v>
      </c>
      <c r="D784" s="145">
        <f>IF(Lookup!A784&lt;&gt;Lookup!E784,1,0)</f>
        <v>0</v>
      </c>
      <c r="E784" s="145" t="s">
        <v>796</v>
      </c>
      <c r="F784" s="145" t="s">
        <v>797</v>
      </c>
      <c r="G784" s="145" t="str">
        <f>Lookup[[#This Row],[NR_FR]]&amp;" "&amp;Lookup[[#This Row],[Text_FR]]</f>
        <v>ADI1530 Prévoyance du pilier 3a et assurance collective</v>
      </c>
      <c r="H784" s="152"/>
    </row>
    <row r="785" spans="1:8" x14ac:dyDescent="0.2">
      <c r="A785" s="145" t="s">
        <v>798</v>
      </c>
      <c r="B785" s="145" t="s">
        <v>2262</v>
      </c>
      <c r="C785" s="145" t="str">
        <f>Lookup[[#This Row],[NR_DE]]&amp;" "&amp;Lookup[[#This Row],[Text_DE]]</f>
        <v>ADI1540 Vorsorge 3b</v>
      </c>
      <c r="D785" s="145">
        <f>IF(Lookup!A785&lt;&gt;Lookup!E785,1,0)</f>
        <v>0</v>
      </c>
      <c r="E785" s="145" t="s">
        <v>798</v>
      </c>
      <c r="F785" s="145" t="s">
        <v>799</v>
      </c>
      <c r="G785" s="145" t="str">
        <f>Lookup[[#This Row],[NR_FR]]&amp;" "&amp;Lookup[[#This Row],[Text_FR]]</f>
        <v>ADI1540 Prévoyance du pilier 3b</v>
      </c>
      <c r="H785" s="150"/>
    </row>
    <row r="786" spans="1:8" x14ac:dyDescent="0.2">
      <c r="A786" s="145" t="s">
        <v>744</v>
      </c>
      <c r="B786" s="145" t="s">
        <v>2233</v>
      </c>
      <c r="C786" s="145" t="str">
        <f>Lookup[[#This Row],[NR_DE]]&amp;" "&amp;Lookup[[#This Row],[Text_DE]]</f>
        <v>ADILD03400 Kollektivlebensversicherung  ausserhalb der BV (A3.4); (CH)</v>
      </c>
      <c r="D786" s="145">
        <f>IF(Lookup!A786&lt;&gt;Lookup!E786,1,0)</f>
        <v>0</v>
      </c>
      <c r="E786" s="145" t="s">
        <v>744</v>
      </c>
      <c r="F786" s="145" t="s">
        <v>745</v>
      </c>
      <c r="G786" s="145" t="str">
        <f>Lookup[[#This Row],[NR_FR]]&amp;" "&amp;Lookup[[#This Row],[Text_FR]]</f>
        <v>ADILD03400 Assurance collective sur la vie hors de la prévoyance professionnelle (A3.4); (CH)</v>
      </c>
      <c r="H786" s="151"/>
    </row>
    <row r="787" spans="1:8" x14ac:dyDescent="0.2">
      <c r="A787" s="145" t="s">
        <v>796</v>
      </c>
      <c r="B787" s="145" t="s">
        <v>2261</v>
      </c>
      <c r="C787" s="145" t="str">
        <f>Lookup[[#This Row],[NR_DE]]&amp;" "&amp;Lookup[[#This Row],[Text_DE]]</f>
        <v>ADI1530 Vorsorge 3a und Kollektivversicherung</v>
      </c>
      <c r="D787" s="145">
        <f>IF(Lookup!A787&lt;&gt;Lookup!E787,1,0)</f>
        <v>0</v>
      </c>
      <c r="E787" s="145" t="s">
        <v>796</v>
      </c>
      <c r="F787" s="145" t="s">
        <v>797</v>
      </c>
      <c r="G787" s="145" t="str">
        <f>Lookup[[#This Row],[NR_FR]]&amp;" "&amp;Lookup[[#This Row],[Text_FR]]</f>
        <v>ADI1530 Prévoyance du pilier 3a et assurance collective</v>
      </c>
      <c r="H787" s="151"/>
    </row>
    <row r="788" spans="1:8" x14ac:dyDescent="0.2">
      <c r="A788" s="145" t="s">
        <v>798</v>
      </c>
      <c r="B788" s="145" t="s">
        <v>2262</v>
      </c>
      <c r="C788" s="145" t="str">
        <f>Lookup[[#This Row],[NR_DE]]&amp;" "&amp;Lookup[[#This Row],[Text_DE]]</f>
        <v>ADI1540 Vorsorge 3b</v>
      </c>
      <c r="D788" s="145">
        <f>IF(Lookup!A788&lt;&gt;Lookup!E788,1,0)</f>
        <v>0</v>
      </c>
      <c r="E788" s="145" t="s">
        <v>798</v>
      </c>
      <c r="F788" s="145" t="s">
        <v>799</v>
      </c>
      <c r="G788" s="145" t="str">
        <f>Lookup[[#This Row],[NR_FR]]&amp;" "&amp;Lookup[[#This Row],[Text_FR]]</f>
        <v>ADI1540 Prévoyance du pilier 3b</v>
      </c>
      <c r="H788" s="151"/>
    </row>
    <row r="789" spans="1:8" x14ac:dyDescent="0.2">
      <c r="A789" s="145" t="s">
        <v>746</v>
      </c>
      <c r="B789" s="145" t="s">
        <v>2234</v>
      </c>
      <c r="C789" s="145" t="str">
        <f>Lookup[[#This Row],[NR_DE]]&amp;" "&amp;Lookup[[#This Row],[Text_DE]]</f>
        <v>ADILD06300 Sonstige Kapitalisationsgeschäfte (A6.3); (CH)</v>
      </c>
      <c r="D789" s="145">
        <f>IF(Lookup!A789&lt;&gt;Lookup!E789,1,0)</f>
        <v>0</v>
      </c>
      <c r="E789" s="145" t="s">
        <v>746</v>
      </c>
      <c r="F789" s="145" t="s">
        <v>747</v>
      </c>
      <c r="G789" s="145" t="str">
        <f>Lookup[[#This Row],[NR_FR]]&amp;" "&amp;Lookup[[#This Row],[Text_FR]]</f>
        <v>ADILD06300 Autres opérations de capitalisation (A6.3); (CH)</v>
      </c>
      <c r="H789" s="151"/>
    </row>
    <row r="790" spans="1:8" x14ac:dyDescent="0.2">
      <c r="A790" s="145" t="s">
        <v>796</v>
      </c>
      <c r="B790" s="145" t="s">
        <v>2261</v>
      </c>
      <c r="C790" s="145" t="str">
        <f>Lookup[[#This Row],[NR_DE]]&amp;" "&amp;Lookup[[#This Row],[Text_DE]]</f>
        <v>ADI1530 Vorsorge 3a und Kollektivversicherung</v>
      </c>
      <c r="D790" s="145">
        <f>IF(Lookup!A790&lt;&gt;Lookup!E790,1,0)</f>
        <v>0</v>
      </c>
      <c r="E790" s="145" t="s">
        <v>796</v>
      </c>
      <c r="F790" s="145" t="s">
        <v>797</v>
      </c>
      <c r="G790" s="145" t="str">
        <f>Lookup[[#This Row],[NR_FR]]&amp;" "&amp;Lookup[[#This Row],[Text_FR]]</f>
        <v>ADI1530 Prévoyance du pilier 3a et assurance collective</v>
      </c>
      <c r="H790" s="151"/>
    </row>
    <row r="791" spans="1:8" x14ac:dyDescent="0.2">
      <c r="A791" s="145" t="s">
        <v>798</v>
      </c>
      <c r="B791" s="145" t="s">
        <v>2262</v>
      </c>
      <c r="C791" s="145" t="str">
        <f>Lookup[[#This Row],[NR_DE]]&amp;" "&amp;Lookup[[#This Row],[Text_DE]]</f>
        <v>ADI1540 Vorsorge 3b</v>
      </c>
      <c r="D791" s="145">
        <f>IF(Lookup!A791&lt;&gt;Lookup!E791,1,0)</f>
        <v>0</v>
      </c>
      <c r="E791" s="145" t="s">
        <v>798</v>
      </c>
      <c r="F791" s="145" t="s">
        <v>799</v>
      </c>
      <c r="G791" s="145" t="str">
        <f>Lookup[[#This Row],[NR_FR]]&amp;" "&amp;Lookup[[#This Row],[Text_FR]]</f>
        <v>ADI1540 Prévoyance du pilier 3b</v>
      </c>
      <c r="H791" s="149"/>
    </row>
    <row r="792" spans="1:8" x14ac:dyDescent="0.2">
      <c r="A792" s="145" t="s">
        <v>748</v>
      </c>
      <c r="B792" s="145" t="s">
        <v>2235</v>
      </c>
      <c r="C792" s="145" t="str">
        <f>Lookup[[#This Row],[NR_DE]]&amp;" "&amp;Lookup[[#This Row],[Text_DE]]</f>
        <v>ADILD07000 Tontinengeschäfte (A7); (CH)</v>
      </c>
      <c r="D792" s="145">
        <f>IF(Lookup!A792&lt;&gt;Lookup!E792,1,0)</f>
        <v>0</v>
      </c>
      <c r="E792" s="145" t="s">
        <v>748</v>
      </c>
      <c r="F792" s="145" t="s">
        <v>749</v>
      </c>
      <c r="G792" s="145" t="str">
        <f>Lookup[[#This Row],[NR_FR]]&amp;" "&amp;Lookup[[#This Row],[Text_FR]]</f>
        <v>ADILD07000 Opérations tontinières (A7); (CH)</v>
      </c>
      <c r="H792" s="150"/>
    </row>
    <row r="793" spans="1:8" x14ac:dyDescent="0.2">
      <c r="A793" s="145" t="s">
        <v>796</v>
      </c>
      <c r="B793" s="145" t="s">
        <v>2261</v>
      </c>
      <c r="C793" s="145" t="str">
        <f>Lookup[[#This Row],[NR_DE]]&amp;" "&amp;Lookup[[#This Row],[Text_DE]]</f>
        <v>ADI1530 Vorsorge 3a und Kollektivversicherung</v>
      </c>
      <c r="D793" s="145">
        <f>IF(Lookup!A793&lt;&gt;Lookup!E793,1,0)</f>
        <v>0</v>
      </c>
      <c r="E793" s="145" t="s">
        <v>796</v>
      </c>
      <c r="F793" s="145" t="s">
        <v>797</v>
      </c>
      <c r="G793" s="145" t="str">
        <f>Lookup[[#This Row],[NR_FR]]&amp;" "&amp;Lookup[[#This Row],[Text_FR]]</f>
        <v>ADI1530 Prévoyance du pilier 3a et assurance collective</v>
      </c>
      <c r="H793" s="151"/>
    </row>
    <row r="794" spans="1:8" x14ac:dyDescent="0.2">
      <c r="A794" s="145" t="s">
        <v>798</v>
      </c>
      <c r="B794" s="145" t="s">
        <v>2262</v>
      </c>
      <c r="C794" s="145" t="str">
        <f>Lookup[[#This Row],[NR_DE]]&amp;" "&amp;Lookup[[#This Row],[Text_DE]]</f>
        <v>ADI1540 Vorsorge 3b</v>
      </c>
      <c r="D794" s="145">
        <f>IF(Lookup!A794&lt;&gt;Lookup!E794,1,0)</f>
        <v>0</v>
      </c>
      <c r="E794" s="145" t="s">
        <v>798</v>
      </c>
      <c r="F794" s="145" t="s">
        <v>799</v>
      </c>
      <c r="G794" s="145" t="str">
        <f>Lookup[[#This Row],[NR_FR]]&amp;" "&amp;Lookup[[#This Row],[Text_FR]]</f>
        <v>ADI1540 Prévoyance du pilier 3b</v>
      </c>
      <c r="H794" s="151"/>
    </row>
    <row r="795" spans="1:8" x14ac:dyDescent="0.2">
      <c r="A795" s="145" t="s">
        <v>804</v>
      </c>
      <c r="B795" s="145" t="s">
        <v>2264</v>
      </c>
      <c r="C795" s="145" t="str">
        <f>Lookup[[#This Row],[NR_DE]]&amp;" "&amp;Lookup[[#This Row],[Text_DE]]</f>
        <v>ADD006 Anzahl Versicherte</v>
      </c>
      <c r="D795" s="145">
        <f>IF(Lookup!A795&lt;&gt;Lookup!E795,1,0)</f>
        <v>0</v>
      </c>
      <c r="E795" s="145" t="s">
        <v>804</v>
      </c>
      <c r="F795" s="145" t="s">
        <v>805</v>
      </c>
      <c r="G795" s="145" t="str">
        <f>Lookup[[#This Row],[NR_FR]]&amp;" "&amp;Lookup[[#This Row],[Text_FR]]</f>
        <v>ADD006 Nombre d'assurés</v>
      </c>
      <c r="H795" s="152"/>
    </row>
    <row r="796" spans="1:8" x14ac:dyDescent="0.2">
      <c r="A796" s="145" t="s">
        <v>742</v>
      </c>
      <c r="B796" s="145" t="s">
        <v>2232</v>
      </c>
      <c r="C796" s="145" t="str">
        <f>Lookup[[#This Row],[NR_DE]]&amp;" "&amp;Lookup[[#This Row],[Text_DE]]</f>
        <v>ADILD01000 Kollektivlebensversicherung im Rahmen der beruflichen Vorsorge (A1); (CH)</v>
      </c>
      <c r="D796" s="145">
        <f>IF(Lookup!A796&lt;&gt;Lookup!E796,1,0)</f>
        <v>0</v>
      </c>
      <c r="E796" s="145" t="s">
        <v>742</v>
      </c>
      <c r="F796" s="145" t="s">
        <v>743</v>
      </c>
      <c r="G796" s="145" t="str">
        <f>Lookup[[#This Row],[NR_FR]]&amp;" "&amp;Lookup[[#This Row],[Text_FR]]</f>
        <v>ADILD01000 Assurance collective sur la vie dans le cadre de la prévoyance professionnelle (A1); (CH)</v>
      </c>
      <c r="H796" s="152"/>
    </row>
    <row r="797" spans="1:8" x14ac:dyDescent="0.2">
      <c r="A797" s="145" t="s">
        <v>796</v>
      </c>
      <c r="B797" s="145" t="s">
        <v>2261</v>
      </c>
      <c r="C797" s="145" t="str">
        <f>Lookup[[#This Row],[NR_DE]]&amp;" "&amp;Lookup[[#This Row],[Text_DE]]</f>
        <v>ADI1530 Vorsorge 3a und Kollektivversicherung</v>
      </c>
      <c r="D797" s="145">
        <f>IF(Lookup!A797&lt;&gt;Lookup!E797,1,0)</f>
        <v>0</v>
      </c>
      <c r="E797" s="145" t="s">
        <v>796</v>
      </c>
      <c r="F797" s="145" t="s">
        <v>797</v>
      </c>
      <c r="G797" s="145" t="str">
        <f>Lookup[[#This Row],[NR_FR]]&amp;" "&amp;Lookup[[#This Row],[Text_FR]]</f>
        <v>ADI1530 Prévoyance du pilier 3a et assurance collective</v>
      </c>
      <c r="H797" s="152"/>
    </row>
    <row r="798" spans="1:8" x14ac:dyDescent="0.2">
      <c r="A798" s="145" t="s">
        <v>798</v>
      </c>
      <c r="B798" s="145" t="s">
        <v>2262</v>
      </c>
      <c r="C798" s="145" t="str">
        <f>Lookup[[#This Row],[NR_DE]]&amp;" "&amp;Lookup[[#This Row],[Text_DE]]</f>
        <v>ADI1540 Vorsorge 3b</v>
      </c>
      <c r="D798" s="145">
        <f>IF(Lookup!A798&lt;&gt;Lookup!E798,1,0)</f>
        <v>0</v>
      </c>
      <c r="E798" s="145" t="s">
        <v>798</v>
      </c>
      <c r="F798" s="145" t="s">
        <v>799</v>
      </c>
      <c r="G798" s="145" t="str">
        <f>Lookup[[#This Row],[NR_FR]]&amp;" "&amp;Lookup[[#This Row],[Text_FR]]</f>
        <v>ADI1540 Prévoyance du pilier 3b</v>
      </c>
      <c r="H798" s="152"/>
    </row>
    <row r="799" spans="1:8" x14ac:dyDescent="0.2">
      <c r="A799" s="145" t="s">
        <v>546</v>
      </c>
      <c r="B799" s="145" t="s">
        <v>2094</v>
      </c>
      <c r="C799" s="145" t="str">
        <f>Lookup[[#This Row],[NR_DE]]&amp;" "&amp;Lookup[[#This Row],[Text_DE]]</f>
        <v>ADILD03100 Einzelkapitalversicherung auf den Todes- und Erlebensfall (A3.1); (CH + FB)</v>
      </c>
      <c r="D799" s="145">
        <f>IF(Lookup!A799&lt;&gt;Lookup!E799,1,0)</f>
        <v>0</v>
      </c>
      <c r="E799" s="145" t="s">
        <v>546</v>
      </c>
      <c r="F799" s="145" t="s">
        <v>547</v>
      </c>
      <c r="G799" s="145" t="str">
        <f>Lookup[[#This Row],[NR_FR]]&amp;" "&amp;Lookup[[#This Row],[Text_FR]]</f>
        <v>ADILD03100 Assurance individuelle de capital en cas de vie et en cas de décès (A3.1); (CH + FB)</v>
      </c>
      <c r="H799" s="152"/>
    </row>
    <row r="800" spans="1:8" x14ac:dyDescent="0.2">
      <c r="A800" s="145" t="s">
        <v>796</v>
      </c>
      <c r="B800" s="145" t="s">
        <v>2261</v>
      </c>
      <c r="C800" s="145" t="str">
        <f>Lookup[[#This Row],[NR_DE]]&amp;" "&amp;Lookup[[#This Row],[Text_DE]]</f>
        <v>ADI1530 Vorsorge 3a und Kollektivversicherung</v>
      </c>
      <c r="D800" s="145">
        <f>IF(Lookup!A800&lt;&gt;Lookup!E800,1,0)</f>
        <v>0</v>
      </c>
      <c r="E800" s="145" t="s">
        <v>796</v>
      </c>
      <c r="F800" s="145" t="s">
        <v>797</v>
      </c>
      <c r="G800" s="145" t="str">
        <f>Lookup[[#This Row],[NR_FR]]&amp;" "&amp;Lookup[[#This Row],[Text_FR]]</f>
        <v>ADI1530 Prévoyance du pilier 3a et assurance collective</v>
      </c>
      <c r="H800" s="152"/>
    </row>
    <row r="801" spans="1:8" x14ac:dyDescent="0.2">
      <c r="A801" s="145" t="s">
        <v>798</v>
      </c>
      <c r="B801" s="145" t="s">
        <v>2262</v>
      </c>
      <c r="C801" s="145" t="str">
        <f>Lookup[[#This Row],[NR_DE]]&amp;" "&amp;Lookup[[#This Row],[Text_DE]]</f>
        <v>ADI1540 Vorsorge 3b</v>
      </c>
      <c r="D801" s="145">
        <f>IF(Lookup!A801&lt;&gt;Lookup!E801,1,0)</f>
        <v>0</v>
      </c>
      <c r="E801" s="145" t="s">
        <v>798</v>
      </c>
      <c r="F801" s="145" t="s">
        <v>799</v>
      </c>
      <c r="G801" s="145" t="str">
        <f>Lookup[[#This Row],[NR_FR]]&amp;" "&amp;Lookup[[#This Row],[Text_FR]]</f>
        <v>ADI1540 Prévoyance du pilier 3b</v>
      </c>
      <c r="H801" s="152"/>
    </row>
    <row r="802" spans="1:8" x14ac:dyDescent="0.2">
      <c r="A802" s="145" t="s">
        <v>548</v>
      </c>
      <c r="B802" s="145" t="s">
        <v>2095</v>
      </c>
      <c r="C802" s="145" t="str">
        <f>Lookup[[#This Row],[NR_DE]]&amp;" "&amp;Lookup[[#This Row],[Text_DE]]</f>
        <v>ADILD03200 Einzelrentenversicherung (A3.2); (CH + FB)</v>
      </c>
      <c r="D802" s="145">
        <f>IF(Lookup!A802&lt;&gt;Lookup!E802,1,0)</f>
        <v>0</v>
      </c>
      <c r="E802" s="145" t="s">
        <v>548</v>
      </c>
      <c r="F802" s="145" t="s">
        <v>549</v>
      </c>
      <c r="G802" s="145" t="str">
        <f>Lookup[[#This Row],[NR_FR]]&amp;" "&amp;Lookup[[#This Row],[Text_FR]]</f>
        <v>ADILD03200 Assurance individuelle de rente (A3.2); (CH + FB)</v>
      </c>
      <c r="H802" s="152"/>
    </row>
    <row r="803" spans="1:8" x14ac:dyDescent="0.2">
      <c r="A803" s="145" t="s">
        <v>796</v>
      </c>
      <c r="B803" s="145" t="s">
        <v>2261</v>
      </c>
      <c r="C803" s="145" t="str">
        <f>Lookup[[#This Row],[NR_DE]]&amp;" "&amp;Lookup[[#This Row],[Text_DE]]</f>
        <v>ADI1530 Vorsorge 3a und Kollektivversicherung</v>
      </c>
      <c r="D803" s="145">
        <f>IF(Lookup!A803&lt;&gt;Lookup!E803,1,0)</f>
        <v>0</v>
      </c>
      <c r="E803" s="145" t="s">
        <v>796</v>
      </c>
      <c r="F803" s="145" t="s">
        <v>797</v>
      </c>
      <c r="G803" s="145" t="str">
        <f>Lookup[[#This Row],[NR_FR]]&amp;" "&amp;Lookup[[#This Row],[Text_FR]]</f>
        <v>ADI1530 Prévoyance du pilier 3a et assurance collective</v>
      </c>
      <c r="H803" s="151"/>
    </row>
    <row r="804" spans="1:8" x14ac:dyDescent="0.2">
      <c r="A804" s="145" t="s">
        <v>798</v>
      </c>
      <c r="B804" s="145" t="s">
        <v>2262</v>
      </c>
      <c r="C804" s="145" t="str">
        <f>Lookup[[#This Row],[NR_DE]]&amp;" "&amp;Lookup[[#This Row],[Text_DE]]</f>
        <v>ADI1540 Vorsorge 3b</v>
      </c>
      <c r="D804" s="145">
        <f>IF(Lookup!A804&lt;&gt;Lookup!E804,1,0)</f>
        <v>0</v>
      </c>
      <c r="E804" s="145" t="s">
        <v>798</v>
      </c>
      <c r="F804" s="145" t="s">
        <v>799</v>
      </c>
      <c r="G804" s="145" t="str">
        <f>Lookup[[#This Row],[NR_FR]]&amp;" "&amp;Lookup[[#This Row],[Text_FR]]</f>
        <v>ADI1540 Prévoyance du pilier 3b</v>
      </c>
      <c r="H804" s="152"/>
    </row>
    <row r="805" spans="1:8" x14ac:dyDescent="0.2">
      <c r="A805" s="145" t="s">
        <v>550</v>
      </c>
      <c r="B805" s="145" t="s">
        <v>2096</v>
      </c>
      <c r="C805" s="145" t="str">
        <f>Lookup[[#This Row],[NR_DE]]&amp;" "&amp;Lookup[[#This Row],[Text_DE]]</f>
        <v>ADILD03300 Sonstige Einzellebensversicherung (A3.3); (CH + FB)</v>
      </c>
      <c r="D805" s="145">
        <f>IF(Lookup!A805&lt;&gt;Lookup!E805,1,0)</f>
        <v>0</v>
      </c>
      <c r="E805" s="145" t="s">
        <v>550</v>
      </c>
      <c r="F805" s="145" t="s">
        <v>551</v>
      </c>
      <c r="G805" s="145" t="str">
        <f>Lookup[[#This Row],[NR_FR]]&amp;" "&amp;Lookup[[#This Row],[Text_FR]]</f>
        <v>ADILD03300 Autres assurance individuelles sur la vie (A3.3); (CH + FB)</v>
      </c>
      <c r="H805" s="152"/>
    </row>
    <row r="806" spans="1:8" x14ac:dyDescent="0.2">
      <c r="A806" s="145" t="s">
        <v>796</v>
      </c>
      <c r="B806" s="145" t="s">
        <v>2261</v>
      </c>
      <c r="C806" s="145" t="str">
        <f>Lookup[[#This Row],[NR_DE]]&amp;" "&amp;Lookup[[#This Row],[Text_DE]]</f>
        <v>ADI1530 Vorsorge 3a und Kollektivversicherung</v>
      </c>
      <c r="D806" s="145">
        <f>IF(Lookup!A806&lt;&gt;Lookup!E806,1,0)</f>
        <v>0</v>
      </c>
      <c r="E806" s="145" t="s">
        <v>796</v>
      </c>
      <c r="F806" s="145" t="s">
        <v>797</v>
      </c>
      <c r="G806" s="145" t="str">
        <f>Lookup[[#This Row],[NR_FR]]&amp;" "&amp;Lookup[[#This Row],[Text_FR]]</f>
        <v>ADI1530 Prévoyance du pilier 3a et assurance collective</v>
      </c>
      <c r="H806" s="152"/>
    </row>
    <row r="807" spans="1:8" x14ac:dyDescent="0.2">
      <c r="A807" s="145" t="s">
        <v>798</v>
      </c>
      <c r="B807" s="145" t="s">
        <v>2262</v>
      </c>
      <c r="C807" s="145" t="str">
        <f>Lookup[[#This Row],[NR_DE]]&amp;" "&amp;Lookup[[#This Row],[Text_DE]]</f>
        <v>ADI1540 Vorsorge 3b</v>
      </c>
      <c r="D807" s="145">
        <f>IF(Lookup!A807&lt;&gt;Lookup!E807,1,0)</f>
        <v>0</v>
      </c>
      <c r="E807" s="145" t="s">
        <v>798</v>
      </c>
      <c r="F807" s="145" t="s">
        <v>799</v>
      </c>
      <c r="G807" s="145" t="str">
        <f>Lookup[[#This Row],[NR_FR]]&amp;" "&amp;Lookup[[#This Row],[Text_FR]]</f>
        <v>ADI1540 Prévoyance du pilier 3b</v>
      </c>
      <c r="H807" s="152"/>
    </row>
    <row r="808" spans="1:8" x14ac:dyDescent="0.2">
      <c r="A808" s="145" t="s">
        <v>744</v>
      </c>
      <c r="B808" s="145" t="s">
        <v>2233</v>
      </c>
      <c r="C808" s="145" t="str">
        <f>Lookup[[#This Row],[NR_DE]]&amp;" "&amp;Lookup[[#This Row],[Text_DE]]</f>
        <v>ADILD03400 Kollektivlebensversicherung  ausserhalb der BV (A3.4); (CH)</v>
      </c>
      <c r="D808" s="145">
        <f>IF(Lookup!A808&lt;&gt;Lookup!E808,1,0)</f>
        <v>0</v>
      </c>
      <c r="E808" s="145" t="s">
        <v>744</v>
      </c>
      <c r="F808" s="145" t="s">
        <v>745</v>
      </c>
      <c r="G808" s="145" t="str">
        <f>Lookup[[#This Row],[NR_FR]]&amp;" "&amp;Lookup[[#This Row],[Text_FR]]</f>
        <v>ADILD03400 Assurance collective sur la vie hors de la prévoyance professionnelle (A3.4); (CH)</v>
      </c>
      <c r="H808" s="152"/>
    </row>
    <row r="809" spans="1:8" x14ac:dyDescent="0.2">
      <c r="A809" s="145" t="s">
        <v>796</v>
      </c>
      <c r="B809" s="145" t="s">
        <v>2261</v>
      </c>
      <c r="C809" s="145" t="str">
        <f>Lookup[[#This Row],[NR_DE]]&amp;" "&amp;Lookup[[#This Row],[Text_DE]]</f>
        <v>ADI1530 Vorsorge 3a und Kollektivversicherung</v>
      </c>
      <c r="D809" s="145">
        <f>IF(Lookup!A809&lt;&gt;Lookup!E809,1,0)</f>
        <v>0</v>
      </c>
      <c r="E809" s="145" t="s">
        <v>796</v>
      </c>
      <c r="F809" s="145" t="s">
        <v>797</v>
      </c>
      <c r="G809" s="145" t="str">
        <f>Lookup[[#This Row],[NR_FR]]&amp;" "&amp;Lookup[[#This Row],[Text_FR]]</f>
        <v>ADI1530 Prévoyance du pilier 3a et assurance collective</v>
      </c>
      <c r="H809" s="152"/>
    </row>
    <row r="810" spans="1:8" x14ac:dyDescent="0.2">
      <c r="A810" s="145" t="s">
        <v>798</v>
      </c>
      <c r="B810" s="145" t="s">
        <v>2262</v>
      </c>
      <c r="C810" s="145" t="str">
        <f>Lookup[[#This Row],[NR_DE]]&amp;" "&amp;Lookup[[#This Row],[Text_DE]]</f>
        <v>ADI1540 Vorsorge 3b</v>
      </c>
      <c r="D810" s="145">
        <f>IF(Lookup!A810&lt;&gt;Lookup!E810,1,0)</f>
        <v>0</v>
      </c>
      <c r="E810" s="145" t="s">
        <v>798</v>
      </c>
      <c r="F810" s="145" t="s">
        <v>799</v>
      </c>
      <c r="G810" s="145" t="str">
        <f>Lookup[[#This Row],[NR_FR]]&amp;" "&amp;Lookup[[#This Row],[Text_FR]]</f>
        <v>ADI1540 Prévoyance du pilier 3b</v>
      </c>
      <c r="H810" s="150"/>
    </row>
    <row r="811" spans="1:8" x14ac:dyDescent="0.2">
      <c r="A811" s="145" t="s">
        <v>746</v>
      </c>
      <c r="B811" s="145" t="s">
        <v>2234</v>
      </c>
      <c r="C811" s="145" t="str">
        <f>Lookup[[#This Row],[NR_DE]]&amp;" "&amp;Lookup[[#This Row],[Text_DE]]</f>
        <v>ADILD06300 Sonstige Kapitalisationsgeschäfte (A6.3); (CH)</v>
      </c>
      <c r="D811" s="145">
        <f>IF(Lookup!A811&lt;&gt;Lookup!E811,1,0)</f>
        <v>0</v>
      </c>
      <c r="E811" s="145" t="s">
        <v>746</v>
      </c>
      <c r="F811" s="145" t="s">
        <v>747</v>
      </c>
      <c r="G811" s="145" t="str">
        <f>Lookup[[#This Row],[NR_FR]]&amp;" "&amp;Lookup[[#This Row],[Text_FR]]</f>
        <v>ADILD06300 Autres opérations de capitalisation (A6.3); (CH)</v>
      </c>
      <c r="H811" s="151"/>
    </row>
    <row r="812" spans="1:8" x14ac:dyDescent="0.2">
      <c r="A812" s="145" t="s">
        <v>796</v>
      </c>
      <c r="B812" s="145" t="s">
        <v>2261</v>
      </c>
      <c r="C812" s="145" t="str">
        <f>Lookup[[#This Row],[NR_DE]]&amp;" "&amp;Lookup[[#This Row],[Text_DE]]</f>
        <v>ADI1530 Vorsorge 3a und Kollektivversicherung</v>
      </c>
      <c r="D812" s="145">
        <f>IF(Lookup!A812&lt;&gt;Lookup!E812,1,0)</f>
        <v>0</v>
      </c>
      <c r="E812" s="145" t="s">
        <v>796</v>
      </c>
      <c r="F812" s="145" t="s">
        <v>797</v>
      </c>
      <c r="G812" s="145" t="str">
        <f>Lookup[[#This Row],[NR_FR]]&amp;" "&amp;Lookup[[#This Row],[Text_FR]]</f>
        <v>ADI1530 Prévoyance du pilier 3a et assurance collective</v>
      </c>
      <c r="H812" s="151"/>
    </row>
    <row r="813" spans="1:8" x14ac:dyDescent="0.2">
      <c r="A813" s="145" t="s">
        <v>798</v>
      </c>
      <c r="B813" s="145" t="s">
        <v>2262</v>
      </c>
      <c r="C813" s="145" t="str">
        <f>Lookup[[#This Row],[NR_DE]]&amp;" "&amp;Lookup[[#This Row],[Text_DE]]</f>
        <v>ADI1540 Vorsorge 3b</v>
      </c>
      <c r="D813" s="145">
        <f>IF(Lookup!A813&lt;&gt;Lookup!E813,1,0)</f>
        <v>0</v>
      </c>
      <c r="E813" s="145" t="s">
        <v>798</v>
      </c>
      <c r="F813" s="145" t="s">
        <v>799</v>
      </c>
      <c r="G813" s="145" t="str">
        <f>Lookup[[#This Row],[NR_FR]]&amp;" "&amp;Lookup[[#This Row],[Text_FR]]</f>
        <v>ADI1540 Prévoyance du pilier 3b</v>
      </c>
      <c r="H813" s="151"/>
    </row>
    <row r="814" spans="1:8" x14ac:dyDescent="0.2">
      <c r="A814" s="145" t="s">
        <v>748</v>
      </c>
      <c r="B814" s="145" t="s">
        <v>2235</v>
      </c>
      <c r="C814" s="145" t="str">
        <f>Lookup[[#This Row],[NR_DE]]&amp;" "&amp;Lookup[[#This Row],[Text_DE]]</f>
        <v>ADILD07000 Tontinengeschäfte (A7); (CH)</v>
      </c>
      <c r="D814" s="145">
        <f>IF(Lookup!A814&lt;&gt;Lookup!E814,1,0)</f>
        <v>0</v>
      </c>
      <c r="E814" s="145" t="s">
        <v>748</v>
      </c>
      <c r="F814" s="145" t="s">
        <v>749</v>
      </c>
      <c r="G814" s="145" t="str">
        <f>Lookup[[#This Row],[NR_FR]]&amp;" "&amp;Lookup[[#This Row],[Text_FR]]</f>
        <v>ADILD07000 Opérations tontinières (A7); (CH)</v>
      </c>
      <c r="H814" s="151"/>
    </row>
    <row r="815" spans="1:8" x14ac:dyDescent="0.2">
      <c r="A815" s="145" t="s">
        <v>796</v>
      </c>
      <c r="B815" s="145" t="s">
        <v>2261</v>
      </c>
      <c r="C815" s="145" t="str">
        <f>Lookup[[#This Row],[NR_DE]]&amp;" "&amp;Lookup[[#This Row],[Text_DE]]</f>
        <v>ADI1530 Vorsorge 3a und Kollektivversicherung</v>
      </c>
      <c r="D815" s="145">
        <f>IF(Lookup!A815&lt;&gt;Lookup!E815,1,0)</f>
        <v>0</v>
      </c>
      <c r="E815" s="145" t="s">
        <v>796</v>
      </c>
      <c r="F815" s="145" t="s">
        <v>797</v>
      </c>
      <c r="G815" s="145" t="str">
        <f>Lookup[[#This Row],[NR_FR]]&amp;" "&amp;Lookup[[#This Row],[Text_FR]]</f>
        <v>ADI1530 Prévoyance du pilier 3a et assurance collective</v>
      </c>
      <c r="H815" s="151"/>
    </row>
    <row r="816" spans="1:8" x14ac:dyDescent="0.2">
      <c r="A816" s="145" t="s">
        <v>798</v>
      </c>
      <c r="B816" s="145" t="s">
        <v>2262</v>
      </c>
      <c r="C816" s="145" t="str">
        <f>Lookup[[#This Row],[NR_DE]]&amp;" "&amp;Lookup[[#This Row],[Text_DE]]</f>
        <v>ADI1540 Vorsorge 3b</v>
      </c>
      <c r="D816" s="145">
        <f>IF(Lookup!A816&lt;&gt;Lookup!E816,1,0)</f>
        <v>0</v>
      </c>
      <c r="E816" s="145" t="s">
        <v>798</v>
      </c>
      <c r="F816" s="145" t="s">
        <v>799</v>
      </c>
      <c r="G816" s="145" t="str">
        <f>Lookup[[#This Row],[NR_FR]]&amp;" "&amp;Lookup[[#This Row],[Text_FR]]</f>
        <v>ADI1540 Prévoyance du pilier 3b</v>
      </c>
      <c r="H816" s="149"/>
    </row>
    <row r="817" spans="1:8" x14ac:dyDescent="0.2">
      <c r="A817" s="145">
        <v>201120200</v>
      </c>
      <c r="B817" s="145" t="s">
        <v>2265</v>
      </c>
      <c r="C817" s="145" t="str">
        <f>Lookup[[#This Row],[NR_DE]]&amp;" "&amp;Lookup[[#This Row],[Text_DE]]</f>
        <v>201120200 Deckungskapital (Leben); indirektes Geschäft: Brutto</v>
      </c>
      <c r="D817" s="145">
        <f>IF(Lookup!A817&lt;&gt;Lookup!E817,1,0)</f>
        <v>0</v>
      </c>
      <c r="E817" s="145">
        <v>201120200</v>
      </c>
      <c r="F817" s="145" t="s">
        <v>806</v>
      </c>
      <c r="G817" s="145" t="str">
        <f>Lookup[[#This Row],[NR_FR]]&amp;" "&amp;Lookup[[#This Row],[Text_FR]]</f>
        <v>201120200 Réserves mathématiques (vie); affaires indirectes: brutes</v>
      </c>
      <c r="H817" s="150"/>
    </row>
    <row r="818" spans="1:8" x14ac:dyDescent="0.2">
      <c r="A818" s="145" t="s">
        <v>557</v>
      </c>
      <c r="B818" s="145" t="s">
        <v>2100</v>
      </c>
      <c r="C818" s="145" t="str">
        <f>Lookup[[#This Row],[NR_DE]]&amp;" "&amp;Lookup[[#This Row],[Text_DE]]</f>
        <v>ADC1RL Aufteilung nach Branchen: Leben indirekt</v>
      </c>
      <c r="D818" s="145">
        <f>IF(Lookup!A818&lt;&gt;Lookup!E818,1,0)</f>
        <v>0</v>
      </c>
      <c r="E818" s="145" t="s">
        <v>557</v>
      </c>
      <c r="F818" s="145" t="s">
        <v>558</v>
      </c>
      <c r="G818" s="145" t="str">
        <f>Lookup[[#This Row],[NR_FR]]&amp;" "&amp;Lookup[[#This Row],[Text_FR]]</f>
        <v>ADC1RL Répartition par branches: vie indirect</v>
      </c>
      <c r="H818" s="151"/>
    </row>
    <row r="819" spans="1:8" x14ac:dyDescent="0.2">
      <c r="A819" s="145" t="s">
        <v>559</v>
      </c>
      <c r="B819" s="145" t="s">
        <v>2101</v>
      </c>
      <c r="C819" s="145" t="str">
        <f>Lookup[[#This Row],[NR_DE]]&amp;" "&amp;Lookup[[#This Row],[Text_DE]]</f>
        <v>ADILR03100 RE: Einzelkapitalversicherung (A3.1); (CH + FB)</v>
      </c>
      <c r="D819" s="145">
        <f>IF(Lookup!A819&lt;&gt;Lookup!E819,1,0)</f>
        <v>0</v>
      </c>
      <c r="E819" s="145" t="s">
        <v>559</v>
      </c>
      <c r="F819" s="145" t="s">
        <v>560</v>
      </c>
      <c r="G819" s="145" t="str">
        <f>Lookup[[#This Row],[NR_FR]]&amp;" "&amp;Lookup[[#This Row],[Text_FR]]</f>
        <v>ADILR03100 RE: Assurance individuelle de capital (A3.1); (CH + FB)</v>
      </c>
      <c r="H819" s="151"/>
    </row>
    <row r="820" spans="1:8" x14ac:dyDescent="0.2">
      <c r="A820" s="145" t="s">
        <v>561</v>
      </c>
      <c r="B820" s="145" t="s">
        <v>2102</v>
      </c>
      <c r="C820" s="145" t="str">
        <f>Lookup[[#This Row],[NR_DE]]&amp;" "&amp;Lookup[[#This Row],[Text_DE]]</f>
        <v>ADILR03200 RE: Einzelrentenversicherung (A3.2); (CH + FB)</v>
      </c>
      <c r="D820" s="145">
        <f>IF(Lookup!A820&lt;&gt;Lookup!E820,1,0)</f>
        <v>0</v>
      </c>
      <c r="E820" s="145" t="s">
        <v>561</v>
      </c>
      <c r="F820" s="145" t="s">
        <v>562</v>
      </c>
      <c r="G820" s="145" t="str">
        <f>Lookup[[#This Row],[NR_FR]]&amp;" "&amp;Lookup[[#This Row],[Text_FR]]</f>
        <v>ADILR03200 RE: Assurance individuelle de rente (A3.2); (CH + FB)</v>
      </c>
      <c r="H820" s="152"/>
    </row>
    <row r="821" spans="1:8" x14ac:dyDescent="0.2">
      <c r="A821" s="145" t="s">
        <v>563</v>
      </c>
      <c r="B821" s="145" t="s">
        <v>2103</v>
      </c>
      <c r="C821" s="145" t="str">
        <f>Lookup[[#This Row],[NR_DE]]&amp;" "&amp;Lookup[[#This Row],[Text_DE]]</f>
        <v>ADILR03300 RE: Sonstige Einzellebensversicherung (A3.3); (CH + FB)</v>
      </c>
      <c r="D821" s="145">
        <f>IF(Lookup!A821&lt;&gt;Lookup!E821,1,0)</f>
        <v>0</v>
      </c>
      <c r="E821" s="145" t="s">
        <v>563</v>
      </c>
      <c r="F821" s="145" t="s">
        <v>564</v>
      </c>
      <c r="G821" s="145" t="str">
        <f>Lookup[[#This Row],[NR_FR]]&amp;" "&amp;Lookup[[#This Row],[Text_FR]]</f>
        <v>ADILR03300 RE: Autres assurance individuelles sur la vie (A3.3); (CH + FB)</v>
      </c>
      <c r="H821" s="152"/>
    </row>
    <row r="822" spans="1:8" x14ac:dyDescent="0.2">
      <c r="A822" s="145" t="s">
        <v>565</v>
      </c>
      <c r="B822" s="145" t="s">
        <v>2104</v>
      </c>
      <c r="C822" s="145" t="str">
        <f>Lookup[[#This Row],[NR_DE]]&amp;" "&amp;Lookup[[#This Row],[Text_DE]]</f>
        <v>ADILR08000 RE: Kollektivlebensversicherung (A1, A3.4); (CH + FB)</v>
      </c>
      <c r="D822" s="145">
        <f>IF(Lookup!A822&lt;&gt;Lookup!E822,1,0)</f>
        <v>0</v>
      </c>
      <c r="E822" s="145" t="s">
        <v>565</v>
      </c>
      <c r="F822" s="145" t="s">
        <v>566</v>
      </c>
      <c r="G822" s="145" t="str">
        <f>Lookup[[#This Row],[NR_FR]]&amp;" "&amp;Lookup[[#This Row],[Text_FR]]</f>
        <v>ADILR08000 RE: Assurance collective sur la vie (A1, A3.4); (CH + FB)</v>
      </c>
      <c r="H822" s="152"/>
    </row>
    <row r="823" spans="1:8" x14ac:dyDescent="0.2">
      <c r="A823" s="145" t="s">
        <v>567</v>
      </c>
      <c r="B823" s="145" t="s">
        <v>2105</v>
      </c>
      <c r="C823" s="145" t="str">
        <f>Lookup[[#This Row],[NR_DE]]&amp;" "&amp;Lookup[[#This Row],[Text_DE]]</f>
        <v>ADILR09000 RE: Sonstige Lebensversicherung (A6.3, A7); (CH + FB)</v>
      </c>
      <c r="D823" s="145">
        <f>IF(Lookup!A823&lt;&gt;Lookup!E823,1,0)</f>
        <v>0</v>
      </c>
      <c r="E823" s="145" t="s">
        <v>567</v>
      </c>
      <c r="F823" s="145" t="s">
        <v>568</v>
      </c>
      <c r="G823" s="145" t="str">
        <f>Lookup[[#This Row],[NR_FR]]&amp;" "&amp;Lookup[[#This Row],[Text_FR]]</f>
        <v>ADILR09000 RE: Autres assurances sur la vie (A6.3, A7); (CH + FB)</v>
      </c>
      <c r="H823" s="152"/>
    </row>
    <row r="824" spans="1:8" x14ac:dyDescent="0.2">
      <c r="A824" s="145" t="s">
        <v>751</v>
      </c>
      <c r="B824" s="145" t="s">
        <v>2237</v>
      </c>
      <c r="C824" s="145" t="str">
        <f>Lookup[[#This Row],[NR_DE]]&amp;" "&amp;Lookup[[#This Row],[Text_DE]]</f>
        <v>ADC007 Aufteilung nach Zedenten-Regionen</v>
      </c>
      <c r="D824" s="145">
        <f>IF(Lookup!A824&lt;&gt;Lookup!E824,1,0)</f>
        <v>0</v>
      </c>
      <c r="E824" s="145" t="s">
        <v>751</v>
      </c>
      <c r="F824" s="145" t="s">
        <v>752</v>
      </c>
      <c r="G824" s="145" t="str">
        <f>Lookup[[#This Row],[NR_FR]]&amp;" "&amp;Lookup[[#This Row],[Text_FR]]</f>
        <v>ADC007 Répartition par régions des cédantes</v>
      </c>
      <c r="H824" s="152"/>
    </row>
    <row r="825" spans="1:8" x14ac:dyDescent="0.2">
      <c r="A825" s="145" t="s">
        <v>753</v>
      </c>
      <c r="B825" s="145" t="s">
        <v>2238</v>
      </c>
      <c r="C825" s="145" t="str">
        <f>Lookup[[#This Row],[NR_DE]]&amp;" "&amp;Lookup[[#This Row],[Text_DE]]</f>
        <v>ADI1000 Europa</v>
      </c>
      <c r="D825" s="145">
        <f>IF(Lookup!A825&lt;&gt;Lookup!E825,1,0)</f>
        <v>0</v>
      </c>
      <c r="E825" s="145" t="s">
        <v>753</v>
      </c>
      <c r="F825" s="145" t="s">
        <v>754</v>
      </c>
      <c r="G825" s="145" t="str">
        <f>Lookup[[#This Row],[NR_FR]]&amp;" "&amp;Lookup[[#This Row],[Text_FR]]</f>
        <v>ADI1000 Europe</v>
      </c>
      <c r="H825" s="152"/>
    </row>
    <row r="826" spans="1:8" x14ac:dyDescent="0.2">
      <c r="A826" s="145" t="s">
        <v>755</v>
      </c>
      <c r="B826" s="145" t="s">
        <v>2239</v>
      </c>
      <c r="C826" s="145" t="str">
        <f>Lookup[[#This Row],[NR_DE]]&amp;" "&amp;Lookup[[#This Row],[Text_DE]]</f>
        <v>ADI1010 Nordamerika</v>
      </c>
      <c r="D826" s="145">
        <f>IF(Lookup!A826&lt;&gt;Lookup!E826,1,0)</f>
        <v>0</v>
      </c>
      <c r="E826" s="145" t="s">
        <v>755</v>
      </c>
      <c r="F826" s="145" t="s">
        <v>756</v>
      </c>
      <c r="G826" s="145" t="str">
        <f>Lookup[[#This Row],[NR_FR]]&amp;" "&amp;Lookup[[#This Row],[Text_FR]]</f>
        <v>ADI1010 Amérique du Nord</v>
      </c>
      <c r="H826" s="152"/>
    </row>
    <row r="827" spans="1:8" x14ac:dyDescent="0.2">
      <c r="A827" s="145" t="s">
        <v>757</v>
      </c>
      <c r="B827" s="145" t="s">
        <v>2240</v>
      </c>
      <c r="C827" s="145" t="str">
        <f>Lookup[[#This Row],[NR_DE]]&amp;" "&amp;Lookup[[#This Row],[Text_DE]]</f>
        <v>ADI1020 Mittel- und Südamerika</v>
      </c>
      <c r="D827" s="145">
        <f>IF(Lookup!A827&lt;&gt;Lookup!E827,1,0)</f>
        <v>0</v>
      </c>
      <c r="E827" s="145" t="s">
        <v>757</v>
      </c>
      <c r="F827" s="145" t="s">
        <v>758</v>
      </c>
      <c r="G827" s="145" t="str">
        <f>Lookup[[#This Row],[NR_FR]]&amp;" "&amp;Lookup[[#This Row],[Text_FR]]</f>
        <v>ADI1020 Amérique centrale et Amérique du Sud</v>
      </c>
      <c r="H827" s="152"/>
    </row>
    <row r="828" spans="1:8" x14ac:dyDescent="0.2">
      <c r="A828" s="145" t="s">
        <v>759</v>
      </c>
      <c r="B828" s="145" t="s">
        <v>2241</v>
      </c>
      <c r="C828" s="145" t="str">
        <f>Lookup[[#This Row],[NR_DE]]&amp;" "&amp;Lookup[[#This Row],[Text_DE]]</f>
        <v>ADI1030 Asien/Pazifik</v>
      </c>
      <c r="D828" s="145">
        <f>IF(Lookup!A828&lt;&gt;Lookup!E828,1,0)</f>
        <v>0</v>
      </c>
      <c r="E828" s="145" t="s">
        <v>759</v>
      </c>
      <c r="F828" s="145" t="s">
        <v>760</v>
      </c>
      <c r="G828" s="145" t="str">
        <f>Lookup[[#This Row],[NR_FR]]&amp;" "&amp;Lookup[[#This Row],[Text_FR]]</f>
        <v>ADI1030 Asie/Pacifique</v>
      </c>
      <c r="H828" s="152"/>
    </row>
    <row r="829" spans="1:8" x14ac:dyDescent="0.2">
      <c r="A829" s="145" t="s">
        <v>761</v>
      </c>
      <c r="B829" s="145" t="s">
        <v>2242</v>
      </c>
      <c r="C829" s="145" t="str">
        <f>Lookup[[#This Row],[NR_DE]]&amp;" "&amp;Lookup[[#This Row],[Text_DE]]</f>
        <v>ADI1040 Übrige Länder</v>
      </c>
      <c r="D829" s="145">
        <f>IF(Lookup!A829&lt;&gt;Lookup!E829,1,0)</f>
        <v>0</v>
      </c>
      <c r="E829" s="145" t="s">
        <v>761</v>
      </c>
      <c r="F829" s="145" t="s">
        <v>762</v>
      </c>
      <c r="G829" s="145" t="str">
        <f>Lookup[[#This Row],[NR_FR]]&amp;" "&amp;Lookup[[#This Row],[Text_FR]]</f>
        <v>ADI1040 Autres  pays de domicile</v>
      </c>
      <c r="H829" s="151"/>
    </row>
    <row r="830" spans="1:8" x14ac:dyDescent="0.2">
      <c r="A830" s="145" t="s">
        <v>763</v>
      </c>
      <c r="B830" s="145" t="s">
        <v>2243</v>
      </c>
      <c r="C830" s="145" t="str">
        <f>Lookup[[#This Row],[NR_DE]]&amp;" "&amp;Lookup[[#This Row],[Text_DE]]</f>
        <v>ADC006 Aufteilung nach Vertragsart</v>
      </c>
      <c r="D830" s="145">
        <f>IF(Lookup!A830&lt;&gt;Lookup!E830,1,0)</f>
        <v>0</v>
      </c>
      <c r="E830" s="145" t="s">
        <v>763</v>
      </c>
      <c r="F830" s="145" t="s">
        <v>764</v>
      </c>
      <c r="G830" s="145" t="str">
        <f>Lookup[[#This Row],[NR_FR]]&amp;" "&amp;Lookup[[#This Row],[Text_FR]]</f>
        <v>ADC006 Répartition par types de contrat</v>
      </c>
      <c r="H830" s="151"/>
    </row>
    <row r="831" spans="1:8" x14ac:dyDescent="0.2">
      <c r="A831" s="145" t="s">
        <v>765</v>
      </c>
      <c r="B831" s="145" t="s">
        <v>2244</v>
      </c>
      <c r="C831" s="145" t="str">
        <f>Lookup[[#This Row],[NR_DE]]&amp;" "&amp;Lookup[[#This Row],[Text_DE]]</f>
        <v>ADI1100 Proportional</v>
      </c>
      <c r="D831" s="145">
        <f>IF(Lookup!A831&lt;&gt;Lookup!E831,1,0)</f>
        <v>0</v>
      </c>
      <c r="E831" s="145" t="s">
        <v>765</v>
      </c>
      <c r="F831" s="145" t="s">
        <v>766</v>
      </c>
      <c r="G831" s="145" t="str">
        <f>Lookup[[#This Row],[NR_FR]]&amp;" "&amp;Lookup[[#This Row],[Text_FR]]</f>
        <v>ADI1100 Proportionnel</v>
      </c>
      <c r="H831" s="151"/>
    </row>
    <row r="832" spans="1:8" x14ac:dyDescent="0.2">
      <c r="A832" s="145" t="s">
        <v>767</v>
      </c>
      <c r="B832" s="145" t="s">
        <v>2245</v>
      </c>
      <c r="C832" s="145" t="str">
        <f>Lookup[[#This Row],[NR_DE]]&amp;" "&amp;Lookup[[#This Row],[Text_DE]]</f>
        <v>ADI1110 Nicht Proportional</v>
      </c>
      <c r="D832" s="145">
        <f>IF(Lookup!A832&lt;&gt;Lookup!E832,1,0)</f>
        <v>0</v>
      </c>
      <c r="E832" s="145" t="s">
        <v>767</v>
      </c>
      <c r="F832" s="145" t="s">
        <v>768</v>
      </c>
      <c r="G832" s="145" t="str">
        <f>Lookup[[#This Row],[NR_FR]]&amp;" "&amp;Lookup[[#This Row],[Text_FR]]</f>
        <v>ADI1110 Non proportionnel</v>
      </c>
      <c r="H832" s="151"/>
    </row>
    <row r="833" spans="1:8" x14ac:dyDescent="0.2">
      <c r="A833" s="145" t="s">
        <v>769</v>
      </c>
      <c r="B833" s="145" t="s">
        <v>2246</v>
      </c>
      <c r="C833" s="145" t="str">
        <f>Lookup[[#This Row],[NR_DE]]&amp;" "&amp;Lookup[[#This Row],[Text_DE]]</f>
        <v>ADI1120 Übriges</v>
      </c>
      <c r="D833" s="145">
        <f>IF(Lookup!A833&lt;&gt;Lookup!E833,1,0)</f>
        <v>0</v>
      </c>
      <c r="E833" s="145" t="s">
        <v>769</v>
      </c>
      <c r="F833" s="145" t="s">
        <v>17</v>
      </c>
      <c r="G833" s="145" t="str">
        <f>Lookup[[#This Row],[NR_FR]]&amp;" "&amp;Lookup[[#This Row],[Text_FR]]</f>
        <v>ADI1120 Autres</v>
      </c>
      <c r="H833" s="152"/>
    </row>
    <row r="834" spans="1:8" x14ac:dyDescent="0.2">
      <c r="A834" s="145" t="s">
        <v>770</v>
      </c>
      <c r="B834" s="145" t="s">
        <v>2266</v>
      </c>
      <c r="C834" s="145" t="str">
        <f>Lookup[[#This Row],[NR_DE]]&amp;" "&amp;Lookup[[#This Row],[Text_DE]]</f>
        <v xml:space="preserve">ADC009 Aufteilung nach gruppenintern/gruppenextern </v>
      </c>
      <c r="D834" s="145">
        <f>IF(Lookup!A834&lt;&gt;Lookup!E834,1,0)</f>
        <v>0</v>
      </c>
      <c r="E834" s="145" t="s">
        <v>770</v>
      </c>
      <c r="F834" s="145" t="s">
        <v>771</v>
      </c>
      <c r="G834" s="145" t="str">
        <f>Lookup[[#This Row],[NR_FR]]&amp;" "&amp;Lookup[[#This Row],[Text_FR]]</f>
        <v>ADC009 Répartition entre interne/externe au groupe</v>
      </c>
      <c r="H834" s="152"/>
    </row>
    <row r="835" spans="1:8" x14ac:dyDescent="0.2">
      <c r="A835" s="145" t="s">
        <v>772</v>
      </c>
      <c r="B835" s="145" t="s">
        <v>2248</v>
      </c>
      <c r="C835" s="145" t="str">
        <f>Lookup[[#This Row],[NR_DE]]&amp;" "&amp;Lookup[[#This Row],[Text_DE]]</f>
        <v>ADI0610 Gruppenintern</v>
      </c>
      <c r="D835" s="145">
        <f>IF(Lookup!A835&lt;&gt;Lookup!E835,1,0)</f>
        <v>0</v>
      </c>
      <c r="E835" s="145" t="s">
        <v>772</v>
      </c>
      <c r="F835" s="145" t="s">
        <v>773</v>
      </c>
      <c r="G835" s="145" t="str">
        <f>Lookup[[#This Row],[NR_FR]]&amp;" "&amp;Lookup[[#This Row],[Text_FR]]</f>
        <v>ADI0610 Interne au groupe</v>
      </c>
      <c r="H835" s="150"/>
    </row>
    <row r="836" spans="1:8" x14ac:dyDescent="0.2">
      <c r="A836" s="145" t="s">
        <v>774</v>
      </c>
      <c r="B836" s="145" t="s">
        <v>2249</v>
      </c>
      <c r="C836" s="145" t="str">
        <f>Lookup[[#This Row],[NR_DE]]&amp;" "&amp;Lookup[[#This Row],[Text_DE]]</f>
        <v>ADI0620 Gruppenextern</v>
      </c>
      <c r="D836" s="145">
        <f>IF(Lookup!A836&lt;&gt;Lookup!E836,1,0)</f>
        <v>0</v>
      </c>
      <c r="E836" s="145" t="s">
        <v>774</v>
      </c>
      <c r="F836" s="145" t="s">
        <v>775</v>
      </c>
      <c r="G836" s="145" t="str">
        <f>Lookup[[#This Row],[NR_FR]]&amp;" "&amp;Lookup[[#This Row],[Text_FR]]</f>
        <v>ADI0620 Externe au groupe</v>
      </c>
      <c r="H836" s="151"/>
    </row>
    <row r="837" spans="1:8" x14ac:dyDescent="0.2">
      <c r="A837" s="145" t="s">
        <v>807</v>
      </c>
      <c r="B837" s="145" t="s">
        <v>2267</v>
      </c>
      <c r="C837" s="145" t="str">
        <f>Lookup[[#This Row],[NR_DE]]&amp;" "&amp;Lookup[[#This Row],[Text_DE]]</f>
        <v>ADC106 Aufteilung nach den 20 grössten Zedenten</v>
      </c>
      <c r="D837" s="145">
        <f>IF(Lookup!A837&lt;&gt;Lookup!E837,1,0)</f>
        <v>0</v>
      </c>
      <c r="E837" s="145" t="s">
        <v>807</v>
      </c>
      <c r="F837" s="145" t="s">
        <v>808</v>
      </c>
      <c r="G837" s="145" t="str">
        <f>Lookup[[#This Row],[NR_FR]]&amp;" "&amp;Lookup[[#This Row],[Text_FR]]</f>
        <v>ADC106 Répartition selon les 20 cédantes les plus importantes</v>
      </c>
      <c r="H837" s="151"/>
    </row>
    <row r="838" spans="1:8" x14ac:dyDescent="0.2">
      <c r="B838" s="145">
        <v>1</v>
      </c>
      <c r="C838" s="145" t="str">
        <f>Lookup[[#This Row],[NR_DE]]&amp;" "&amp;Lookup[[#This Row],[Text_DE]]</f>
        <v xml:space="preserve"> 1</v>
      </c>
      <c r="D838" s="145">
        <f>IF(Lookup!A838&lt;&gt;Lookup!E838,1,0)</f>
        <v>0</v>
      </c>
      <c r="F838" s="145">
        <v>1</v>
      </c>
      <c r="G838" s="145" t="str">
        <f>Lookup[[#This Row],[NR_FR]]&amp;" "&amp;Lookup[[#This Row],[Text_FR]]</f>
        <v xml:space="preserve"> 1</v>
      </c>
      <c r="H838" s="151"/>
    </row>
    <row r="839" spans="1:8" x14ac:dyDescent="0.2">
      <c r="B839" s="145">
        <v>2</v>
      </c>
      <c r="C839" s="145" t="str">
        <f>Lookup[[#This Row],[NR_DE]]&amp;" "&amp;Lookup[[#This Row],[Text_DE]]</f>
        <v xml:space="preserve"> 2</v>
      </c>
      <c r="D839" s="145">
        <f>IF(Lookup!A839&lt;&gt;Lookup!E839,1,0)</f>
        <v>0</v>
      </c>
      <c r="F839" s="145">
        <v>2</v>
      </c>
      <c r="G839" s="145" t="str">
        <f>Lookup[[#This Row],[NR_FR]]&amp;" "&amp;Lookup[[#This Row],[Text_FR]]</f>
        <v xml:space="preserve"> 2</v>
      </c>
      <c r="H839" s="151"/>
    </row>
    <row r="840" spans="1:8" x14ac:dyDescent="0.2">
      <c r="B840" s="145">
        <v>3</v>
      </c>
      <c r="C840" s="145" t="str">
        <f>Lookup[[#This Row],[NR_DE]]&amp;" "&amp;Lookup[[#This Row],[Text_DE]]</f>
        <v xml:space="preserve"> 3</v>
      </c>
      <c r="D840" s="145">
        <f>IF(Lookup!A840&lt;&gt;Lookup!E840,1,0)</f>
        <v>0</v>
      </c>
      <c r="F840" s="145">
        <v>3</v>
      </c>
      <c r="G840" s="145" t="str">
        <f>Lookup[[#This Row],[NR_FR]]&amp;" "&amp;Lookup[[#This Row],[Text_FR]]</f>
        <v xml:space="preserve"> 3</v>
      </c>
      <c r="H840" s="151"/>
    </row>
    <row r="841" spans="1:8" x14ac:dyDescent="0.2">
      <c r="B841" s="145">
        <v>4</v>
      </c>
      <c r="C841" s="145" t="str">
        <f>Lookup[[#This Row],[NR_DE]]&amp;" "&amp;Lookup[[#This Row],[Text_DE]]</f>
        <v xml:space="preserve"> 4</v>
      </c>
      <c r="D841" s="145">
        <f>IF(Lookup!A841&lt;&gt;Lookup!E841,1,0)</f>
        <v>0</v>
      </c>
      <c r="F841" s="145">
        <v>4</v>
      </c>
      <c r="G841" s="145" t="str">
        <f>Lookup[[#This Row],[NR_FR]]&amp;" "&amp;Lookup[[#This Row],[Text_FR]]</f>
        <v xml:space="preserve"> 4</v>
      </c>
      <c r="H841" s="151"/>
    </row>
    <row r="842" spans="1:8" x14ac:dyDescent="0.2">
      <c r="B842" s="145">
        <v>5</v>
      </c>
      <c r="C842" s="145" t="str">
        <f>Lookup[[#This Row],[NR_DE]]&amp;" "&amp;Lookup[[#This Row],[Text_DE]]</f>
        <v xml:space="preserve"> 5</v>
      </c>
      <c r="D842" s="145">
        <f>IF(Lookup!A842&lt;&gt;Lookup!E842,1,0)</f>
        <v>0</v>
      </c>
      <c r="F842" s="145">
        <v>5</v>
      </c>
      <c r="G842" s="145" t="str">
        <f>Lookup[[#This Row],[NR_FR]]&amp;" "&amp;Lookup[[#This Row],[Text_FR]]</f>
        <v xml:space="preserve"> 5</v>
      </c>
      <c r="H842" s="150"/>
    </row>
    <row r="843" spans="1:8" x14ac:dyDescent="0.2">
      <c r="B843" s="145">
        <v>6</v>
      </c>
      <c r="C843" s="145" t="str">
        <f>Lookup[[#This Row],[NR_DE]]&amp;" "&amp;Lookup[[#This Row],[Text_DE]]</f>
        <v xml:space="preserve"> 6</v>
      </c>
      <c r="D843" s="145">
        <f>IF(Lookup!A843&lt;&gt;Lookup!E843,1,0)</f>
        <v>0</v>
      </c>
      <c r="F843" s="145">
        <v>6</v>
      </c>
      <c r="G843" s="145" t="str">
        <f>Lookup[[#This Row],[NR_FR]]&amp;" "&amp;Lookup[[#This Row],[Text_FR]]</f>
        <v xml:space="preserve"> 6</v>
      </c>
      <c r="H843" s="151"/>
    </row>
    <row r="844" spans="1:8" x14ac:dyDescent="0.2">
      <c r="B844" s="145">
        <v>7</v>
      </c>
      <c r="C844" s="145" t="str">
        <f>Lookup[[#This Row],[NR_DE]]&amp;" "&amp;Lookup[[#This Row],[Text_DE]]</f>
        <v xml:space="preserve"> 7</v>
      </c>
      <c r="D844" s="145">
        <f>IF(Lookup!A844&lt;&gt;Lookup!E844,1,0)</f>
        <v>0</v>
      </c>
      <c r="F844" s="145">
        <v>7</v>
      </c>
      <c r="G844" s="145" t="str">
        <f>Lookup[[#This Row],[NR_FR]]&amp;" "&amp;Lookup[[#This Row],[Text_FR]]</f>
        <v xml:space="preserve"> 7</v>
      </c>
      <c r="H844" s="151"/>
    </row>
    <row r="845" spans="1:8" x14ac:dyDescent="0.2">
      <c r="B845" s="145">
        <v>8</v>
      </c>
      <c r="C845" s="145" t="str">
        <f>Lookup[[#This Row],[NR_DE]]&amp;" "&amp;Lookup[[#This Row],[Text_DE]]</f>
        <v xml:space="preserve"> 8</v>
      </c>
      <c r="D845" s="145">
        <f>IF(Lookup!A845&lt;&gt;Lookup!E845,1,0)</f>
        <v>0</v>
      </c>
      <c r="F845" s="145">
        <v>8</v>
      </c>
      <c r="G845" s="145" t="str">
        <f>Lookup[[#This Row],[NR_FR]]&amp;" "&amp;Lookup[[#This Row],[Text_FR]]</f>
        <v xml:space="preserve"> 8</v>
      </c>
      <c r="H845" s="151"/>
    </row>
    <row r="846" spans="1:8" x14ac:dyDescent="0.2">
      <c r="B846" s="145">
        <v>9</v>
      </c>
      <c r="C846" s="145" t="str">
        <f>Lookup[[#This Row],[NR_DE]]&amp;" "&amp;Lookup[[#This Row],[Text_DE]]</f>
        <v xml:space="preserve"> 9</v>
      </c>
      <c r="D846" s="145">
        <f>IF(Lookup!A846&lt;&gt;Lookup!E846,1,0)</f>
        <v>0</v>
      </c>
      <c r="F846" s="145">
        <v>9</v>
      </c>
      <c r="G846" s="145" t="str">
        <f>Lookup[[#This Row],[NR_FR]]&amp;" "&amp;Lookup[[#This Row],[Text_FR]]</f>
        <v xml:space="preserve"> 9</v>
      </c>
      <c r="H846" s="151"/>
    </row>
    <row r="847" spans="1:8" x14ac:dyDescent="0.2">
      <c r="B847" s="145">
        <v>10</v>
      </c>
      <c r="C847" s="145" t="str">
        <f>Lookup[[#This Row],[NR_DE]]&amp;" "&amp;Lookup[[#This Row],[Text_DE]]</f>
        <v xml:space="preserve"> 10</v>
      </c>
      <c r="D847" s="145">
        <f>IF(Lookup!A847&lt;&gt;Lookup!E847,1,0)</f>
        <v>0</v>
      </c>
      <c r="F847" s="145">
        <v>10</v>
      </c>
      <c r="G847" s="145" t="str">
        <f>Lookup[[#This Row],[NR_FR]]&amp;" "&amp;Lookup[[#This Row],[Text_FR]]</f>
        <v xml:space="preserve"> 10</v>
      </c>
      <c r="H847" s="151"/>
    </row>
    <row r="848" spans="1:8" x14ac:dyDescent="0.2">
      <c r="B848" s="145">
        <v>11</v>
      </c>
      <c r="C848" s="145" t="str">
        <f>Lookup[[#This Row],[NR_DE]]&amp;" "&amp;Lookup[[#This Row],[Text_DE]]</f>
        <v xml:space="preserve"> 11</v>
      </c>
      <c r="D848" s="145">
        <f>IF(Lookup!A848&lt;&gt;Lookup!E848,1,0)</f>
        <v>0</v>
      </c>
      <c r="F848" s="145">
        <v>11</v>
      </c>
      <c r="G848" s="145" t="str">
        <f>Lookup[[#This Row],[NR_FR]]&amp;" "&amp;Lookup[[#This Row],[Text_FR]]</f>
        <v xml:space="preserve"> 11</v>
      </c>
      <c r="H848" s="149"/>
    </row>
    <row r="849" spans="1:8" x14ac:dyDescent="0.2">
      <c r="B849" s="145">
        <v>12</v>
      </c>
      <c r="C849" s="145" t="str">
        <f>Lookup[[#This Row],[NR_DE]]&amp;" "&amp;Lookup[[#This Row],[Text_DE]]</f>
        <v xml:space="preserve"> 12</v>
      </c>
      <c r="D849" s="145">
        <f>IF(Lookup!A849&lt;&gt;Lookup!E849,1,0)</f>
        <v>0</v>
      </c>
      <c r="F849" s="145">
        <v>12</v>
      </c>
      <c r="G849" s="145" t="str">
        <f>Lookup[[#This Row],[NR_FR]]&amp;" "&amp;Lookup[[#This Row],[Text_FR]]</f>
        <v xml:space="preserve"> 12</v>
      </c>
      <c r="H849" s="150"/>
    </row>
    <row r="850" spans="1:8" x14ac:dyDescent="0.2">
      <c r="B850" s="145">
        <v>13</v>
      </c>
      <c r="C850" s="145" t="str">
        <f>Lookup[[#This Row],[NR_DE]]&amp;" "&amp;Lookup[[#This Row],[Text_DE]]</f>
        <v xml:space="preserve"> 13</v>
      </c>
      <c r="D850" s="145">
        <f>IF(Lookup!A850&lt;&gt;Lookup!E850,1,0)</f>
        <v>0</v>
      </c>
      <c r="F850" s="145">
        <v>13</v>
      </c>
      <c r="G850" s="145" t="str">
        <f>Lookup[[#This Row],[NR_FR]]&amp;" "&amp;Lookup[[#This Row],[Text_FR]]</f>
        <v xml:space="preserve"> 13</v>
      </c>
      <c r="H850" s="151"/>
    </row>
    <row r="851" spans="1:8" x14ac:dyDescent="0.2">
      <c r="B851" s="145">
        <v>14</v>
      </c>
      <c r="C851" s="145" t="str">
        <f>Lookup[[#This Row],[NR_DE]]&amp;" "&amp;Lookup[[#This Row],[Text_DE]]</f>
        <v xml:space="preserve"> 14</v>
      </c>
      <c r="D851" s="145">
        <f>IF(Lookup!A851&lt;&gt;Lookup!E851,1,0)</f>
        <v>0</v>
      </c>
      <c r="F851" s="145">
        <v>14</v>
      </c>
      <c r="G851" s="145" t="str">
        <f>Lookup[[#This Row],[NR_FR]]&amp;" "&amp;Lookup[[#This Row],[Text_FR]]</f>
        <v xml:space="preserve"> 14</v>
      </c>
      <c r="H851" s="151"/>
    </row>
    <row r="852" spans="1:8" x14ac:dyDescent="0.2">
      <c r="B852" s="145">
        <v>15</v>
      </c>
      <c r="C852" s="145" t="str">
        <f>Lookup[[#This Row],[NR_DE]]&amp;" "&amp;Lookup[[#This Row],[Text_DE]]</f>
        <v xml:space="preserve"> 15</v>
      </c>
      <c r="D852" s="145">
        <f>IF(Lookup!A852&lt;&gt;Lookup!E852,1,0)</f>
        <v>0</v>
      </c>
      <c r="F852" s="145">
        <v>15</v>
      </c>
      <c r="G852" s="145" t="str">
        <f>Lookup[[#This Row],[NR_FR]]&amp;" "&amp;Lookup[[#This Row],[Text_FR]]</f>
        <v xml:space="preserve"> 15</v>
      </c>
      <c r="H852" s="152"/>
    </row>
    <row r="853" spans="1:8" x14ac:dyDescent="0.2">
      <c r="B853" s="145">
        <v>16</v>
      </c>
      <c r="C853" s="145" t="str">
        <f>Lookup[[#This Row],[NR_DE]]&amp;" "&amp;Lookup[[#This Row],[Text_DE]]</f>
        <v xml:space="preserve"> 16</v>
      </c>
      <c r="D853" s="145">
        <f>IF(Lookup!A853&lt;&gt;Lookup!E853,1,0)</f>
        <v>0</v>
      </c>
      <c r="F853" s="145">
        <v>16</v>
      </c>
      <c r="G853" s="145" t="str">
        <f>Lookup[[#This Row],[NR_FR]]&amp;" "&amp;Lookup[[#This Row],[Text_FR]]</f>
        <v xml:space="preserve"> 16</v>
      </c>
      <c r="H853" s="152"/>
    </row>
    <row r="854" spans="1:8" x14ac:dyDescent="0.2">
      <c r="B854" s="145">
        <v>17</v>
      </c>
      <c r="C854" s="145" t="str">
        <f>Lookup[[#This Row],[NR_DE]]&amp;" "&amp;Lookup[[#This Row],[Text_DE]]</f>
        <v xml:space="preserve"> 17</v>
      </c>
      <c r="D854" s="145">
        <f>IF(Lookup!A854&lt;&gt;Lookup!E854,1,0)</f>
        <v>0</v>
      </c>
      <c r="F854" s="145">
        <v>17</v>
      </c>
      <c r="G854" s="145" t="str">
        <f>Lookup[[#This Row],[NR_FR]]&amp;" "&amp;Lookup[[#This Row],[Text_FR]]</f>
        <v xml:space="preserve"> 17</v>
      </c>
      <c r="H854" s="152"/>
    </row>
    <row r="855" spans="1:8" x14ac:dyDescent="0.2">
      <c r="B855" s="145">
        <v>18</v>
      </c>
      <c r="C855" s="145" t="str">
        <f>Lookup[[#This Row],[NR_DE]]&amp;" "&amp;Lookup[[#This Row],[Text_DE]]</f>
        <v xml:space="preserve"> 18</v>
      </c>
      <c r="D855" s="145">
        <f>IF(Lookup!A855&lt;&gt;Lookup!E855,1,0)</f>
        <v>0</v>
      </c>
      <c r="F855" s="145">
        <v>18</v>
      </c>
      <c r="G855" s="145" t="str">
        <f>Lookup[[#This Row],[NR_FR]]&amp;" "&amp;Lookup[[#This Row],[Text_FR]]</f>
        <v xml:space="preserve"> 18</v>
      </c>
      <c r="H855" s="152"/>
    </row>
    <row r="856" spans="1:8" x14ac:dyDescent="0.2">
      <c r="B856" s="145">
        <v>19</v>
      </c>
      <c r="C856" s="145" t="str">
        <f>Lookup[[#This Row],[NR_DE]]&amp;" "&amp;Lookup[[#This Row],[Text_DE]]</f>
        <v xml:space="preserve"> 19</v>
      </c>
      <c r="D856" s="145">
        <f>IF(Lookup!A856&lt;&gt;Lookup!E856,1,0)</f>
        <v>0</v>
      </c>
      <c r="F856" s="145">
        <v>19</v>
      </c>
      <c r="G856" s="145" t="str">
        <f>Lookup[[#This Row],[NR_FR]]&amp;" "&amp;Lookup[[#This Row],[Text_FR]]</f>
        <v xml:space="preserve"> 19</v>
      </c>
      <c r="H856" s="152"/>
    </row>
    <row r="857" spans="1:8" x14ac:dyDescent="0.2">
      <c r="B857" s="145">
        <v>20</v>
      </c>
      <c r="C857" s="145" t="str">
        <f>Lookup[[#This Row],[NR_DE]]&amp;" "&amp;Lookup[[#This Row],[Text_DE]]</f>
        <v xml:space="preserve"> 20</v>
      </c>
      <c r="D857" s="145">
        <f>IF(Lookup!A857&lt;&gt;Lookup!E857,1,0)</f>
        <v>0</v>
      </c>
      <c r="F857" s="145">
        <v>20</v>
      </c>
      <c r="G857" s="145" t="str">
        <f>Lookup[[#This Row],[NR_FR]]&amp;" "&amp;Lookup[[#This Row],[Text_FR]]</f>
        <v xml:space="preserve"> 20</v>
      </c>
      <c r="H857" s="152"/>
    </row>
    <row r="858" spans="1:8" x14ac:dyDescent="0.2">
      <c r="A858" s="145" t="s">
        <v>829</v>
      </c>
      <c r="B858" s="145" t="s">
        <v>2268</v>
      </c>
      <c r="C858" s="145" t="str">
        <f>Lookup[[#This Row],[NR_DE]]&amp;" "&amp;Lookup[[#This Row],[Text_DE]]</f>
        <v>ADC107 Aufteilung nach Niederlassungen</v>
      </c>
      <c r="D858" s="145">
        <f>IF(Lookup!A858&lt;&gt;Lookup!E858,1,0)</f>
        <v>0</v>
      </c>
      <c r="E858" s="145" t="s">
        <v>829</v>
      </c>
      <c r="F858" s="145" t="s">
        <v>830</v>
      </c>
      <c r="G858" s="145" t="str">
        <f>Lookup[[#This Row],[NR_FR]]&amp;" "&amp;Lookup[[#This Row],[Text_FR]]</f>
        <v xml:space="preserve">ADC107 Répartition par succursales </v>
      </c>
      <c r="H858" s="152"/>
    </row>
    <row r="859" spans="1:8" x14ac:dyDescent="0.2">
      <c r="A859" s="145" t="s">
        <v>831</v>
      </c>
      <c r="B859" s="145" t="s">
        <v>2269</v>
      </c>
      <c r="C859" s="145" t="str">
        <f>Lookup[[#This Row],[NR_DE]]&amp;" "&amp;Lookup[[#This Row],[Text_DE]]</f>
        <v>AFL002 Bewegungen des Deckungskapitals (nach Branchen)</v>
      </c>
      <c r="D859" s="145">
        <f>IF(Lookup!A859&lt;&gt;Lookup!E859,1,0)</f>
        <v>0</v>
      </c>
      <c r="E859" s="145" t="s">
        <v>831</v>
      </c>
      <c r="F859" s="145" t="s">
        <v>832</v>
      </c>
      <c r="G859" s="145" t="str">
        <f>Lookup[[#This Row],[NR_FR]]&amp;" "&amp;Lookup[[#This Row],[Text_FR]]</f>
        <v>AFL002 Mouvements des réserves mathématiques (par segments)</v>
      </c>
      <c r="H859" s="152"/>
    </row>
    <row r="860" spans="1:8" x14ac:dyDescent="0.2">
      <c r="A860" s="145" t="s">
        <v>559</v>
      </c>
      <c r="B860" s="145" t="s">
        <v>2101</v>
      </c>
      <c r="C860" s="145" t="str">
        <f>Lookup[[#This Row],[NR_DE]]&amp;" "&amp;Lookup[[#This Row],[Text_DE]]</f>
        <v>ADILR03100 RE: Einzelkapitalversicherung (A3.1); (CH + FB)</v>
      </c>
      <c r="D860" s="145">
        <f>IF(Lookup!A860&lt;&gt;Lookup!E860,1,0)</f>
        <v>0</v>
      </c>
      <c r="E860" s="145" t="s">
        <v>559</v>
      </c>
      <c r="F860" s="145" t="s">
        <v>560</v>
      </c>
      <c r="G860" s="145" t="str">
        <f>Lookup[[#This Row],[NR_FR]]&amp;" "&amp;Lookup[[#This Row],[Text_FR]]</f>
        <v>ADILR03100 RE: Assurance individuelle de capital (A3.1); (CH + FB)</v>
      </c>
      <c r="H860" s="152"/>
    </row>
    <row r="861" spans="1:8" x14ac:dyDescent="0.2">
      <c r="A861" s="145" t="s">
        <v>833</v>
      </c>
      <c r="B861" s="145" t="s">
        <v>2270</v>
      </c>
      <c r="C861" s="145" t="str">
        <f>Lookup[[#This Row],[NR_DE]]&amp;" "&amp;Lookup[[#This Row],[Text_DE]]</f>
        <v>AFI2000 Zugänge durch Neugeschäft</v>
      </c>
      <c r="D861" s="145">
        <f>IF(Lookup!A861&lt;&gt;Lookup!E861,1,0)</f>
        <v>0</v>
      </c>
      <c r="E861" s="145" t="s">
        <v>833</v>
      </c>
      <c r="F861" s="145" t="s">
        <v>834</v>
      </c>
      <c r="G861" s="145" t="str">
        <f>Lookup[[#This Row],[NR_FR]]&amp;" "&amp;Lookup[[#This Row],[Text_FR]]</f>
        <v>AFI2000 Entrées résultant de nouvelles affaires</v>
      </c>
      <c r="H861" s="152"/>
    </row>
    <row r="862" spans="1:8" x14ac:dyDescent="0.2">
      <c r="A862" s="145" t="s">
        <v>835</v>
      </c>
      <c r="B862" s="145" t="s">
        <v>2271</v>
      </c>
      <c r="C862" s="145" t="str">
        <f>Lookup[[#This Row],[NR_DE]]&amp;" "&amp;Lookup[[#This Row],[Text_DE]]</f>
        <v>AFI2010 Zugänge durch Nachreservierung</v>
      </c>
      <c r="D862" s="145">
        <f>IF(Lookup!A862&lt;&gt;Lookup!E862,1,0)</f>
        <v>0</v>
      </c>
      <c r="E862" s="145" t="s">
        <v>835</v>
      </c>
      <c r="F862" s="145" t="s">
        <v>836</v>
      </c>
      <c r="G862" s="145" t="str">
        <f>Lookup[[#This Row],[NR_FR]]&amp;" "&amp;Lookup[[#This Row],[Text_FR]]</f>
        <v>AFI2010 Entrées résultant de reprovisionnement</v>
      </c>
      <c r="H862" s="152"/>
    </row>
    <row r="863" spans="1:8" x14ac:dyDescent="0.2">
      <c r="A863" s="145" t="s">
        <v>837</v>
      </c>
      <c r="B863" s="145" t="s">
        <v>2272</v>
      </c>
      <c r="C863" s="145" t="str">
        <f>Lookup[[#This Row],[NR_DE]]&amp;" "&amp;Lookup[[#This Row],[Text_DE]]</f>
        <v>AFI2020 Zugänge durch Portefeuille-Transfers</v>
      </c>
      <c r="D863" s="145">
        <f>IF(Lookup!A863&lt;&gt;Lookup!E863,1,0)</f>
        <v>0</v>
      </c>
      <c r="E863" s="145" t="s">
        <v>837</v>
      </c>
      <c r="F863" s="145" t="s">
        <v>838</v>
      </c>
      <c r="G863" s="145" t="str">
        <f>Lookup[[#This Row],[NR_FR]]&amp;" "&amp;Lookup[[#This Row],[Text_FR]]</f>
        <v>AFI2020 Entrées résultant de transferts de portefeuille</v>
      </c>
      <c r="H863" s="152"/>
    </row>
    <row r="864" spans="1:8" x14ac:dyDescent="0.2">
      <c r="A864" s="145" t="s">
        <v>839</v>
      </c>
      <c r="B864" s="145" t="s">
        <v>2273</v>
      </c>
      <c r="C864" s="145" t="str">
        <f>Lookup[[#This Row],[NR_DE]]&amp;" "&amp;Lookup[[#This Row],[Text_DE]]</f>
        <v>AFI2030 Abgänge durch Schadenzahlungen</v>
      </c>
      <c r="D864" s="145">
        <f>IF(Lookup!A864&lt;&gt;Lookup!E864,1,0)</f>
        <v>0</v>
      </c>
      <c r="E864" s="145" t="s">
        <v>839</v>
      </c>
      <c r="F864" s="145" t="s">
        <v>840</v>
      </c>
      <c r="G864" s="145" t="str">
        <f>Lookup[[#This Row],[NR_FR]]&amp;" "&amp;Lookup[[#This Row],[Text_FR]]</f>
        <v>AFI2030 Sorties résultant de paiements de sinistres</v>
      </c>
      <c r="H864" s="152"/>
    </row>
    <row r="865" spans="1:8" x14ac:dyDescent="0.2">
      <c r="A865" s="145" t="s">
        <v>841</v>
      </c>
      <c r="B865" s="145" t="s">
        <v>2274</v>
      </c>
      <c r="C865" s="145" t="str">
        <f>Lookup[[#This Row],[NR_DE]]&amp;" "&amp;Lookup[[#This Row],[Text_DE]]</f>
        <v>AFI2040 Abgänge durch Auflösung der Rückstellungen</v>
      </c>
      <c r="D865" s="145">
        <f>IF(Lookup!A865&lt;&gt;Lookup!E865,1,0)</f>
        <v>0</v>
      </c>
      <c r="E865" s="145" t="s">
        <v>841</v>
      </c>
      <c r="F865" s="145" t="s">
        <v>842</v>
      </c>
      <c r="G865" s="145" t="str">
        <f>Lookup[[#This Row],[NR_FR]]&amp;" "&amp;Lookup[[#This Row],[Text_FR]]</f>
        <v>AFI2040 Sorties résultant de dissolution de provisions</v>
      </c>
      <c r="H865" s="152"/>
    </row>
    <row r="866" spans="1:8" x14ac:dyDescent="0.2">
      <c r="A866" s="145" t="s">
        <v>843</v>
      </c>
      <c r="B866" s="145" t="s">
        <v>2275</v>
      </c>
      <c r="C866" s="145" t="str">
        <f>Lookup[[#This Row],[NR_DE]]&amp;" "&amp;Lookup[[#This Row],[Text_DE]]</f>
        <v>AFI2050 Abgänge durch Portefeuille-Transfers</v>
      </c>
      <c r="D866" s="145">
        <f>IF(Lookup!A866&lt;&gt;Lookup!E866,1,0)</f>
        <v>0</v>
      </c>
      <c r="E866" s="145" t="s">
        <v>843</v>
      </c>
      <c r="F866" s="145" t="s">
        <v>844</v>
      </c>
      <c r="G866" s="145" t="str">
        <f>Lookup[[#This Row],[NR_FR]]&amp;" "&amp;Lookup[[#This Row],[Text_FR]]</f>
        <v>AFI2050 Sorties résultant de transferts de portefeuilles</v>
      </c>
      <c r="H866" s="152"/>
    </row>
    <row r="867" spans="1:8" x14ac:dyDescent="0.2">
      <c r="A867" s="145" t="s">
        <v>845</v>
      </c>
      <c r="B867" s="145" t="s">
        <v>2276</v>
      </c>
      <c r="C867" s="145" t="str">
        <f>Lookup[[#This Row],[NR_DE]]&amp;" "&amp;Lookup[[#This Row],[Text_DE]]</f>
        <v>AFI2060 Effekt Währungsumrechnung</v>
      </c>
      <c r="D867" s="145">
        <f>IF(Lookup!A867&lt;&gt;Lookup!E867,1,0)</f>
        <v>0</v>
      </c>
      <c r="E867" s="145" t="s">
        <v>845</v>
      </c>
      <c r="F867" s="145" t="s">
        <v>846</v>
      </c>
      <c r="G867" s="145" t="str">
        <f>Lookup[[#This Row],[NR_FR]]&amp;" "&amp;Lookup[[#This Row],[Text_FR]]</f>
        <v>AFI2060 Effet de la conversion monétaire</v>
      </c>
      <c r="H867" s="152"/>
    </row>
    <row r="868" spans="1:8" x14ac:dyDescent="0.2">
      <c r="A868" s="145" t="s">
        <v>847</v>
      </c>
      <c r="B868" s="145" t="s">
        <v>2246</v>
      </c>
      <c r="C868" s="145" t="str">
        <f>Lookup[[#This Row],[NR_DE]]&amp;" "&amp;Lookup[[#This Row],[Text_DE]]</f>
        <v>AFI2070 Übriges</v>
      </c>
      <c r="D868" s="145">
        <f>IF(Lookup!A868&lt;&gt;Lookup!E868,1,0)</f>
        <v>0</v>
      </c>
      <c r="E868" s="145" t="s">
        <v>847</v>
      </c>
      <c r="F868" s="145" t="s">
        <v>17</v>
      </c>
      <c r="G868" s="145" t="str">
        <f>Lookup[[#This Row],[NR_FR]]&amp;" "&amp;Lookup[[#This Row],[Text_FR]]</f>
        <v>AFI2070 Autres</v>
      </c>
      <c r="H868" s="151"/>
    </row>
    <row r="869" spans="1:8" x14ac:dyDescent="0.2">
      <c r="A869" s="145" t="s">
        <v>561</v>
      </c>
      <c r="B869" s="145" t="s">
        <v>2102</v>
      </c>
      <c r="C869" s="145" t="str">
        <f>Lookup[[#This Row],[NR_DE]]&amp;" "&amp;Lookup[[#This Row],[Text_DE]]</f>
        <v>ADILR03200 RE: Einzelrentenversicherung (A3.2); (CH + FB)</v>
      </c>
      <c r="D869" s="145">
        <f>IF(Lookup!A869&lt;&gt;Lookup!E869,1,0)</f>
        <v>0</v>
      </c>
      <c r="E869" s="145" t="s">
        <v>561</v>
      </c>
      <c r="F869" s="145" t="s">
        <v>562</v>
      </c>
      <c r="G869" s="145" t="str">
        <f>Lookup[[#This Row],[NR_FR]]&amp;" "&amp;Lookup[[#This Row],[Text_FR]]</f>
        <v>ADILR03200 RE: Assurance individuelle de rente (A3.2); (CH + FB)</v>
      </c>
      <c r="H869" s="151"/>
    </row>
    <row r="870" spans="1:8" x14ac:dyDescent="0.2">
      <c r="A870" s="145" t="s">
        <v>833</v>
      </c>
      <c r="B870" s="145" t="s">
        <v>2270</v>
      </c>
      <c r="C870" s="145" t="str">
        <f>Lookup[[#This Row],[NR_DE]]&amp;" "&amp;Lookup[[#This Row],[Text_DE]]</f>
        <v>AFI2000 Zugänge durch Neugeschäft</v>
      </c>
      <c r="D870" s="145">
        <f>IF(Lookup!A870&lt;&gt;Lookup!E870,1,0)</f>
        <v>0</v>
      </c>
      <c r="E870" s="145" t="s">
        <v>833</v>
      </c>
      <c r="F870" s="145" t="s">
        <v>834</v>
      </c>
      <c r="G870" s="145" t="str">
        <f>Lookup[[#This Row],[NR_FR]]&amp;" "&amp;Lookup[[#This Row],[Text_FR]]</f>
        <v>AFI2000 Entrées résultant de nouvelles affaires</v>
      </c>
      <c r="H870" s="152"/>
    </row>
    <row r="871" spans="1:8" x14ac:dyDescent="0.2">
      <c r="A871" s="145" t="s">
        <v>835</v>
      </c>
      <c r="B871" s="145" t="s">
        <v>2271</v>
      </c>
      <c r="C871" s="145" t="str">
        <f>Lookup[[#This Row],[NR_DE]]&amp;" "&amp;Lookup[[#This Row],[Text_DE]]</f>
        <v>AFI2010 Zugänge durch Nachreservierung</v>
      </c>
      <c r="D871" s="145">
        <f>IF(Lookup!A871&lt;&gt;Lookup!E871,1,0)</f>
        <v>0</v>
      </c>
      <c r="E871" s="145" t="s">
        <v>835</v>
      </c>
      <c r="F871" s="145" t="s">
        <v>836</v>
      </c>
      <c r="G871" s="145" t="str">
        <f>Lookup[[#This Row],[NR_FR]]&amp;" "&amp;Lookup[[#This Row],[Text_FR]]</f>
        <v>AFI2010 Entrées résultant de reprovisionnement</v>
      </c>
      <c r="H871" s="152"/>
    </row>
    <row r="872" spans="1:8" x14ac:dyDescent="0.2">
      <c r="A872" s="145" t="s">
        <v>837</v>
      </c>
      <c r="B872" s="145" t="s">
        <v>2272</v>
      </c>
      <c r="C872" s="145" t="str">
        <f>Lookup[[#This Row],[NR_DE]]&amp;" "&amp;Lookup[[#This Row],[Text_DE]]</f>
        <v>AFI2020 Zugänge durch Portefeuille-Transfers</v>
      </c>
      <c r="D872" s="145">
        <f>IF(Lookup!A872&lt;&gt;Lookup!E872,1,0)</f>
        <v>0</v>
      </c>
      <c r="E872" s="145" t="s">
        <v>837</v>
      </c>
      <c r="F872" s="145" t="s">
        <v>838</v>
      </c>
      <c r="G872" s="145" t="str">
        <f>Lookup[[#This Row],[NR_FR]]&amp;" "&amp;Lookup[[#This Row],[Text_FR]]</f>
        <v>AFI2020 Entrées résultant de transferts de portefeuille</v>
      </c>
      <c r="H872" s="152"/>
    </row>
    <row r="873" spans="1:8" x14ac:dyDescent="0.2">
      <c r="A873" s="145" t="s">
        <v>839</v>
      </c>
      <c r="B873" s="145" t="s">
        <v>2273</v>
      </c>
      <c r="C873" s="145" t="str">
        <f>Lookup[[#This Row],[NR_DE]]&amp;" "&amp;Lookup[[#This Row],[Text_DE]]</f>
        <v>AFI2030 Abgänge durch Schadenzahlungen</v>
      </c>
      <c r="D873" s="145">
        <f>IF(Lookup!A873&lt;&gt;Lookup!E873,1,0)</f>
        <v>0</v>
      </c>
      <c r="E873" s="145" t="s">
        <v>839</v>
      </c>
      <c r="F873" s="145" t="s">
        <v>840</v>
      </c>
      <c r="G873" s="145" t="str">
        <f>Lookup[[#This Row],[NR_FR]]&amp;" "&amp;Lookup[[#This Row],[Text_FR]]</f>
        <v>AFI2030 Sorties résultant de paiements de sinistres</v>
      </c>
      <c r="H873" s="152"/>
    </row>
    <row r="874" spans="1:8" x14ac:dyDescent="0.2">
      <c r="A874" s="145" t="s">
        <v>841</v>
      </c>
      <c r="B874" s="145" t="s">
        <v>2274</v>
      </c>
      <c r="C874" s="145" t="str">
        <f>Lookup[[#This Row],[NR_DE]]&amp;" "&amp;Lookup[[#This Row],[Text_DE]]</f>
        <v>AFI2040 Abgänge durch Auflösung der Rückstellungen</v>
      </c>
      <c r="D874" s="145">
        <f>IF(Lookup!A874&lt;&gt;Lookup!E874,1,0)</f>
        <v>0</v>
      </c>
      <c r="E874" s="145" t="s">
        <v>841</v>
      </c>
      <c r="F874" s="145" t="s">
        <v>842</v>
      </c>
      <c r="G874" s="145" t="str">
        <f>Lookup[[#This Row],[NR_FR]]&amp;" "&amp;Lookup[[#This Row],[Text_FR]]</f>
        <v>AFI2040 Sorties résultant de dissolution de provisions</v>
      </c>
      <c r="H874" s="152"/>
    </row>
    <row r="875" spans="1:8" x14ac:dyDescent="0.2">
      <c r="A875" s="145" t="s">
        <v>843</v>
      </c>
      <c r="B875" s="145" t="s">
        <v>2275</v>
      </c>
      <c r="C875" s="145" t="str">
        <f>Lookup[[#This Row],[NR_DE]]&amp;" "&amp;Lookup[[#This Row],[Text_DE]]</f>
        <v>AFI2050 Abgänge durch Portefeuille-Transfers</v>
      </c>
      <c r="D875" s="145">
        <f>IF(Lookup!A875&lt;&gt;Lookup!E875,1,0)</f>
        <v>0</v>
      </c>
      <c r="E875" s="145" t="s">
        <v>843</v>
      </c>
      <c r="F875" s="145" t="s">
        <v>844</v>
      </c>
      <c r="G875" s="145" t="str">
        <f>Lookup[[#This Row],[NR_FR]]&amp;" "&amp;Lookup[[#This Row],[Text_FR]]</f>
        <v>AFI2050 Sorties résultant de transferts de portefeuilles</v>
      </c>
      <c r="H875" s="152"/>
    </row>
    <row r="876" spans="1:8" x14ac:dyDescent="0.2">
      <c r="A876" s="145" t="s">
        <v>845</v>
      </c>
      <c r="B876" s="145" t="s">
        <v>2276</v>
      </c>
      <c r="C876" s="145" t="str">
        <f>Lookup[[#This Row],[NR_DE]]&amp;" "&amp;Lookup[[#This Row],[Text_DE]]</f>
        <v>AFI2060 Effekt Währungsumrechnung</v>
      </c>
      <c r="D876" s="145">
        <f>IF(Lookup!A876&lt;&gt;Lookup!E876,1,0)</f>
        <v>0</v>
      </c>
      <c r="E876" s="145" t="s">
        <v>845</v>
      </c>
      <c r="F876" s="145" t="s">
        <v>846</v>
      </c>
      <c r="G876" s="145" t="str">
        <f>Lookup[[#This Row],[NR_FR]]&amp;" "&amp;Lookup[[#This Row],[Text_FR]]</f>
        <v>AFI2060 Effet de la conversion monétaire</v>
      </c>
      <c r="H876" s="152"/>
    </row>
    <row r="877" spans="1:8" x14ac:dyDescent="0.2">
      <c r="A877" s="145" t="s">
        <v>847</v>
      </c>
      <c r="B877" s="145" t="s">
        <v>2246</v>
      </c>
      <c r="C877" s="145" t="str">
        <f>Lookup[[#This Row],[NR_DE]]&amp;" "&amp;Lookup[[#This Row],[Text_DE]]</f>
        <v>AFI2070 Übriges</v>
      </c>
      <c r="D877" s="145">
        <f>IF(Lookup!A877&lt;&gt;Lookup!E877,1,0)</f>
        <v>0</v>
      </c>
      <c r="E877" s="145" t="s">
        <v>847</v>
      </c>
      <c r="F877" s="145" t="s">
        <v>17</v>
      </c>
      <c r="G877" s="145" t="str">
        <f>Lookup[[#This Row],[NR_FR]]&amp;" "&amp;Lookup[[#This Row],[Text_FR]]</f>
        <v>AFI2070 Autres</v>
      </c>
      <c r="H877" s="152"/>
    </row>
    <row r="878" spans="1:8" x14ac:dyDescent="0.2">
      <c r="A878" s="145" t="s">
        <v>563</v>
      </c>
      <c r="B878" s="145" t="s">
        <v>2103</v>
      </c>
      <c r="C878" s="145" t="str">
        <f>Lookup[[#This Row],[NR_DE]]&amp;" "&amp;Lookup[[#This Row],[Text_DE]]</f>
        <v>ADILR03300 RE: Sonstige Einzellebensversicherung (A3.3); (CH + FB)</v>
      </c>
      <c r="D878" s="145">
        <f>IF(Lookup!A878&lt;&gt;Lookup!E878,1,0)</f>
        <v>0</v>
      </c>
      <c r="E878" s="145" t="s">
        <v>563</v>
      </c>
      <c r="F878" s="145" t="s">
        <v>564</v>
      </c>
      <c r="G878" s="145" t="str">
        <f>Lookup[[#This Row],[NR_FR]]&amp;" "&amp;Lookup[[#This Row],[Text_FR]]</f>
        <v>ADILR03300 RE: Autres assurance individuelles sur la vie (A3.3); (CH + FB)</v>
      </c>
      <c r="H878" s="152"/>
    </row>
    <row r="879" spans="1:8" x14ac:dyDescent="0.2">
      <c r="A879" s="145" t="s">
        <v>833</v>
      </c>
      <c r="B879" s="145" t="s">
        <v>2270</v>
      </c>
      <c r="C879" s="145" t="str">
        <f>Lookup[[#This Row],[NR_DE]]&amp;" "&amp;Lookup[[#This Row],[Text_DE]]</f>
        <v>AFI2000 Zugänge durch Neugeschäft</v>
      </c>
      <c r="D879" s="145">
        <f>IF(Lookup!A879&lt;&gt;Lookup!E879,1,0)</f>
        <v>0</v>
      </c>
      <c r="E879" s="145" t="s">
        <v>833</v>
      </c>
      <c r="F879" s="145" t="s">
        <v>834</v>
      </c>
      <c r="G879" s="145" t="str">
        <f>Lookup[[#This Row],[NR_FR]]&amp;" "&amp;Lookup[[#This Row],[Text_FR]]</f>
        <v>AFI2000 Entrées résultant de nouvelles affaires</v>
      </c>
      <c r="H879" s="152"/>
    </row>
    <row r="880" spans="1:8" x14ac:dyDescent="0.2">
      <c r="A880" s="145" t="s">
        <v>835</v>
      </c>
      <c r="B880" s="145" t="s">
        <v>2271</v>
      </c>
      <c r="C880" s="145" t="str">
        <f>Lookup[[#This Row],[NR_DE]]&amp;" "&amp;Lookup[[#This Row],[Text_DE]]</f>
        <v>AFI2010 Zugänge durch Nachreservierung</v>
      </c>
      <c r="D880" s="145">
        <f>IF(Lookup!A880&lt;&gt;Lookup!E880,1,0)</f>
        <v>0</v>
      </c>
      <c r="E880" s="145" t="s">
        <v>835</v>
      </c>
      <c r="F880" s="145" t="s">
        <v>836</v>
      </c>
      <c r="G880" s="145" t="str">
        <f>Lookup[[#This Row],[NR_FR]]&amp;" "&amp;Lookup[[#This Row],[Text_FR]]</f>
        <v>AFI2010 Entrées résultant de reprovisionnement</v>
      </c>
      <c r="H880" s="152"/>
    </row>
    <row r="881" spans="1:8" x14ac:dyDescent="0.2">
      <c r="A881" s="145" t="s">
        <v>837</v>
      </c>
      <c r="B881" s="145" t="s">
        <v>2272</v>
      </c>
      <c r="C881" s="145" t="str">
        <f>Lookup[[#This Row],[NR_DE]]&amp;" "&amp;Lookup[[#This Row],[Text_DE]]</f>
        <v>AFI2020 Zugänge durch Portefeuille-Transfers</v>
      </c>
      <c r="D881" s="145">
        <f>IF(Lookup!A881&lt;&gt;Lookup!E881,1,0)</f>
        <v>0</v>
      </c>
      <c r="E881" s="145" t="s">
        <v>837</v>
      </c>
      <c r="F881" s="145" t="s">
        <v>838</v>
      </c>
      <c r="G881" s="145" t="str">
        <f>Lookup[[#This Row],[NR_FR]]&amp;" "&amp;Lookup[[#This Row],[Text_FR]]</f>
        <v>AFI2020 Entrées résultant de transferts de portefeuille</v>
      </c>
      <c r="H881" s="152"/>
    </row>
    <row r="882" spans="1:8" x14ac:dyDescent="0.2">
      <c r="A882" s="145" t="s">
        <v>839</v>
      </c>
      <c r="B882" s="145" t="s">
        <v>2273</v>
      </c>
      <c r="C882" s="145" t="str">
        <f>Lookup[[#This Row],[NR_DE]]&amp;" "&amp;Lookup[[#This Row],[Text_DE]]</f>
        <v>AFI2030 Abgänge durch Schadenzahlungen</v>
      </c>
      <c r="D882" s="145">
        <f>IF(Lookup!A882&lt;&gt;Lookup!E882,1,0)</f>
        <v>0</v>
      </c>
      <c r="E882" s="145" t="s">
        <v>839</v>
      </c>
      <c r="F882" s="145" t="s">
        <v>840</v>
      </c>
      <c r="G882" s="145" t="str">
        <f>Lookup[[#This Row],[NR_FR]]&amp;" "&amp;Lookup[[#This Row],[Text_FR]]</f>
        <v>AFI2030 Sorties résultant de paiements de sinistres</v>
      </c>
      <c r="H882" s="152"/>
    </row>
    <row r="883" spans="1:8" x14ac:dyDescent="0.2">
      <c r="A883" s="145" t="s">
        <v>841</v>
      </c>
      <c r="B883" s="145" t="s">
        <v>2274</v>
      </c>
      <c r="C883" s="145" t="str">
        <f>Lookup[[#This Row],[NR_DE]]&amp;" "&amp;Lookup[[#This Row],[Text_DE]]</f>
        <v>AFI2040 Abgänge durch Auflösung der Rückstellungen</v>
      </c>
      <c r="D883" s="145">
        <f>IF(Lookup!A883&lt;&gt;Lookup!E883,1,0)</f>
        <v>0</v>
      </c>
      <c r="E883" s="145" t="s">
        <v>841</v>
      </c>
      <c r="F883" s="145" t="s">
        <v>842</v>
      </c>
      <c r="G883" s="145" t="str">
        <f>Lookup[[#This Row],[NR_FR]]&amp;" "&amp;Lookup[[#This Row],[Text_FR]]</f>
        <v>AFI2040 Sorties résultant de dissolution de provisions</v>
      </c>
      <c r="H883" s="152"/>
    </row>
    <row r="884" spans="1:8" x14ac:dyDescent="0.2">
      <c r="A884" s="145" t="s">
        <v>843</v>
      </c>
      <c r="B884" s="145" t="s">
        <v>2275</v>
      </c>
      <c r="C884" s="145" t="str">
        <f>Lookup[[#This Row],[NR_DE]]&amp;" "&amp;Lookup[[#This Row],[Text_DE]]</f>
        <v>AFI2050 Abgänge durch Portefeuille-Transfers</v>
      </c>
      <c r="D884" s="145">
        <f>IF(Lookup!A884&lt;&gt;Lookup!E884,1,0)</f>
        <v>0</v>
      </c>
      <c r="E884" s="145" t="s">
        <v>843</v>
      </c>
      <c r="F884" s="145" t="s">
        <v>844</v>
      </c>
      <c r="G884" s="145" t="str">
        <f>Lookup[[#This Row],[NR_FR]]&amp;" "&amp;Lookup[[#This Row],[Text_FR]]</f>
        <v>AFI2050 Sorties résultant de transferts de portefeuilles</v>
      </c>
      <c r="H884" s="152"/>
    </row>
    <row r="885" spans="1:8" x14ac:dyDescent="0.2">
      <c r="A885" s="145" t="s">
        <v>845</v>
      </c>
      <c r="B885" s="145" t="s">
        <v>2276</v>
      </c>
      <c r="C885" s="145" t="str">
        <f>Lookup[[#This Row],[NR_DE]]&amp;" "&amp;Lookup[[#This Row],[Text_DE]]</f>
        <v>AFI2060 Effekt Währungsumrechnung</v>
      </c>
      <c r="D885" s="145">
        <f>IF(Lookup!A885&lt;&gt;Lookup!E885,1,0)</f>
        <v>0</v>
      </c>
      <c r="E885" s="145" t="s">
        <v>845</v>
      </c>
      <c r="F885" s="145" t="s">
        <v>846</v>
      </c>
      <c r="G885" s="145" t="str">
        <f>Lookup[[#This Row],[NR_FR]]&amp;" "&amp;Lookup[[#This Row],[Text_FR]]</f>
        <v>AFI2060 Effet de la conversion monétaire</v>
      </c>
      <c r="H885" s="152"/>
    </row>
    <row r="886" spans="1:8" x14ac:dyDescent="0.2">
      <c r="A886" s="145" t="s">
        <v>847</v>
      </c>
      <c r="B886" s="145" t="s">
        <v>2246</v>
      </c>
      <c r="C886" s="145" t="str">
        <f>Lookup[[#This Row],[NR_DE]]&amp;" "&amp;Lookup[[#This Row],[Text_DE]]</f>
        <v>AFI2070 Übriges</v>
      </c>
      <c r="D886" s="145">
        <f>IF(Lookup!A886&lt;&gt;Lookup!E886,1,0)</f>
        <v>0</v>
      </c>
      <c r="E886" s="145" t="s">
        <v>847</v>
      </c>
      <c r="F886" s="145" t="s">
        <v>17</v>
      </c>
      <c r="G886" s="145" t="str">
        <f>Lookup[[#This Row],[NR_FR]]&amp;" "&amp;Lookup[[#This Row],[Text_FR]]</f>
        <v>AFI2070 Autres</v>
      </c>
      <c r="H886" s="151"/>
    </row>
    <row r="887" spans="1:8" x14ac:dyDescent="0.2">
      <c r="A887" s="145" t="s">
        <v>565</v>
      </c>
      <c r="B887" s="145" t="s">
        <v>2104</v>
      </c>
      <c r="C887" s="145" t="str">
        <f>Lookup[[#This Row],[NR_DE]]&amp;" "&amp;Lookup[[#This Row],[Text_DE]]</f>
        <v>ADILR08000 RE: Kollektivlebensversicherung (A1, A3.4); (CH + FB)</v>
      </c>
      <c r="D887" s="145">
        <f>IF(Lookup!A887&lt;&gt;Lookup!E887,1,0)</f>
        <v>0</v>
      </c>
      <c r="E887" s="145" t="s">
        <v>565</v>
      </c>
      <c r="F887" s="145" t="s">
        <v>566</v>
      </c>
      <c r="G887" s="145" t="str">
        <f>Lookup[[#This Row],[NR_FR]]&amp;" "&amp;Lookup[[#This Row],[Text_FR]]</f>
        <v>ADILR08000 RE: Assurance collective sur la vie (A1, A3.4); (CH + FB)</v>
      </c>
      <c r="H887" s="152"/>
    </row>
    <row r="888" spans="1:8" x14ac:dyDescent="0.2">
      <c r="A888" s="145" t="s">
        <v>833</v>
      </c>
      <c r="B888" s="145" t="s">
        <v>2270</v>
      </c>
      <c r="C888" s="145" t="str">
        <f>Lookup[[#This Row],[NR_DE]]&amp;" "&amp;Lookup[[#This Row],[Text_DE]]</f>
        <v>AFI2000 Zugänge durch Neugeschäft</v>
      </c>
      <c r="D888" s="145">
        <f>IF(Lookup!A888&lt;&gt;Lookup!E888,1,0)</f>
        <v>0</v>
      </c>
      <c r="E888" s="145" t="s">
        <v>833</v>
      </c>
      <c r="F888" s="145" t="s">
        <v>834</v>
      </c>
      <c r="G888" s="145" t="str">
        <f>Lookup[[#This Row],[NR_FR]]&amp;" "&amp;Lookup[[#This Row],[Text_FR]]</f>
        <v>AFI2000 Entrées résultant de nouvelles affaires</v>
      </c>
      <c r="H888" s="151"/>
    </row>
    <row r="889" spans="1:8" x14ac:dyDescent="0.2">
      <c r="A889" s="145" t="s">
        <v>835</v>
      </c>
      <c r="B889" s="145" t="s">
        <v>2271</v>
      </c>
      <c r="C889" s="145" t="str">
        <f>Lookup[[#This Row],[NR_DE]]&amp;" "&amp;Lookup[[#This Row],[Text_DE]]</f>
        <v>AFI2010 Zugänge durch Nachreservierung</v>
      </c>
      <c r="D889" s="145">
        <f>IF(Lookup!A889&lt;&gt;Lookup!E889,1,0)</f>
        <v>0</v>
      </c>
      <c r="E889" s="145" t="s">
        <v>835</v>
      </c>
      <c r="F889" s="145" t="s">
        <v>836</v>
      </c>
      <c r="G889" s="145" t="str">
        <f>Lookup[[#This Row],[NR_FR]]&amp;" "&amp;Lookup[[#This Row],[Text_FR]]</f>
        <v>AFI2010 Entrées résultant de reprovisionnement</v>
      </c>
      <c r="H889" s="151"/>
    </row>
    <row r="890" spans="1:8" x14ac:dyDescent="0.2">
      <c r="A890" s="145" t="s">
        <v>837</v>
      </c>
      <c r="B890" s="145" t="s">
        <v>2272</v>
      </c>
      <c r="C890" s="145" t="str">
        <f>Lookup[[#This Row],[NR_DE]]&amp;" "&amp;Lookup[[#This Row],[Text_DE]]</f>
        <v>AFI2020 Zugänge durch Portefeuille-Transfers</v>
      </c>
      <c r="D890" s="145">
        <f>IF(Lookup!A890&lt;&gt;Lookup!E890,1,0)</f>
        <v>0</v>
      </c>
      <c r="E890" s="145" t="s">
        <v>837</v>
      </c>
      <c r="F890" s="145" t="s">
        <v>838</v>
      </c>
      <c r="G890" s="145" t="str">
        <f>Lookup[[#This Row],[NR_FR]]&amp;" "&amp;Lookup[[#This Row],[Text_FR]]</f>
        <v>AFI2020 Entrées résultant de transferts de portefeuille</v>
      </c>
      <c r="H890" s="152"/>
    </row>
    <row r="891" spans="1:8" x14ac:dyDescent="0.2">
      <c r="A891" s="145" t="s">
        <v>839</v>
      </c>
      <c r="B891" s="145" t="s">
        <v>2273</v>
      </c>
      <c r="C891" s="145" t="str">
        <f>Lookup[[#This Row],[NR_DE]]&amp;" "&amp;Lookup[[#This Row],[Text_DE]]</f>
        <v>AFI2030 Abgänge durch Schadenzahlungen</v>
      </c>
      <c r="D891" s="145">
        <f>IF(Lookup!A891&lt;&gt;Lookup!E891,1,0)</f>
        <v>0</v>
      </c>
      <c r="E891" s="145" t="s">
        <v>839</v>
      </c>
      <c r="F891" s="145" t="s">
        <v>840</v>
      </c>
      <c r="G891" s="145" t="str">
        <f>Lookup[[#This Row],[NR_FR]]&amp;" "&amp;Lookup[[#This Row],[Text_FR]]</f>
        <v>AFI2030 Sorties résultant de paiements de sinistres</v>
      </c>
      <c r="H891" s="152"/>
    </row>
    <row r="892" spans="1:8" x14ac:dyDescent="0.2">
      <c r="A892" s="145" t="s">
        <v>841</v>
      </c>
      <c r="B892" s="145" t="s">
        <v>2274</v>
      </c>
      <c r="C892" s="145" t="str">
        <f>Lookup[[#This Row],[NR_DE]]&amp;" "&amp;Lookup[[#This Row],[Text_DE]]</f>
        <v>AFI2040 Abgänge durch Auflösung der Rückstellungen</v>
      </c>
      <c r="D892" s="145">
        <f>IF(Lookup!A892&lt;&gt;Lookup!E892,1,0)</f>
        <v>0</v>
      </c>
      <c r="E892" s="145" t="s">
        <v>841</v>
      </c>
      <c r="F892" s="145" t="s">
        <v>842</v>
      </c>
      <c r="G892" s="145" t="str">
        <f>Lookup[[#This Row],[NR_FR]]&amp;" "&amp;Lookup[[#This Row],[Text_FR]]</f>
        <v>AFI2040 Sorties résultant de dissolution de provisions</v>
      </c>
      <c r="H892" s="152"/>
    </row>
    <row r="893" spans="1:8" x14ac:dyDescent="0.2">
      <c r="A893" s="145" t="s">
        <v>843</v>
      </c>
      <c r="B893" s="145" t="s">
        <v>2275</v>
      </c>
      <c r="C893" s="145" t="str">
        <f>Lookup[[#This Row],[NR_DE]]&amp;" "&amp;Lookup[[#This Row],[Text_DE]]</f>
        <v>AFI2050 Abgänge durch Portefeuille-Transfers</v>
      </c>
      <c r="D893" s="145">
        <f>IF(Lookup!A893&lt;&gt;Lookup!E893,1,0)</f>
        <v>0</v>
      </c>
      <c r="E893" s="145" t="s">
        <v>843</v>
      </c>
      <c r="F893" s="145" t="s">
        <v>844</v>
      </c>
      <c r="G893" s="145" t="str">
        <f>Lookup[[#This Row],[NR_FR]]&amp;" "&amp;Lookup[[#This Row],[Text_FR]]</f>
        <v>AFI2050 Sorties résultant de transferts de portefeuilles</v>
      </c>
      <c r="H893" s="152"/>
    </row>
    <row r="894" spans="1:8" x14ac:dyDescent="0.2">
      <c r="A894" s="145" t="s">
        <v>845</v>
      </c>
      <c r="B894" s="145" t="s">
        <v>2276</v>
      </c>
      <c r="C894" s="145" t="str">
        <f>Lookup[[#This Row],[NR_DE]]&amp;" "&amp;Lookup[[#This Row],[Text_DE]]</f>
        <v>AFI2060 Effekt Währungsumrechnung</v>
      </c>
      <c r="D894" s="145">
        <f>IF(Lookup!A894&lt;&gt;Lookup!E894,1,0)</f>
        <v>0</v>
      </c>
      <c r="E894" s="145" t="s">
        <v>845</v>
      </c>
      <c r="F894" s="145" t="s">
        <v>846</v>
      </c>
      <c r="G894" s="145" t="str">
        <f>Lookup[[#This Row],[NR_FR]]&amp;" "&amp;Lookup[[#This Row],[Text_FR]]</f>
        <v>AFI2060 Effet de la conversion monétaire</v>
      </c>
      <c r="H894" s="152"/>
    </row>
    <row r="895" spans="1:8" x14ac:dyDescent="0.2">
      <c r="A895" s="145" t="s">
        <v>847</v>
      </c>
      <c r="B895" s="145" t="s">
        <v>2246</v>
      </c>
      <c r="C895" s="145" t="str">
        <f>Lookup[[#This Row],[NR_DE]]&amp;" "&amp;Lookup[[#This Row],[Text_DE]]</f>
        <v>AFI2070 Übriges</v>
      </c>
      <c r="D895" s="145">
        <f>IF(Lookup!A895&lt;&gt;Lookup!E895,1,0)</f>
        <v>0</v>
      </c>
      <c r="E895" s="145" t="s">
        <v>847</v>
      </c>
      <c r="F895" s="145" t="s">
        <v>17</v>
      </c>
      <c r="G895" s="145" t="str">
        <f>Lookup[[#This Row],[NR_FR]]&amp;" "&amp;Lookup[[#This Row],[Text_FR]]</f>
        <v>AFI2070 Autres</v>
      </c>
      <c r="H895" s="152"/>
    </row>
    <row r="896" spans="1:8" x14ac:dyDescent="0.2">
      <c r="A896" s="145" t="s">
        <v>567</v>
      </c>
      <c r="B896" s="145" t="s">
        <v>2105</v>
      </c>
      <c r="C896" s="145" t="str">
        <f>Lookup[[#This Row],[NR_DE]]&amp;" "&amp;Lookup[[#This Row],[Text_DE]]</f>
        <v>ADILR09000 RE: Sonstige Lebensversicherung (A6.3, A7); (CH + FB)</v>
      </c>
      <c r="D896" s="145">
        <f>IF(Lookup!A896&lt;&gt;Lookup!E896,1,0)</f>
        <v>0</v>
      </c>
      <c r="E896" s="145" t="s">
        <v>567</v>
      </c>
      <c r="F896" s="145" t="s">
        <v>568</v>
      </c>
      <c r="G896" s="145" t="str">
        <f>Lookup[[#This Row],[NR_FR]]&amp;" "&amp;Lookup[[#This Row],[Text_FR]]</f>
        <v>ADILR09000 RE: Autres assurances sur la vie (A6.3, A7); (CH + FB)</v>
      </c>
      <c r="H896" s="152"/>
    </row>
    <row r="897" spans="1:8" x14ac:dyDescent="0.2">
      <c r="A897" s="145" t="s">
        <v>833</v>
      </c>
      <c r="B897" s="145" t="s">
        <v>2270</v>
      </c>
      <c r="C897" s="145" t="str">
        <f>Lookup[[#This Row],[NR_DE]]&amp;" "&amp;Lookup[[#This Row],[Text_DE]]</f>
        <v>AFI2000 Zugänge durch Neugeschäft</v>
      </c>
      <c r="D897" s="145">
        <f>IF(Lookup!A897&lt;&gt;Lookup!E897,1,0)</f>
        <v>0</v>
      </c>
      <c r="E897" s="145" t="s">
        <v>833</v>
      </c>
      <c r="F897" s="145" t="s">
        <v>834</v>
      </c>
      <c r="G897" s="145" t="str">
        <f>Lookup[[#This Row],[NR_FR]]&amp;" "&amp;Lookup[[#This Row],[Text_FR]]</f>
        <v>AFI2000 Entrées résultant de nouvelles affaires</v>
      </c>
      <c r="H897" s="152"/>
    </row>
    <row r="898" spans="1:8" x14ac:dyDescent="0.2">
      <c r="A898" s="145" t="s">
        <v>835</v>
      </c>
      <c r="B898" s="145" t="s">
        <v>2271</v>
      </c>
      <c r="C898" s="145" t="str">
        <f>Lookup[[#This Row],[NR_DE]]&amp;" "&amp;Lookup[[#This Row],[Text_DE]]</f>
        <v>AFI2010 Zugänge durch Nachreservierung</v>
      </c>
      <c r="D898" s="145">
        <f>IF(Lookup!A898&lt;&gt;Lookup!E898,1,0)</f>
        <v>0</v>
      </c>
      <c r="E898" s="145" t="s">
        <v>835</v>
      </c>
      <c r="F898" s="145" t="s">
        <v>836</v>
      </c>
      <c r="G898" s="145" t="str">
        <f>Lookup[[#This Row],[NR_FR]]&amp;" "&amp;Lookup[[#This Row],[Text_FR]]</f>
        <v>AFI2010 Entrées résultant de reprovisionnement</v>
      </c>
      <c r="H898" s="152"/>
    </row>
    <row r="899" spans="1:8" x14ac:dyDescent="0.2">
      <c r="A899" s="145" t="s">
        <v>837</v>
      </c>
      <c r="B899" s="145" t="s">
        <v>2272</v>
      </c>
      <c r="C899" s="145" t="str">
        <f>Lookup[[#This Row],[NR_DE]]&amp;" "&amp;Lookup[[#This Row],[Text_DE]]</f>
        <v>AFI2020 Zugänge durch Portefeuille-Transfers</v>
      </c>
      <c r="D899" s="145">
        <f>IF(Lookup!A899&lt;&gt;Lookup!E899,1,0)</f>
        <v>0</v>
      </c>
      <c r="E899" s="145" t="s">
        <v>837</v>
      </c>
      <c r="F899" s="145" t="s">
        <v>838</v>
      </c>
      <c r="G899" s="145" t="str">
        <f>Lookup[[#This Row],[NR_FR]]&amp;" "&amp;Lookup[[#This Row],[Text_FR]]</f>
        <v>AFI2020 Entrées résultant de transferts de portefeuille</v>
      </c>
      <c r="H899" s="152"/>
    </row>
    <row r="900" spans="1:8" x14ac:dyDescent="0.2">
      <c r="A900" s="145" t="s">
        <v>839</v>
      </c>
      <c r="B900" s="145" t="s">
        <v>2273</v>
      </c>
      <c r="C900" s="145" t="str">
        <f>Lookup[[#This Row],[NR_DE]]&amp;" "&amp;Lookup[[#This Row],[Text_DE]]</f>
        <v>AFI2030 Abgänge durch Schadenzahlungen</v>
      </c>
      <c r="D900" s="145">
        <f>IF(Lookup!A900&lt;&gt;Lookup!E900,1,0)</f>
        <v>0</v>
      </c>
      <c r="E900" s="145" t="s">
        <v>839</v>
      </c>
      <c r="F900" s="145" t="s">
        <v>840</v>
      </c>
      <c r="G900" s="145" t="str">
        <f>Lookup[[#This Row],[NR_FR]]&amp;" "&amp;Lookup[[#This Row],[Text_FR]]</f>
        <v>AFI2030 Sorties résultant de paiements de sinistres</v>
      </c>
      <c r="H900" s="152"/>
    </row>
    <row r="901" spans="1:8" x14ac:dyDescent="0.2">
      <c r="A901" s="145" t="s">
        <v>841</v>
      </c>
      <c r="B901" s="145" t="s">
        <v>2274</v>
      </c>
      <c r="C901" s="145" t="str">
        <f>Lookup[[#This Row],[NR_DE]]&amp;" "&amp;Lookup[[#This Row],[Text_DE]]</f>
        <v>AFI2040 Abgänge durch Auflösung der Rückstellungen</v>
      </c>
      <c r="D901" s="145">
        <f>IF(Lookup!A901&lt;&gt;Lookup!E901,1,0)</f>
        <v>0</v>
      </c>
      <c r="E901" s="145" t="s">
        <v>841</v>
      </c>
      <c r="F901" s="145" t="s">
        <v>842</v>
      </c>
      <c r="G901" s="145" t="str">
        <f>Lookup[[#This Row],[NR_FR]]&amp;" "&amp;Lookup[[#This Row],[Text_FR]]</f>
        <v>AFI2040 Sorties résultant de dissolution de provisions</v>
      </c>
      <c r="H901" s="152"/>
    </row>
    <row r="902" spans="1:8" x14ac:dyDescent="0.2">
      <c r="A902" s="145" t="s">
        <v>843</v>
      </c>
      <c r="B902" s="145" t="s">
        <v>2275</v>
      </c>
      <c r="C902" s="145" t="str">
        <f>Lookup[[#This Row],[NR_DE]]&amp;" "&amp;Lookup[[#This Row],[Text_DE]]</f>
        <v>AFI2050 Abgänge durch Portefeuille-Transfers</v>
      </c>
      <c r="D902" s="145">
        <f>IF(Lookup!A902&lt;&gt;Lookup!E902,1,0)</f>
        <v>0</v>
      </c>
      <c r="E902" s="145" t="s">
        <v>843</v>
      </c>
      <c r="F902" s="145" t="s">
        <v>844</v>
      </c>
      <c r="G902" s="145" t="str">
        <f>Lookup[[#This Row],[NR_FR]]&amp;" "&amp;Lookup[[#This Row],[Text_FR]]</f>
        <v>AFI2050 Sorties résultant de transferts de portefeuilles</v>
      </c>
      <c r="H902" s="152"/>
    </row>
    <row r="903" spans="1:8" x14ac:dyDescent="0.2">
      <c r="A903" s="145" t="s">
        <v>845</v>
      </c>
      <c r="B903" s="145" t="s">
        <v>2276</v>
      </c>
      <c r="C903" s="145" t="str">
        <f>Lookup[[#This Row],[NR_DE]]&amp;" "&amp;Lookup[[#This Row],[Text_DE]]</f>
        <v>AFI2060 Effekt Währungsumrechnung</v>
      </c>
      <c r="D903" s="145">
        <f>IF(Lookup!A903&lt;&gt;Lookup!E903,1,0)</f>
        <v>0</v>
      </c>
      <c r="E903" s="145" t="s">
        <v>845</v>
      </c>
      <c r="F903" s="145" t="s">
        <v>846</v>
      </c>
      <c r="G903" s="145" t="str">
        <f>Lookup[[#This Row],[NR_FR]]&amp;" "&amp;Lookup[[#This Row],[Text_FR]]</f>
        <v>AFI2060 Effet de la conversion monétaire</v>
      </c>
      <c r="H903" s="152"/>
    </row>
    <row r="904" spans="1:8" x14ac:dyDescent="0.2">
      <c r="A904" s="145" t="s">
        <v>847</v>
      </c>
      <c r="B904" s="145" t="s">
        <v>2246</v>
      </c>
      <c r="C904" s="145" t="str">
        <f>Lookup[[#This Row],[NR_DE]]&amp;" "&amp;Lookup[[#This Row],[Text_DE]]</f>
        <v>AFI2070 Übriges</v>
      </c>
      <c r="D904" s="145">
        <f>IF(Lookup!A904&lt;&gt;Lookup!E904,1,0)</f>
        <v>0</v>
      </c>
      <c r="E904" s="145" t="s">
        <v>847</v>
      </c>
      <c r="F904" s="145" t="s">
        <v>17</v>
      </c>
      <c r="G904" s="145" t="str">
        <f>Lookup[[#This Row],[NR_FR]]&amp;" "&amp;Lookup[[#This Row],[Text_FR]]</f>
        <v>AFI2070 Autres</v>
      </c>
      <c r="H904" s="152"/>
    </row>
    <row r="905" spans="1:8" x14ac:dyDescent="0.2">
      <c r="A905" s="145">
        <v>201130000</v>
      </c>
      <c r="B905" s="145" t="s">
        <v>2277</v>
      </c>
      <c r="C905" s="145" t="str">
        <f>Lookup[[#This Row],[NR_DE]]&amp;" "&amp;Lookup[[#This Row],[Text_DE]]</f>
        <v xml:space="preserve">201130000 Rückstellungen für eingetretene, noch nicht ausbezahlte Versicherungsleistungen (Leben): Brutto </v>
      </c>
      <c r="D905" s="145">
        <f>IF(Lookup!A905&lt;&gt;Lookup!E905,1,0)</f>
        <v>0</v>
      </c>
      <c r="E905" s="145">
        <v>201130000</v>
      </c>
      <c r="F905" s="145" t="s">
        <v>848</v>
      </c>
      <c r="G905" s="145" t="str">
        <f>Lookup[[#This Row],[NR_FR]]&amp;" "&amp;Lookup[[#This Row],[Text_FR]]</f>
        <v>201130000 Provisions pour sinistres survenus mais non encore liquidés (vie): brutes</v>
      </c>
      <c r="H905" s="152"/>
    </row>
    <row r="906" spans="1:8" x14ac:dyDescent="0.2">
      <c r="A906" s="145">
        <v>201130100</v>
      </c>
      <c r="B906" s="145" t="s">
        <v>2278</v>
      </c>
      <c r="C906" s="145" t="str">
        <f>Lookup[[#This Row],[NR_DE]]&amp;" "&amp;Lookup[[#This Row],[Text_DE]]</f>
        <v xml:space="preserve">201130100 Rückstellungen für eingetretene, noch nicht ausbezahlte Versicherungsleistungen (Leben); direktes Geschäft: Brutto </v>
      </c>
      <c r="D906" s="145">
        <f>IF(Lookup!A906&lt;&gt;Lookup!E906,1,0)</f>
        <v>0</v>
      </c>
      <c r="E906" s="145">
        <v>201130100</v>
      </c>
      <c r="F906" s="145" t="s">
        <v>849</v>
      </c>
      <c r="G906" s="145" t="str">
        <f>Lookup[[#This Row],[NR_FR]]&amp;" "&amp;Lookup[[#This Row],[Text_FR]]</f>
        <v>201130100 Provisions pour sinistres survenus mais non encore liquidés (vie); affaires directes: brutes</v>
      </c>
      <c r="H906" s="150"/>
    </row>
    <row r="907" spans="1:8" x14ac:dyDescent="0.2">
      <c r="A907" s="145" t="s">
        <v>544</v>
      </c>
      <c r="B907" s="145" t="s">
        <v>2093</v>
      </c>
      <c r="C907" s="145" t="str">
        <f>Lookup[[#This Row],[NR_DE]]&amp;" "&amp;Lookup[[#This Row],[Text_DE]]</f>
        <v>ADC1DL Aufteilung nach Branchen: Leben direkt</v>
      </c>
      <c r="D907" s="145">
        <f>IF(Lookup!A907&lt;&gt;Lookup!E907,1,0)</f>
        <v>0</v>
      </c>
      <c r="E907" s="145" t="s">
        <v>544</v>
      </c>
      <c r="F907" s="145" t="s">
        <v>545</v>
      </c>
      <c r="G907" s="145" t="str">
        <f>Lookup[[#This Row],[NR_FR]]&amp;" "&amp;Lookup[[#This Row],[Text_FR]]</f>
        <v>ADC1DL Répartition par branches: vie direct</v>
      </c>
      <c r="H907" s="151"/>
    </row>
    <row r="908" spans="1:8" x14ac:dyDescent="0.2">
      <c r="A908" s="145" t="s">
        <v>742</v>
      </c>
      <c r="B908" s="145" t="s">
        <v>2232</v>
      </c>
      <c r="C908" s="145" t="str">
        <f>Lookup[[#This Row],[NR_DE]]&amp;" "&amp;Lookup[[#This Row],[Text_DE]]</f>
        <v>ADILD01000 Kollektivlebensversicherung im Rahmen der beruflichen Vorsorge (A1); (CH)</v>
      </c>
      <c r="D908" s="145">
        <f>IF(Lookup!A908&lt;&gt;Lookup!E908,1,0)</f>
        <v>0</v>
      </c>
      <c r="E908" s="145" t="s">
        <v>742</v>
      </c>
      <c r="F908" s="145" t="s">
        <v>743</v>
      </c>
      <c r="G908" s="145" t="str">
        <f>Lookup[[#This Row],[NR_FR]]&amp;" "&amp;Lookup[[#This Row],[Text_FR]]</f>
        <v>ADILD01000 Assurance collective sur la vie dans le cadre de la prévoyance professionnelle (A1); (CH)</v>
      </c>
      <c r="H908" s="151"/>
    </row>
    <row r="909" spans="1:8" x14ac:dyDescent="0.2">
      <c r="A909" s="145" t="s">
        <v>546</v>
      </c>
      <c r="B909" s="145" t="s">
        <v>2094</v>
      </c>
      <c r="C909" s="145" t="str">
        <f>Lookup[[#This Row],[NR_DE]]&amp;" "&amp;Lookup[[#This Row],[Text_DE]]</f>
        <v>ADILD03100 Einzelkapitalversicherung auf den Todes- und Erlebensfall (A3.1); (CH + FB)</v>
      </c>
      <c r="D909" s="145">
        <f>IF(Lookup!A909&lt;&gt;Lookup!E909,1,0)</f>
        <v>0</v>
      </c>
      <c r="E909" s="145" t="s">
        <v>546</v>
      </c>
      <c r="F909" s="145" t="s">
        <v>547</v>
      </c>
      <c r="G909" s="145" t="str">
        <f>Lookup[[#This Row],[NR_FR]]&amp;" "&amp;Lookup[[#This Row],[Text_FR]]</f>
        <v>ADILD03100 Assurance individuelle de capital en cas de vie et en cas de décès (A3.1); (CH + FB)</v>
      </c>
      <c r="H909" s="152"/>
    </row>
    <row r="910" spans="1:8" x14ac:dyDescent="0.2">
      <c r="A910" s="145" t="s">
        <v>548</v>
      </c>
      <c r="B910" s="145" t="s">
        <v>2095</v>
      </c>
      <c r="C910" s="145" t="str">
        <f>Lookup[[#This Row],[NR_DE]]&amp;" "&amp;Lookup[[#This Row],[Text_DE]]</f>
        <v>ADILD03200 Einzelrentenversicherung (A3.2); (CH + FB)</v>
      </c>
      <c r="D910" s="145">
        <f>IF(Lookup!A910&lt;&gt;Lookup!E910,1,0)</f>
        <v>0</v>
      </c>
      <c r="E910" s="145" t="s">
        <v>548</v>
      </c>
      <c r="F910" s="145" t="s">
        <v>549</v>
      </c>
      <c r="G910" s="145" t="str">
        <f>Lookup[[#This Row],[NR_FR]]&amp;" "&amp;Lookup[[#This Row],[Text_FR]]</f>
        <v>ADILD03200 Assurance individuelle de rente (A3.2); (CH + FB)</v>
      </c>
      <c r="H910" s="152"/>
    </row>
    <row r="911" spans="1:8" x14ac:dyDescent="0.2">
      <c r="A911" s="145" t="s">
        <v>550</v>
      </c>
      <c r="B911" s="145" t="s">
        <v>2096</v>
      </c>
      <c r="C911" s="145" t="str">
        <f>Lookup[[#This Row],[NR_DE]]&amp;" "&amp;Lookup[[#This Row],[Text_DE]]</f>
        <v>ADILD03300 Sonstige Einzellebensversicherung (A3.3); (CH + FB)</v>
      </c>
      <c r="D911" s="145">
        <f>IF(Lookup!A911&lt;&gt;Lookup!E911,1,0)</f>
        <v>0</v>
      </c>
      <c r="E911" s="145" t="s">
        <v>550</v>
      </c>
      <c r="F911" s="145" t="s">
        <v>551</v>
      </c>
      <c r="G911" s="145" t="str">
        <f>Lookup[[#This Row],[NR_FR]]&amp;" "&amp;Lookup[[#This Row],[Text_FR]]</f>
        <v>ADILD03300 Autres assurance individuelles sur la vie (A3.3); (CH + FB)</v>
      </c>
      <c r="H911" s="152"/>
    </row>
    <row r="912" spans="1:8" x14ac:dyDescent="0.2">
      <c r="A912" s="145" t="s">
        <v>744</v>
      </c>
      <c r="B912" s="145" t="s">
        <v>2233</v>
      </c>
      <c r="C912" s="145" t="str">
        <f>Lookup[[#This Row],[NR_DE]]&amp;" "&amp;Lookup[[#This Row],[Text_DE]]</f>
        <v>ADILD03400 Kollektivlebensversicherung  ausserhalb der BV (A3.4); (CH)</v>
      </c>
      <c r="D912" s="145">
        <f>IF(Lookup!A912&lt;&gt;Lookup!E912,1,0)</f>
        <v>0</v>
      </c>
      <c r="E912" s="145" t="s">
        <v>744</v>
      </c>
      <c r="F912" s="145" t="s">
        <v>745</v>
      </c>
      <c r="G912" s="145" t="str">
        <f>Lookup[[#This Row],[NR_FR]]&amp;" "&amp;Lookup[[#This Row],[Text_FR]]</f>
        <v>ADILD03400 Assurance collective sur la vie hors de la prévoyance professionnelle (A3.4); (CH)</v>
      </c>
      <c r="H912" s="152"/>
    </row>
    <row r="913" spans="1:8" x14ac:dyDescent="0.2">
      <c r="A913" s="145" t="s">
        <v>746</v>
      </c>
      <c r="B913" s="145" t="s">
        <v>2234</v>
      </c>
      <c r="C913" s="145" t="str">
        <f>Lookup[[#This Row],[NR_DE]]&amp;" "&amp;Lookup[[#This Row],[Text_DE]]</f>
        <v>ADILD06300 Sonstige Kapitalisationsgeschäfte (A6.3); (CH)</v>
      </c>
      <c r="D913" s="145">
        <f>IF(Lookup!A913&lt;&gt;Lookup!E913,1,0)</f>
        <v>0</v>
      </c>
      <c r="E913" s="145" t="s">
        <v>746</v>
      </c>
      <c r="F913" s="145" t="s">
        <v>747</v>
      </c>
      <c r="G913" s="145" t="str">
        <f>Lookup[[#This Row],[NR_FR]]&amp;" "&amp;Lookup[[#This Row],[Text_FR]]</f>
        <v>ADILD06300 Autres opérations de capitalisation (A6.3); (CH)</v>
      </c>
      <c r="H913" s="151"/>
    </row>
    <row r="914" spans="1:8" x14ac:dyDescent="0.2">
      <c r="A914" s="145" t="s">
        <v>748</v>
      </c>
      <c r="B914" s="145" t="s">
        <v>2235</v>
      </c>
      <c r="C914" s="145" t="str">
        <f>Lookup[[#This Row],[NR_DE]]&amp;" "&amp;Lookup[[#This Row],[Text_DE]]</f>
        <v>ADILD07000 Tontinengeschäfte (A7); (CH)</v>
      </c>
      <c r="D914" s="145">
        <f>IF(Lookup!A914&lt;&gt;Lookup!E914,1,0)</f>
        <v>0</v>
      </c>
      <c r="E914" s="145" t="s">
        <v>748</v>
      </c>
      <c r="F914" s="145" t="s">
        <v>749</v>
      </c>
      <c r="G914" s="145" t="str">
        <f>Lookup[[#This Row],[NR_FR]]&amp;" "&amp;Lookup[[#This Row],[Text_FR]]</f>
        <v>ADILD07000 Opérations tontinières (A7); (CH)</v>
      </c>
      <c r="H914" s="151"/>
    </row>
    <row r="915" spans="1:8" x14ac:dyDescent="0.2">
      <c r="A915" s="145" t="s">
        <v>552</v>
      </c>
      <c r="B915" s="145" t="s">
        <v>2097</v>
      </c>
      <c r="C915" s="145" t="str">
        <f>Lookup[[#This Row],[NR_DE]]&amp;" "&amp;Lookup[[#This Row],[Text_DE]]</f>
        <v>ADILD08000 Kollektivlebensversicherung (A1, A3.4); (CH + FB)</v>
      </c>
      <c r="D915" s="145">
        <f>IF(Lookup!A915&lt;&gt;Lookup!E915,1,0)</f>
        <v>0</v>
      </c>
      <c r="E915" s="145" t="s">
        <v>552</v>
      </c>
      <c r="F915" s="145" t="s">
        <v>553</v>
      </c>
      <c r="G915" s="145" t="str">
        <f>Lookup[[#This Row],[NR_FR]]&amp;" "&amp;Lookup[[#This Row],[Text_FR]]</f>
        <v>ADILD08000 Assurance collective sur la vie (A1, A3.4); (CH + FB)</v>
      </c>
      <c r="H915" s="152"/>
    </row>
    <row r="916" spans="1:8" x14ac:dyDescent="0.2">
      <c r="A916" s="145" t="s">
        <v>554</v>
      </c>
      <c r="B916" s="145" t="s">
        <v>2098</v>
      </c>
      <c r="C916" s="145" t="str">
        <f>Lookup[[#This Row],[NR_DE]]&amp;" "&amp;Lookup[[#This Row],[Text_DE]]</f>
        <v>ADILD09000 Sonstige Lebensversicherung (A6.3, A7); (CH + FB)</v>
      </c>
      <c r="D916" s="145">
        <f>IF(Lookup!A916&lt;&gt;Lookup!E916,1,0)</f>
        <v>0</v>
      </c>
      <c r="E916" s="145" t="s">
        <v>554</v>
      </c>
      <c r="F916" s="145" t="s">
        <v>555</v>
      </c>
      <c r="G916" s="145" t="str">
        <f>Lookup[[#This Row],[NR_FR]]&amp;" "&amp;Lookup[[#This Row],[Text_FR]]</f>
        <v>ADILD09000 Autres assurances sur la vie (A6.3, A7); (CH + FB)</v>
      </c>
      <c r="H916" s="152"/>
    </row>
    <row r="917" spans="1:8" x14ac:dyDescent="0.2">
      <c r="A917" s="145" t="s">
        <v>850</v>
      </c>
      <c r="B917" s="145" t="s">
        <v>2279</v>
      </c>
      <c r="C917" s="145" t="str">
        <f>Lookup[[#This Row],[NR_DE]]&amp;" "&amp;Lookup[[#This Row],[Text_DE]]</f>
        <v>ADC046 Aufteilung der Lebensrückstellungen</v>
      </c>
      <c r="D917" s="145">
        <f>IF(Lookup!A917&lt;&gt;Lookup!E917,1,0)</f>
        <v>0</v>
      </c>
      <c r="E917" s="145" t="s">
        <v>850</v>
      </c>
      <c r="F917" s="145" t="s">
        <v>851</v>
      </c>
      <c r="G917" s="145" t="str">
        <f>Lookup[[#This Row],[NR_FR]]&amp;" "&amp;Lookup[[#This Row],[Text_FR]]</f>
        <v>ADC046 Répartition des provisions pour sinistres</v>
      </c>
      <c r="H917" s="152"/>
    </row>
    <row r="918" spans="1:8" x14ac:dyDescent="0.2">
      <c r="A918" s="145" t="s">
        <v>852</v>
      </c>
      <c r="B918" s="145" t="s">
        <v>853</v>
      </c>
      <c r="C918" s="145" t="str">
        <f>Lookup[[#This Row],[NR_DE]]&amp;" "&amp;Lookup[[#This Row],[Text_DE]]</f>
        <v>ADI2000 IBNR</v>
      </c>
      <c r="D918" s="145">
        <f>IF(Lookup!A918&lt;&gt;Lookup!E918,1,0)</f>
        <v>0</v>
      </c>
      <c r="E918" s="145" t="s">
        <v>852</v>
      </c>
      <c r="F918" s="145" t="s">
        <v>853</v>
      </c>
      <c r="G918" s="145" t="str">
        <f>Lookup[[#This Row],[NR_FR]]&amp;" "&amp;Lookup[[#This Row],[Text_FR]]</f>
        <v>ADI2000 IBNR</v>
      </c>
      <c r="H918" s="152"/>
    </row>
    <row r="919" spans="1:8" x14ac:dyDescent="0.2">
      <c r="A919" s="145" t="s">
        <v>854</v>
      </c>
      <c r="B919" s="145" t="s">
        <v>2246</v>
      </c>
      <c r="C919" s="145" t="str">
        <f>Lookup[[#This Row],[NR_DE]]&amp;" "&amp;Lookup[[#This Row],[Text_DE]]</f>
        <v>ADI2010 Übriges</v>
      </c>
      <c r="D919" s="145">
        <f>IF(Lookup!A919&lt;&gt;Lookup!E919,1,0)</f>
        <v>0</v>
      </c>
      <c r="E919" s="145" t="s">
        <v>854</v>
      </c>
      <c r="F919" s="145" t="s">
        <v>17</v>
      </c>
      <c r="G919" s="145" t="str">
        <f>Lookup[[#This Row],[NR_FR]]&amp;" "&amp;Lookup[[#This Row],[Text_FR]]</f>
        <v>ADI2010 Autres</v>
      </c>
      <c r="H919" s="149"/>
    </row>
    <row r="920" spans="1:8" x14ac:dyDescent="0.2">
      <c r="A920" s="145">
        <v>201130200</v>
      </c>
      <c r="B920" s="145" t="s">
        <v>2280</v>
      </c>
      <c r="C920" s="145" t="str">
        <f>Lookup[[#This Row],[NR_DE]]&amp;" "&amp;Lookup[[#This Row],[Text_DE]]</f>
        <v xml:space="preserve">201130200 Rückstellungen für eingetretene, noch nicht ausbezahlte Versicherungsleistungen (Leben); indirektes Geschäft: Brutto </v>
      </c>
      <c r="D920" s="145">
        <f>IF(Lookup!A920&lt;&gt;Lookup!E920,1,0)</f>
        <v>0</v>
      </c>
      <c r="E920" s="145">
        <v>201130200</v>
      </c>
      <c r="F920" s="145" t="s">
        <v>855</v>
      </c>
      <c r="G920" s="145" t="str">
        <f>Lookup[[#This Row],[NR_FR]]&amp;" "&amp;Lookup[[#This Row],[Text_FR]]</f>
        <v>201130200 Provisions pour sinistres survenus mais non encore liquidés (vie); affaires indirectes: brutes</v>
      </c>
      <c r="H920" s="150"/>
    </row>
    <row r="921" spans="1:8" x14ac:dyDescent="0.2">
      <c r="A921" s="145" t="s">
        <v>557</v>
      </c>
      <c r="B921" s="145" t="s">
        <v>2100</v>
      </c>
      <c r="C921" s="145" t="str">
        <f>Lookup[[#This Row],[NR_DE]]&amp;" "&amp;Lookup[[#This Row],[Text_DE]]</f>
        <v>ADC1RL Aufteilung nach Branchen: Leben indirekt</v>
      </c>
      <c r="D921" s="145">
        <f>IF(Lookup!A921&lt;&gt;Lookup!E921,1,0)</f>
        <v>0</v>
      </c>
      <c r="E921" s="145" t="s">
        <v>557</v>
      </c>
      <c r="F921" s="145" t="s">
        <v>558</v>
      </c>
      <c r="G921" s="145" t="str">
        <f>Lookup[[#This Row],[NR_FR]]&amp;" "&amp;Lookup[[#This Row],[Text_FR]]</f>
        <v>ADC1RL Répartition par branches: vie indirect</v>
      </c>
      <c r="H921" s="151"/>
    </row>
    <row r="922" spans="1:8" x14ac:dyDescent="0.2">
      <c r="A922" s="145" t="s">
        <v>559</v>
      </c>
      <c r="B922" s="145" t="s">
        <v>2101</v>
      </c>
      <c r="C922" s="145" t="str">
        <f>Lookup[[#This Row],[NR_DE]]&amp;" "&amp;Lookup[[#This Row],[Text_DE]]</f>
        <v>ADILR03100 RE: Einzelkapitalversicherung (A3.1); (CH + FB)</v>
      </c>
      <c r="D922" s="145">
        <f>IF(Lookup!A922&lt;&gt;Lookup!E922,1,0)</f>
        <v>0</v>
      </c>
      <c r="E922" s="145" t="s">
        <v>559</v>
      </c>
      <c r="F922" s="145" t="s">
        <v>560</v>
      </c>
      <c r="G922" s="145" t="str">
        <f>Lookup[[#This Row],[NR_FR]]&amp;" "&amp;Lookup[[#This Row],[Text_FR]]</f>
        <v>ADILR03100 RE: Assurance individuelle de capital (A3.1); (CH + FB)</v>
      </c>
      <c r="H922" s="151"/>
    </row>
    <row r="923" spans="1:8" x14ac:dyDescent="0.2">
      <c r="A923" s="145" t="s">
        <v>561</v>
      </c>
      <c r="B923" s="145" t="s">
        <v>2102</v>
      </c>
      <c r="C923" s="145" t="str">
        <f>Lookup[[#This Row],[NR_DE]]&amp;" "&amp;Lookup[[#This Row],[Text_DE]]</f>
        <v>ADILR03200 RE: Einzelrentenversicherung (A3.2); (CH + FB)</v>
      </c>
      <c r="D923" s="145">
        <f>IF(Lookup!A923&lt;&gt;Lookup!E923,1,0)</f>
        <v>0</v>
      </c>
      <c r="E923" s="145" t="s">
        <v>561</v>
      </c>
      <c r="F923" s="145" t="s">
        <v>562</v>
      </c>
      <c r="G923" s="145" t="str">
        <f>Lookup[[#This Row],[NR_FR]]&amp;" "&amp;Lookup[[#This Row],[Text_FR]]</f>
        <v>ADILR03200 RE: Assurance individuelle de rente (A3.2); (CH + FB)</v>
      </c>
      <c r="H923" s="151"/>
    </row>
    <row r="924" spans="1:8" x14ac:dyDescent="0.2">
      <c r="A924" s="145" t="s">
        <v>563</v>
      </c>
      <c r="B924" s="145" t="s">
        <v>2103</v>
      </c>
      <c r="C924" s="145" t="str">
        <f>Lookup[[#This Row],[NR_DE]]&amp;" "&amp;Lookup[[#This Row],[Text_DE]]</f>
        <v>ADILR03300 RE: Sonstige Einzellebensversicherung (A3.3); (CH + FB)</v>
      </c>
      <c r="D924" s="145">
        <f>IF(Lookup!A924&lt;&gt;Lookup!E924,1,0)</f>
        <v>0</v>
      </c>
      <c r="E924" s="145" t="s">
        <v>563</v>
      </c>
      <c r="F924" s="145" t="s">
        <v>564</v>
      </c>
      <c r="G924" s="145" t="str">
        <f>Lookup[[#This Row],[NR_FR]]&amp;" "&amp;Lookup[[#This Row],[Text_FR]]</f>
        <v>ADILR03300 RE: Autres assurance individuelles sur la vie (A3.3); (CH + FB)</v>
      </c>
      <c r="H924" s="151"/>
    </row>
    <row r="925" spans="1:8" x14ac:dyDescent="0.2">
      <c r="A925" s="145" t="s">
        <v>565</v>
      </c>
      <c r="B925" s="145" t="s">
        <v>2104</v>
      </c>
      <c r="C925" s="145" t="str">
        <f>Lookup[[#This Row],[NR_DE]]&amp;" "&amp;Lookup[[#This Row],[Text_DE]]</f>
        <v>ADILR08000 RE: Kollektivlebensversicherung (A1, A3.4); (CH + FB)</v>
      </c>
      <c r="D925" s="145">
        <f>IF(Lookup!A925&lt;&gt;Lookup!E925,1,0)</f>
        <v>0</v>
      </c>
      <c r="E925" s="145" t="s">
        <v>565</v>
      </c>
      <c r="F925" s="145" t="s">
        <v>566</v>
      </c>
      <c r="G925" s="145" t="str">
        <f>Lookup[[#This Row],[NR_FR]]&amp;" "&amp;Lookup[[#This Row],[Text_FR]]</f>
        <v>ADILR08000 RE: Assurance collective sur la vie (A1, A3.4); (CH + FB)</v>
      </c>
      <c r="H925" s="151"/>
    </row>
    <row r="926" spans="1:8" x14ac:dyDescent="0.2">
      <c r="A926" s="145" t="s">
        <v>567</v>
      </c>
      <c r="B926" s="145" t="s">
        <v>2105</v>
      </c>
      <c r="C926" s="145" t="str">
        <f>Lookup[[#This Row],[NR_DE]]&amp;" "&amp;Lookup[[#This Row],[Text_DE]]</f>
        <v>ADILR09000 RE: Sonstige Lebensversicherung (A6.3, A7); (CH + FB)</v>
      </c>
      <c r="D926" s="145">
        <f>IF(Lookup!A926&lt;&gt;Lookup!E926,1,0)</f>
        <v>0</v>
      </c>
      <c r="E926" s="145" t="s">
        <v>567</v>
      </c>
      <c r="F926" s="145" t="s">
        <v>568</v>
      </c>
      <c r="G926" s="145" t="str">
        <f>Lookup[[#This Row],[NR_FR]]&amp;" "&amp;Lookup[[#This Row],[Text_FR]]</f>
        <v>ADILR09000 RE: Autres assurances sur la vie (A6.3, A7); (CH + FB)</v>
      </c>
      <c r="H926" s="151"/>
    </row>
    <row r="927" spans="1:8" x14ac:dyDescent="0.2">
      <c r="A927" s="145" t="s">
        <v>751</v>
      </c>
      <c r="B927" s="145" t="s">
        <v>2237</v>
      </c>
      <c r="C927" s="145" t="str">
        <f>Lookup[[#This Row],[NR_DE]]&amp;" "&amp;Lookup[[#This Row],[Text_DE]]</f>
        <v>ADC007 Aufteilung nach Zedenten-Regionen</v>
      </c>
      <c r="D927" s="145">
        <f>IF(Lookup!A927&lt;&gt;Lookup!E927,1,0)</f>
        <v>0</v>
      </c>
      <c r="E927" s="145" t="s">
        <v>751</v>
      </c>
      <c r="F927" s="145" t="s">
        <v>752</v>
      </c>
      <c r="G927" s="145" t="str">
        <f>Lookup[[#This Row],[NR_FR]]&amp;" "&amp;Lookup[[#This Row],[Text_FR]]</f>
        <v>ADC007 Répartition par régions des cédantes</v>
      </c>
      <c r="H927" s="151"/>
    </row>
    <row r="928" spans="1:8" x14ac:dyDescent="0.2">
      <c r="A928" s="145" t="s">
        <v>753</v>
      </c>
      <c r="B928" s="145" t="s">
        <v>2238</v>
      </c>
      <c r="C928" s="145" t="str">
        <f>Lookup[[#This Row],[NR_DE]]&amp;" "&amp;Lookup[[#This Row],[Text_DE]]</f>
        <v>ADI1000 Europa</v>
      </c>
      <c r="D928" s="145">
        <f>IF(Lookup!A928&lt;&gt;Lookup!E928,1,0)</f>
        <v>0</v>
      </c>
      <c r="E928" s="145" t="s">
        <v>753</v>
      </c>
      <c r="F928" s="145" t="s">
        <v>754</v>
      </c>
      <c r="G928" s="145" t="str">
        <f>Lookup[[#This Row],[NR_FR]]&amp;" "&amp;Lookup[[#This Row],[Text_FR]]</f>
        <v>ADI1000 Europe</v>
      </c>
      <c r="H928" s="151"/>
    </row>
    <row r="929" spans="1:8" x14ac:dyDescent="0.2">
      <c r="A929" s="145" t="s">
        <v>755</v>
      </c>
      <c r="B929" s="145" t="s">
        <v>2239</v>
      </c>
      <c r="C929" s="145" t="str">
        <f>Lookup[[#This Row],[NR_DE]]&amp;" "&amp;Lookup[[#This Row],[Text_DE]]</f>
        <v>ADI1010 Nordamerika</v>
      </c>
      <c r="D929" s="145">
        <f>IF(Lookup!A929&lt;&gt;Lookup!E929,1,0)</f>
        <v>0</v>
      </c>
      <c r="E929" s="145" t="s">
        <v>755</v>
      </c>
      <c r="F929" s="145" t="s">
        <v>756</v>
      </c>
      <c r="G929" s="145" t="str">
        <f>Lookup[[#This Row],[NR_FR]]&amp;" "&amp;Lookup[[#This Row],[Text_FR]]</f>
        <v>ADI1010 Amérique du Nord</v>
      </c>
      <c r="H929" s="151"/>
    </row>
    <row r="930" spans="1:8" x14ac:dyDescent="0.2">
      <c r="A930" s="145" t="s">
        <v>757</v>
      </c>
      <c r="B930" s="145" t="s">
        <v>2240</v>
      </c>
      <c r="C930" s="145" t="str">
        <f>Lookup[[#This Row],[NR_DE]]&amp;" "&amp;Lookup[[#This Row],[Text_DE]]</f>
        <v>ADI1020 Mittel- und Südamerika</v>
      </c>
      <c r="D930" s="145">
        <f>IF(Lookup!A930&lt;&gt;Lookup!E930,1,0)</f>
        <v>0</v>
      </c>
      <c r="E930" s="145" t="s">
        <v>757</v>
      </c>
      <c r="F930" s="145" t="s">
        <v>758</v>
      </c>
      <c r="G930" s="145" t="str">
        <f>Lookup[[#This Row],[NR_FR]]&amp;" "&amp;Lookup[[#This Row],[Text_FR]]</f>
        <v>ADI1020 Amérique centrale et Amérique du Sud</v>
      </c>
      <c r="H930" s="151"/>
    </row>
    <row r="931" spans="1:8" x14ac:dyDescent="0.2">
      <c r="A931" s="145" t="s">
        <v>759</v>
      </c>
      <c r="B931" s="145" t="s">
        <v>2241</v>
      </c>
      <c r="C931" s="145" t="str">
        <f>Lookup[[#This Row],[NR_DE]]&amp;" "&amp;Lookup[[#This Row],[Text_DE]]</f>
        <v>ADI1030 Asien/Pazifik</v>
      </c>
      <c r="D931" s="145">
        <f>IF(Lookup!A931&lt;&gt;Lookup!E931,1,0)</f>
        <v>0</v>
      </c>
      <c r="E931" s="145" t="s">
        <v>759</v>
      </c>
      <c r="F931" s="145" t="s">
        <v>760</v>
      </c>
      <c r="G931" s="145" t="str">
        <f>Lookup[[#This Row],[NR_FR]]&amp;" "&amp;Lookup[[#This Row],[Text_FR]]</f>
        <v>ADI1030 Asie/Pacifique</v>
      </c>
      <c r="H931" s="151"/>
    </row>
    <row r="932" spans="1:8" x14ac:dyDescent="0.2">
      <c r="A932" s="145" t="s">
        <v>761</v>
      </c>
      <c r="B932" s="145" t="s">
        <v>2242</v>
      </c>
      <c r="C932" s="145" t="str">
        <f>Lookup[[#This Row],[NR_DE]]&amp;" "&amp;Lookup[[#This Row],[Text_DE]]</f>
        <v>ADI1040 Übrige Länder</v>
      </c>
      <c r="D932" s="145">
        <f>IF(Lookup!A932&lt;&gt;Lookup!E932,1,0)</f>
        <v>0</v>
      </c>
      <c r="E932" s="145" t="s">
        <v>761</v>
      </c>
      <c r="F932" s="145" t="s">
        <v>762</v>
      </c>
      <c r="G932" s="145" t="str">
        <f>Lookup[[#This Row],[NR_FR]]&amp;" "&amp;Lookup[[#This Row],[Text_FR]]</f>
        <v>ADI1040 Autres  pays de domicile</v>
      </c>
      <c r="H932" s="151"/>
    </row>
    <row r="933" spans="1:8" x14ac:dyDescent="0.2">
      <c r="A933" s="145" t="s">
        <v>763</v>
      </c>
      <c r="B933" s="145" t="s">
        <v>2243</v>
      </c>
      <c r="C933" s="145" t="str">
        <f>Lookup[[#This Row],[NR_DE]]&amp;" "&amp;Lookup[[#This Row],[Text_DE]]</f>
        <v>ADC006 Aufteilung nach Vertragsart</v>
      </c>
      <c r="D933" s="145">
        <f>IF(Lookup!A933&lt;&gt;Lookup!E933,1,0)</f>
        <v>0</v>
      </c>
      <c r="E933" s="145" t="s">
        <v>763</v>
      </c>
      <c r="F933" s="145" t="s">
        <v>764</v>
      </c>
      <c r="G933" s="145" t="str">
        <f>Lookup[[#This Row],[NR_FR]]&amp;" "&amp;Lookup[[#This Row],[Text_FR]]</f>
        <v>ADC006 Répartition par types de contrat</v>
      </c>
      <c r="H933" s="151"/>
    </row>
    <row r="934" spans="1:8" x14ac:dyDescent="0.2">
      <c r="A934" s="145" t="s">
        <v>765</v>
      </c>
      <c r="B934" s="145" t="s">
        <v>2244</v>
      </c>
      <c r="C934" s="145" t="str">
        <f>Lookup[[#This Row],[NR_DE]]&amp;" "&amp;Lookup[[#This Row],[Text_DE]]</f>
        <v>ADI1100 Proportional</v>
      </c>
      <c r="D934" s="145">
        <f>IF(Lookup!A934&lt;&gt;Lookup!E934,1,0)</f>
        <v>0</v>
      </c>
      <c r="E934" s="145" t="s">
        <v>765</v>
      </c>
      <c r="F934" s="145" t="s">
        <v>766</v>
      </c>
      <c r="G934" s="145" t="str">
        <f>Lookup[[#This Row],[NR_FR]]&amp;" "&amp;Lookup[[#This Row],[Text_FR]]</f>
        <v>ADI1100 Proportionnel</v>
      </c>
      <c r="H934" s="151"/>
    </row>
    <row r="935" spans="1:8" x14ac:dyDescent="0.2">
      <c r="A935" s="145" t="s">
        <v>767</v>
      </c>
      <c r="B935" s="145" t="s">
        <v>2245</v>
      </c>
      <c r="C935" s="145" t="str">
        <f>Lookup[[#This Row],[NR_DE]]&amp;" "&amp;Lookup[[#This Row],[Text_DE]]</f>
        <v>ADI1110 Nicht Proportional</v>
      </c>
      <c r="D935" s="145">
        <f>IF(Lookup!A935&lt;&gt;Lookup!E935,1,0)</f>
        <v>0</v>
      </c>
      <c r="E935" s="145" t="s">
        <v>767</v>
      </c>
      <c r="F935" s="145" t="s">
        <v>768</v>
      </c>
      <c r="G935" s="145" t="str">
        <f>Lookup[[#This Row],[NR_FR]]&amp;" "&amp;Lookup[[#This Row],[Text_FR]]</f>
        <v>ADI1110 Non proportionnel</v>
      </c>
      <c r="H935" s="151"/>
    </row>
    <row r="936" spans="1:8" x14ac:dyDescent="0.2">
      <c r="A936" s="145" t="s">
        <v>769</v>
      </c>
      <c r="B936" s="145" t="s">
        <v>2246</v>
      </c>
      <c r="C936" s="145" t="str">
        <f>Lookup[[#This Row],[NR_DE]]&amp;" "&amp;Lookup[[#This Row],[Text_DE]]</f>
        <v>ADI1120 Übriges</v>
      </c>
      <c r="D936" s="145">
        <f>IF(Lookup!A936&lt;&gt;Lookup!E936,1,0)</f>
        <v>0</v>
      </c>
      <c r="E936" s="145" t="s">
        <v>769</v>
      </c>
      <c r="F936" s="145" t="s">
        <v>17</v>
      </c>
      <c r="G936" s="145" t="str">
        <f>Lookup[[#This Row],[NR_FR]]&amp;" "&amp;Lookup[[#This Row],[Text_FR]]</f>
        <v>ADI1120 Autres</v>
      </c>
      <c r="H936" s="151"/>
    </row>
    <row r="937" spans="1:8" x14ac:dyDescent="0.2">
      <c r="A937" s="145" t="s">
        <v>770</v>
      </c>
      <c r="B937" s="145" t="s">
        <v>2247</v>
      </c>
      <c r="C937" s="145" t="str">
        <f>Lookup[[#This Row],[NR_DE]]&amp;" "&amp;Lookup[[#This Row],[Text_DE]]</f>
        <v>ADC009 Aufteilung nach gruppenintern/gruppenextern</v>
      </c>
      <c r="D937" s="145">
        <f>IF(Lookup!A937&lt;&gt;Lookup!E937,1,0)</f>
        <v>0</v>
      </c>
      <c r="E937" s="145" t="s">
        <v>770</v>
      </c>
      <c r="F937" s="145" t="s">
        <v>771</v>
      </c>
      <c r="G937" s="145" t="str">
        <f>Lookup[[#This Row],[NR_FR]]&amp;" "&amp;Lookup[[#This Row],[Text_FR]]</f>
        <v>ADC009 Répartition entre interne/externe au groupe</v>
      </c>
      <c r="H937" s="149"/>
    </row>
    <row r="938" spans="1:8" x14ac:dyDescent="0.2">
      <c r="A938" s="145" t="s">
        <v>772</v>
      </c>
      <c r="B938" s="145" t="s">
        <v>2248</v>
      </c>
      <c r="C938" s="145" t="str">
        <f>Lookup[[#This Row],[NR_DE]]&amp;" "&amp;Lookup[[#This Row],[Text_DE]]</f>
        <v>ADI0610 Gruppenintern</v>
      </c>
      <c r="D938" s="145">
        <f>IF(Lookup!A938&lt;&gt;Lookup!E938,1,0)</f>
        <v>0</v>
      </c>
      <c r="E938" s="145" t="s">
        <v>772</v>
      </c>
      <c r="F938" s="145" t="s">
        <v>773</v>
      </c>
      <c r="G938" s="145" t="str">
        <f>Lookup[[#This Row],[NR_FR]]&amp;" "&amp;Lookup[[#This Row],[Text_FR]]</f>
        <v>ADI0610 Interne au groupe</v>
      </c>
      <c r="H938" s="148"/>
    </row>
    <row r="939" spans="1:8" x14ac:dyDescent="0.2">
      <c r="A939" s="145" t="s">
        <v>774</v>
      </c>
      <c r="B939" s="145" t="s">
        <v>2249</v>
      </c>
      <c r="C939" s="145" t="str">
        <f>Lookup[[#This Row],[NR_DE]]&amp;" "&amp;Lookup[[#This Row],[Text_DE]]</f>
        <v>ADI0620 Gruppenextern</v>
      </c>
      <c r="D939" s="145">
        <f>IF(Lookup!A939&lt;&gt;Lookup!E939,1,0)</f>
        <v>0</v>
      </c>
      <c r="E939" s="145" t="s">
        <v>774</v>
      </c>
      <c r="F939" s="145" t="s">
        <v>775</v>
      </c>
      <c r="G939" s="145" t="str">
        <f>Lookup[[#This Row],[NR_FR]]&amp;" "&amp;Lookup[[#This Row],[Text_FR]]</f>
        <v>ADI0620 Externe au groupe</v>
      </c>
      <c r="H939" s="149"/>
    </row>
    <row r="940" spans="1:8" x14ac:dyDescent="0.2">
      <c r="A940" s="145">
        <v>201140000</v>
      </c>
      <c r="B940" s="145" t="s">
        <v>2281</v>
      </c>
      <c r="C940" s="145" t="str">
        <f>Lookup[[#This Row],[NR_DE]]&amp;" "&amp;Lookup[[#This Row],[Text_DE]]</f>
        <v>201140000 Schwankungsrückstellungen (Leben): Brutto</v>
      </c>
      <c r="D940" s="145">
        <f>IF(Lookup!A940&lt;&gt;Lookup!E940,1,0)</f>
        <v>0</v>
      </c>
      <c r="E940" s="145">
        <v>201140000</v>
      </c>
      <c r="F940" s="145" t="s">
        <v>856</v>
      </c>
      <c r="G940" s="145" t="str">
        <f>Lookup[[#This Row],[NR_FR]]&amp;" "&amp;Lookup[[#This Row],[Text_FR]]</f>
        <v>201140000 Provisions de fluctuation (vie): brutes</v>
      </c>
      <c r="H940" s="149"/>
    </row>
    <row r="941" spans="1:8" x14ac:dyDescent="0.2">
      <c r="A941" s="145">
        <v>201140100</v>
      </c>
      <c r="B941" s="145" t="s">
        <v>2282</v>
      </c>
      <c r="C941" s="145" t="str">
        <f>Lookup[[#This Row],[NR_DE]]&amp;" "&amp;Lookup[[#This Row],[Text_DE]]</f>
        <v>201140100 Schwankungsrückstellungen (Leben); direktes Geschäft: Brutto</v>
      </c>
      <c r="D941" s="145">
        <f>IF(Lookup!A941&lt;&gt;Lookup!E941,1,0)</f>
        <v>0</v>
      </c>
      <c r="E941" s="145">
        <v>201140100</v>
      </c>
      <c r="F941" s="145" t="s">
        <v>857</v>
      </c>
      <c r="G941" s="145" t="str">
        <f>Lookup[[#This Row],[NR_FR]]&amp;" "&amp;Lookup[[#This Row],[Text_FR]]</f>
        <v>201140100 Provisions de fluctuation (vie); affaires directes: brutes</v>
      </c>
      <c r="H941" s="149"/>
    </row>
    <row r="942" spans="1:8" x14ac:dyDescent="0.2">
      <c r="A942" s="145" t="s">
        <v>544</v>
      </c>
      <c r="B942" s="145" t="s">
        <v>2093</v>
      </c>
      <c r="C942" s="145" t="str">
        <f>Lookup[[#This Row],[NR_DE]]&amp;" "&amp;Lookup[[#This Row],[Text_DE]]</f>
        <v>ADC1DL Aufteilung nach Branchen: Leben direkt</v>
      </c>
      <c r="D942" s="145">
        <f>IF(Lookup!A942&lt;&gt;Lookup!E942,1,0)</f>
        <v>0</v>
      </c>
      <c r="E942" s="145" t="s">
        <v>544</v>
      </c>
      <c r="F942" s="145" t="s">
        <v>545</v>
      </c>
      <c r="G942" s="145" t="str">
        <f>Lookup[[#This Row],[NR_FR]]&amp;" "&amp;Lookup[[#This Row],[Text_FR]]</f>
        <v>ADC1DL Répartition par branches: vie direct</v>
      </c>
      <c r="H942" s="149"/>
    </row>
    <row r="943" spans="1:8" x14ac:dyDescent="0.2">
      <c r="A943" s="145" t="s">
        <v>742</v>
      </c>
      <c r="B943" s="145" t="s">
        <v>2232</v>
      </c>
      <c r="C943" s="145" t="str">
        <f>Lookup[[#This Row],[NR_DE]]&amp;" "&amp;Lookup[[#This Row],[Text_DE]]</f>
        <v>ADILD01000 Kollektivlebensversicherung im Rahmen der beruflichen Vorsorge (A1); (CH)</v>
      </c>
      <c r="D943" s="145">
        <f>IF(Lookup!A943&lt;&gt;Lookup!E943,1,0)</f>
        <v>0</v>
      </c>
      <c r="E943" s="145" t="s">
        <v>742</v>
      </c>
      <c r="F943" s="145" t="s">
        <v>743</v>
      </c>
      <c r="G943" s="145" t="str">
        <f>Lookup[[#This Row],[NR_FR]]&amp;" "&amp;Lookup[[#This Row],[Text_FR]]</f>
        <v>ADILD01000 Assurance collective sur la vie dans le cadre de la prévoyance professionnelle (A1); (CH)</v>
      </c>
      <c r="H943" s="149"/>
    </row>
    <row r="944" spans="1:8" x14ac:dyDescent="0.2">
      <c r="A944" s="145" t="s">
        <v>546</v>
      </c>
      <c r="B944" s="145" t="s">
        <v>2094</v>
      </c>
      <c r="C944" s="145" t="str">
        <f>Lookup[[#This Row],[NR_DE]]&amp;" "&amp;Lookup[[#This Row],[Text_DE]]</f>
        <v>ADILD03100 Einzelkapitalversicherung auf den Todes- und Erlebensfall (A3.1); (CH + FB)</v>
      </c>
      <c r="D944" s="145">
        <f>IF(Lookup!A944&lt;&gt;Lookup!E944,1,0)</f>
        <v>0</v>
      </c>
      <c r="E944" s="145" t="s">
        <v>546</v>
      </c>
      <c r="F944" s="145" t="s">
        <v>547</v>
      </c>
      <c r="G944" s="145" t="str">
        <f>Lookup[[#This Row],[NR_FR]]&amp;" "&amp;Lookup[[#This Row],[Text_FR]]</f>
        <v>ADILD03100 Assurance individuelle de capital en cas de vie et en cas de décès (A3.1); (CH + FB)</v>
      </c>
      <c r="H944" s="149"/>
    </row>
    <row r="945" spans="1:8" x14ac:dyDescent="0.2">
      <c r="A945" s="145" t="s">
        <v>548</v>
      </c>
      <c r="B945" s="145" t="s">
        <v>2095</v>
      </c>
      <c r="C945" s="145" t="str">
        <f>Lookup[[#This Row],[NR_DE]]&amp;" "&amp;Lookup[[#This Row],[Text_DE]]</f>
        <v>ADILD03200 Einzelrentenversicherung (A3.2); (CH + FB)</v>
      </c>
      <c r="D945" s="145">
        <f>IF(Lookup!A945&lt;&gt;Lookup!E945,1,0)</f>
        <v>0</v>
      </c>
      <c r="E945" s="145" t="s">
        <v>548</v>
      </c>
      <c r="F945" s="145" t="s">
        <v>549</v>
      </c>
      <c r="G945" s="145" t="str">
        <f>Lookup[[#This Row],[NR_FR]]&amp;" "&amp;Lookup[[#This Row],[Text_FR]]</f>
        <v>ADILD03200 Assurance individuelle de rente (A3.2); (CH + FB)</v>
      </c>
      <c r="H945" s="150"/>
    </row>
    <row r="946" spans="1:8" x14ac:dyDescent="0.2">
      <c r="A946" s="145" t="s">
        <v>550</v>
      </c>
      <c r="B946" s="145" t="s">
        <v>2096</v>
      </c>
      <c r="C946" s="145" t="str">
        <f>Lookup[[#This Row],[NR_DE]]&amp;" "&amp;Lookup[[#This Row],[Text_DE]]</f>
        <v>ADILD03300 Sonstige Einzellebensversicherung (A3.3); (CH + FB)</v>
      </c>
      <c r="D946" s="145">
        <f>IF(Lookup!A946&lt;&gt;Lookup!E946,1,0)</f>
        <v>0</v>
      </c>
      <c r="E946" s="145" t="s">
        <v>550</v>
      </c>
      <c r="F946" s="145" t="s">
        <v>551</v>
      </c>
      <c r="G946" s="145" t="str">
        <f>Lookup[[#This Row],[NR_FR]]&amp;" "&amp;Lookup[[#This Row],[Text_FR]]</f>
        <v>ADILD03300 Autres assurance individuelles sur la vie (A3.3); (CH + FB)</v>
      </c>
      <c r="H946" s="151"/>
    </row>
    <row r="947" spans="1:8" x14ac:dyDescent="0.2">
      <c r="A947" s="145" t="s">
        <v>744</v>
      </c>
      <c r="B947" s="145" t="s">
        <v>2233</v>
      </c>
      <c r="C947" s="145" t="str">
        <f>Lookup[[#This Row],[NR_DE]]&amp;" "&amp;Lookup[[#This Row],[Text_DE]]</f>
        <v>ADILD03400 Kollektivlebensversicherung  ausserhalb der BV (A3.4); (CH)</v>
      </c>
      <c r="D947" s="145">
        <f>IF(Lookup!A947&lt;&gt;Lookup!E947,1,0)</f>
        <v>0</v>
      </c>
      <c r="E947" s="145" t="s">
        <v>744</v>
      </c>
      <c r="F947" s="145" t="s">
        <v>745</v>
      </c>
      <c r="G947" s="145" t="str">
        <f>Lookup[[#This Row],[NR_FR]]&amp;" "&amp;Lookup[[#This Row],[Text_FR]]</f>
        <v>ADILD03400 Assurance collective sur la vie hors de la prévoyance professionnelle (A3.4); (CH)</v>
      </c>
      <c r="H947" s="151"/>
    </row>
    <row r="948" spans="1:8" x14ac:dyDescent="0.2">
      <c r="A948" s="145" t="s">
        <v>746</v>
      </c>
      <c r="B948" s="145" t="s">
        <v>2234</v>
      </c>
      <c r="C948" s="145" t="str">
        <f>Lookup[[#This Row],[NR_DE]]&amp;" "&amp;Lookup[[#This Row],[Text_DE]]</f>
        <v>ADILD06300 Sonstige Kapitalisationsgeschäfte (A6.3); (CH)</v>
      </c>
      <c r="D948" s="145">
        <f>IF(Lookup!A948&lt;&gt;Lookup!E948,1,0)</f>
        <v>0</v>
      </c>
      <c r="E948" s="145" t="s">
        <v>746</v>
      </c>
      <c r="F948" s="145" t="s">
        <v>747</v>
      </c>
      <c r="G948" s="145" t="str">
        <f>Lookup[[#This Row],[NR_FR]]&amp;" "&amp;Lookup[[#This Row],[Text_FR]]</f>
        <v>ADILD06300 Autres opérations de capitalisation (A6.3); (CH)</v>
      </c>
      <c r="H948" s="151"/>
    </row>
    <row r="949" spans="1:8" x14ac:dyDescent="0.2">
      <c r="A949" s="145" t="s">
        <v>748</v>
      </c>
      <c r="B949" s="145" t="s">
        <v>2235</v>
      </c>
      <c r="C949" s="145" t="str">
        <f>Lookup[[#This Row],[NR_DE]]&amp;" "&amp;Lookup[[#This Row],[Text_DE]]</f>
        <v>ADILD07000 Tontinengeschäfte (A7); (CH)</v>
      </c>
      <c r="D949" s="145">
        <f>IF(Lookup!A949&lt;&gt;Lookup!E949,1,0)</f>
        <v>0</v>
      </c>
      <c r="E949" s="145" t="s">
        <v>748</v>
      </c>
      <c r="F949" s="145" t="s">
        <v>749</v>
      </c>
      <c r="G949" s="145" t="str">
        <f>Lookup[[#This Row],[NR_FR]]&amp;" "&amp;Lookup[[#This Row],[Text_FR]]</f>
        <v>ADILD07000 Opérations tontinières (A7); (CH)</v>
      </c>
      <c r="H949" s="151"/>
    </row>
    <row r="950" spans="1:8" x14ac:dyDescent="0.2">
      <c r="A950" s="145" t="s">
        <v>552</v>
      </c>
      <c r="B950" s="145" t="s">
        <v>2097</v>
      </c>
      <c r="C950" s="145" t="str">
        <f>Lookup[[#This Row],[NR_DE]]&amp;" "&amp;Lookup[[#This Row],[Text_DE]]</f>
        <v>ADILD08000 Kollektivlebensversicherung (A1, A3.4); (CH + FB)</v>
      </c>
      <c r="D950" s="145">
        <f>IF(Lookup!A950&lt;&gt;Lookup!E950,1,0)</f>
        <v>0</v>
      </c>
      <c r="E950" s="145" t="s">
        <v>552</v>
      </c>
      <c r="F950" s="145" t="s">
        <v>553</v>
      </c>
      <c r="G950" s="145" t="str">
        <f>Lookup[[#This Row],[NR_FR]]&amp;" "&amp;Lookup[[#This Row],[Text_FR]]</f>
        <v>ADILD08000 Assurance collective sur la vie (A1, A3.4); (CH + FB)</v>
      </c>
      <c r="H950" s="151"/>
    </row>
    <row r="951" spans="1:8" x14ac:dyDescent="0.2">
      <c r="A951" s="145" t="s">
        <v>554</v>
      </c>
      <c r="B951" s="145" t="s">
        <v>2098</v>
      </c>
      <c r="C951" s="145" t="str">
        <f>Lookup[[#This Row],[NR_DE]]&amp;" "&amp;Lookup[[#This Row],[Text_DE]]</f>
        <v>ADILD09000 Sonstige Lebensversicherung (A6.3, A7); (CH + FB)</v>
      </c>
      <c r="D951" s="145">
        <f>IF(Lookup!A951&lt;&gt;Lookup!E951,1,0)</f>
        <v>0</v>
      </c>
      <c r="E951" s="145" t="s">
        <v>554</v>
      </c>
      <c r="F951" s="145" t="s">
        <v>555</v>
      </c>
      <c r="G951" s="145" t="str">
        <f>Lookup[[#This Row],[NR_FR]]&amp;" "&amp;Lookup[[#This Row],[Text_FR]]</f>
        <v>ADILD09000 Autres assurances sur la vie (A6.3, A7); (CH + FB)</v>
      </c>
      <c r="H951" s="151"/>
    </row>
    <row r="952" spans="1:8" x14ac:dyDescent="0.2">
      <c r="A952" s="145">
        <v>201140200</v>
      </c>
      <c r="B952" s="145" t="s">
        <v>2283</v>
      </c>
      <c r="C952" s="145" t="str">
        <f>Lookup[[#This Row],[NR_DE]]&amp;" "&amp;Lookup[[#This Row],[Text_DE]]</f>
        <v>201140200 Schwankungsrückstellungen (Leben); indirektes Geschäft: Brutto</v>
      </c>
      <c r="D952" s="145">
        <f>IF(Lookup!A952&lt;&gt;Lookup!E952,1,0)</f>
        <v>0</v>
      </c>
      <c r="E952" s="145">
        <v>201140200</v>
      </c>
      <c r="F952" s="145" t="s">
        <v>858</v>
      </c>
      <c r="G952" s="145" t="str">
        <f>Lookup[[#This Row],[NR_FR]]&amp;" "&amp;Lookup[[#This Row],[Text_FR]]</f>
        <v>201140200 Provisions de fluctuation (vie); affaires indirectes: brutes</v>
      </c>
      <c r="H952" s="151"/>
    </row>
    <row r="953" spans="1:8" x14ac:dyDescent="0.2">
      <c r="A953" s="145" t="s">
        <v>557</v>
      </c>
      <c r="B953" s="145" t="s">
        <v>2100</v>
      </c>
      <c r="C953" s="145" t="str">
        <f>Lookup[[#This Row],[NR_DE]]&amp;" "&amp;Lookup[[#This Row],[Text_DE]]</f>
        <v>ADC1RL Aufteilung nach Branchen: Leben indirekt</v>
      </c>
      <c r="D953" s="145">
        <f>IF(Lookup!A953&lt;&gt;Lookup!E953,1,0)</f>
        <v>0</v>
      </c>
      <c r="E953" s="145" t="s">
        <v>557</v>
      </c>
      <c r="F953" s="145" t="s">
        <v>558</v>
      </c>
      <c r="G953" s="145" t="str">
        <f>Lookup[[#This Row],[NR_FR]]&amp;" "&amp;Lookup[[#This Row],[Text_FR]]</f>
        <v>ADC1RL Répartition par branches: vie indirect</v>
      </c>
      <c r="H953" s="149"/>
    </row>
    <row r="954" spans="1:8" x14ac:dyDescent="0.2">
      <c r="A954" s="145" t="s">
        <v>559</v>
      </c>
      <c r="B954" s="145" t="s">
        <v>2101</v>
      </c>
      <c r="C954" s="145" t="str">
        <f>Lookup[[#This Row],[NR_DE]]&amp;" "&amp;Lookup[[#This Row],[Text_DE]]</f>
        <v>ADILR03100 RE: Einzelkapitalversicherung (A3.1); (CH + FB)</v>
      </c>
      <c r="D954" s="145">
        <f>IF(Lookup!A954&lt;&gt;Lookup!E954,1,0)</f>
        <v>0</v>
      </c>
      <c r="E954" s="145" t="s">
        <v>559</v>
      </c>
      <c r="F954" s="145" t="s">
        <v>560</v>
      </c>
      <c r="G954" s="145" t="str">
        <f>Lookup[[#This Row],[NR_FR]]&amp;" "&amp;Lookup[[#This Row],[Text_FR]]</f>
        <v>ADILR03100 RE: Assurance individuelle de capital (A3.1); (CH + FB)</v>
      </c>
      <c r="H954" s="150"/>
    </row>
    <row r="955" spans="1:8" x14ac:dyDescent="0.2">
      <c r="A955" s="145" t="s">
        <v>561</v>
      </c>
      <c r="B955" s="145" t="s">
        <v>2102</v>
      </c>
      <c r="C955" s="145" t="str">
        <f>Lookup[[#This Row],[NR_DE]]&amp;" "&amp;Lookup[[#This Row],[Text_DE]]</f>
        <v>ADILR03200 RE: Einzelrentenversicherung (A3.2); (CH + FB)</v>
      </c>
      <c r="D955" s="145">
        <f>IF(Lookup!A955&lt;&gt;Lookup!E955,1,0)</f>
        <v>0</v>
      </c>
      <c r="E955" s="145" t="s">
        <v>561</v>
      </c>
      <c r="F955" s="145" t="s">
        <v>562</v>
      </c>
      <c r="G955" s="145" t="str">
        <f>Lookup[[#This Row],[NR_FR]]&amp;" "&amp;Lookup[[#This Row],[Text_FR]]</f>
        <v>ADILR03200 RE: Assurance individuelle de rente (A3.2); (CH + FB)</v>
      </c>
      <c r="H955" s="151"/>
    </row>
    <row r="956" spans="1:8" x14ac:dyDescent="0.2">
      <c r="A956" s="145" t="s">
        <v>563</v>
      </c>
      <c r="B956" s="145" t="s">
        <v>2103</v>
      </c>
      <c r="C956" s="145" t="str">
        <f>Lookup[[#This Row],[NR_DE]]&amp;" "&amp;Lookup[[#This Row],[Text_DE]]</f>
        <v>ADILR03300 RE: Sonstige Einzellebensversicherung (A3.3); (CH + FB)</v>
      </c>
      <c r="D956" s="145">
        <f>IF(Lookup!A956&lt;&gt;Lookup!E956,1,0)</f>
        <v>0</v>
      </c>
      <c r="E956" s="145" t="s">
        <v>563</v>
      </c>
      <c r="F956" s="145" t="s">
        <v>564</v>
      </c>
      <c r="G956" s="145" t="str">
        <f>Lookup[[#This Row],[NR_FR]]&amp;" "&amp;Lookup[[#This Row],[Text_FR]]</f>
        <v>ADILR03300 RE: Autres assurance individuelles sur la vie (A3.3); (CH + FB)</v>
      </c>
      <c r="H956" s="151"/>
    </row>
    <row r="957" spans="1:8" x14ac:dyDescent="0.2">
      <c r="A957" s="145" t="s">
        <v>565</v>
      </c>
      <c r="B957" s="145" t="s">
        <v>2104</v>
      </c>
      <c r="C957" s="145" t="str">
        <f>Lookup[[#This Row],[NR_DE]]&amp;" "&amp;Lookup[[#This Row],[Text_DE]]</f>
        <v>ADILR08000 RE: Kollektivlebensversicherung (A1, A3.4); (CH + FB)</v>
      </c>
      <c r="D957" s="145">
        <f>IF(Lookup!A957&lt;&gt;Lookup!E957,1,0)</f>
        <v>0</v>
      </c>
      <c r="E957" s="145" t="s">
        <v>565</v>
      </c>
      <c r="F957" s="145" t="s">
        <v>566</v>
      </c>
      <c r="G957" s="145" t="str">
        <f>Lookup[[#This Row],[NR_FR]]&amp;" "&amp;Lookup[[#This Row],[Text_FR]]</f>
        <v>ADILR08000 RE: Assurance collective sur la vie (A1, A3.4); (CH + FB)</v>
      </c>
      <c r="H957" s="151"/>
    </row>
    <row r="958" spans="1:8" x14ac:dyDescent="0.2">
      <c r="A958" s="145" t="s">
        <v>567</v>
      </c>
      <c r="B958" s="145" t="s">
        <v>2105</v>
      </c>
      <c r="C958" s="145" t="str">
        <f>Lookup[[#This Row],[NR_DE]]&amp;" "&amp;Lookup[[#This Row],[Text_DE]]</f>
        <v>ADILR09000 RE: Sonstige Lebensversicherung (A6.3, A7); (CH + FB)</v>
      </c>
      <c r="D958" s="145">
        <f>IF(Lookup!A958&lt;&gt;Lookup!E958,1,0)</f>
        <v>0</v>
      </c>
      <c r="E958" s="145" t="s">
        <v>567</v>
      </c>
      <c r="F958" s="145" t="s">
        <v>568</v>
      </c>
      <c r="G958" s="145" t="str">
        <f>Lookup[[#This Row],[NR_FR]]&amp;" "&amp;Lookup[[#This Row],[Text_FR]]</f>
        <v>ADILR09000 RE: Autres assurances sur la vie (A6.3, A7); (CH + FB)</v>
      </c>
      <c r="H958" s="149"/>
    </row>
    <row r="959" spans="1:8" x14ac:dyDescent="0.2">
      <c r="A959" s="145">
        <v>201150000</v>
      </c>
      <c r="B959" s="145" t="s">
        <v>2284</v>
      </c>
      <c r="C959" s="145" t="str">
        <f>Lookup[[#This Row],[NR_DE]]&amp;" "&amp;Lookup[[#This Row],[Text_DE]]</f>
        <v>201150000 Übrige versicherungstechnische Rückstellungen (Leben): Brutto</v>
      </c>
      <c r="D959" s="145">
        <f>IF(Lookup!A959&lt;&gt;Lookup!E959,1,0)</f>
        <v>0</v>
      </c>
      <c r="E959" s="145">
        <v>201150000</v>
      </c>
      <c r="F959" s="145" t="s">
        <v>859</v>
      </c>
      <c r="G959" s="145" t="str">
        <f>Lookup[[#This Row],[NR_FR]]&amp;" "&amp;Lookup[[#This Row],[Text_FR]]</f>
        <v>201150000 Autres provisions techniques (vie): brutes</v>
      </c>
      <c r="H959" s="149"/>
    </row>
    <row r="960" spans="1:8" x14ac:dyDescent="0.2">
      <c r="A960" s="145">
        <v>201150100</v>
      </c>
      <c r="B960" s="145" t="s">
        <v>2285</v>
      </c>
      <c r="C960" s="145" t="str">
        <f>Lookup[[#This Row],[NR_DE]]&amp;" "&amp;Lookup[[#This Row],[Text_DE]]</f>
        <v>201150100 Zillmerabschlag (Leben): Brutto</v>
      </c>
      <c r="D960" s="145">
        <f>IF(Lookup!A960&lt;&gt;Lookup!E960,1,0)</f>
        <v>0</v>
      </c>
      <c r="E960" s="145">
        <v>201150100</v>
      </c>
      <c r="F960" s="145" t="s">
        <v>860</v>
      </c>
      <c r="G960" s="145" t="str">
        <f>Lookup[[#This Row],[NR_FR]]&amp;" "&amp;Lookup[[#This Row],[Text_FR]]</f>
        <v>201150100 Déduction de Zillmer (vie): brute</v>
      </c>
      <c r="H960" s="150"/>
    </row>
    <row r="961" spans="1:8" x14ac:dyDescent="0.2">
      <c r="A961" s="145">
        <v>201150200</v>
      </c>
      <c r="B961" s="145" t="s">
        <v>2286</v>
      </c>
      <c r="C961" s="145" t="str">
        <f>Lookup[[#This Row],[NR_DE]]&amp;" "&amp;Lookup[[#This Row],[Text_DE]]</f>
        <v>201150200 Teuerungsfonds (Leben): Brutto</v>
      </c>
      <c r="D961" s="145">
        <f>IF(Lookup!A961&lt;&gt;Lookup!E961,1,0)</f>
        <v>0</v>
      </c>
      <c r="E961" s="145">
        <v>201150200</v>
      </c>
      <c r="F961" s="145" t="s">
        <v>861</v>
      </c>
      <c r="G961" s="145" t="str">
        <f>Lookup[[#This Row],[NR_FR]]&amp;" "&amp;Lookup[[#This Row],[Text_FR]]</f>
        <v>201150200 Fonds de renchérissement (vie): brut</v>
      </c>
      <c r="H961" s="151"/>
    </row>
    <row r="962" spans="1:8" x14ac:dyDescent="0.2">
      <c r="A962" s="145">
        <v>201150300</v>
      </c>
      <c r="B962" s="145" t="s">
        <v>2287</v>
      </c>
      <c r="C962" s="145" t="str">
        <f>Lookup[[#This Row],[NR_DE]]&amp;" "&amp;Lookup[[#This Row],[Text_DE]]</f>
        <v>201150300 Sonstige versicherungstechnische Rückstellungen (Leben); direktes Geschäft: Brutto</v>
      </c>
      <c r="D962" s="145">
        <f>IF(Lookup!A962&lt;&gt;Lookup!E962,1,0)</f>
        <v>0</v>
      </c>
      <c r="E962" s="145">
        <v>201150300</v>
      </c>
      <c r="F962" s="145" t="s">
        <v>862</v>
      </c>
      <c r="G962" s="145" t="str">
        <f>Lookup[[#This Row],[NR_FR]]&amp;" "&amp;Lookup[[#This Row],[Text_FR]]</f>
        <v>201150300 Diverses provisions techniques (vie); affaires directes: brutes</v>
      </c>
      <c r="H962" s="151"/>
    </row>
    <row r="963" spans="1:8" x14ac:dyDescent="0.2">
      <c r="A963" s="145" t="s">
        <v>544</v>
      </c>
      <c r="B963" s="145" t="s">
        <v>2093</v>
      </c>
      <c r="C963" s="145" t="str">
        <f>Lookup[[#This Row],[NR_DE]]&amp;" "&amp;Lookup[[#This Row],[Text_DE]]</f>
        <v>ADC1DL Aufteilung nach Branchen: Leben direkt</v>
      </c>
      <c r="D963" s="145">
        <f>IF(Lookup!A963&lt;&gt;Lookup!E963,1,0)</f>
        <v>0</v>
      </c>
      <c r="E963" s="145" t="s">
        <v>544</v>
      </c>
      <c r="F963" s="145" t="s">
        <v>545</v>
      </c>
      <c r="G963" s="145" t="str">
        <f>Lookup[[#This Row],[NR_FR]]&amp;" "&amp;Lookup[[#This Row],[Text_FR]]</f>
        <v>ADC1DL Répartition par branches: vie direct</v>
      </c>
      <c r="H963" s="151"/>
    </row>
    <row r="964" spans="1:8" x14ac:dyDescent="0.2">
      <c r="A964" s="145" t="s">
        <v>742</v>
      </c>
      <c r="B964" s="145" t="s">
        <v>2232</v>
      </c>
      <c r="C964" s="145" t="str">
        <f>Lookup[[#This Row],[NR_DE]]&amp;" "&amp;Lookup[[#This Row],[Text_DE]]</f>
        <v>ADILD01000 Kollektivlebensversicherung im Rahmen der beruflichen Vorsorge (A1); (CH)</v>
      </c>
      <c r="D964" s="145">
        <f>IF(Lookup!A964&lt;&gt;Lookup!E964,1,0)</f>
        <v>0</v>
      </c>
      <c r="E964" s="145" t="s">
        <v>742</v>
      </c>
      <c r="F964" s="145" t="s">
        <v>743</v>
      </c>
      <c r="G964" s="145" t="str">
        <f>Lookup[[#This Row],[NR_FR]]&amp;" "&amp;Lookup[[#This Row],[Text_FR]]</f>
        <v>ADILD01000 Assurance collective sur la vie dans le cadre de la prévoyance professionnelle (A1); (CH)</v>
      </c>
      <c r="H964" s="151"/>
    </row>
    <row r="965" spans="1:8" x14ac:dyDescent="0.2">
      <c r="A965" s="145" t="s">
        <v>546</v>
      </c>
      <c r="B965" s="145" t="s">
        <v>2094</v>
      </c>
      <c r="C965" s="145" t="str">
        <f>Lookup[[#This Row],[NR_DE]]&amp;" "&amp;Lookup[[#This Row],[Text_DE]]</f>
        <v>ADILD03100 Einzelkapitalversicherung auf den Todes- und Erlebensfall (A3.1); (CH + FB)</v>
      </c>
      <c r="D965" s="145">
        <f>IF(Lookup!A965&lt;&gt;Lookup!E965,1,0)</f>
        <v>0</v>
      </c>
      <c r="E965" s="145" t="s">
        <v>546</v>
      </c>
      <c r="F965" s="145" t="s">
        <v>547</v>
      </c>
      <c r="G965" s="145" t="str">
        <f>Lookup[[#This Row],[NR_FR]]&amp;" "&amp;Lookup[[#This Row],[Text_FR]]</f>
        <v>ADILD03100 Assurance individuelle de capital en cas de vie et en cas de décès (A3.1); (CH + FB)</v>
      </c>
      <c r="H965" s="151"/>
    </row>
    <row r="966" spans="1:8" x14ac:dyDescent="0.2">
      <c r="A966" s="145" t="s">
        <v>548</v>
      </c>
      <c r="B966" s="145" t="s">
        <v>2095</v>
      </c>
      <c r="C966" s="145" t="str">
        <f>Lookup[[#This Row],[NR_DE]]&amp;" "&amp;Lookup[[#This Row],[Text_DE]]</f>
        <v>ADILD03200 Einzelrentenversicherung (A3.2); (CH + FB)</v>
      </c>
      <c r="D966" s="145">
        <f>IF(Lookup!A966&lt;&gt;Lookup!E966,1,0)</f>
        <v>0</v>
      </c>
      <c r="E966" s="145" t="s">
        <v>548</v>
      </c>
      <c r="F966" s="145" t="s">
        <v>549</v>
      </c>
      <c r="G966" s="145" t="str">
        <f>Lookup[[#This Row],[NR_FR]]&amp;" "&amp;Lookup[[#This Row],[Text_FR]]</f>
        <v>ADILD03200 Assurance individuelle de rente (A3.2); (CH + FB)</v>
      </c>
      <c r="H966" s="151"/>
    </row>
    <row r="967" spans="1:8" x14ac:dyDescent="0.2">
      <c r="A967" s="145" t="s">
        <v>550</v>
      </c>
      <c r="B967" s="145" t="s">
        <v>2096</v>
      </c>
      <c r="C967" s="145" t="str">
        <f>Lookup[[#This Row],[NR_DE]]&amp;" "&amp;Lookup[[#This Row],[Text_DE]]</f>
        <v>ADILD03300 Sonstige Einzellebensversicherung (A3.3); (CH + FB)</v>
      </c>
      <c r="D967" s="145">
        <f>IF(Lookup!A967&lt;&gt;Lookup!E967,1,0)</f>
        <v>0</v>
      </c>
      <c r="E967" s="145" t="s">
        <v>550</v>
      </c>
      <c r="F967" s="145" t="s">
        <v>551</v>
      </c>
      <c r="G967" s="145" t="str">
        <f>Lookup[[#This Row],[NR_FR]]&amp;" "&amp;Lookup[[#This Row],[Text_FR]]</f>
        <v>ADILD03300 Autres assurance individuelles sur la vie (A3.3); (CH + FB)</v>
      </c>
      <c r="H967" s="151"/>
    </row>
    <row r="968" spans="1:8" x14ac:dyDescent="0.2">
      <c r="A968" s="145" t="s">
        <v>744</v>
      </c>
      <c r="B968" s="145" t="s">
        <v>2233</v>
      </c>
      <c r="C968" s="145" t="str">
        <f>Lookup[[#This Row],[NR_DE]]&amp;" "&amp;Lookup[[#This Row],[Text_DE]]</f>
        <v>ADILD03400 Kollektivlebensversicherung  ausserhalb der BV (A3.4); (CH)</v>
      </c>
      <c r="D968" s="145">
        <f>IF(Lookup!A968&lt;&gt;Lookup!E968,1,0)</f>
        <v>0</v>
      </c>
      <c r="E968" s="145" t="s">
        <v>744</v>
      </c>
      <c r="F968" s="145" t="s">
        <v>745</v>
      </c>
      <c r="G968" s="145" t="str">
        <f>Lookup[[#This Row],[NR_FR]]&amp;" "&amp;Lookup[[#This Row],[Text_FR]]</f>
        <v>ADILD03400 Assurance collective sur la vie hors de la prévoyance professionnelle (A3.4); (CH)</v>
      </c>
      <c r="H968" s="150"/>
    </row>
    <row r="969" spans="1:8" x14ac:dyDescent="0.2">
      <c r="A969" s="145" t="s">
        <v>746</v>
      </c>
      <c r="B969" s="145" t="s">
        <v>2234</v>
      </c>
      <c r="C969" s="145" t="str">
        <f>Lookup[[#This Row],[NR_DE]]&amp;" "&amp;Lookup[[#This Row],[Text_DE]]</f>
        <v>ADILD06300 Sonstige Kapitalisationsgeschäfte (A6.3); (CH)</v>
      </c>
      <c r="D969" s="145">
        <f>IF(Lookup!A969&lt;&gt;Lookup!E969,1,0)</f>
        <v>0</v>
      </c>
      <c r="E969" s="145" t="s">
        <v>746</v>
      </c>
      <c r="F969" s="145" t="s">
        <v>747</v>
      </c>
      <c r="G969" s="145" t="str">
        <f>Lookup[[#This Row],[NR_FR]]&amp;" "&amp;Lookup[[#This Row],[Text_FR]]</f>
        <v>ADILD06300 Autres opérations de capitalisation (A6.3); (CH)</v>
      </c>
      <c r="H969" s="151"/>
    </row>
    <row r="970" spans="1:8" x14ac:dyDescent="0.2">
      <c r="A970" s="145" t="s">
        <v>748</v>
      </c>
      <c r="B970" s="145" t="s">
        <v>2235</v>
      </c>
      <c r="C970" s="145" t="str">
        <f>Lookup[[#This Row],[NR_DE]]&amp;" "&amp;Lookup[[#This Row],[Text_DE]]</f>
        <v>ADILD07000 Tontinengeschäfte (A7); (CH)</v>
      </c>
      <c r="D970" s="145">
        <f>IF(Lookup!A970&lt;&gt;Lookup!E970,1,0)</f>
        <v>0</v>
      </c>
      <c r="E970" s="145" t="s">
        <v>748</v>
      </c>
      <c r="F970" s="145" t="s">
        <v>749</v>
      </c>
      <c r="G970" s="145" t="str">
        <f>Lookup[[#This Row],[NR_FR]]&amp;" "&amp;Lookup[[#This Row],[Text_FR]]</f>
        <v>ADILD07000 Opérations tontinières (A7); (CH)</v>
      </c>
      <c r="H970" s="151"/>
    </row>
    <row r="971" spans="1:8" x14ac:dyDescent="0.2">
      <c r="A971" s="145" t="s">
        <v>552</v>
      </c>
      <c r="B971" s="145" t="s">
        <v>2097</v>
      </c>
      <c r="C971" s="145" t="str">
        <f>Lookup[[#This Row],[NR_DE]]&amp;" "&amp;Lookup[[#This Row],[Text_DE]]</f>
        <v>ADILD08000 Kollektivlebensversicherung (A1, A3.4); (CH + FB)</v>
      </c>
      <c r="D971" s="145">
        <f>IF(Lookup!A971&lt;&gt;Lookup!E971,1,0)</f>
        <v>0</v>
      </c>
      <c r="E971" s="145" t="s">
        <v>552</v>
      </c>
      <c r="F971" s="145" t="s">
        <v>553</v>
      </c>
      <c r="G971" s="145" t="str">
        <f>Lookup[[#This Row],[NR_FR]]&amp;" "&amp;Lookup[[#This Row],[Text_FR]]</f>
        <v>ADILD08000 Assurance collective sur la vie (A1, A3.4); (CH + FB)</v>
      </c>
      <c r="H971" s="151"/>
    </row>
    <row r="972" spans="1:8" x14ac:dyDescent="0.2">
      <c r="A972" s="145" t="s">
        <v>554</v>
      </c>
      <c r="B972" s="145" t="s">
        <v>2098</v>
      </c>
      <c r="C972" s="145" t="str">
        <f>Lookup[[#This Row],[NR_DE]]&amp;" "&amp;Lookup[[#This Row],[Text_DE]]</f>
        <v>ADILD09000 Sonstige Lebensversicherung (A6.3, A7); (CH + FB)</v>
      </c>
      <c r="D972" s="145">
        <f>IF(Lookup!A972&lt;&gt;Lookup!E972,1,0)</f>
        <v>0</v>
      </c>
      <c r="E972" s="145" t="s">
        <v>554</v>
      </c>
      <c r="F972" s="145" t="s">
        <v>555</v>
      </c>
      <c r="G972" s="145" t="str">
        <f>Lookup[[#This Row],[NR_FR]]&amp;" "&amp;Lookup[[#This Row],[Text_FR]]</f>
        <v>ADILD09000 Autres assurances sur la vie (A6.3, A7); (CH + FB)</v>
      </c>
      <c r="H972" s="151"/>
    </row>
    <row r="973" spans="1:8" x14ac:dyDescent="0.2">
      <c r="A973" s="145">
        <v>201150400</v>
      </c>
      <c r="B973" s="145" t="s">
        <v>2288</v>
      </c>
      <c r="C973" s="145" t="str">
        <f>Lookup[[#This Row],[NR_DE]]&amp;" "&amp;Lookup[[#This Row],[Text_DE]]</f>
        <v>201150400 Sonstige versicherungstechnische Rückstellungen (Leben); indirektes Geschäft: Brutto</v>
      </c>
      <c r="D973" s="145">
        <f>IF(Lookup!A973&lt;&gt;Lookup!E973,1,0)</f>
        <v>0</v>
      </c>
      <c r="E973" s="145">
        <v>201150400</v>
      </c>
      <c r="F973" s="145" t="s">
        <v>863</v>
      </c>
      <c r="G973" s="145" t="str">
        <f>Lookup[[#This Row],[NR_FR]]&amp;" "&amp;Lookup[[#This Row],[Text_FR]]</f>
        <v>201150400 Diverses provisions techniques (vie); affaires indirectes: brutes</v>
      </c>
      <c r="H973" s="151"/>
    </row>
    <row r="974" spans="1:8" x14ac:dyDescent="0.2">
      <c r="A974" s="145" t="s">
        <v>557</v>
      </c>
      <c r="B974" s="145" t="s">
        <v>2100</v>
      </c>
      <c r="C974" s="145" t="str">
        <f>Lookup[[#This Row],[NR_DE]]&amp;" "&amp;Lookup[[#This Row],[Text_DE]]</f>
        <v>ADC1RL Aufteilung nach Branchen: Leben indirekt</v>
      </c>
      <c r="D974" s="145">
        <f>IF(Lookup!A974&lt;&gt;Lookup!E974,1,0)</f>
        <v>0</v>
      </c>
      <c r="E974" s="145" t="s">
        <v>557</v>
      </c>
      <c r="F974" s="145" t="s">
        <v>558</v>
      </c>
      <c r="G974" s="145" t="str">
        <f>Lookup[[#This Row],[NR_FR]]&amp;" "&amp;Lookup[[#This Row],[Text_FR]]</f>
        <v>ADC1RL Répartition par branches: vie indirect</v>
      </c>
      <c r="H974" s="151"/>
    </row>
    <row r="975" spans="1:8" x14ac:dyDescent="0.2">
      <c r="A975" s="145" t="s">
        <v>559</v>
      </c>
      <c r="B975" s="145" t="s">
        <v>2101</v>
      </c>
      <c r="C975" s="145" t="str">
        <f>Lookup[[#This Row],[NR_DE]]&amp;" "&amp;Lookup[[#This Row],[Text_DE]]</f>
        <v>ADILR03100 RE: Einzelkapitalversicherung (A3.1); (CH + FB)</v>
      </c>
      <c r="D975" s="145">
        <f>IF(Lookup!A975&lt;&gt;Lookup!E975,1,0)</f>
        <v>0</v>
      </c>
      <c r="E975" s="145" t="s">
        <v>559</v>
      </c>
      <c r="F975" s="145" t="s">
        <v>560</v>
      </c>
      <c r="G975" s="145" t="str">
        <f>Lookup[[#This Row],[NR_FR]]&amp;" "&amp;Lookup[[#This Row],[Text_FR]]</f>
        <v>ADILR03100 RE: Assurance individuelle de capital (A3.1); (CH + FB)</v>
      </c>
      <c r="H975" s="151"/>
    </row>
    <row r="976" spans="1:8" x14ac:dyDescent="0.2">
      <c r="A976" s="145" t="s">
        <v>561</v>
      </c>
      <c r="B976" s="145" t="s">
        <v>2102</v>
      </c>
      <c r="C976" s="145" t="str">
        <f>Lookup[[#This Row],[NR_DE]]&amp;" "&amp;Lookup[[#This Row],[Text_DE]]</f>
        <v>ADILR03200 RE: Einzelrentenversicherung (A3.2); (CH + FB)</v>
      </c>
      <c r="D976" s="145">
        <f>IF(Lookup!A976&lt;&gt;Lookup!E976,1,0)</f>
        <v>0</v>
      </c>
      <c r="E976" s="145" t="s">
        <v>561</v>
      </c>
      <c r="F976" s="145" t="s">
        <v>562</v>
      </c>
      <c r="G976" s="145" t="str">
        <f>Lookup[[#This Row],[NR_FR]]&amp;" "&amp;Lookup[[#This Row],[Text_FR]]</f>
        <v>ADILR03200 RE: Assurance individuelle de rente (A3.2); (CH + FB)</v>
      </c>
      <c r="H976" s="151"/>
    </row>
    <row r="977" spans="1:8" x14ac:dyDescent="0.2">
      <c r="A977" s="145" t="s">
        <v>563</v>
      </c>
      <c r="B977" s="145" t="s">
        <v>2103</v>
      </c>
      <c r="C977" s="145" t="str">
        <f>Lookup[[#This Row],[NR_DE]]&amp;" "&amp;Lookup[[#This Row],[Text_DE]]</f>
        <v>ADILR03300 RE: Sonstige Einzellebensversicherung (A3.3); (CH + FB)</v>
      </c>
      <c r="D977" s="145">
        <f>IF(Lookup!A977&lt;&gt;Lookup!E977,1,0)</f>
        <v>0</v>
      </c>
      <c r="E977" s="145" t="s">
        <v>563</v>
      </c>
      <c r="F977" s="145" t="s">
        <v>564</v>
      </c>
      <c r="G977" s="145" t="str">
        <f>Lookup[[#This Row],[NR_FR]]&amp;" "&amp;Lookup[[#This Row],[Text_FR]]</f>
        <v>ADILR03300 RE: Autres assurance individuelles sur la vie (A3.3); (CH + FB)</v>
      </c>
      <c r="H977" s="151"/>
    </row>
    <row r="978" spans="1:8" x14ac:dyDescent="0.2">
      <c r="A978" s="145" t="s">
        <v>565</v>
      </c>
      <c r="B978" s="145" t="s">
        <v>2104</v>
      </c>
      <c r="C978" s="145" t="str">
        <f>Lookup[[#This Row],[NR_DE]]&amp;" "&amp;Lookup[[#This Row],[Text_DE]]</f>
        <v>ADILR08000 RE: Kollektivlebensversicherung (A1, A3.4); (CH + FB)</v>
      </c>
      <c r="D978" s="145">
        <f>IF(Lookup!A978&lt;&gt;Lookup!E978,1,0)</f>
        <v>0</v>
      </c>
      <c r="E978" s="145" t="s">
        <v>565</v>
      </c>
      <c r="F978" s="145" t="s">
        <v>566</v>
      </c>
      <c r="G978" s="145" t="str">
        <f>Lookup[[#This Row],[NR_FR]]&amp;" "&amp;Lookup[[#This Row],[Text_FR]]</f>
        <v>ADILR08000 RE: Assurance collective sur la vie (A1, A3.4); (CH + FB)</v>
      </c>
      <c r="H978" s="151"/>
    </row>
    <row r="979" spans="1:8" x14ac:dyDescent="0.2">
      <c r="A979" s="145" t="s">
        <v>567</v>
      </c>
      <c r="B979" s="145" t="s">
        <v>2105</v>
      </c>
      <c r="C979" s="145" t="str">
        <f>Lookup[[#This Row],[NR_DE]]&amp;" "&amp;Lookup[[#This Row],[Text_DE]]</f>
        <v>ADILR09000 RE: Sonstige Lebensversicherung (A6.3, A7); (CH + FB)</v>
      </c>
      <c r="D979" s="145">
        <f>IF(Lookup!A979&lt;&gt;Lookup!E979,1,0)</f>
        <v>0</v>
      </c>
      <c r="E979" s="145" t="s">
        <v>567</v>
      </c>
      <c r="F979" s="145" t="s">
        <v>568</v>
      </c>
      <c r="G979" s="145" t="str">
        <f>Lookup[[#This Row],[NR_FR]]&amp;" "&amp;Lookup[[#This Row],[Text_FR]]</f>
        <v>ADILR09000 RE: Autres assurances sur la vie (A6.3, A7); (CH + FB)</v>
      </c>
      <c r="H979" s="151"/>
    </row>
    <row r="980" spans="1:8" x14ac:dyDescent="0.2">
      <c r="A980" s="145" t="s">
        <v>751</v>
      </c>
      <c r="B980" s="145" t="s">
        <v>2237</v>
      </c>
      <c r="C980" s="145" t="str">
        <f>Lookup[[#This Row],[NR_DE]]&amp;" "&amp;Lookup[[#This Row],[Text_DE]]</f>
        <v>ADC007 Aufteilung nach Zedenten-Regionen</v>
      </c>
      <c r="D980" s="145">
        <f>IF(Lookup!A980&lt;&gt;Lookup!E980,1,0)</f>
        <v>0</v>
      </c>
      <c r="E980" s="145" t="s">
        <v>751</v>
      </c>
      <c r="F980" s="145" t="s">
        <v>752</v>
      </c>
      <c r="G980" s="145" t="str">
        <f>Lookup[[#This Row],[NR_FR]]&amp;" "&amp;Lookup[[#This Row],[Text_FR]]</f>
        <v>ADC007 Répartition par régions des cédantes</v>
      </c>
      <c r="H980" s="151"/>
    </row>
    <row r="981" spans="1:8" x14ac:dyDescent="0.2">
      <c r="A981" s="145" t="s">
        <v>753</v>
      </c>
      <c r="B981" s="145" t="s">
        <v>2238</v>
      </c>
      <c r="C981" s="145" t="str">
        <f>Lookup[[#This Row],[NR_DE]]&amp;" "&amp;Lookup[[#This Row],[Text_DE]]</f>
        <v>ADI1000 Europa</v>
      </c>
      <c r="D981" s="145">
        <f>IF(Lookup!A981&lt;&gt;Lookup!E981,1,0)</f>
        <v>0</v>
      </c>
      <c r="E981" s="145" t="s">
        <v>753</v>
      </c>
      <c r="F981" s="145" t="s">
        <v>754</v>
      </c>
      <c r="G981" s="145" t="str">
        <f>Lookup[[#This Row],[NR_FR]]&amp;" "&amp;Lookup[[#This Row],[Text_FR]]</f>
        <v>ADI1000 Europe</v>
      </c>
      <c r="H981" s="151"/>
    </row>
    <row r="982" spans="1:8" x14ac:dyDescent="0.2">
      <c r="A982" s="145" t="s">
        <v>755</v>
      </c>
      <c r="B982" s="145" t="s">
        <v>2239</v>
      </c>
      <c r="C982" s="145" t="str">
        <f>Lookup[[#This Row],[NR_DE]]&amp;" "&amp;Lookup[[#This Row],[Text_DE]]</f>
        <v>ADI1010 Nordamerika</v>
      </c>
      <c r="D982" s="145">
        <f>IF(Lookup!A982&lt;&gt;Lookup!E982,1,0)</f>
        <v>0</v>
      </c>
      <c r="E982" s="145" t="s">
        <v>755</v>
      </c>
      <c r="F982" s="145" t="s">
        <v>756</v>
      </c>
      <c r="G982" s="145" t="str">
        <f>Lookup[[#This Row],[NR_FR]]&amp;" "&amp;Lookup[[#This Row],[Text_FR]]</f>
        <v>ADI1010 Amérique du Nord</v>
      </c>
      <c r="H982" s="151"/>
    </row>
    <row r="983" spans="1:8" x14ac:dyDescent="0.2">
      <c r="A983" s="145" t="s">
        <v>757</v>
      </c>
      <c r="B983" s="145" t="s">
        <v>2240</v>
      </c>
      <c r="C983" s="145" t="str">
        <f>Lookup[[#This Row],[NR_DE]]&amp;" "&amp;Lookup[[#This Row],[Text_DE]]</f>
        <v>ADI1020 Mittel- und Südamerika</v>
      </c>
      <c r="D983" s="145">
        <f>IF(Lookup!A983&lt;&gt;Lookup!E983,1,0)</f>
        <v>0</v>
      </c>
      <c r="E983" s="145" t="s">
        <v>757</v>
      </c>
      <c r="F983" s="145" t="s">
        <v>758</v>
      </c>
      <c r="G983" s="145" t="str">
        <f>Lookup[[#This Row],[NR_FR]]&amp;" "&amp;Lookup[[#This Row],[Text_FR]]</f>
        <v>ADI1020 Amérique centrale et Amérique du Sud</v>
      </c>
      <c r="H983" s="151"/>
    </row>
    <row r="984" spans="1:8" x14ac:dyDescent="0.2">
      <c r="A984" s="145" t="s">
        <v>759</v>
      </c>
      <c r="B984" s="145" t="s">
        <v>2241</v>
      </c>
      <c r="C984" s="145" t="str">
        <f>Lookup[[#This Row],[NR_DE]]&amp;" "&amp;Lookup[[#This Row],[Text_DE]]</f>
        <v>ADI1030 Asien/Pazifik</v>
      </c>
      <c r="D984" s="145">
        <f>IF(Lookup!A984&lt;&gt;Lookup!E984,1,0)</f>
        <v>0</v>
      </c>
      <c r="E984" s="145" t="s">
        <v>759</v>
      </c>
      <c r="F984" s="145" t="s">
        <v>760</v>
      </c>
      <c r="G984" s="145" t="str">
        <f>Lookup[[#This Row],[NR_FR]]&amp;" "&amp;Lookup[[#This Row],[Text_FR]]</f>
        <v>ADI1030 Asie/Pacifique</v>
      </c>
      <c r="H984" s="151"/>
    </row>
    <row r="985" spans="1:8" x14ac:dyDescent="0.2">
      <c r="A985" s="145" t="s">
        <v>761</v>
      </c>
      <c r="B985" s="145" t="s">
        <v>2242</v>
      </c>
      <c r="C985" s="145" t="str">
        <f>Lookup[[#This Row],[NR_DE]]&amp;" "&amp;Lookup[[#This Row],[Text_DE]]</f>
        <v>ADI1040 Übrige Länder</v>
      </c>
      <c r="D985" s="145">
        <f>IF(Lookup!A985&lt;&gt;Lookup!E985,1,0)</f>
        <v>0</v>
      </c>
      <c r="E985" s="145" t="s">
        <v>761</v>
      </c>
      <c r="F985" s="145" t="s">
        <v>762</v>
      </c>
      <c r="G985" s="145" t="str">
        <f>Lookup[[#This Row],[NR_FR]]&amp;" "&amp;Lookup[[#This Row],[Text_FR]]</f>
        <v>ADI1040 Autres  pays de domicile</v>
      </c>
      <c r="H985" s="151"/>
    </row>
    <row r="986" spans="1:8" x14ac:dyDescent="0.2">
      <c r="A986" s="145" t="s">
        <v>763</v>
      </c>
      <c r="B986" s="145" t="s">
        <v>2243</v>
      </c>
      <c r="C986" s="145" t="str">
        <f>Lookup[[#This Row],[NR_DE]]&amp;" "&amp;Lookup[[#This Row],[Text_DE]]</f>
        <v>ADC006 Aufteilung nach Vertragsart</v>
      </c>
      <c r="D986" s="145">
        <f>IF(Lookup!A986&lt;&gt;Lookup!E986,1,0)</f>
        <v>0</v>
      </c>
      <c r="E986" s="145" t="s">
        <v>763</v>
      </c>
      <c r="F986" s="145" t="s">
        <v>764</v>
      </c>
      <c r="G986" s="145" t="str">
        <f>Lookup[[#This Row],[NR_FR]]&amp;" "&amp;Lookup[[#This Row],[Text_FR]]</f>
        <v>ADC006 Répartition par types de contrat</v>
      </c>
      <c r="H986" s="151"/>
    </row>
    <row r="987" spans="1:8" x14ac:dyDescent="0.2">
      <c r="A987" s="145" t="s">
        <v>765</v>
      </c>
      <c r="B987" s="145" t="s">
        <v>2244</v>
      </c>
      <c r="C987" s="145" t="str">
        <f>Lookup[[#This Row],[NR_DE]]&amp;" "&amp;Lookup[[#This Row],[Text_DE]]</f>
        <v>ADI1100 Proportional</v>
      </c>
      <c r="D987" s="145">
        <f>IF(Lookup!A987&lt;&gt;Lookup!E987,1,0)</f>
        <v>0</v>
      </c>
      <c r="E987" s="145" t="s">
        <v>765</v>
      </c>
      <c r="F987" s="145" t="s">
        <v>766</v>
      </c>
      <c r="G987" s="145" t="str">
        <f>Lookup[[#This Row],[NR_FR]]&amp;" "&amp;Lookup[[#This Row],[Text_FR]]</f>
        <v>ADI1100 Proportionnel</v>
      </c>
      <c r="H987" s="150"/>
    </row>
    <row r="988" spans="1:8" x14ac:dyDescent="0.2">
      <c r="A988" s="145" t="s">
        <v>767</v>
      </c>
      <c r="B988" s="145" t="s">
        <v>2245</v>
      </c>
      <c r="C988" s="145" t="str">
        <f>Lookup[[#This Row],[NR_DE]]&amp;" "&amp;Lookup[[#This Row],[Text_DE]]</f>
        <v>ADI1110 Nicht Proportional</v>
      </c>
      <c r="D988" s="145">
        <f>IF(Lookup!A988&lt;&gt;Lookup!E988,1,0)</f>
        <v>0</v>
      </c>
      <c r="E988" s="145" t="s">
        <v>767</v>
      </c>
      <c r="F988" s="145" t="s">
        <v>768</v>
      </c>
      <c r="G988" s="145" t="str">
        <f>Lookup[[#This Row],[NR_FR]]&amp;" "&amp;Lookup[[#This Row],[Text_FR]]</f>
        <v>ADI1110 Non proportionnel</v>
      </c>
      <c r="H988" s="151"/>
    </row>
    <row r="989" spans="1:8" x14ac:dyDescent="0.2">
      <c r="A989" s="145" t="s">
        <v>769</v>
      </c>
      <c r="B989" s="145" t="s">
        <v>2246</v>
      </c>
      <c r="C989" s="145" t="str">
        <f>Lookup[[#This Row],[NR_DE]]&amp;" "&amp;Lookup[[#This Row],[Text_DE]]</f>
        <v>ADI1120 Übriges</v>
      </c>
      <c r="D989" s="145">
        <f>IF(Lookup!A989&lt;&gt;Lookup!E989,1,0)</f>
        <v>0</v>
      </c>
      <c r="E989" s="145" t="s">
        <v>769</v>
      </c>
      <c r="F989" s="145" t="s">
        <v>17</v>
      </c>
      <c r="G989" s="145" t="str">
        <f>Lookup[[#This Row],[NR_FR]]&amp;" "&amp;Lookup[[#This Row],[Text_FR]]</f>
        <v>ADI1120 Autres</v>
      </c>
      <c r="H989" s="151"/>
    </row>
    <row r="990" spans="1:8" x14ac:dyDescent="0.2">
      <c r="A990" s="145" t="s">
        <v>770</v>
      </c>
      <c r="B990" s="145" t="s">
        <v>2247</v>
      </c>
      <c r="C990" s="145" t="str">
        <f>Lookup[[#This Row],[NR_DE]]&amp;" "&amp;Lookup[[#This Row],[Text_DE]]</f>
        <v>ADC009 Aufteilung nach gruppenintern/gruppenextern</v>
      </c>
      <c r="D990" s="145">
        <f>IF(Lookup!A990&lt;&gt;Lookup!E990,1,0)</f>
        <v>0</v>
      </c>
      <c r="E990" s="145" t="s">
        <v>770</v>
      </c>
      <c r="F990" s="145" t="s">
        <v>771</v>
      </c>
      <c r="G990" s="145" t="str">
        <f>Lookup[[#This Row],[NR_FR]]&amp;" "&amp;Lookup[[#This Row],[Text_FR]]</f>
        <v>ADC009 Répartition entre interne/externe au groupe</v>
      </c>
      <c r="H990" s="151"/>
    </row>
    <row r="991" spans="1:8" x14ac:dyDescent="0.2">
      <c r="A991" s="145" t="s">
        <v>772</v>
      </c>
      <c r="B991" s="145" t="s">
        <v>2248</v>
      </c>
      <c r="C991" s="145" t="str">
        <f>Lookup[[#This Row],[NR_DE]]&amp;" "&amp;Lookup[[#This Row],[Text_DE]]</f>
        <v>ADI0610 Gruppenintern</v>
      </c>
      <c r="D991" s="145">
        <f>IF(Lookup!A991&lt;&gt;Lookup!E991,1,0)</f>
        <v>0</v>
      </c>
      <c r="E991" s="145" t="s">
        <v>772</v>
      </c>
      <c r="F991" s="145" t="s">
        <v>773</v>
      </c>
      <c r="G991" s="145" t="str">
        <f>Lookup[[#This Row],[NR_FR]]&amp;" "&amp;Lookup[[#This Row],[Text_FR]]</f>
        <v>ADI0610 Interne au groupe</v>
      </c>
      <c r="H991" s="151"/>
    </row>
    <row r="992" spans="1:8" x14ac:dyDescent="0.2">
      <c r="A992" s="145" t="s">
        <v>774</v>
      </c>
      <c r="B992" s="145" t="s">
        <v>2249</v>
      </c>
      <c r="C992" s="145" t="str">
        <f>Lookup[[#This Row],[NR_DE]]&amp;" "&amp;Lookup[[#This Row],[Text_DE]]</f>
        <v>ADI0620 Gruppenextern</v>
      </c>
      <c r="D992" s="145">
        <f>IF(Lookup!A992&lt;&gt;Lookup!E992,1,0)</f>
        <v>0</v>
      </c>
      <c r="E992" s="145" t="s">
        <v>774</v>
      </c>
      <c r="F992" s="145" t="s">
        <v>775</v>
      </c>
      <c r="G992" s="145" t="str">
        <f>Lookup[[#This Row],[NR_FR]]&amp;" "&amp;Lookup[[#This Row],[Text_FR]]</f>
        <v>ADI0620 Externe au groupe</v>
      </c>
      <c r="H992" s="151"/>
    </row>
    <row r="993" spans="1:8" x14ac:dyDescent="0.2">
      <c r="A993" s="145">
        <v>201160100</v>
      </c>
      <c r="B993" s="145" t="s">
        <v>2289</v>
      </c>
      <c r="C993" s="145" t="str">
        <f>Lookup[[#This Row],[NR_DE]]&amp;" "&amp;Lookup[[#This Row],[Text_DE]]</f>
        <v>201160100 Rückstellungen für vertragliche Überschussbeteiligungen (Leben): Brutto</v>
      </c>
      <c r="D993" s="145">
        <f>IF(Lookup!A993&lt;&gt;Lookup!E993,1,0)</f>
        <v>0</v>
      </c>
      <c r="E993" s="145">
        <v>201160100</v>
      </c>
      <c r="F993" s="145" t="s">
        <v>864</v>
      </c>
      <c r="G993" s="145" t="str">
        <f>Lookup[[#This Row],[NR_FR]]&amp;" "&amp;Lookup[[#This Row],[Text_FR]]</f>
        <v>201160100 Provisions pour parts d'excédents contractuels (vie): brutes</v>
      </c>
      <c r="H993" s="151"/>
    </row>
    <row r="994" spans="1:8" x14ac:dyDescent="0.2">
      <c r="A994" s="145" t="s">
        <v>544</v>
      </c>
      <c r="B994" s="145" t="s">
        <v>2093</v>
      </c>
      <c r="C994" s="145" t="str">
        <f>Lookup[[#This Row],[NR_DE]]&amp;" "&amp;Lookup[[#This Row],[Text_DE]]</f>
        <v>ADC1DL Aufteilung nach Branchen: Leben direkt</v>
      </c>
      <c r="D994" s="145">
        <f>IF(Lookup!A994&lt;&gt;Lookup!E994,1,0)</f>
        <v>0</v>
      </c>
      <c r="E994" s="145" t="s">
        <v>544</v>
      </c>
      <c r="F994" s="145" t="s">
        <v>545</v>
      </c>
      <c r="G994" s="145" t="str">
        <f>Lookup[[#This Row],[NR_FR]]&amp;" "&amp;Lookup[[#This Row],[Text_FR]]</f>
        <v>ADC1DL Répartition par branches: vie direct</v>
      </c>
      <c r="H994" s="151"/>
    </row>
    <row r="995" spans="1:8" x14ac:dyDescent="0.2">
      <c r="A995" s="145" t="s">
        <v>742</v>
      </c>
      <c r="B995" s="145" t="s">
        <v>2232</v>
      </c>
      <c r="C995" s="145" t="str">
        <f>Lookup[[#This Row],[NR_DE]]&amp;" "&amp;Lookup[[#This Row],[Text_DE]]</f>
        <v>ADILD01000 Kollektivlebensversicherung im Rahmen der beruflichen Vorsorge (A1); (CH)</v>
      </c>
      <c r="D995" s="145">
        <f>IF(Lookup!A995&lt;&gt;Lookup!E995,1,0)</f>
        <v>0</v>
      </c>
      <c r="E995" s="145" t="s">
        <v>742</v>
      </c>
      <c r="F995" s="145" t="s">
        <v>743</v>
      </c>
      <c r="G995" s="145" t="str">
        <f>Lookup[[#This Row],[NR_FR]]&amp;" "&amp;Lookup[[#This Row],[Text_FR]]</f>
        <v>ADILD01000 Assurance collective sur la vie dans le cadre de la prévoyance professionnelle (A1); (CH)</v>
      </c>
      <c r="H995" s="151"/>
    </row>
    <row r="996" spans="1:8" x14ac:dyDescent="0.2">
      <c r="A996" s="145" t="s">
        <v>546</v>
      </c>
      <c r="B996" s="145" t="s">
        <v>2094</v>
      </c>
      <c r="C996" s="145" t="str">
        <f>Lookup[[#This Row],[NR_DE]]&amp;" "&amp;Lookup[[#This Row],[Text_DE]]</f>
        <v>ADILD03100 Einzelkapitalversicherung auf den Todes- und Erlebensfall (A3.1); (CH + FB)</v>
      </c>
      <c r="D996" s="145">
        <f>IF(Lookup!A996&lt;&gt;Lookup!E996,1,0)</f>
        <v>0</v>
      </c>
      <c r="E996" s="145" t="s">
        <v>546</v>
      </c>
      <c r="F996" s="145" t="s">
        <v>547</v>
      </c>
      <c r="G996" s="145" t="str">
        <f>Lookup[[#This Row],[NR_FR]]&amp;" "&amp;Lookup[[#This Row],[Text_FR]]</f>
        <v>ADILD03100 Assurance individuelle de capital en cas de vie et en cas de décès (A3.1); (CH + FB)</v>
      </c>
      <c r="H996" s="151"/>
    </row>
    <row r="997" spans="1:8" x14ac:dyDescent="0.2">
      <c r="A997" s="145" t="s">
        <v>548</v>
      </c>
      <c r="B997" s="145" t="s">
        <v>2095</v>
      </c>
      <c r="C997" s="145" t="str">
        <f>Lookup[[#This Row],[NR_DE]]&amp;" "&amp;Lookup[[#This Row],[Text_DE]]</f>
        <v>ADILD03200 Einzelrentenversicherung (A3.2); (CH + FB)</v>
      </c>
      <c r="D997" s="145">
        <f>IF(Lookup!A997&lt;&gt;Lookup!E997,1,0)</f>
        <v>0</v>
      </c>
      <c r="E997" s="145" t="s">
        <v>548</v>
      </c>
      <c r="F997" s="145" t="s">
        <v>549</v>
      </c>
      <c r="G997" s="145" t="str">
        <f>Lookup[[#This Row],[NR_FR]]&amp;" "&amp;Lookup[[#This Row],[Text_FR]]</f>
        <v>ADILD03200 Assurance individuelle de rente (A3.2); (CH + FB)</v>
      </c>
      <c r="H997" s="151"/>
    </row>
    <row r="998" spans="1:8" x14ac:dyDescent="0.2">
      <c r="A998" s="145" t="s">
        <v>550</v>
      </c>
      <c r="B998" s="145" t="s">
        <v>2096</v>
      </c>
      <c r="C998" s="145" t="str">
        <f>Lookup[[#This Row],[NR_DE]]&amp;" "&amp;Lookup[[#This Row],[Text_DE]]</f>
        <v>ADILD03300 Sonstige Einzellebensversicherung (A3.3); (CH + FB)</v>
      </c>
      <c r="D998" s="145">
        <f>IF(Lookup!A998&lt;&gt;Lookup!E998,1,0)</f>
        <v>0</v>
      </c>
      <c r="E998" s="145" t="s">
        <v>550</v>
      </c>
      <c r="F998" s="145" t="s">
        <v>551</v>
      </c>
      <c r="G998" s="145" t="str">
        <f>Lookup[[#This Row],[NR_FR]]&amp;" "&amp;Lookup[[#This Row],[Text_FR]]</f>
        <v>ADILD03300 Autres assurance individuelles sur la vie (A3.3); (CH + FB)</v>
      </c>
      <c r="H998" s="151"/>
    </row>
    <row r="999" spans="1:8" x14ac:dyDescent="0.2">
      <c r="A999" s="145" t="s">
        <v>744</v>
      </c>
      <c r="B999" s="145" t="s">
        <v>2233</v>
      </c>
      <c r="C999" s="145" t="str">
        <f>Lookup[[#This Row],[NR_DE]]&amp;" "&amp;Lookup[[#This Row],[Text_DE]]</f>
        <v>ADILD03400 Kollektivlebensversicherung  ausserhalb der BV (A3.4); (CH)</v>
      </c>
      <c r="D999" s="145">
        <f>IF(Lookup!A999&lt;&gt;Lookup!E999,1,0)</f>
        <v>0</v>
      </c>
      <c r="E999" s="145" t="s">
        <v>744</v>
      </c>
      <c r="F999" s="145" t="s">
        <v>745</v>
      </c>
      <c r="G999" s="145" t="str">
        <f>Lookup[[#This Row],[NR_FR]]&amp;" "&amp;Lookup[[#This Row],[Text_FR]]</f>
        <v>ADILD03400 Assurance collective sur la vie hors de la prévoyance professionnelle (A3.4); (CH)</v>
      </c>
      <c r="H999" s="151"/>
    </row>
    <row r="1000" spans="1:8" x14ac:dyDescent="0.2">
      <c r="A1000" s="145" t="s">
        <v>746</v>
      </c>
      <c r="B1000" s="145" t="s">
        <v>2234</v>
      </c>
      <c r="C1000" s="145" t="str">
        <f>Lookup[[#This Row],[NR_DE]]&amp;" "&amp;Lookup[[#This Row],[Text_DE]]</f>
        <v>ADILD06300 Sonstige Kapitalisationsgeschäfte (A6.3); (CH)</v>
      </c>
      <c r="D1000" s="145">
        <f>IF(Lookup!A1000&lt;&gt;Lookup!E1000,1,0)</f>
        <v>0</v>
      </c>
      <c r="E1000" s="145" t="s">
        <v>746</v>
      </c>
      <c r="F1000" s="145" t="s">
        <v>747</v>
      </c>
      <c r="G1000" s="145" t="str">
        <f>Lookup[[#This Row],[NR_FR]]&amp;" "&amp;Lookup[[#This Row],[Text_FR]]</f>
        <v>ADILD06300 Autres opérations de capitalisation (A6.3); (CH)</v>
      </c>
      <c r="H1000" s="151"/>
    </row>
    <row r="1001" spans="1:8" x14ac:dyDescent="0.2">
      <c r="A1001" s="145" t="s">
        <v>748</v>
      </c>
      <c r="B1001" s="145" t="s">
        <v>2235</v>
      </c>
      <c r="C1001" s="145" t="str">
        <f>Lookup[[#This Row],[NR_DE]]&amp;" "&amp;Lookup[[#This Row],[Text_DE]]</f>
        <v>ADILD07000 Tontinengeschäfte (A7); (CH)</v>
      </c>
      <c r="D1001" s="145">
        <f>IF(Lookup!A1001&lt;&gt;Lookup!E1001,1,0)</f>
        <v>0</v>
      </c>
      <c r="E1001" s="145" t="s">
        <v>748</v>
      </c>
      <c r="F1001" s="145" t="s">
        <v>749</v>
      </c>
      <c r="G1001" s="145" t="str">
        <f>Lookup[[#This Row],[NR_FR]]&amp;" "&amp;Lookup[[#This Row],[Text_FR]]</f>
        <v>ADILD07000 Opérations tontinières (A7); (CH)</v>
      </c>
      <c r="H1001" s="151"/>
    </row>
    <row r="1002" spans="1:8" x14ac:dyDescent="0.2">
      <c r="A1002" s="145" t="s">
        <v>552</v>
      </c>
      <c r="B1002" s="145" t="s">
        <v>2097</v>
      </c>
      <c r="C1002" s="145" t="str">
        <f>Lookup[[#This Row],[NR_DE]]&amp;" "&amp;Lookup[[#This Row],[Text_DE]]</f>
        <v>ADILD08000 Kollektivlebensversicherung (A1, A3.4); (CH + FB)</v>
      </c>
      <c r="D1002" s="145">
        <f>IF(Lookup!A1002&lt;&gt;Lookup!E1002,1,0)</f>
        <v>0</v>
      </c>
      <c r="E1002" s="145" t="s">
        <v>552</v>
      </c>
      <c r="F1002" s="145" t="s">
        <v>553</v>
      </c>
      <c r="G1002" s="145" t="str">
        <f>Lookup[[#This Row],[NR_FR]]&amp;" "&amp;Lookup[[#This Row],[Text_FR]]</f>
        <v>ADILD08000 Assurance collective sur la vie (A1, A3.4); (CH + FB)</v>
      </c>
      <c r="H1002" s="151"/>
    </row>
    <row r="1003" spans="1:8" x14ac:dyDescent="0.2">
      <c r="A1003" s="145" t="s">
        <v>554</v>
      </c>
      <c r="B1003" s="145" t="s">
        <v>2098</v>
      </c>
      <c r="C1003" s="145" t="str">
        <f>Lookup[[#This Row],[NR_DE]]&amp;" "&amp;Lookup[[#This Row],[Text_DE]]</f>
        <v>ADILD09000 Sonstige Lebensversicherung (A6.3, A7); (CH + FB)</v>
      </c>
      <c r="D1003" s="145">
        <f>IF(Lookup!A1003&lt;&gt;Lookup!E1003,1,0)</f>
        <v>0</v>
      </c>
      <c r="E1003" s="145" t="s">
        <v>554</v>
      </c>
      <c r="F1003" s="145" t="s">
        <v>555</v>
      </c>
      <c r="G1003" s="145" t="str">
        <f>Lookup[[#This Row],[NR_FR]]&amp;" "&amp;Lookup[[#This Row],[Text_FR]]</f>
        <v>ADILD09000 Autres assurances sur la vie (A6.3, A7); (CH + FB)</v>
      </c>
      <c r="H1003" s="151"/>
    </row>
    <row r="1004" spans="1:8" x14ac:dyDescent="0.2">
      <c r="A1004" s="145">
        <v>201170100</v>
      </c>
      <c r="B1004" s="145" t="s">
        <v>2290</v>
      </c>
      <c r="C1004" s="145" t="str">
        <f>Lookup[[#This Row],[NR_DE]]&amp;" "&amp;Lookup[[#This Row],[Text_DE]]</f>
        <v>201170100 Rückstellungen für Überschussfonds (Leben): Brutto</v>
      </c>
      <c r="D1004" s="145">
        <f>IF(Lookup!A1004&lt;&gt;Lookup!E1004,1,0)</f>
        <v>0</v>
      </c>
      <c r="E1004" s="145">
        <v>201170100</v>
      </c>
      <c r="F1004" s="145" t="s">
        <v>865</v>
      </c>
      <c r="G1004" s="145" t="str">
        <f>Lookup[[#This Row],[NR_FR]]&amp;" "&amp;Lookup[[#This Row],[Text_FR]]</f>
        <v>201170100 Provisions pour fonds d'excédents (vie): brutes</v>
      </c>
      <c r="H1004" s="151"/>
    </row>
    <row r="1005" spans="1:8" x14ac:dyDescent="0.2">
      <c r="A1005" s="145" t="s">
        <v>866</v>
      </c>
      <c r="B1005" s="145" t="s">
        <v>2291</v>
      </c>
      <c r="C1005" s="145" t="str">
        <f>Lookup[[#This Row],[NR_DE]]&amp;" "&amp;Lookup[[#This Row],[Text_DE]]</f>
        <v>ADC045 Aufteilung nach Art des Überschussfonds</v>
      </c>
      <c r="D1005" s="145">
        <f>IF(Lookup!A1005&lt;&gt;Lookup!E1005,1,0)</f>
        <v>0</v>
      </c>
      <c r="E1005" s="145" t="s">
        <v>866</v>
      </c>
      <c r="F1005" s="145" t="s">
        <v>867</v>
      </c>
      <c r="G1005" s="145" t="str">
        <f>Lookup[[#This Row],[NR_FR]]&amp;" "&amp;Lookup[[#This Row],[Text_FR]]</f>
        <v>ADC045 Répartition par genre de fonds d'excédents</v>
      </c>
      <c r="H1005" s="151"/>
    </row>
    <row r="1006" spans="1:8" x14ac:dyDescent="0.2">
      <c r="A1006" s="145" t="s">
        <v>868</v>
      </c>
      <c r="B1006" s="145" t="s">
        <v>2292</v>
      </c>
      <c r="C1006" s="145" t="str">
        <f>Lookup[[#This Row],[NR_DE]]&amp;" "&amp;Lookup[[#This Row],[Text_DE]]</f>
        <v>ADI2020 Fest zugeteilter Teil</v>
      </c>
      <c r="D1006" s="145">
        <f>IF(Lookup!A1006&lt;&gt;Lookup!E1006,1,0)</f>
        <v>0</v>
      </c>
      <c r="E1006" s="145" t="s">
        <v>868</v>
      </c>
      <c r="F1006" s="145" t="s">
        <v>869</v>
      </c>
      <c r="G1006" s="145" t="str">
        <f>Lookup[[#This Row],[NR_FR]]&amp;" "&amp;Lookup[[#This Row],[Text_FR]]</f>
        <v>ADI2020 Part fixe attribuée</v>
      </c>
      <c r="H1006" s="151"/>
    </row>
    <row r="1007" spans="1:8" x14ac:dyDescent="0.2">
      <c r="A1007" s="145" t="s">
        <v>870</v>
      </c>
      <c r="B1007" s="145" t="s">
        <v>2293</v>
      </c>
      <c r="C1007" s="145" t="str">
        <f>Lookup[[#This Row],[NR_DE]]&amp;" "&amp;Lookup[[#This Row],[Text_DE]]</f>
        <v>ADI2030 Freier Teil</v>
      </c>
      <c r="D1007" s="145">
        <f>IF(Lookup!A1007&lt;&gt;Lookup!E1007,1,0)</f>
        <v>0</v>
      </c>
      <c r="E1007" s="145" t="s">
        <v>870</v>
      </c>
      <c r="F1007" s="145" t="s">
        <v>871</v>
      </c>
      <c r="G1007" s="145" t="str">
        <f>Lookup[[#This Row],[NR_FR]]&amp;" "&amp;Lookup[[#This Row],[Text_FR]]</f>
        <v>ADI2030 Part libre</v>
      </c>
      <c r="H1007" s="151"/>
    </row>
    <row r="1008" spans="1:8" x14ac:dyDescent="0.2">
      <c r="A1008" s="145">
        <v>201200000</v>
      </c>
      <c r="B1008" s="145" t="s">
        <v>2294</v>
      </c>
      <c r="C1008" s="145" t="str">
        <f>Lookup[[#This Row],[NR_DE]]&amp;" "&amp;Lookup[[#This Row],[Text_DE]]</f>
        <v xml:space="preserve">201200000 Versicherungstechnische Rückstellungen (Nicht-Leben): Brutto </v>
      </c>
      <c r="D1008" s="145">
        <f>IF(Lookup!A1008&lt;&gt;Lookup!E1008,1,0)</f>
        <v>0</v>
      </c>
      <c r="E1008" s="145">
        <v>201200000</v>
      </c>
      <c r="F1008" s="145" t="s">
        <v>872</v>
      </c>
      <c r="G1008" s="145" t="str">
        <f>Lookup[[#This Row],[NR_FR]]&amp;" "&amp;Lookup[[#This Row],[Text_FR]]</f>
        <v>201200000 Provisions techniques (non-vie): brutes</v>
      </c>
      <c r="H1008" s="151"/>
    </row>
    <row r="1009" spans="1:8" x14ac:dyDescent="0.2">
      <c r="A1009" s="145">
        <v>201201000</v>
      </c>
      <c r="B1009" s="145" t="s">
        <v>2295</v>
      </c>
      <c r="C1009" s="145" t="str">
        <f>Lookup[[#This Row],[NR_DE]]&amp;" "&amp;Lookup[[#This Row],[Text_DE]]</f>
        <v>201201000 Versicherungstechnische Rückstellungen (Schadenversicherungsgeschäft); direktes Geschäft: Brutto</v>
      </c>
      <c r="D1009" s="145">
        <f>IF(Lookup!A1009&lt;&gt;Lookup!E1009,1,0)</f>
        <v>0</v>
      </c>
      <c r="E1009" s="145">
        <v>201201000</v>
      </c>
      <c r="F1009" s="145" t="s">
        <v>873</v>
      </c>
      <c r="G1009" s="145" t="str">
        <f>Lookup[[#This Row],[NR_FR]]&amp;" "&amp;Lookup[[#This Row],[Text_FR]]</f>
        <v>201201000 Provisions techniques (assurance dommages); affaires directes: brutes</v>
      </c>
      <c r="H1009" s="151"/>
    </row>
    <row r="1010" spans="1:8" x14ac:dyDescent="0.2">
      <c r="A1010" s="145" t="s">
        <v>874</v>
      </c>
      <c r="B1010" s="145" t="s">
        <v>2296</v>
      </c>
      <c r="C1010" s="145" t="str">
        <f>Lookup[[#This Row],[NR_DE]]&amp;" "&amp;Lookup[[#This Row],[Text_DE]]</f>
        <v>201201000BE Versicherungstechnische Rückstellungen (Schadenversicherungsgeschäft); direktes Geschäft: Brutto - Bestmöglicher Schätzwert</v>
      </c>
      <c r="D1010" s="145">
        <f>IF(Lookup!A1010&lt;&gt;Lookup!E1010,1,0)</f>
        <v>0</v>
      </c>
      <c r="E1010" s="145" t="s">
        <v>874</v>
      </c>
      <c r="F1010" s="145" t="s">
        <v>875</v>
      </c>
      <c r="G1010" s="145" t="str">
        <f>Lookup[[#This Row],[NR_FR]]&amp;" "&amp;Lookup[[#This Row],[Text_FR]]</f>
        <v>201201000BE Provisions techniques (assurance dommages): affaires directes: brutes - Meilleure estimation possible</v>
      </c>
      <c r="H1010" s="151"/>
    </row>
    <row r="1011" spans="1:8" x14ac:dyDescent="0.2">
      <c r="A1011" s="145">
        <v>201202000</v>
      </c>
      <c r="B1011" s="145" t="s">
        <v>2297</v>
      </c>
      <c r="C1011" s="145" t="str">
        <f>Lookup[[#This Row],[NR_DE]]&amp;" "&amp;Lookup[[#This Row],[Text_DE]]</f>
        <v>201202000 Versicherungstechnische Rückstellungen (Krankenversicherungsgeschäft); direktes Geschäft: Brutto</v>
      </c>
      <c r="D1011" s="145">
        <f>IF(Lookup!A1011&lt;&gt;Lookup!E1011,1,0)</f>
        <v>0</v>
      </c>
      <c r="E1011" s="145">
        <v>201202000</v>
      </c>
      <c r="F1011" s="145" t="s">
        <v>876</v>
      </c>
      <c r="G1011" s="145" t="str">
        <f>Lookup[[#This Row],[NR_FR]]&amp;" "&amp;Lookup[[#This Row],[Text_FR]]</f>
        <v>201202000 Provisions techniques (assurance maladie); affaires directes: brutes</v>
      </c>
      <c r="H1011" s="151"/>
    </row>
    <row r="1012" spans="1:8" x14ac:dyDescent="0.2">
      <c r="A1012" s="145" t="s">
        <v>877</v>
      </c>
      <c r="B1012" s="145" t="s">
        <v>2298</v>
      </c>
      <c r="C1012" s="145" t="str">
        <f>Lookup[[#This Row],[NR_DE]]&amp;" "&amp;Lookup[[#This Row],[Text_DE]]</f>
        <v>201202000BE Versicherungstechnische Rückstellungen (Krankenversicherungsgeschäft); direktes Geschäft: Brutto - Bestmöglicher Schätzwert</v>
      </c>
      <c r="D1012" s="145">
        <f>IF(Lookup!A1012&lt;&gt;Lookup!E1012,1,0)</f>
        <v>0</v>
      </c>
      <c r="E1012" s="145" t="s">
        <v>877</v>
      </c>
      <c r="F1012" s="145" t="s">
        <v>878</v>
      </c>
      <c r="G1012" s="145" t="str">
        <f>Lookup[[#This Row],[NR_FR]]&amp;" "&amp;Lookup[[#This Row],[Text_FR]]</f>
        <v>201202000BE Provisions techniques (assurance maladie): affaires directes: brutes - Meilleure estimation possible</v>
      </c>
      <c r="H1012" s="151"/>
    </row>
    <row r="1013" spans="1:8" x14ac:dyDescent="0.2">
      <c r="A1013" s="145">
        <v>201203000</v>
      </c>
      <c r="B1013" s="145" t="s">
        <v>2299</v>
      </c>
      <c r="C1013" s="145" t="str">
        <f>Lookup[[#This Row],[NR_DE]]&amp;" "&amp;Lookup[[#This Row],[Text_DE]]</f>
        <v>201203000 Versicherungstechnische Rückstellungen (Schadenversicherungsgeschäft); indirektes Geschäft: Brutto</v>
      </c>
      <c r="D1013" s="145">
        <f>IF(Lookup!A1013&lt;&gt;Lookup!E1013,1,0)</f>
        <v>0</v>
      </c>
      <c r="E1013" s="145">
        <v>201203000</v>
      </c>
      <c r="F1013" s="145" t="s">
        <v>879</v>
      </c>
      <c r="G1013" s="145" t="str">
        <f>Lookup[[#This Row],[NR_FR]]&amp;" "&amp;Lookup[[#This Row],[Text_FR]]</f>
        <v>201203000 Provisions techniques (assurance dommages); affaires indirectes: brutes</v>
      </c>
      <c r="H1013" s="151"/>
    </row>
    <row r="1014" spans="1:8" x14ac:dyDescent="0.2">
      <c r="A1014" s="145" t="s">
        <v>880</v>
      </c>
      <c r="B1014" s="145" t="s">
        <v>2300</v>
      </c>
      <c r="C1014" s="145" t="str">
        <f>Lookup[[#This Row],[NR_DE]]&amp;" "&amp;Lookup[[#This Row],[Text_DE]]</f>
        <v>201203000BE Versicherungstechnische Rückstellungen (Schadenversicherungsgeschäft); indirektes Geschäft: Brutto - Bestmöglicher Schätzwert</v>
      </c>
      <c r="D1014" s="145">
        <f>IF(Lookup!A1014&lt;&gt;Lookup!E1014,1,0)</f>
        <v>0</v>
      </c>
      <c r="E1014" s="145" t="s">
        <v>880</v>
      </c>
      <c r="F1014" s="145" t="s">
        <v>881</v>
      </c>
      <c r="G1014" s="145" t="str">
        <f>Lookup[[#This Row],[NR_FR]]&amp;" "&amp;Lookup[[#This Row],[Text_FR]]</f>
        <v>201203000BE Provisions techniques (assurance dommages): affaires indirectes: brutes - Meilleure estimation possible</v>
      </c>
      <c r="H1014" s="151"/>
    </row>
    <row r="1015" spans="1:8" x14ac:dyDescent="0.2">
      <c r="A1015" s="145">
        <v>201204000</v>
      </c>
      <c r="B1015" s="145" t="s">
        <v>2301</v>
      </c>
      <c r="C1015" s="145" t="str">
        <f>Lookup[[#This Row],[NR_DE]]&amp;" "&amp;Lookup[[#This Row],[Text_DE]]</f>
        <v>201204000 Versicherungstechnische Rückstellungen (Krankenversicherungsgeschäft); indirektes Geschäft: Brutto</v>
      </c>
      <c r="D1015" s="145">
        <f>IF(Lookup!A1015&lt;&gt;Lookup!E1015,1,0)</f>
        <v>0</v>
      </c>
      <c r="E1015" s="145">
        <v>201204000</v>
      </c>
      <c r="F1015" s="145" t="s">
        <v>882</v>
      </c>
      <c r="G1015" s="145" t="str">
        <f>Lookup[[#This Row],[NR_FR]]&amp;" "&amp;Lookup[[#This Row],[Text_FR]]</f>
        <v>201204000 Provisions techniques (assurance maladie); affaires indirectes: brutes</v>
      </c>
      <c r="H1015" s="151"/>
    </row>
    <row r="1016" spans="1:8" x14ac:dyDescent="0.2">
      <c r="A1016" s="145" t="s">
        <v>883</v>
      </c>
      <c r="B1016" s="145" t="s">
        <v>2302</v>
      </c>
      <c r="C1016" s="145" t="str">
        <f>Lookup[[#This Row],[NR_DE]]&amp;" "&amp;Lookup[[#This Row],[Text_DE]]</f>
        <v>201204000BE Versicherungstechnische Rückstellungen (Krankenversicherungsgeschäft); indirektes Geschäft: Brutto - Bestmöglicher Schätzwert</v>
      </c>
      <c r="D1016" s="145">
        <f>IF(Lookup!A1016&lt;&gt;Lookup!E1016,1,0)</f>
        <v>0</v>
      </c>
      <c r="E1016" s="145" t="s">
        <v>883</v>
      </c>
      <c r="F1016" s="145" t="s">
        <v>878</v>
      </c>
      <c r="G1016" s="145" t="str">
        <f>Lookup[[#This Row],[NR_FR]]&amp;" "&amp;Lookup[[#This Row],[Text_FR]]</f>
        <v>201204000BE Provisions techniques (assurance maladie): affaires directes: brutes - Meilleure estimation possible</v>
      </c>
      <c r="H1016" s="151"/>
    </row>
    <row r="1017" spans="1:8" x14ac:dyDescent="0.2">
      <c r="A1017" s="145">
        <v>201210000</v>
      </c>
      <c r="B1017" s="145" t="s">
        <v>2303</v>
      </c>
      <c r="C1017" s="145" t="str">
        <f>Lookup[[#This Row],[NR_DE]]&amp;" "&amp;Lookup[[#This Row],[Text_DE]]</f>
        <v>201210000 Prämienüberträge (Nicht-Leben): Brutto</v>
      </c>
      <c r="D1017" s="145">
        <f>IF(Lookup!A1017&lt;&gt;Lookup!E1017,1,0)</f>
        <v>0</v>
      </c>
      <c r="E1017" s="145">
        <v>201210000</v>
      </c>
      <c r="F1017" s="145" t="s">
        <v>884</v>
      </c>
      <c r="G1017" s="145" t="str">
        <f>Lookup[[#This Row],[NR_FR]]&amp;" "&amp;Lookup[[#This Row],[Text_FR]]</f>
        <v>201210000 Reports de primes (non-vie): bruts</v>
      </c>
      <c r="H1017" s="151"/>
    </row>
    <row r="1018" spans="1:8" x14ac:dyDescent="0.2">
      <c r="A1018" s="145">
        <v>201210100</v>
      </c>
      <c r="B1018" s="145" t="s">
        <v>2304</v>
      </c>
      <c r="C1018" s="145" t="str">
        <f>Lookup[[#This Row],[NR_DE]]&amp;" "&amp;Lookup[[#This Row],[Text_DE]]</f>
        <v>201210100 Prämienüberträge (Nicht-Leben); direktes Geschäft: Brutto</v>
      </c>
      <c r="D1018" s="145">
        <f>IF(Lookup!A1018&lt;&gt;Lookup!E1018,1,0)</f>
        <v>0</v>
      </c>
      <c r="E1018" s="145">
        <v>201210100</v>
      </c>
      <c r="F1018" s="145" t="s">
        <v>885</v>
      </c>
      <c r="G1018" s="145" t="str">
        <f>Lookup[[#This Row],[NR_FR]]&amp;" "&amp;Lookup[[#This Row],[Text_FR]]</f>
        <v>201210100 Reports de primes (non-vie); affaires directes: bruts</v>
      </c>
      <c r="H1018" s="151"/>
    </row>
    <row r="1019" spans="1:8" x14ac:dyDescent="0.2">
      <c r="A1019" s="145" t="s">
        <v>593</v>
      </c>
      <c r="B1019" s="145" t="s">
        <v>2128</v>
      </c>
      <c r="C1019" s="145" t="str">
        <f>Lookup[[#This Row],[NR_DE]]&amp;" "&amp;Lookup[[#This Row],[Text_DE]]</f>
        <v>ADC1DS Aufteilung nach Branchen: Nicht-Leben direkt</v>
      </c>
      <c r="D1019" s="145">
        <f>IF(Lookup!A1019&lt;&gt;Lookup!E1019,1,0)</f>
        <v>0</v>
      </c>
      <c r="E1019" s="145" t="s">
        <v>593</v>
      </c>
      <c r="F1019" s="145" t="s">
        <v>594</v>
      </c>
      <c r="G1019" s="145" t="str">
        <f>Lookup[[#This Row],[NR_FR]]&amp;" "&amp;Lookup[[#This Row],[Text_FR]]</f>
        <v>ADC1DS Répartition par branches: non-vie direct</v>
      </c>
      <c r="H1019" s="151"/>
    </row>
    <row r="1020" spans="1:8" x14ac:dyDescent="0.2">
      <c r="A1020" s="145" t="s">
        <v>595</v>
      </c>
      <c r="B1020" s="145" t="s">
        <v>2129</v>
      </c>
      <c r="C1020" s="145" t="str">
        <f>Lookup[[#This Row],[NR_DE]]&amp;" "&amp;Lookup[[#This Row],[Text_DE]]</f>
        <v>ADISD01000 Unfallversicherung (CH + FB)</v>
      </c>
      <c r="D1020" s="145">
        <f>IF(Lookup!A1020&lt;&gt;Lookup!E1020,1,0)</f>
        <v>0</v>
      </c>
      <c r="E1020" s="145" t="s">
        <v>595</v>
      </c>
      <c r="F1020" s="145" t="s">
        <v>596</v>
      </c>
      <c r="G1020" s="145" t="str">
        <f>Lookup[[#This Row],[NR_FR]]&amp;" "&amp;Lookup[[#This Row],[Text_FR]]</f>
        <v>ADISD01000 Assurance accidents (CH + FB)</v>
      </c>
      <c r="H1020" s="151"/>
    </row>
    <row r="1021" spans="1:8" x14ac:dyDescent="0.2">
      <c r="A1021" s="145" t="s">
        <v>886</v>
      </c>
      <c r="B1021" s="145" t="s">
        <v>2305</v>
      </c>
      <c r="C1021" s="145" t="str">
        <f>Lookup[[#This Row],[NR_DE]]&amp;" "&amp;Lookup[[#This Row],[Text_DE]]</f>
        <v>ADISD01100 Einzelunfallversicherung (CH)</v>
      </c>
      <c r="D1021" s="145">
        <f>IF(Lookup!A1021&lt;&gt;Lookup!E1021,1,0)</f>
        <v>0</v>
      </c>
      <c r="E1021" s="145" t="s">
        <v>886</v>
      </c>
      <c r="F1021" s="145" t="s">
        <v>887</v>
      </c>
      <c r="G1021" s="145" t="str">
        <f>Lookup[[#This Row],[NR_FR]]&amp;" "&amp;Lookup[[#This Row],[Text_FR]]</f>
        <v>ADISD01100 Assurance accidents individuelle (CH)</v>
      </c>
      <c r="H1021" s="151"/>
    </row>
    <row r="1022" spans="1:8" x14ac:dyDescent="0.2">
      <c r="A1022" s="145" t="s">
        <v>888</v>
      </c>
      <c r="B1022" s="145" t="s">
        <v>2306</v>
      </c>
      <c r="C1022" s="145" t="str">
        <f>Lookup[[#This Row],[NR_DE]]&amp;" "&amp;Lookup[[#This Row],[Text_DE]]</f>
        <v>ADISD01200 Obligatorische Berufsunfallversicherung - BU nach UVG (CH)</v>
      </c>
      <c r="D1022" s="145">
        <f>IF(Lookup!A1022&lt;&gt;Lookup!E1022,1,0)</f>
        <v>0</v>
      </c>
      <c r="E1022" s="145" t="s">
        <v>888</v>
      </c>
      <c r="F1022" s="145" t="s">
        <v>889</v>
      </c>
      <c r="G1022" s="145" t="str">
        <f>Lookup[[#This Row],[NR_FR]]&amp;" "&amp;Lookup[[#This Row],[Text_FR]]</f>
        <v>ADISD01200 Assurance accidents professionnels obligatoire - AP selon LAA (CH)</v>
      </c>
      <c r="H1022" s="151"/>
    </row>
    <row r="1023" spans="1:8" x14ac:dyDescent="0.2">
      <c r="A1023" s="145" t="s">
        <v>890</v>
      </c>
      <c r="B1023" s="145" t="s">
        <v>2307</v>
      </c>
      <c r="C1023" s="145" t="str">
        <f>Lookup[[#This Row],[NR_DE]]&amp;" "&amp;Lookup[[#This Row],[Text_DE]]</f>
        <v>ADISD01300 Freiwillige UVG-Versicherung (CH)</v>
      </c>
      <c r="D1023" s="145">
        <f>IF(Lookup!A1023&lt;&gt;Lookup!E1023,1,0)</f>
        <v>0</v>
      </c>
      <c r="E1023" s="145" t="s">
        <v>890</v>
      </c>
      <c r="F1023" s="145" t="s">
        <v>891</v>
      </c>
      <c r="G1023" s="145" t="str">
        <f>Lookup[[#This Row],[NR_FR]]&amp;" "&amp;Lookup[[#This Row],[Text_FR]]</f>
        <v>ADISD01300 Assurance facultative selon la LAA (CH)</v>
      </c>
      <c r="H1023" s="151"/>
    </row>
    <row r="1024" spans="1:8" x14ac:dyDescent="0.2">
      <c r="A1024" s="145" t="s">
        <v>892</v>
      </c>
      <c r="B1024" s="145" t="s">
        <v>2308</v>
      </c>
      <c r="C1024" s="145" t="str">
        <f>Lookup[[#This Row],[NR_DE]]&amp;" "&amp;Lookup[[#This Row],[Text_DE]]</f>
        <v>ADISD01400 UVG-Zusatzversicherung (CH)</v>
      </c>
      <c r="D1024" s="145">
        <f>IF(Lookup!A1024&lt;&gt;Lookup!E1024,1,0)</f>
        <v>0</v>
      </c>
      <c r="E1024" s="145" t="s">
        <v>892</v>
      </c>
      <c r="F1024" s="145" t="s">
        <v>893</v>
      </c>
      <c r="G1024" s="145" t="str">
        <f>Lookup[[#This Row],[NR_FR]]&amp;" "&amp;Lookup[[#This Row],[Text_FR]]</f>
        <v>ADISD01400 Assurance complémentaire selon LAA (CH)</v>
      </c>
      <c r="H1024" s="150"/>
    </row>
    <row r="1025" spans="1:8" x14ac:dyDescent="0.2">
      <c r="A1025" s="145" t="s">
        <v>894</v>
      </c>
      <c r="B1025" s="145" t="s">
        <v>2309</v>
      </c>
      <c r="C1025" s="145" t="str">
        <f>Lookup[[#This Row],[NR_DE]]&amp;" "&amp;Lookup[[#This Row],[Text_DE]]</f>
        <v>ADISD01500 Motorfahrzeuginsassen-Unfallversicherung (CH)</v>
      </c>
      <c r="D1025" s="145">
        <f>IF(Lookup!A1025&lt;&gt;Lookup!E1025,1,0)</f>
        <v>0</v>
      </c>
      <c r="E1025" s="145" t="s">
        <v>894</v>
      </c>
      <c r="F1025" s="145" t="s">
        <v>895</v>
      </c>
      <c r="G1025" s="145" t="str">
        <f>Lookup[[#This Row],[NR_FR]]&amp;" "&amp;Lookup[[#This Row],[Text_FR]]</f>
        <v>ADISD01500 Assurance accidents des passagers de véhicules automobiles (CH)</v>
      </c>
      <c r="H1025" s="151"/>
    </row>
    <row r="1026" spans="1:8" x14ac:dyDescent="0.2">
      <c r="A1026" s="145" t="s">
        <v>896</v>
      </c>
      <c r="B1026" s="145" t="s">
        <v>2310</v>
      </c>
      <c r="C1026" s="145" t="str">
        <f>Lookup[[#This Row],[NR_DE]]&amp;" "&amp;Lookup[[#This Row],[Text_DE]]</f>
        <v>ADISD01600 Übrige Kollektivunfallversicherung (CH)</v>
      </c>
      <c r="D1026" s="145">
        <f>IF(Lookup!A1026&lt;&gt;Lookup!E1026,1,0)</f>
        <v>0</v>
      </c>
      <c r="E1026" s="145" t="s">
        <v>896</v>
      </c>
      <c r="F1026" s="145" t="s">
        <v>897</v>
      </c>
      <c r="G1026" s="145" t="str">
        <f>Lookup[[#This Row],[NR_FR]]&amp;" "&amp;Lookup[[#This Row],[Text_FR]]</f>
        <v>ADISD01600 Autre assurance accidents collective (CH)</v>
      </c>
      <c r="H1026" s="151"/>
    </row>
    <row r="1027" spans="1:8" x14ac:dyDescent="0.2">
      <c r="A1027" s="145" t="s">
        <v>898</v>
      </c>
      <c r="B1027" s="145" t="s">
        <v>2311</v>
      </c>
      <c r="C1027" s="145" t="str">
        <f>Lookup[[#This Row],[NR_DE]]&amp;" "&amp;Lookup[[#This Row],[Text_DE]]</f>
        <v>ADISD01700 Obligatorische Nichtberufsunfallversicherung - NBU nach UVG (CH)</v>
      </c>
      <c r="D1027" s="145">
        <f>IF(Lookup!A1027&lt;&gt;Lookup!E1027,1,0)</f>
        <v>0</v>
      </c>
      <c r="E1027" s="145" t="s">
        <v>898</v>
      </c>
      <c r="F1027" s="145" t="s">
        <v>899</v>
      </c>
      <c r="G1027" s="145" t="str">
        <f>Lookup[[#This Row],[NR_FR]]&amp;" "&amp;Lookup[[#This Row],[Text_FR]]</f>
        <v>ADISD01700 Assurance accidents non professionnels obligatoire - ANP selon LAA (CH)</v>
      </c>
      <c r="H1027" s="151"/>
    </row>
    <row r="1028" spans="1:8" x14ac:dyDescent="0.2">
      <c r="A1028" s="145" t="s">
        <v>597</v>
      </c>
      <c r="B1028" s="145" t="s">
        <v>2130</v>
      </c>
      <c r="C1028" s="145" t="str">
        <f>Lookup[[#This Row],[NR_DE]]&amp;" "&amp;Lookup[[#This Row],[Text_DE]]</f>
        <v>ADISD02000 Krankenversicherung (CH + FB)</v>
      </c>
      <c r="D1028" s="145">
        <f>IF(Lookup!A1028&lt;&gt;Lookup!E1028,1,0)</f>
        <v>0</v>
      </c>
      <c r="E1028" s="145" t="s">
        <v>597</v>
      </c>
      <c r="F1028" s="145" t="s">
        <v>598</v>
      </c>
      <c r="G1028" s="145" t="str">
        <f>Lookup[[#This Row],[NR_FR]]&amp;" "&amp;Lookup[[#This Row],[Text_FR]]</f>
        <v>ADISD02000 Assurance maladie (CH + FB)</v>
      </c>
      <c r="H1028" s="151"/>
    </row>
    <row r="1029" spans="1:8" x14ac:dyDescent="0.2">
      <c r="A1029" s="145" t="s">
        <v>900</v>
      </c>
      <c r="B1029" s="145" t="s">
        <v>2312</v>
      </c>
      <c r="C1029" s="145" t="str">
        <f>Lookup[[#This Row],[NR_DE]]&amp;" "&amp;Lookup[[#This Row],[Text_DE]]</f>
        <v>ADISD02100 VVG Krankenversicherung: Ambulante Heilbehandlungen (CH)</v>
      </c>
      <c r="D1029" s="145">
        <f>IF(Lookup!A1029&lt;&gt;Lookup!E1029,1,0)</f>
        <v>0</v>
      </c>
      <c r="E1029" s="145" t="s">
        <v>900</v>
      </c>
      <c r="F1029" s="145" t="s">
        <v>901</v>
      </c>
      <c r="G1029" s="145" t="str">
        <f>Lookup[[#This Row],[NR_FR]]&amp;" "&amp;Lookup[[#This Row],[Text_FR]]</f>
        <v>ADISD02100 Assurance maladie selon la LCA: traitements ambulatoires (CH)</v>
      </c>
      <c r="H1029" s="151"/>
    </row>
    <row r="1030" spans="1:8" x14ac:dyDescent="0.2">
      <c r="A1030" s="145" t="s">
        <v>902</v>
      </c>
      <c r="B1030" s="145" t="s">
        <v>2313</v>
      </c>
      <c r="C1030" s="145" t="str">
        <f>Lookup[[#This Row],[NR_DE]]&amp;" "&amp;Lookup[[#This Row],[Text_DE]]</f>
        <v>ADISD02200 VVG Krankenversicherung: Stationäre Heilbehandlungen (CH)</v>
      </c>
      <c r="D1030" s="145">
        <f>IF(Lookup!A1030&lt;&gt;Lookup!E1030,1,0)</f>
        <v>0</v>
      </c>
      <c r="E1030" s="145" t="s">
        <v>902</v>
      </c>
      <c r="F1030" s="145" t="s">
        <v>903</v>
      </c>
      <c r="G1030" s="145" t="str">
        <f>Lookup[[#This Row],[NR_FR]]&amp;" "&amp;Lookup[[#This Row],[Text_FR]]</f>
        <v>ADISD02200 Assurance maladie selon la LCA: traitements stationnaires (CH)</v>
      </c>
      <c r="H1030" s="151"/>
    </row>
    <row r="1031" spans="1:8" x14ac:dyDescent="0.2">
      <c r="A1031" s="145" t="s">
        <v>904</v>
      </c>
      <c r="B1031" s="145" t="s">
        <v>2314</v>
      </c>
      <c r="C1031" s="145" t="str">
        <f>Lookup[[#This Row],[NR_DE]]&amp;" "&amp;Lookup[[#This Row],[Text_DE]]</f>
        <v>ADISD02300 VVG Krankenversicherung: Pflege (CH)</v>
      </c>
      <c r="D1031" s="145">
        <f>IF(Lookup!A1031&lt;&gt;Lookup!E1031,1,0)</f>
        <v>0</v>
      </c>
      <c r="E1031" s="145" t="s">
        <v>904</v>
      </c>
      <c r="F1031" s="145" t="s">
        <v>905</v>
      </c>
      <c r="G1031" s="145" t="str">
        <f>Lookup[[#This Row],[NR_FR]]&amp;" "&amp;Lookup[[#This Row],[Text_FR]]</f>
        <v>ADISD02300 Assurance maladie selon la LCA: soins (CH)</v>
      </c>
      <c r="H1031" s="151"/>
    </row>
    <row r="1032" spans="1:8" x14ac:dyDescent="0.2">
      <c r="A1032" s="145" t="s">
        <v>906</v>
      </c>
      <c r="B1032" s="145" t="s">
        <v>2315</v>
      </c>
      <c r="C1032" s="145" t="str">
        <f>Lookup[[#This Row],[NR_DE]]&amp;" "&amp;Lookup[[#This Row],[Text_DE]]</f>
        <v>ADISD02400 VVG Einzelkrankenversicherung: Erwerbsausfall (CH)</v>
      </c>
      <c r="D1032" s="145">
        <f>IF(Lookup!A1032&lt;&gt;Lookup!E1032,1,0)</f>
        <v>0</v>
      </c>
      <c r="E1032" s="145" t="s">
        <v>906</v>
      </c>
      <c r="F1032" s="145" t="s">
        <v>907</v>
      </c>
      <c r="G1032" s="145" t="str">
        <f>Lookup[[#This Row],[NR_FR]]&amp;" "&amp;Lookup[[#This Row],[Text_FR]]</f>
        <v>ADISD02400 Assurance maladie individuelle selon la LCA: perte de gains (CH)</v>
      </c>
      <c r="H1032" s="151"/>
    </row>
    <row r="1033" spans="1:8" x14ac:dyDescent="0.2">
      <c r="A1033" s="145" t="s">
        <v>908</v>
      </c>
      <c r="B1033" s="145" t="s">
        <v>2316</v>
      </c>
      <c r="C1033" s="145" t="str">
        <f>Lookup[[#This Row],[NR_DE]]&amp;" "&amp;Lookup[[#This Row],[Text_DE]]</f>
        <v>ADISD02500 VVG Kollektivkrankenversicherung: Erwerbsausfall (CH)</v>
      </c>
      <c r="D1033" s="145">
        <f>IF(Lookup!A1033&lt;&gt;Lookup!E1033,1,0)</f>
        <v>0</v>
      </c>
      <c r="E1033" s="145" t="s">
        <v>908</v>
      </c>
      <c r="F1033" s="145" t="s">
        <v>909</v>
      </c>
      <c r="G1033" s="145" t="str">
        <f>Lookup[[#This Row],[NR_FR]]&amp;" "&amp;Lookup[[#This Row],[Text_FR]]</f>
        <v>ADISD02500 Assurance maladie collective selon la LCA: perte de gains (CH)</v>
      </c>
      <c r="H1033" s="151"/>
    </row>
    <row r="1034" spans="1:8" x14ac:dyDescent="0.2">
      <c r="A1034" s="145" t="s">
        <v>599</v>
      </c>
      <c r="B1034" s="145" t="s">
        <v>2131</v>
      </c>
      <c r="C1034" s="145" t="str">
        <f>Lookup[[#This Row],[NR_DE]]&amp;" "&amp;Lookup[[#This Row],[Text_DE]]</f>
        <v>ADISD03000 Landfahrzeug-Kasko (ohne Schienenfahrzeuge); (CH + FB)</v>
      </c>
      <c r="D1034" s="145">
        <f>IF(Lookup!A1034&lt;&gt;Lookup!E1034,1,0)</f>
        <v>0</v>
      </c>
      <c r="E1034" s="145" t="s">
        <v>599</v>
      </c>
      <c r="F1034" s="145" t="s">
        <v>600</v>
      </c>
      <c r="G1034" s="145" t="str">
        <f>Lookup[[#This Row],[NR_FR]]&amp;" "&amp;Lookup[[#This Row],[Text_FR]]</f>
        <v>ADISD03000 Corps de véhicules terrestres (autres que ferroviaires); (CH + FB)</v>
      </c>
      <c r="H1034" s="151"/>
    </row>
    <row r="1035" spans="1:8" x14ac:dyDescent="0.2">
      <c r="A1035" s="145" t="s">
        <v>910</v>
      </c>
      <c r="B1035" s="145" t="s">
        <v>2317</v>
      </c>
      <c r="C1035" s="145" t="str">
        <f>Lookup[[#This Row],[NR_DE]]&amp;" "&amp;Lookup[[#This Row],[Text_DE]]</f>
        <v>ADISD04000 Schienenfahrzeug-Kasko (CH)</v>
      </c>
      <c r="D1035" s="145">
        <f>IF(Lookup!A1035&lt;&gt;Lookup!E1035,1,0)</f>
        <v>0</v>
      </c>
      <c r="E1035" s="145" t="s">
        <v>910</v>
      </c>
      <c r="F1035" s="145" t="s">
        <v>911</v>
      </c>
      <c r="G1035" s="145" t="str">
        <f>Lookup[[#This Row],[NR_FR]]&amp;" "&amp;Lookup[[#This Row],[Text_FR]]</f>
        <v>ADISD04000 Corps de véhicules ferroviaires (CH)</v>
      </c>
      <c r="H1035" s="151"/>
    </row>
    <row r="1036" spans="1:8" x14ac:dyDescent="0.2">
      <c r="A1036" s="145" t="s">
        <v>912</v>
      </c>
      <c r="B1036" s="145" t="s">
        <v>2318</v>
      </c>
      <c r="C1036" s="145" t="str">
        <f>Lookup[[#This Row],[NR_DE]]&amp;" "&amp;Lookup[[#This Row],[Text_DE]]</f>
        <v>ADISD05000 Luftfahrzeug-Kasko (CH)</v>
      </c>
      <c r="D1036" s="145">
        <f>IF(Lookup!A1036&lt;&gt;Lookup!E1036,1,0)</f>
        <v>0</v>
      </c>
      <c r="E1036" s="145" t="s">
        <v>912</v>
      </c>
      <c r="F1036" s="145" t="s">
        <v>913</v>
      </c>
      <c r="G1036" s="145" t="str">
        <f>Lookup[[#This Row],[NR_FR]]&amp;" "&amp;Lookup[[#This Row],[Text_FR]]</f>
        <v>ADISD05000 Corps de véhicules aériens (CH)</v>
      </c>
      <c r="H1036" s="151"/>
    </row>
    <row r="1037" spans="1:8" x14ac:dyDescent="0.2">
      <c r="A1037" s="145" t="s">
        <v>914</v>
      </c>
      <c r="B1037" s="145" t="s">
        <v>2319</v>
      </c>
      <c r="C1037" s="145" t="str">
        <f>Lookup[[#This Row],[NR_DE]]&amp;" "&amp;Lookup[[#This Row],[Text_DE]]</f>
        <v>ADISD06000 See-, Binnensee-, und Flussschifffahrts-Kasko (CH)</v>
      </c>
      <c r="D1037" s="145">
        <f>IF(Lookup!A1037&lt;&gt;Lookup!E1037,1,0)</f>
        <v>0</v>
      </c>
      <c r="E1037" s="145" t="s">
        <v>914</v>
      </c>
      <c r="F1037" s="145" t="s">
        <v>915</v>
      </c>
      <c r="G1037" s="145" t="str">
        <f>Lookup[[#This Row],[NR_FR]]&amp;" "&amp;Lookup[[#This Row],[Text_FR]]</f>
        <v>ADISD06000 Corps de véhicules maritimes, lacustres et fluviaux (CH)</v>
      </c>
      <c r="H1037" s="151"/>
    </row>
    <row r="1038" spans="1:8" x14ac:dyDescent="0.2">
      <c r="A1038" s="145" t="s">
        <v>916</v>
      </c>
      <c r="B1038" s="145" t="s">
        <v>2320</v>
      </c>
      <c r="C1038" s="145" t="str">
        <f>Lookup[[#This Row],[NR_DE]]&amp;" "&amp;Lookup[[#This Row],[Text_DE]]</f>
        <v>ADISD07000 Transportgüter (einschliesslich Waren, Gepäckstücke und alle sonstigen Güter); (CH)</v>
      </c>
      <c r="D1038" s="145">
        <f>IF(Lookup!A1038&lt;&gt;Lookup!E1038,1,0)</f>
        <v>0</v>
      </c>
      <c r="E1038" s="145" t="s">
        <v>916</v>
      </c>
      <c r="F1038" s="145" t="s">
        <v>917</v>
      </c>
      <c r="G1038" s="145" t="str">
        <f>Lookup[[#This Row],[NR_FR]]&amp;" "&amp;Lookup[[#This Row],[Text_FR]]</f>
        <v>ADISD07000 Marchandises transportées (y compris les marchandises, bagages et tous autres biens); (CH)</v>
      </c>
      <c r="H1038" s="151"/>
    </row>
    <row r="1039" spans="1:8" x14ac:dyDescent="0.2">
      <c r="A1039" s="145" t="s">
        <v>918</v>
      </c>
      <c r="B1039" s="145" t="s">
        <v>2321</v>
      </c>
      <c r="C1039" s="145" t="str">
        <f>Lookup[[#This Row],[NR_DE]]&amp;" "&amp;Lookup[[#This Row],[Text_DE]]</f>
        <v>ADISD08100 Feuer (CH)</v>
      </c>
      <c r="D1039" s="145">
        <f>IF(Lookup!A1039&lt;&gt;Lookup!E1039,1,0)</f>
        <v>0</v>
      </c>
      <c r="E1039" s="145" t="s">
        <v>918</v>
      </c>
      <c r="F1039" s="145" t="s">
        <v>919</v>
      </c>
      <c r="G1039" s="145" t="str">
        <f>Lookup[[#This Row],[NR_FR]]&amp;" "&amp;Lookup[[#This Row],[Text_FR]]</f>
        <v>ADISD08100 Incendie (CH)</v>
      </c>
      <c r="H1039" s="151"/>
    </row>
    <row r="1040" spans="1:8" x14ac:dyDescent="0.2">
      <c r="A1040" s="145" t="s">
        <v>920</v>
      </c>
      <c r="B1040" s="145" t="s">
        <v>2322</v>
      </c>
      <c r="C1040" s="145" t="str">
        <f>Lookup[[#This Row],[NR_DE]]&amp;" "&amp;Lookup[[#This Row],[Text_DE]]</f>
        <v>ADISD08200 Elementarschäden (CH)</v>
      </c>
      <c r="D1040" s="145">
        <f>IF(Lookup!A1040&lt;&gt;Lookup!E1040,1,0)</f>
        <v>0</v>
      </c>
      <c r="E1040" s="145" t="s">
        <v>920</v>
      </c>
      <c r="F1040" s="145" t="s">
        <v>921</v>
      </c>
      <c r="G1040" s="145" t="str">
        <f>Lookup[[#This Row],[NR_FR]]&amp;" "&amp;Lookup[[#This Row],[Text_FR]]</f>
        <v>ADISD08200 Eléments naturels (CH)</v>
      </c>
      <c r="H1040" s="151"/>
    </row>
    <row r="1041" spans="1:8" x14ac:dyDescent="0.2">
      <c r="A1041" s="145" t="s">
        <v>601</v>
      </c>
      <c r="B1041" s="145" t="s">
        <v>2132</v>
      </c>
      <c r="C1041" s="145" t="str">
        <f>Lookup[[#This Row],[NR_DE]]&amp;" "&amp;Lookup[[#This Row],[Text_DE]]</f>
        <v>ADISD09900 Feuer, Elementarschäden und andere Sachschäden (CH + FB)</v>
      </c>
      <c r="D1041" s="145">
        <f>IF(Lookup!A1041&lt;&gt;Lookup!E1041,1,0)</f>
        <v>0</v>
      </c>
      <c r="E1041" s="145" t="s">
        <v>601</v>
      </c>
      <c r="F1041" s="145" t="s">
        <v>602</v>
      </c>
      <c r="G1041" s="145" t="str">
        <f>Lookup[[#This Row],[NR_FR]]&amp;" "&amp;Lookup[[#This Row],[Text_FR]]</f>
        <v>ADISD09900 Incendie, dommages naturels et autres dommages aux biens (CH + FB)</v>
      </c>
      <c r="H1041" s="151"/>
    </row>
    <row r="1042" spans="1:8" x14ac:dyDescent="0.2">
      <c r="A1042" s="145" t="s">
        <v>922</v>
      </c>
      <c r="B1042" s="145" t="s">
        <v>2323</v>
      </c>
      <c r="C1042" s="145" t="str">
        <f>Lookup[[#This Row],[NR_DE]]&amp;" "&amp;Lookup[[#This Row],[Text_DE]]</f>
        <v>ADISD09000 Sonstige Sachschäden (CH)</v>
      </c>
      <c r="D1042" s="145">
        <f>IF(Lookup!A1042&lt;&gt;Lookup!E1042,1,0)</f>
        <v>0</v>
      </c>
      <c r="E1042" s="145" t="s">
        <v>922</v>
      </c>
      <c r="F1042" s="145" t="s">
        <v>923</v>
      </c>
      <c r="G1042" s="145" t="str">
        <f>Lookup[[#This Row],[NR_FR]]&amp;" "&amp;Lookup[[#This Row],[Text_FR]]</f>
        <v>ADISD09000 Autres dommages aux biens (CH)</v>
      </c>
      <c r="H1042" s="151"/>
    </row>
    <row r="1043" spans="1:8" x14ac:dyDescent="0.2">
      <c r="A1043" s="145" t="s">
        <v>603</v>
      </c>
      <c r="B1043" s="145" t="s">
        <v>2133</v>
      </c>
      <c r="C1043" s="145" t="str">
        <f>Lookup[[#This Row],[NR_DE]]&amp;" "&amp;Lookup[[#This Row],[Text_DE]]</f>
        <v>ADISD10000 Haftpflicht für Landfahrzeuge mit eigenem Antrieb (CH + FB)</v>
      </c>
      <c r="D1043" s="145">
        <f>IF(Lookup!A1043&lt;&gt;Lookup!E1043,1,0)</f>
        <v>0</v>
      </c>
      <c r="E1043" s="145" t="s">
        <v>603</v>
      </c>
      <c r="F1043" s="145" t="s">
        <v>604</v>
      </c>
      <c r="G1043" s="145" t="str">
        <f>Lookup[[#This Row],[NR_FR]]&amp;" "&amp;Lookup[[#This Row],[Text_FR]]</f>
        <v>ADISD10000 Responsabilité civile pour véhicules terrestres automoteurs (CH + FB)</v>
      </c>
      <c r="H1043" s="150"/>
    </row>
    <row r="1044" spans="1:8" x14ac:dyDescent="0.2">
      <c r="A1044" s="145" t="s">
        <v>924</v>
      </c>
      <c r="B1044" s="145" t="s">
        <v>2324</v>
      </c>
      <c r="C1044" s="145" t="str">
        <f>Lookup[[#This Row],[NR_DE]]&amp;" "&amp;Lookup[[#This Row],[Text_DE]]</f>
        <v>ADISD11000 Luftfahrzeughaftpflicht (CH)</v>
      </c>
      <c r="D1044" s="145">
        <f>IF(Lookup!A1044&lt;&gt;Lookup!E1044,1,0)</f>
        <v>0</v>
      </c>
      <c r="E1044" s="145" t="s">
        <v>924</v>
      </c>
      <c r="F1044" s="145" t="s">
        <v>925</v>
      </c>
      <c r="G1044" s="145" t="str">
        <f>Lookup[[#This Row],[NR_FR]]&amp;" "&amp;Lookup[[#This Row],[Text_FR]]</f>
        <v>ADISD11000 Responsabilité civile pour véhicules aériens (CH)</v>
      </c>
      <c r="H1044" s="151"/>
    </row>
    <row r="1045" spans="1:8" x14ac:dyDescent="0.2">
      <c r="A1045" s="145" t="s">
        <v>605</v>
      </c>
      <c r="B1045" s="145" t="s">
        <v>2134</v>
      </c>
      <c r="C1045" s="145" t="str">
        <f>Lookup[[#This Row],[NR_DE]]&amp;" "&amp;Lookup[[#This Row],[Text_DE]]</f>
        <v>ADISD12900 Transportversicherung (CH + FB)</v>
      </c>
      <c r="D1045" s="145">
        <f>IF(Lookup!A1045&lt;&gt;Lookup!E1045,1,0)</f>
        <v>0</v>
      </c>
      <c r="E1045" s="145" t="s">
        <v>605</v>
      </c>
      <c r="F1045" s="145" t="s">
        <v>606</v>
      </c>
      <c r="G1045" s="145" t="str">
        <f>Lookup[[#This Row],[NR_FR]]&amp;" "&amp;Lookup[[#This Row],[Text_FR]]</f>
        <v>ADISD12900 Assurance de transport (CH + FB)</v>
      </c>
      <c r="H1045" s="151"/>
    </row>
    <row r="1046" spans="1:8" x14ac:dyDescent="0.2">
      <c r="A1046" s="145" t="s">
        <v>926</v>
      </c>
      <c r="B1046" s="145" t="s">
        <v>2325</v>
      </c>
      <c r="C1046" s="145" t="str">
        <f>Lookup[[#This Row],[NR_DE]]&amp;" "&amp;Lookup[[#This Row],[Text_DE]]</f>
        <v>ADISD12000 See-, Binnensee- und Flussschifffahrtshaftpflicht (CH)</v>
      </c>
      <c r="D1046" s="145">
        <f>IF(Lookup!A1046&lt;&gt;Lookup!E1046,1,0)</f>
        <v>0</v>
      </c>
      <c r="E1046" s="145" t="s">
        <v>926</v>
      </c>
      <c r="F1046" s="145" t="s">
        <v>927</v>
      </c>
      <c r="G1046" s="145" t="str">
        <f>Lookup[[#This Row],[NR_FR]]&amp;" "&amp;Lookup[[#This Row],[Text_FR]]</f>
        <v>ADISD12000 Responsabilité civile pour véhicules maritimes, lacustres et fluviaux (CH)</v>
      </c>
      <c r="H1046" s="151"/>
    </row>
    <row r="1047" spans="1:8" x14ac:dyDescent="0.2">
      <c r="A1047" s="145" t="s">
        <v>607</v>
      </c>
      <c r="B1047" s="145" t="s">
        <v>2135</v>
      </c>
      <c r="C1047" s="145" t="str">
        <f>Lookup[[#This Row],[NR_DE]]&amp;" "&amp;Lookup[[#This Row],[Text_DE]]</f>
        <v>ADISD13000 Allgemeine Haftpflicht (CH + FB)</v>
      </c>
      <c r="D1047" s="145">
        <f>IF(Lookup!A1047&lt;&gt;Lookup!E1047,1,0)</f>
        <v>0</v>
      </c>
      <c r="E1047" s="145" t="s">
        <v>607</v>
      </c>
      <c r="F1047" s="145" t="s">
        <v>608</v>
      </c>
      <c r="G1047" s="145" t="str">
        <f>Lookup[[#This Row],[NR_FR]]&amp;" "&amp;Lookup[[#This Row],[Text_FR]]</f>
        <v>ADISD13000 Responsabilité civile générale (CH + FB)</v>
      </c>
      <c r="H1047" s="151"/>
    </row>
    <row r="1048" spans="1:8" x14ac:dyDescent="0.2">
      <c r="A1048" s="145" t="s">
        <v>928</v>
      </c>
      <c r="B1048" s="145" t="s">
        <v>2326</v>
      </c>
      <c r="C1048" s="145" t="str">
        <f>Lookup[[#This Row],[NR_DE]]&amp;" "&amp;Lookup[[#This Row],[Text_DE]]</f>
        <v>ADISD13100 Berufshaftpflicht (CH)</v>
      </c>
      <c r="D1048" s="145">
        <f>IF(Lookup!A1048&lt;&gt;Lookup!E1048,1,0)</f>
        <v>0</v>
      </c>
      <c r="E1048" s="145" t="s">
        <v>928</v>
      </c>
      <c r="F1048" s="145" t="s">
        <v>929</v>
      </c>
      <c r="G1048" s="145" t="str">
        <f>Lookup[[#This Row],[NR_FR]]&amp;" "&amp;Lookup[[#This Row],[Text_FR]]</f>
        <v>ADISD13100 Responsabilité civile professionnelle (CH)</v>
      </c>
      <c r="H1048" s="151"/>
    </row>
    <row r="1049" spans="1:8" x14ac:dyDescent="0.2">
      <c r="A1049" s="145" t="s">
        <v>930</v>
      </c>
      <c r="B1049" s="145" t="s">
        <v>2327</v>
      </c>
      <c r="C1049" s="145" t="str">
        <f>Lookup[[#This Row],[NR_DE]]&amp;" "&amp;Lookup[[#This Row],[Text_DE]]</f>
        <v>ADISD14000 Kredit (CH)</v>
      </c>
      <c r="D1049" s="145">
        <f>IF(Lookup!A1049&lt;&gt;Lookup!E1049,1,0)</f>
        <v>0</v>
      </c>
      <c r="E1049" s="145" t="s">
        <v>930</v>
      </c>
      <c r="F1049" s="145" t="s">
        <v>931</v>
      </c>
      <c r="G1049" s="145" t="str">
        <f>Lookup[[#This Row],[NR_FR]]&amp;" "&amp;Lookup[[#This Row],[Text_FR]]</f>
        <v>ADISD14000 Crédit (CH)</v>
      </c>
      <c r="H1049" s="151"/>
    </row>
    <row r="1050" spans="1:8" x14ac:dyDescent="0.2">
      <c r="A1050" s="145" t="s">
        <v>932</v>
      </c>
      <c r="B1050" s="145" t="s">
        <v>2328</v>
      </c>
      <c r="C1050" s="145" t="str">
        <f>Lookup[[#This Row],[NR_DE]]&amp;" "&amp;Lookup[[#This Row],[Text_DE]]</f>
        <v>ADISD15000 Kaution (CH)</v>
      </c>
      <c r="D1050" s="145">
        <f>IF(Lookup!A1050&lt;&gt;Lookup!E1050,1,0)</f>
        <v>0</v>
      </c>
      <c r="E1050" s="145" t="s">
        <v>932</v>
      </c>
      <c r="F1050" s="145" t="s">
        <v>933</v>
      </c>
      <c r="G1050" s="145" t="str">
        <f>Lookup[[#This Row],[NR_FR]]&amp;" "&amp;Lookup[[#This Row],[Text_FR]]</f>
        <v>ADISD15000 Caution (CH)</v>
      </c>
      <c r="H1050" s="151"/>
    </row>
    <row r="1051" spans="1:8" x14ac:dyDescent="0.2">
      <c r="A1051" s="145" t="s">
        <v>934</v>
      </c>
      <c r="B1051" s="145" t="s">
        <v>2329</v>
      </c>
      <c r="C1051" s="145" t="str">
        <f>Lookup[[#This Row],[NR_DE]]&amp;" "&amp;Lookup[[#This Row],[Text_DE]]</f>
        <v>ADISD16000 Verschiedene finanzielle Verluste (CH)</v>
      </c>
      <c r="D1051" s="145">
        <f>IF(Lookup!A1051&lt;&gt;Lookup!E1051,1,0)</f>
        <v>0</v>
      </c>
      <c r="E1051" s="145" t="s">
        <v>934</v>
      </c>
      <c r="F1051" s="145" t="s">
        <v>935</v>
      </c>
      <c r="G1051" s="145" t="str">
        <f>Lookup[[#This Row],[NR_FR]]&amp;" "&amp;Lookup[[#This Row],[Text_FR]]</f>
        <v>ADISD16000 Pertes pécuniaires diverses (CH)</v>
      </c>
      <c r="H1051" s="151"/>
    </row>
    <row r="1052" spans="1:8" x14ac:dyDescent="0.2">
      <c r="A1052" s="145" t="s">
        <v>609</v>
      </c>
      <c r="B1052" s="145" t="s">
        <v>2136</v>
      </c>
      <c r="C1052" s="145" t="str">
        <f>Lookup[[#This Row],[NR_DE]]&amp;" "&amp;Lookup[[#This Row],[Text_DE]]</f>
        <v>ADISD17000 Rechtsschutz (CH + FB)</v>
      </c>
      <c r="D1052" s="145">
        <f>IF(Lookup!A1052&lt;&gt;Lookup!E1052,1,0)</f>
        <v>0</v>
      </c>
      <c r="E1052" s="145" t="s">
        <v>609</v>
      </c>
      <c r="F1052" s="145" t="s">
        <v>610</v>
      </c>
      <c r="G1052" s="145" t="str">
        <f>Lookup[[#This Row],[NR_FR]]&amp;" "&amp;Lookup[[#This Row],[Text_FR]]</f>
        <v>ADISD17000 Protection juridique (CH + FB)</v>
      </c>
      <c r="H1052" s="151"/>
    </row>
    <row r="1053" spans="1:8" x14ac:dyDescent="0.2">
      <c r="A1053" s="145" t="s">
        <v>611</v>
      </c>
      <c r="B1053" s="145" t="s">
        <v>2137</v>
      </c>
      <c r="C1053" s="145" t="str">
        <f>Lookup[[#This Row],[NR_DE]]&amp;" "&amp;Lookup[[#This Row],[Text_DE]]</f>
        <v>ADISD19000 Kredit, Kaution, verschiedene finanzielle Verluste und touristische Beistandsleistung (CH + FB)</v>
      </c>
      <c r="D1053" s="145">
        <f>IF(Lookup!A1053&lt;&gt;Lookup!E1053,1,0)</f>
        <v>0</v>
      </c>
      <c r="E1053" s="145" t="s">
        <v>611</v>
      </c>
      <c r="F1053" s="145" t="s">
        <v>612</v>
      </c>
      <c r="G1053" s="145" t="str">
        <f>Lookup[[#This Row],[NR_FR]]&amp;" "&amp;Lookup[[#This Row],[Text_FR]]</f>
        <v>ADISD19000 Crédit, caution, pertes pécuniaires diverses et assistance (CH + FB)</v>
      </c>
      <c r="H1053" s="151"/>
    </row>
    <row r="1054" spans="1:8" x14ac:dyDescent="0.2">
      <c r="A1054" s="145" t="s">
        <v>936</v>
      </c>
      <c r="B1054" s="145" t="s">
        <v>2330</v>
      </c>
      <c r="C1054" s="145" t="str">
        <f>Lookup[[#This Row],[NR_DE]]&amp;" "&amp;Lookup[[#This Row],[Text_DE]]</f>
        <v>ADISD18000 Touristische Beistandsleistung (CH)</v>
      </c>
      <c r="D1054" s="145">
        <f>IF(Lookup!A1054&lt;&gt;Lookup!E1054,1,0)</f>
        <v>0</v>
      </c>
      <c r="E1054" s="145" t="s">
        <v>936</v>
      </c>
      <c r="F1054" s="145" t="s">
        <v>937</v>
      </c>
      <c r="G1054" s="145" t="str">
        <f>Lookup[[#This Row],[NR_FR]]&amp;" "&amp;Lookup[[#This Row],[Text_FR]]</f>
        <v>ADISD18000 Assistance (CH)</v>
      </c>
      <c r="H1054" s="151"/>
    </row>
    <row r="1055" spans="1:8" x14ac:dyDescent="0.2">
      <c r="A1055" s="145" t="s">
        <v>938</v>
      </c>
      <c r="B1055" s="145" t="s">
        <v>2331</v>
      </c>
      <c r="C1055" s="145" t="str">
        <f>Lookup[[#This Row],[NR_DE]]&amp;" "&amp;Lookup[[#This Row],[Text_DE]]</f>
        <v>ADC055 Aufteilung Elementarschäden</v>
      </c>
      <c r="D1055" s="145">
        <f>IF(Lookup!A1055&lt;&gt;Lookup!E1055,1,0)</f>
        <v>0</v>
      </c>
      <c r="E1055" s="145" t="s">
        <v>938</v>
      </c>
      <c r="F1055" s="145" t="s">
        <v>939</v>
      </c>
      <c r="G1055" s="145" t="str">
        <f>Lookup[[#This Row],[NR_FR]]&amp;" "&amp;Lookup[[#This Row],[Text_FR]]</f>
        <v>ADC055 Répartition éléments naturels</v>
      </c>
      <c r="H1055" s="151"/>
    </row>
    <row r="1056" spans="1:8" x14ac:dyDescent="0.2">
      <c r="A1056" s="145" t="s">
        <v>940</v>
      </c>
      <c r="B1056" s="145" t="s">
        <v>2332</v>
      </c>
      <c r="C1056" s="145" t="str">
        <f>Lookup[[#This Row],[NR_DE]]&amp;" "&amp;Lookup[[#This Row],[Text_DE]]</f>
        <v>ADI0710 Deckung gemäss AVO</v>
      </c>
      <c r="D1056" s="145">
        <f>IF(Lookup!A1056&lt;&gt;Lookup!E1056,1,0)</f>
        <v>0</v>
      </c>
      <c r="E1056" s="145" t="s">
        <v>940</v>
      </c>
      <c r="F1056" s="145" t="s">
        <v>941</v>
      </c>
      <c r="G1056" s="145" t="str">
        <f>Lookup[[#This Row],[NR_FR]]&amp;" "&amp;Lookup[[#This Row],[Text_FR]]</f>
        <v>ADI0710 Couverture selon OS</v>
      </c>
      <c r="H1056" s="151"/>
    </row>
    <row r="1057" spans="1:8" x14ac:dyDescent="0.2">
      <c r="A1057" s="145" t="s">
        <v>942</v>
      </c>
      <c r="B1057" s="145" t="s">
        <v>2333</v>
      </c>
      <c r="C1057" s="145" t="str">
        <f>Lookup[[#This Row],[NR_DE]]&amp;" "&amp;Lookup[[#This Row],[Text_DE]]</f>
        <v>ADI0720 ES-Deckung "Spezial"</v>
      </c>
      <c r="D1057" s="145">
        <f>IF(Lookup!A1057&lt;&gt;Lookup!E1057,1,0)</f>
        <v>0</v>
      </c>
      <c r="E1057" s="145" t="s">
        <v>942</v>
      </c>
      <c r="F1057" s="145" t="s">
        <v>943</v>
      </c>
      <c r="G1057" s="145" t="str">
        <f>Lookup[[#This Row],[NR_FR]]&amp;" "&amp;Lookup[[#This Row],[Text_FR]]</f>
        <v>ADI0720 Couverture éléments naturels "spéciale"</v>
      </c>
      <c r="H1057" s="151"/>
    </row>
    <row r="1058" spans="1:8" x14ac:dyDescent="0.2">
      <c r="A1058" s="145">
        <v>201210200</v>
      </c>
      <c r="B1058" s="145" t="s">
        <v>2334</v>
      </c>
      <c r="C1058" s="145" t="str">
        <f>Lookup[[#This Row],[NR_DE]]&amp;" "&amp;Lookup[[#This Row],[Text_DE]]</f>
        <v>201210200 Prämienüberträge (Nicht-Leben); indirektes Geschäft: Brutto</v>
      </c>
      <c r="D1058" s="145">
        <f>IF(Lookup!A1058&lt;&gt;Lookup!E1058,1,0)</f>
        <v>0</v>
      </c>
      <c r="E1058" s="145">
        <v>201210200</v>
      </c>
      <c r="F1058" s="145" t="s">
        <v>944</v>
      </c>
      <c r="G1058" s="145" t="str">
        <f>Lookup[[#This Row],[NR_FR]]&amp;" "&amp;Lookup[[#This Row],[Text_FR]]</f>
        <v>201210200 Reports de primes (non-vie); affaires indirectes: bruts</v>
      </c>
      <c r="H1058" s="151"/>
    </row>
    <row r="1059" spans="1:8" x14ac:dyDescent="0.2">
      <c r="A1059" s="145" t="s">
        <v>614</v>
      </c>
      <c r="B1059" s="145" t="s">
        <v>2139</v>
      </c>
      <c r="C1059" s="145" t="str">
        <f>Lookup[[#This Row],[NR_DE]]&amp;" "&amp;Lookup[[#This Row],[Text_DE]]</f>
        <v>ADC1RS Aufteilung nach Branchen: Nicht-Leben indirekt</v>
      </c>
      <c r="D1059" s="145">
        <f>IF(Lookup!A1059&lt;&gt;Lookup!E1059,1,0)</f>
        <v>0</v>
      </c>
      <c r="E1059" s="145" t="s">
        <v>614</v>
      </c>
      <c r="F1059" s="145" t="s">
        <v>615</v>
      </c>
      <c r="G1059" s="145" t="str">
        <f>Lookup[[#This Row],[NR_FR]]&amp;" "&amp;Lookup[[#This Row],[Text_FR]]</f>
        <v>ADC1RS Répartition par branches: non-vie indirect</v>
      </c>
      <c r="H1059" s="151"/>
    </row>
    <row r="1060" spans="1:8" x14ac:dyDescent="0.2">
      <c r="A1060" s="145" t="s">
        <v>616</v>
      </c>
      <c r="B1060" s="145" t="s">
        <v>2140</v>
      </c>
      <c r="C1060" s="145" t="str">
        <f>Lookup[[#This Row],[NR_DE]]&amp;" "&amp;Lookup[[#This Row],[Text_DE]]</f>
        <v>ADISR01000 RE: Unfallversicherung (CH + FB)</v>
      </c>
      <c r="D1060" s="145">
        <f>IF(Lookup!A1060&lt;&gt;Lookup!E1060,1,0)</f>
        <v>0</v>
      </c>
      <c r="E1060" s="145" t="s">
        <v>616</v>
      </c>
      <c r="F1060" s="145" t="s">
        <v>617</v>
      </c>
      <c r="G1060" s="145" t="str">
        <f>Lookup[[#This Row],[NR_FR]]&amp;" "&amp;Lookup[[#This Row],[Text_FR]]</f>
        <v>ADISR01000 RE: Assurance accidents (CH + FB)</v>
      </c>
      <c r="H1060" s="151"/>
    </row>
    <row r="1061" spans="1:8" x14ac:dyDescent="0.2">
      <c r="A1061" s="145" t="s">
        <v>945</v>
      </c>
      <c r="B1061" s="145" t="s">
        <v>2335</v>
      </c>
      <c r="C1061" s="145" t="str">
        <f>Lookup[[#This Row],[NR_DE]]&amp;" "&amp;Lookup[[#This Row],[Text_DE]]</f>
        <v>ADISR01800 RE: Arbeitsunfälle und Berufskrankheiten (CH)</v>
      </c>
      <c r="D1061" s="145">
        <f>IF(Lookup!A1061&lt;&gt;Lookup!E1061,1,0)</f>
        <v>0</v>
      </c>
      <c r="E1061" s="145" t="s">
        <v>945</v>
      </c>
      <c r="F1061" s="145" t="s">
        <v>946</v>
      </c>
      <c r="G1061" s="145" t="str">
        <f>Lookup[[#This Row],[NR_FR]]&amp;" "&amp;Lookup[[#This Row],[Text_FR]]</f>
        <v>ADISR01800 RE: Accidents de travail et maladies professionnelles (CH)</v>
      </c>
      <c r="H1061" s="151"/>
    </row>
    <row r="1062" spans="1:8" x14ac:dyDescent="0.2">
      <c r="A1062" s="145" t="s">
        <v>947</v>
      </c>
      <c r="B1062" s="145" t="s">
        <v>2336</v>
      </c>
      <c r="C1062" s="145" t="str">
        <f>Lookup[[#This Row],[NR_DE]]&amp;" "&amp;Lookup[[#This Row],[Text_DE]]</f>
        <v>ADISR01900 RE: Unfall: Übrige (CH)</v>
      </c>
      <c r="D1062" s="145">
        <f>IF(Lookup!A1062&lt;&gt;Lookup!E1062,1,0)</f>
        <v>0</v>
      </c>
      <c r="E1062" s="145" t="s">
        <v>947</v>
      </c>
      <c r="F1062" s="145" t="s">
        <v>948</v>
      </c>
      <c r="G1062" s="145" t="str">
        <f>Lookup[[#This Row],[NR_FR]]&amp;" "&amp;Lookup[[#This Row],[Text_FR]]</f>
        <v>ADISR01900 RE: Assurance accidents: autres (CH)</v>
      </c>
      <c r="H1062" s="149"/>
    </row>
    <row r="1063" spans="1:8" x14ac:dyDescent="0.2">
      <c r="A1063" s="145" t="s">
        <v>618</v>
      </c>
      <c r="B1063" s="145" t="s">
        <v>2141</v>
      </c>
      <c r="C1063" s="145" t="str">
        <f>Lookup[[#This Row],[NR_DE]]&amp;" "&amp;Lookup[[#This Row],[Text_DE]]</f>
        <v>ADISR02000 RE: Krankenversicherung (CH + FB)</v>
      </c>
      <c r="D1063" s="145">
        <f>IF(Lookup!A1063&lt;&gt;Lookup!E1063,1,0)</f>
        <v>0</v>
      </c>
      <c r="E1063" s="145" t="s">
        <v>618</v>
      </c>
      <c r="F1063" s="145" t="s">
        <v>619</v>
      </c>
      <c r="G1063" s="145" t="str">
        <f>Lookup[[#This Row],[NR_FR]]&amp;" "&amp;Lookup[[#This Row],[Text_FR]]</f>
        <v>ADISR02000 RE: Assurance maladie (CH + FB)</v>
      </c>
      <c r="H1063" s="150"/>
    </row>
    <row r="1064" spans="1:8" x14ac:dyDescent="0.2">
      <c r="A1064" s="145" t="s">
        <v>620</v>
      </c>
      <c r="B1064" s="145" t="s">
        <v>2142</v>
      </c>
      <c r="C1064" s="145" t="str">
        <f>Lookup[[#This Row],[NR_DE]]&amp;" "&amp;Lookup[[#This Row],[Text_DE]]</f>
        <v>ADISR03000 RE: Landfahrzeug-Kasko (ohne Schienenfahrzeuge); (CH + FB)</v>
      </c>
      <c r="D1064" s="145">
        <f>IF(Lookup!A1064&lt;&gt;Lookup!E1064,1,0)</f>
        <v>0</v>
      </c>
      <c r="E1064" s="145" t="s">
        <v>620</v>
      </c>
      <c r="F1064" s="145" t="s">
        <v>621</v>
      </c>
      <c r="G1064" s="145" t="str">
        <f>Lookup[[#This Row],[NR_FR]]&amp;" "&amp;Lookup[[#This Row],[Text_FR]]</f>
        <v>ADISR03000 RE: Corps de véhicules terrestres (autres que ferroviaires); (CH + FB)</v>
      </c>
      <c r="H1064" s="151"/>
    </row>
    <row r="1065" spans="1:8" x14ac:dyDescent="0.2">
      <c r="A1065" s="145" t="s">
        <v>949</v>
      </c>
      <c r="B1065" s="145" t="s">
        <v>2337</v>
      </c>
      <c r="C1065" s="145" t="str">
        <f>Lookup[[#This Row],[NR_DE]]&amp;" "&amp;Lookup[[#This Row],[Text_DE]]</f>
        <v>ADISR09100 RE: Sachgeschäft ohne Katastrophen (CH)</v>
      </c>
      <c r="D1065" s="145">
        <f>IF(Lookup!A1065&lt;&gt;Lookup!E1065,1,0)</f>
        <v>0</v>
      </c>
      <c r="E1065" s="145" t="s">
        <v>949</v>
      </c>
      <c r="F1065" s="145" t="s">
        <v>950</v>
      </c>
      <c r="G1065" s="145" t="str">
        <f>Lookup[[#This Row],[NR_FR]]&amp;" "&amp;Lookup[[#This Row],[Text_FR]]</f>
        <v>ADISR09100 RE: Assurance de choses - sans les catastrophes (CH)</v>
      </c>
      <c r="H1065" s="151"/>
    </row>
    <row r="1066" spans="1:8" x14ac:dyDescent="0.2">
      <c r="A1066" s="145" t="s">
        <v>951</v>
      </c>
      <c r="B1066" s="145" t="s">
        <v>2338</v>
      </c>
      <c r="C1066" s="145" t="str">
        <f>Lookup[[#This Row],[NR_DE]]&amp;" "&amp;Lookup[[#This Row],[Text_DE]]</f>
        <v>ADISR09200 RE: Sachgeschäft - Katastrophen (CH)</v>
      </c>
      <c r="D1066" s="145">
        <f>IF(Lookup!A1066&lt;&gt;Lookup!E1066,1,0)</f>
        <v>0</v>
      </c>
      <c r="E1066" s="145" t="s">
        <v>951</v>
      </c>
      <c r="F1066" s="145" t="s">
        <v>952</v>
      </c>
      <c r="G1066" s="145" t="str">
        <f>Lookup[[#This Row],[NR_FR]]&amp;" "&amp;Lookup[[#This Row],[Text_FR]]</f>
        <v>ADISR09200 RE: Assurance de choses - catastrophes (CH)</v>
      </c>
      <c r="H1066" s="151"/>
    </row>
    <row r="1067" spans="1:8" x14ac:dyDescent="0.2">
      <c r="A1067" s="145" t="s">
        <v>622</v>
      </c>
      <c r="B1067" s="145" t="s">
        <v>2143</v>
      </c>
      <c r="C1067" s="145" t="str">
        <f>Lookup[[#This Row],[NR_DE]]&amp;" "&amp;Lookup[[#This Row],[Text_DE]]</f>
        <v>ADISR09900 RE: Feuer, Elementarschäden und andere Sachschäden (CH + FB)</v>
      </c>
      <c r="D1067" s="145">
        <f>IF(Lookup!A1067&lt;&gt;Lookup!E1067,1,0)</f>
        <v>0</v>
      </c>
      <c r="E1067" s="145" t="s">
        <v>622</v>
      </c>
      <c r="F1067" s="145" t="s">
        <v>623</v>
      </c>
      <c r="G1067" s="145" t="str">
        <f>Lookup[[#This Row],[NR_FR]]&amp;" "&amp;Lookup[[#This Row],[Text_FR]]</f>
        <v>ADISR09900 RE: Incendie, dommages naturels et autres dommages aux biens (CH + FB)</v>
      </c>
      <c r="H1067" s="149"/>
    </row>
    <row r="1068" spans="1:8" x14ac:dyDescent="0.2">
      <c r="A1068" s="145" t="s">
        <v>624</v>
      </c>
      <c r="B1068" s="145" t="s">
        <v>2144</v>
      </c>
      <c r="C1068" s="145" t="str">
        <f>Lookup[[#This Row],[NR_DE]]&amp;" "&amp;Lookup[[#This Row],[Text_DE]]</f>
        <v>ADISR10000 RE: Haftpflicht für Landfahrzeuge mit eigenem Antrieb (CH + FB)</v>
      </c>
      <c r="D1068" s="145">
        <f>IF(Lookup!A1068&lt;&gt;Lookup!E1068,1,0)</f>
        <v>0</v>
      </c>
      <c r="E1068" s="145" t="s">
        <v>624</v>
      </c>
      <c r="F1068" s="145" t="s">
        <v>625</v>
      </c>
      <c r="G1068" s="145" t="str">
        <f>Lookup[[#This Row],[NR_FR]]&amp;" "&amp;Lookup[[#This Row],[Text_FR]]</f>
        <v>ADISR10000 RE: Responsabilité civile pour véhicules terrestres automoteurs (CH + FB)</v>
      </c>
      <c r="H1068" s="149"/>
    </row>
    <row r="1069" spans="1:8" x14ac:dyDescent="0.2">
      <c r="A1069" s="145" t="s">
        <v>626</v>
      </c>
      <c r="B1069" s="145" t="s">
        <v>2145</v>
      </c>
      <c r="C1069" s="145" t="str">
        <f>Lookup[[#This Row],[NR_DE]]&amp;" "&amp;Lookup[[#This Row],[Text_DE]]</f>
        <v>ADISR12900 RE: Transportversicherung (CH + FB)</v>
      </c>
      <c r="D1069" s="145">
        <f>IF(Lookup!A1069&lt;&gt;Lookup!E1069,1,0)</f>
        <v>0</v>
      </c>
      <c r="E1069" s="145" t="s">
        <v>626</v>
      </c>
      <c r="F1069" s="145" t="s">
        <v>627</v>
      </c>
      <c r="G1069" s="145" t="str">
        <f>Lookup[[#This Row],[NR_FR]]&amp;" "&amp;Lookup[[#This Row],[Text_FR]]</f>
        <v>ADISR12900 RE: Assurance de transport (CH + FB)</v>
      </c>
      <c r="H1069" s="150"/>
    </row>
    <row r="1070" spans="1:8" x14ac:dyDescent="0.2">
      <c r="A1070" s="145" t="s">
        <v>628</v>
      </c>
      <c r="B1070" s="145" t="s">
        <v>2146</v>
      </c>
      <c r="C1070" s="145" t="str">
        <f>Lookup[[#This Row],[NR_DE]]&amp;" "&amp;Lookup[[#This Row],[Text_DE]]</f>
        <v>ADISR13000 RE: Allgemeine Haftpflicht (CH + FB)</v>
      </c>
      <c r="D1070" s="145">
        <f>IF(Lookup!A1070&lt;&gt;Lookup!E1070,1,0)</f>
        <v>0</v>
      </c>
      <c r="E1070" s="145" t="s">
        <v>628</v>
      </c>
      <c r="F1070" s="145" t="s">
        <v>629</v>
      </c>
      <c r="G1070" s="145" t="str">
        <f>Lookup[[#This Row],[NR_FR]]&amp;" "&amp;Lookup[[#This Row],[Text_FR]]</f>
        <v>ADISR13000 RE: Responsabilité civile générale (CH + FB)</v>
      </c>
      <c r="H1070" s="151"/>
    </row>
    <row r="1071" spans="1:8" x14ac:dyDescent="0.2">
      <c r="A1071" s="145" t="s">
        <v>953</v>
      </c>
      <c r="B1071" s="145" t="s">
        <v>2339</v>
      </c>
      <c r="C1071" s="145" t="str">
        <f>Lookup[[#This Row],[NR_DE]]&amp;" "&amp;Lookup[[#This Row],[Text_DE]]</f>
        <v>ADISR13100 RE: Berufshaftpflicht (CH)</v>
      </c>
      <c r="D1071" s="145">
        <f>IF(Lookup!A1071&lt;&gt;Lookup!E1071,1,0)</f>
        <v>0</v>
      </c>
      <c r="E1071" s="145" t="s">
        <v>953</v>
      </c>
      <c r="F1071" s="145" t="s">
        <v>954</v>
      </c>
      <c r="G1071" s="145" t="str">
        <f>Lookup[[#This Row],[NR_FR]]&amp;" "&amp;Lookup[[#This Row],[Text_FR]]</f>
        <v>ADISR13100 RE: Responsabilité civile professionnelle (CH)</v>
      </c>
      <c r="H1071" s="151"/>
    </row>
    <row r="1072" spans="1:8" x14ac:dyDescent="0.2">
      <c r="A1072" s="145" t="s">
        <v>955</v>
      </c>
      <c r="B1072" s="145" t="s">
        <v>2340</v>
      </c>
      <c r="C1072" s="145" t="str">
        <f>Lookup[[#This Row],[NR_DE]]&amp;" "&amp;Lookup[[#This Row],[Text_DE]]</f>
        <v>ADISR15900 RE: Kredit und Kaution (CH)</v>
      </c>
      <c r="D1072" s="145">
        <f>IF(Lookup!A1072&lt;&gt;Lookup!E1072,1,0)</f>
        <v>0</v>
      </c>
      <c r="E1072" s="145" t="s">
        <v>955</v>
      </c>
      <c r="F1072" s="145" t="s">
        <v>956</v>
      </c>
      <c r="G1072" s="145" t="str">
        <f>Lookup[[#This Row],[NR_FR]]&amp;" "&amp;Lookup[[#This Row],[Text_FR]]</f>
        <v>ADISR15900 RE: Crédit et caution (CH)</v>
      </c>
      <c r="H1072" s="151"/>
    </row>
    <row r="1073" spans="1:8" x14ac:dyDescent="0.2">
      <c r="A1073" s="145" t="s">
        <v>957</v>
      </c>
      <c r="B1073" s="145" t="s">
        <v>2341</v>
      </c>
      <c r="C1073" s="145" t="str">
        <f>Lookup[[#This Row],[NR_DE]]&amp;" "&amp;Lookup[[#This Row],[Text_DE]]</f>
        <v>ADISR16000 RE: Verschiedene finanzielle Verluste (CH)</v>
      </c>
      <c r="D1073" s="145">
        <f>IF(Lookup!A1073&lt;&gt;Lookup!E1073,1,0)</f>
        <v>0</v>
      </c>
      <c r="E1073" s="145" t="s">
        <v>957</v>
      </c>
      <c r="F1073" s="145" t="s">
        <v>958</v>
      </c>
      <c r="G1073" s="145" t="str">
        <f>Lookup[[#This Row],[NR_FR]]&amp;" "&amp;Lookup[[#This Row],[Text_FR]]</f>
        <v>ADISR16000 RE: Pertes pécuniaires diverses (CH)</v>
      </c>
      <c r="H1073" s="151"/>
    </row>
    <row r="1074" spans="1:8" x14ac:dyDescent="0.2">
      <c r="A1074" s="145" t="s">
        <v>630</v>
      </c>
      <c r="B1074" s="145" t="s">
        <v>2147</v>
      </c>
      <c r="C1074" s="145" t="str">
        <f>Lookup[[#This Row],[NR_DE]]&amp;" "&amp;Lookup[[#This Row],[Text_DE]]</f>
        <v>ADISR17000 RE: Rechtsschutz (CH + FB)</v>
      </c>
      <c r="D1074" s="145">
        <f>IF(Lookup!A1074&lt;&gt;Lookup!E1074,1,0)</f>
        <v>0</v>
      </c>
      <c r="E1074" s="145" t="s">
        <v>630</v>
      </c>
      <c r="F1074" s="145" t="s">
        <v>631</v>
      </c>
      <c r="G1074" s="145" t="str">
        <f>Lookup[[#This Row],[NR_FR]]&amp;" "&amp;Lookup[[#This Row],[Text_FR]]</f>
        <v>ADISR17000 RE: Protection juridique (CH + FB)</v>
      </c>
      <c r="H1074" s="151"/>
    </row>
    <row r="1075" spans="1:8" x14ac:dyDescent="0.2">
      <c r="A1075" s="145" t="s">
        <v>959</v>
      </c>
      <c r="B1075" s="145" t="s">
        <v>2342</v>
      </c>
      <c r="C1075" s="145" t="str">
        <f>Lookup[[#This Row],[NR_DE]]&amp;" "&amp;Lookup[[#This Row],[Text_DE]]</f>
        <v>ADISR18000 RE: Touristische Beistandsleistung (CH)</v>
      </c>
      <c r="D1075" s="145">
        <f>IF(Lookup!A1075&lt;&gt;Lookup!E1075,1,0)</f>
        <v>0</v>
      </c>
      <c r="E1075" s="145" t="s">
        <v>959</v>
      </c>
      <c r="F1075" s="145" t="s">
        <v>960</v>
      </c>
      <c r="G1075" s="145" t="str">
        <f>Lookup[[#This Row],[NR_FR]]&amp;" "&amp;Lookup[[#This Row],[Text_FR]]</f>
        <v>ADISR18000 RE: Assurance assistance touristique (CH)</v>
      </c>
      <c r="H1075" s="151"/>
    </row>
    <row r="1076" spans="1:8" x14ac:dyDescent="0.2">
      <c r="A1076" s="145" t="s">
        <v>632</v>
      </c>
      <c r="B1076" s="145" t="s">
        <v>2148</v>
      </c>
      <c r="C1076" s="145" t="str">
        <f>Lookup[[#This Row],[NR_DE]]&amp;" "&amp;Lookup[[#This Row],[Text_DE]]</f>
        <v>ADISR19000 RE: Kredit, Kaution, verschiedene finanzielle Verluste und touristische Beistandsleistung (CH + FB)</v>
      </c>
      <c r="D1076" s="145">
        <f>IF(Lookup!A1076&lt;&gt;Lookup!E1076,1,0)</f>
        <v>0</v>
      </c>
      <c r="E1076" s="145" t="s">
        <v>632</v>
      </c>
      <c r="F1076" s="145" t="s">
        <v>633</v>
      </c>
      <c r="G1076" s="145" t="str">
        <f>Lookup[[#This Row],[NR_FR]]&amp;" "&amp;Lookup[[#This Row],[Text_FR]]</f>
        <v>ADISR19000 RE: Crédit, caution, pertes pécuniaires diverses et assistance (CH + FB)</v>
      </c>
      <c r="H1076" s="151"/>
    </row>
    <row r="1077" spans="1:8" x14ac:dyDescent="0.2">
      <c r="A1077" s="145" t="s">
        <v>751</v>
      </c>
      <c r="B1077" s="145" t="s">
        <v>2237</v>
      </c>
      <c r="C1077" s="145" t="str">
        <f>Lookup[[#This Row],[NR_DE]]&amp;" "&amp;Lookup[[#This Row],[Text_DE]]</f>
        <v>ADC007 Aufteilung nach Zedenten-Regionen</v>
      </c>
      <c r="D1077" s="145">
        <f>IF(Lookup!A1077&lt;&gt;Lookup!E1077,1,0)</f>
        <v>0</v>
      </c>
      <c r="E1077" s="145" t="s">
        <v>751</v>
      </c>
      <c r="F1077" s="145" t="s">
        <v>752</v>
      </c>
      <c r="G1077" s="145" t="str">
        <f>Lookup[[#This Row],[NR_FR]]&amp;" "&amp;Lookup[[#This Row],[Text_FR]]</f>
        <v>ADC007 Répartition par régions des cédantes</v>
      </c>
      <c r="H1077" s="149"/>
    </row>
    <row r="1078" spans="1:8" x14ac:dyDescent="0.2">
      <c r="A1078" s="145" t="s">
        <v>753</v>
      </c>
      <c r="B1078" s="145" t="s">
        <v>2238</v>
      </c>
      <c r="C1078" s="145" t="str">
        <f>Lookup[[#This Row],[NR_DE]]&amp;" "&amp;Lookup[[#This Row],[Text_DE]]</f>
        <v>ADI1000 Europa</v>
      </c>
      <c r="D1078" s="145">
        <f>IF(Lookup!A1078&lt;&gt;Lookup!E1078,1,0)</f>
        <v>0</v>
      </c>
      <c r="E1078" s="145" t="s">
        <v>753</v>
      </c>
      <c r="F1078" s="145" t="s">
        <v>754</v>
      </c>
      <c r="G1078" s="145" t="str">
        <f>Lookup[[#This Row],[NR_FR]]&amp;" "&amp;Lookup[[#This Row],[Text_FR]]</f>
        <v>ADI1000 Europe</v>
      </c>
      <c r="H1078" s="150"/>
    </row>
    <row r="1079" spans="1:8" x14ac:dyDescent="0.2">
      <c r="A1079" s="145" t="s">
        <v>755</v>
      </c>
      <c r="B1079" s="145" t="s">
        <v>2239</v>
      </c>
      <c r="C1079" s="145" t="str">
        <f>Lookup[[#This Row],[NR_DE]]&amp;" "&amp;Lookup[[#This Row],[Text_DE]]</f>
        <v>ADI1010 Nordamerika</v>
      </c>
      <c r="D1079" s="145">
        <f>IF(Lookup!A1079&lt;&gt;Lookup!E1079,1,0)</f>
        <v>0</v>
      </c>
      <c r="E1079" s="145" t="s">
        <v>755</v>
      </c>
      <c r="F1079" s="145" t="s">
        <v>756</v>
      </c>
      <c r="G1079" s="145" t="str">
        <f>Lookup[[#This Row],[NR_FR]]&amp;" "&amp;Lookup[[#This Row],[Text_FR]]</f>
        <v>ADI1010 Amérique du Nord</v>
      </c>
      <c r="H1079" s="151"/>
    </row>
    <row r="1080" spans="1:8" x14ac:dyDescent="0.2">
      <c r="A1080" s="145" t="s">
        <v>757</v>
      </c>
      <c r="B1080" s="145" t="s">
        <v>2240</v>
      </c>
      <c r="C1080" s="145" t="str">
        <f>Lookup[[#This Row],[NR_DE]]&amp;" "&amp;Lookup[[#This Row],[Text_DE]]</f>
        <v>ADI1020 Mittel- und Südamerika</v>
      </c>
      <c r="D1080" s="145">
        <f>IF(Lookup!A1080&lt;&gt;Lookup!E1080,1,0)</f>
        <v>0</v>
      </c>
      <c r="E1080" s="145" t="s">
        <v>757</v>
      </c>
      <c r="F1080" s="145" t="s">
        <v>758</v>
      </c>
      <c r="G1080" s="145" t="str">
        <f>Lookup[[#This Row],[NR_FR]]&amp;" "&amp;Lookup[[#This Row],[Text_FR]]</f>
        <v>ADI1020 Amérique centrale et Amérique du Sud</v>
      </c>
      <c r="H1080" s="151"/>
    </row>
    <row r="1081" spans="1:8" x14ac:dyDescent="0.2">
      <c r="A1081" s="145" t="s">
        <v>759</v>
      </c>
      <c r="B1081" s="145" t="s">
        <v>2241</v>
      </c>
      <c r="C1081" s="145" t="str">
        <f>Lookup[[#This Row],[NR_DE]]&amp;" "&amp;Lookup[[#This Row],[Text_DE]]</f>
        <v>ADI1030 Asien/Pazifik</v>
      </c>
      <c r="D1081" s="145">
        <f>IF(Lookup!A1081&lt;&gt;Lookup!E1081,1,0)</f>
        <v>0</v>
      </c>
      <c r="E1081" s="145" t="s">
        <v>759</v>
      </c>
      <c r="F1081" s="145" t="s">
        <v>760</v>
      </c>
      <c r="G1081" s="145" t="str">
        <f>Lookup[[#This Row],[NR_FR]]&amp;" "&amp;Lookup[[#This Row],[Text_FR]]</f>
        <v>ADI1030 Asie/Pacifique</v>
      </c>
      <c r="H1081" s="151"/>
    </row>
    <row r="1082" spans="1:8" x14ac:dyDescent="0.2">
      <c r="A1082" s="145" t="s">
        <v>761</v>
      </c>
      <c r="B1082" s="145" t="s">
        <v>2242</v>
      </c>
      <c r="C1082" s="145" t="str">
        <f>Lookup[[#This Row],[NR_DE]]&amp;" "&amp;Lookup[[#This Row],[Text_DE]]</f>
        <v>ADI1040 Übrige Länder</v>
      </c>
      <c r="D1082" s="145">
        <f>IF(Lookup!A1082&lt;&gt;Lookup!E1082,1,0)</f>
        <v>0</v>
      </c>
      <c r="E1082" s="145" t="s">
        <v>761</v>
      </c>
      <c r="F1082" s="145" t="s">
        <v>762</v>
      </c>
      <c r="G1082" s="145" t="str">
        <f>Lookup[[#This Row],[NR_FR]]&amp;" "&amp;Lookup[[#This Row],[Text_FR]]</f>
        <v>ADI1040 Autres  pays de domicile</v>
      </c>
      <c r="H1082" s="149"/>
    </row>
    <row r="1083" spans="1:8" x14ac:dyDescent="0.2">
      <c r="A1083" s="145" t="s">
        <v>763</v>
      </c>
      <c r="B1083" s="145" t="s">
        <v>2243</v>
      </c>
      <c r="C1083" s="145" t="str">
        <f>Lookup[[#This Row],[NR_DE]]&amp;" "&amp;Lookup[[#This Row],[Text_DE]]</f>
        <v>ADC006 Aufteilung nach Vertragsart</v>
      </c>
      <c r="D1083" s="145">
        <f>IF(Lookup!A1083&lt;&gt;Lookup!E1083,1,0)</f>
        <v>0</v>
      </c>
      <c r="E1083" s="145" t="s">
        <v>763</v>
      </c>
      <c r="F1083" s="145" t="s">
        <v>764</v>
      </c>
      <c r="G1083" s="145" t="str">
        <f>Lookup[[#This Row],[NR_FR]]&amp;" "&amp;Lookup[[#This Row],[Text_FR]]</f>
        <v>ADC006 Répartition par types de contrat</v>
      </c>
      <c r="H1083" s="149"/>
    </row>
    <row r="1084" spans="1:8" x14ac:dyDescent="0.2">
      <c r="A1084" s="145" t="s">
        <v>765</v>
      </c>
      <c r="B1084" s="145" t="s">
        <v>2244</v>
      </c>
      <c r="C1084" s="145" t="str">
        <f>Lookup[[#This Row],[NR_DE]]&amp;" "&amp;Lookup[[#This Row],[Text_DE]]</f>
        <v>ADI1100 Proportional</v>
      </c>
      <c r="D1084" s="145">
        <f>IF(Lookup!A1084&lt;&gt;Lookup!E1084,1,0)</f>
        <v>0</v>
      </c>
      <c r="E1084" s="145" t="s">
        <v>765</v>
      </c>
      <c r="F1084" s="145" t="s">
        <v>766</v>
      </c>
      <c r="G1084" s="145" t="str">
        <f>Lookup[[#This Row],[NR_FR]]&amp;" "&amp;Lookup[[#This Row],[Text_FR]]</f>
        <v>ADI1100 Proportionnel</v>
      </c>
      <c r="H1084" s="149"/>
    </row>
    <row r="1085" spans="1:8" x14ac:dyDescent="0.2">
      <c r="A1085" s="145" t="s">
        <v>767</v>
      </c>
      <c r="B1085" s="145" t="s">
        <v>2245</v>
      </c>
      <c r="C1085" s="145" t="str">
        <f>Lookup[[#This Row],[NR_DE]]&amp;" "&amp;Lookup[[#This Row],[Text_DE]]</f>
        <v>ADI1110 Nicht Proportional</v>
      </c>
      <c r="D1085" s="145">
        <f>IF(Lookup!A1085&lt;&gt;Lookup!E1085,1,0)</f>
        <v>0</v>
      </c>
      <c r="E1085" s="145" t="s">
        <v>767</v>
      </c>
      <c r="F1085" s="145" t="s">
        <v>768</v>
      </c>
      <c r="G1085" s="145" t="str">
        <f>Lookup[[#This Row],[NR_FR]]&amp;" "&amp;Lookup[[#This Row],[Text_FR]]</f>
        <v>ADI1110 Non proportionnel</v>
      </c>
      <c r="H1085" s="149"/>
    </row>
    <row r="1086" spans="1:8" x14ac:dyDescent="0.2">
      <c r="A1086" s="145" t="s">
        <v>769</v>
      </c>
      <c r="B1086" s="145" t="s">
        <v>2246</v>
      </c>
      <c r="C1086" s="145" t="str">
        <f>Lookup[[#This Row],[NR_DE]]&amp;" "&amp;Lookup[[#This Row],[Text_DE]]</f>
        <v>ADI1120 Übriges</v>
      </c>
      <c r="D1086" s="145">
        <f>IF(Lookup!A1086&lt;&gt;Lookup!E1086,1,0)</f>
        <v>0</v>
      </c>
      <c r="E1086" s="145" t="s">
        <v>769</v>
      </c>
      <c r="F1086" s="145" t="s">
        <v>17</v>
      </c>
      <c r="G1086" s="145" t="str">
        <f>Lookup[[#This Row],[NR_FR]]&amp;" "&amp;Lookup[[#This Row],[Text_FR]]</f>
        <v>ADI1120 Autres</v>
      </c>
      <c r="H1086" s="149"/>
    </row>
    <row r="1087" spans="1:8" x14ac:dyDescent="0.2">
      <c r="A1087" s="145" t="s">
        <v>770</v>
      </c>
      <c r="B1087" s="145" t="s">
        <v>2247</v>
      </c>
      <c r="C1087" s="145" t="str">
        <f>Lookup[[#This Row],[NR_DE]]&amp;" "&amp;Lookup[[#This Row],[Text_DE]]</f>
        <v>ADC009 Aufteilung nach gruppenintern/gruppenextern</v>
      </c>
      <c r="D1087" s="145">
        <f>IF(Lookup!A1087&lt;&gt;Lookup!E1087,1,0)</f>
        <v>0</v>
      </c>
      <c r="E1087" s="145" t="s">
        <v>770</v>
      </c>
      <c r="F1087" s="145" t="s">
        <v>771</v>
      </c>
      <c r="G1087" s="145" t="str">
        <f>Lookup[[#This Row],[NR_FR]]&amp;" "&amp;Lookup[[#This Row],[Text_FR]]</f>
        <v>ADC009 Répartition entre interne/externe au groupe</v>
      </c>
      <c r="H1087" s="149"/>
    </row>
    <row r="1088" spans="1:8" x14ac:dyDescent="0.2">
      <c r="A1088" s="145" t="s">
        <v>772</v>
      </c>
      <c r="B1088" s="145" t="s">
        <v>2248</v>
      </c>
      <c r="C1088" s="145" t="str">
        <f>Lookup[[#This Row],[NR_DE]]&amp;" "&amp;Lookup[[#This Row],[Text_DE]]</f>
        <v>ADI0610 Gruppenintern</v>
      </c>
      <c r="D1088" s="145">
        <f>IF(Lookup!A1088&lt;&gt;Lookup!E1088,1,0)</f>
        <v>0</v>
      </c>
      <c r="E1088" s="145" t="s">
        <v>772</v>
      </c>
      <c r="F1088" s="145" t="s">
        <v>773</v>
      </c>
      <c r="G1088" s="145" t="str">
        <f>Lookup[[#This Row],[NR_FR]]&amp;" "&amp;Lookup[[#This Row],[Text_FR]]</f>
        <v>ADI0610 Interne au groupe</v>
      </c>
      <c r="H1088" s="149"/>
    </row>
    <row r="1089" spans="1:8" x14ac:dyDescent="0.2">
      <c r="A1089" s="145" t="s">
        <v>774</v>
      </c>
      <c r="B1089" s="145" t="s">
        <v>2249</v>
      </c>
      <c r="C1089" s="145" t="str">
        <f>Lookup[[#This Row],[NR_DE]]&amp;" "&amp;Lookup[[#This Row],[Text_DE]]</f>
        <v>ADI0620 Gruppenextern</v>
      </c>
      <c r="D1089" s="145">
        <f>IF(Lookup!A1089&lt;&gt;Lookup!E1089,1,0)</f>
        <v>0</v>
      </c>
      <c r="E1089" s="145" t="s">
        <v>774</v>
      </c>
      <c r="F1089" s="145" t="s">
        <v>775</v>
      </c>
      <c r="G1089" s="145" t="str">
        <f>Lookup[[#This Row],[NR_FR]]&amp;" "&amp;Lookup[[#This Row],[Text_FR]]</f>
        <v>ADI0620 Externe au groupe</v>
      </c>
      <c r="H1089" s="148"/>
    </row>
    <row r="1090" spans="1:8" x14ac:dyDescent="0.2">
      <c r="A1090" s="145">
        <v>201220000</v>
      </c>
      <c r="B1090" s="145" t="s">
        <v>2343</v>
      </c>
      <c r="C1090" s="145" t="str">
        <f>Lookup[[#This Row],[NR_DE]]&amp;" "&amp;Lookup[[#This Row],[Text_DE]]</f>
        <v xml:space="preserve">201220000 Rückstellungen für eingetretene, noch nicht ausbezahlte Versicherungsleistungen (Nicht-Leben): Brutto </v>
      </c>
      <c r="D1090" s="145">
        <f>IF(Lookup!A1090&lt;&gt;Lookup!E1090,1,0)</f>
        <v>0</v>
      </c>
      <c r="E1090" s="145">
        <v>201220000</v>
      </c>
      <c r="F1090" s="145" t="s">
        <v>961</v>
      </c>
      <c r="G1090" s="145" t="str">
        <f>Lookup[[#This Row],[NR_FR]]&amp;" "&amp;Lookup[[#This Row],[Text_FR]]</f>
        <v>201220000 Provisions pour sinistres survenus mais non encore liquidés (non-vie): brutes</v>
      </c>
      <c r="H1090" s="149"/>
    </row>
    <row r="1091" spans="1:8" x14ac:dyDescent="0.2">
      <c r="A1091" s="145">
        <v>201220100</v>
      </c>
      <c r="B1091" s="145" t="s">
        <v>2344</v>
      </c>
      <c r="C1091" s="145" t="str">
        <f>Lookup[[#This Row],[NR_DE]]&amp;" "&amp;Lookup[[#This Row],[Text_DE]]</f>
        <v xml:space="preserve">201220100 Rückstellungen für eingetretene, noch nicht ausbezahlte Versicherungsleistungen (Nicht-Leben); direktes Geschäft: Brutto </v>
      </c>
      <c r="D1091" s="145">
        <f>IF(Lookup!A1091&lt;&gt;Lookup!E1091,1,0)</f>
        <v>0</v>
      </c>
      <c r="E1091" s="145">
        <v>201220100</v>
      </c>
      <c r="F1091" s="145" t="s">
        <v>962</v>
      </c>
      <c r="G1091" s="145" t="str">
        <f>Lookup[[#This Row],[NR_FR]]&amp;" "&amp;Lookup[[#This Row],[Text_FR]]</f>
        <v>201220100 Provisions pour sinistres survenus mais non encore liquidés (non-vie); affaires directe: brutes</v>
      </c>
      <c r="H1091" s="149"/>
    </row>
    <row r="1092" spans="1:8" x14ac:dyDescent="0.2">
      <c r="A1092" s="145" t="s">
        <v>593</v>
      </c>
      <c r="B1092" s="145" t="s">
        <v>2128</v>
      </c>
      <c r="C1092" s="145" t="str">
        <f>Lookup[[#This Row],[NR_DE]]&amp;" "&amp;Lookup[[#This Row],[Text_DE]]</f>
        <v>ADC1DS Aufteilung nach Branchen: Nicht-Leben direkt</v>
      </c>
      <c r="D1092" s="145">
        <f>IF(Lookup!A1092&lt;&gt;Lookup!E1092,1,0)</f>
        <v>0</v>
      </c>
      <c r="E1092" s="145" t="s">
        <v>593</v>
      </c>
      <c r="F1092" s="145" t="s">
        <v>594</v>
      </c>
      <c r="G1092" s="145" t="str">
        <f>Lookup[[#This Row],[NR_FR]]&amp;" "&amp;Lookup[[#This Row],[Text_FR]]</f>
        <v>ADC1DS Répartition par branches: non-vie direct</v>
      </c>
      <c r="H1092" s="149"/>
    </row>
    <row r="1093" spans="1:8" x14ac:dyDescent="0.2">
      <c r="A1093" s="145" t="s">
        <v>595</v>
      </c>
      <c r="B1093" s="145" t="s">
        <v>2129</v>
      </c>
      <c r="C1093" s="145" t="str">
        <f>Lookup[[#This Row],[NR_DE]]&amp;" "&amp;Lookup[[#This Row],[Text_DE]]</f>
        <v>ADISD01000 Unfallversicherung (CH + FB)</v>
      </c>
      <c r="D1093" s="145">
        <f>IF(Lookup!A1093&lt;&gt;Lookup!E1093,1,0)</f>
        <v>0</v>
      </c>
      <c r="E1093" s="145" t="s">
        <v>595</v>
      </c>
      <c r="F1093" s="145" t="s">
        <v>596</v>
      </c>
      <c r="G1093" s="145" t="str">
        <f>Lookup[[#This Row],[NR_FR]]&amp;" "&amp;Lookup[[#This Row],[Text_FR]]</f>
        <v>ADISD01000 Assurance accidents (CH + FB)</v>
      </c>
      <c r="H1093" s="149"/>
    </row>
    <row r="1094" spans="1:8" x14ac:dyDescent="0.2">
      <c r="A1094" s="145" t="s">
        <v>886</v>
      </c>
      <c r="B1094" s="145" t="s">
        <v>2305</v>
      </c>
      <c r="C1094" s="145" t="str">
        <f>Lookup[[#This Row],[NR_DE]]&amp;" "&amp;Lookup[[#This Row],[Text_DE]]</f>
        <v>ADISD01100 Einzelunfallversicherung (CH)</v>
      </c>
      <c r="D1094" s="145">
        <f>IF(Lookup!A1094&lt;&gt;Lookup!E1094,1,0)</f>
        <v>0</v>
      </c>
      <c r="E1094" s="145" t="s">
        <v>886</v>
      </c>
      <c r="F1094" s="145" t="s">
        <v>887</v>
      </c>
      <c r="G1094" s="145" t="str">
        <f>Lookup[[#This Row],[NR_FR]]&amp;" "&amp;Lookup[[#This Row],[Text_FR]]</f>
        <v>ADISD01100 Assurance accidents individuelle (CH)</v>
      </c>
      <c r="H1094" s="149"/>
    </row>
    <row r="1095" spans="1:8" x14ac:dyDescent="0.2">
      <c r="A1095" s="145" t="s">
        <v>888</v>
      </c>
      <c r="B1095" s="145" t="s">
        <v>2306</v>
      </c>
      <c r="C1095" s="145" t="str">
        <f>Lookup[[#This Row],[NR_DE]]&amp;" "&amp;Lookup[[#This Row],[Text_DE]]</f>
        <v>ADISD01200 Obligatorische Berufsunfallversicherung - BU nach UVG (CH)</v>
      </c>
      <c r="D1095" s="145">
        <f>IF(Lookup!A1095&lt;&gt;Lookup!E1095,1,0)</f>
        <v>0</v>
      </c>
      <c r="E1095" s="145" t="s">
        <v>888</v>
      </c>
      <c r="F1095" s="145" t="s">
        <v>889</v>
      </c>
      <c r="G1095" s="145" t="str">
        <f>Lookup[[#This Row],[NR_FR]]&amp;" "&amp;Lookup[[#This Row],[Text_FR]]</f>
        <v>ADISD01200 Assurance accidents professionnels obligatoire - AP selon LAA (CH)</v>
      </c>
      <c r="H1095" s="149"/>
    </row>
    <row r="1096" spans="1:8" x14ac:dyDescent="0.2">
      <c r="A1096" s="145" t="s">
        <v>890</v>
      </c>
      <c r="B1096" s="145" t="s">
        <v>2307</v>
      </c>
      <c r="C1096" s="145" t="str">
        <f>Lookup[[#This Row],[NR_DE]]&amp;" "&amp;Lookup[[#This Row],[Text_DE]]</f>
        <v>ADISD01300 Freiwillige UVG-Versicherung (CH)</v>
      </c>
      <c r="D1096" s="145">
        <f>IF(Lookup!A1096&lt;&gt;Lookup!E1096,1,0)</f>
        <v>0</v>
      </c>
      <c r="E1096" s="145" t="s">
        <v>890</v>
      </c>
      <c r="F1096" s="145" t="s">
        <v>891</v>
      </c>
      <c r="G1096" s="145" t="str">
        <f>Lookup[[#This Row],[NR_FR]]&amp;" "&amp;Lookup[[#This Row],[Text_FR]]</f>
        <v>ADISD01300 Assurance facultative selon la LAA (CH)</v>
      </c>
      <c r="H1096" s="149"/>
    </row>
    <row r="1097" spans="1:8" x14ac:dyDescent="0.2">
      <c r="A1097" s="145" t="s">
        <v>892</v>
      </c>
      <c r="B1097" s="145" t="s">
        <v>2308</v>
      </c>
      <c r="C1097" s="145" t="str">
        <f>Lookup[[#This Row],[NR_DE]]&amp;" "&amp;Lookup[[#This Row],[Text_DE]]</f>
        <v>ADISD01400 UVG-Zusatzversicherung (CH)</v>
      </c>
      <c r="D1097" s="145">
        <f>IF(Lookup!A1097&lt;&gt;Lookup!E1097,1,0)</f>
        <v>0</v>
      </c>
      <c r="E1097" s="145" t="s">
        <v>892</v>
      </c>
      <c r="F1097" s="145" t="s">
        <v>893</v>
      </c>
      <c r="G1097" s="145" t="str">
        <f>Lookup[[#This Row],[NR_FR]]&amp;" "&amp;Lookup[[#This Row],[Text_FR]]</f>
        <v>ADISD01400 Assurance complémentaire selon LAA (CH)</v>
      </c>
      <c r="H1097" s="149"/>
    </row>
    <row r="1098" spans="1:8" x14ac:dyDescent="0.2">
      <c r="A1098" s="145" t="s">
        <v>894</v>
      </c>
      <c r="B1098" s="145" t="s">
        <v>2309</v>
      </c>
      <c r="C1098" s="145" t="str">
        <f>Lookup[[#This Row],[NR_DE]]&amp;" "&amp;Lookup[[#This Row],[Text_DE]]</f>
        <v>ADISD01500 Motorfahrzeuginsassen-Unfallversicherung (CH)</v>
      </c>
      <c r="D1098" s="145">
        <f>IF(Lookup!A1098&lt;&gt;Lookup!E1098,1,0)</f>
        <v>0</v>
      </c>
      <c r="E1098" s="145" t="s">
        <v>894</v>
      </c>
      <c r="F1098" s="145" t="s">
        <v>895</v>
      </c>
      <c r="G1098" s="145" t="str">
        <f>Lookup[[#This Row],[NR_FR]]&amp;" "&amp;Lookup[[#This Row],[Text_FR]]</f>
        <v>ADISD01500 Assurance accidents des passagers de véhicules automobiles (CH)</v>
      </c>
      <c r="H1098" s="148"/>
    </row>
    <row r="1099" spans="1:8" x14ac:dyDescent="0.2">
      <c r="A1099" s="145" t="s">
        <v>896</v>
      </c>
      <c r="B1099" s="145" t="s">
        <v>2310</v>
      </c>
      <c r="C1099" s="145" t="str">
        <f>Lookup[[#This Row],[NR_DE]]&amp;" "&amp;Lookup[[#This Row],[Text_DE]]</f>
        <v>ADISD01600 Übrige Kollektivunfallversicherung (CH)</v>
      </c>
      <c r="D1099" s="145">
        <f>IF(Lookup!A1099&lt;&gt;Lookup!E1099,1,0)</f>
        <v>0</v>
      </c>
      <c r="E1099" s="145" t="s">
        <v>896</v>
      </c>
      <c r="F1099" s="145" t="s">
        <v>897</v>
      </c>
      <c r="G1099" s="145" t="str">
        <f>Lookup[[#This Row],[NR_FR]]&amp;" "&amp;Lookup[[#This Row],[Text_FR]]</f>
        <v>ADISD01600 Autre assurance accidents collective (CH)</v>
      </c>
      <c r="H1099" s="149"/>
    </row>
    <row r="1100" spans="1:8" x14ac:dyDescent="0.2">
      <c r="A1100" s="145" t="s">
        <v>898</v>
      </c>
      <c r="B1100" s="145" t="s">
        <v>2311</v>
      </c>
      <c r="C1100" s="145" t="str">
        <f>Lookup[[#This Row],[NR_DE]]&amp;" "&amp;Lookup[[#This Row],[Text_DE]]</f>
        <v>ADISD01700 Obligatorische Nichtberufsunfallversicherung - NBU nach UVG (CH)</v>
      </c>
      <c r="D1100" s="145">
        <f>IF(Lookup!A1100&lt;&gt;Lookup!E1100,1,0)</f>
        <v>0</v>
      </c>
      <c r="E1100" s="145" t="s">
        <v>898</v>
      </c>
      <c r="F1100" s="145" t="s">
        <v>899</v>
      </c>
      <c r="G1100" s="145" t="str">
        <f>Lookup[[#This Row],[NR_FR]]&amp;" "&amp;Lookup[[#This Row],[Text_FR]]</f>
        <v>ADISD01700 Assurance accidents non professionnels obligatoire - ANP selon LAA (CH)</v>
      </c>
      <c r="H1100" s="149"/>
    </row>
    <row r="1101" spans="1:8" x14ac:dyDescent="0.2">
      <c r="A1101" s="145" t="s">
        <v>597</v>
      </c>
      <c r="B1101" s="145" t="s">
        <v>2130</v>
      </c>
      <c r="C1101" s="145" t="str">
        <f>Lookup[[#This Row],[NR_DE]]&amp;" "&amp;Lookup[[#This Row],[Text_DE]]</f>
        <v>ADISD02000 Krankenversicherung (CH + FB)</v>
      </c>
      <c r="D1101" s="145">
        <f>IF(Lookup!A1101&lt;&gt;Lookup!E1101,1,0)</f>
        <v>0</v>
      </c>
      <c r="E1101" s="145" t="s">
        <v>597</v>
      </c>
      <c r="F1101" s="145" t="s">
        <v>598</v>
      </c>
      <c r="G1101" s="145" t="str">
        <f>Lookup[[#This Row],[NR_FR]]&amp;" "&amp;Lookup[[#This Row],[Text_FR]]</f>
        <v>ADISD02000 Assurance maladie (CH + FB)</v>
      </c>
      <c r="H1101" s="149"/>
    </row>
    <row r="1102" spans="1:8" x14ac:dyDescent="0.2">
      <c r="A1102" s="145" t="s">
        <v>900</v>
      </c>
      <c r="B1102" s="145" t="s">
        <v>2312</v>
      </c>
      <c r="C1102" s="145" t="str">
        <f>Lookup[[#This Row],[NR_DE]]&amp;" "&amp;Lookup[[#This Row],[Text_DE]]</f>
        <v>ADISD02100 VVG Krankenversicherung: Ambulante Heilbehandlungen (CH)</v>
      </c>
      <c r="D1102" s="145">
        <f>IF(Lookup!A1102&lt;&gt;Lookup!E1102,1,0)</f>
        <v>0</v>
      </c>
      <c r="E1102" s="145" t="s">
        <v>900</v>
      </c>
      <c r="F1102" s="145" t="s">
        <v>901</v>
      </c>
      <c r="G1102" s="145" t="str">
        <f>Lookup[[#This Row],[NR_FR]]&amp;" "&amp;Lookup[[#This Row],[Text_FR]]</f>
        <v>ADISD02100 Assurance maladie selon la LCA: traitements ambulatoires (CH)</v>
      </c>
      <c r="H1102" s="149"/>
    </row>
    <row r="1103" spans="1:8" x14ac:dyDescent="0.2">
      <c r="A1103" s="145" t="s">
        <v>902</v>
      </c>
      <c r="B1103" s="145" t="s">
        <v>2313</v>
      </c>
      <c r="C1103" s="145" t="str">
        <f>Lookup[[#This Row],[NR_DE]]&amp;" "&amp;Lookup[[#This Row],[Text_DE]]</f>
        <v>ADISD02200 VVG Krankenversicherung: Stationäre Heilbehandlungen (CH)</v>
      </c>
      <c r="D1103" s="145">
        <f>IF(Lookup!A1103&lt;&gt;Lookup!E1103,1,0)</f>
        <v>0</v>
      </c>
      <c r="E1103" s="145" t="s">
        <v>902</v>
      </c>
      <c r="F1103" s="145" t="s">
        <v>903</v>
      </c>
      <c r="G1103" s="145" t="str">
        <f>Lookup[[#This Row],[NR_FR]]&amp;" "&amp;Lookup[[#This Row],[Text_FR]]</f>
        <v>ADISD02200 Assurance maladie selon la LCA: traitements stationnaires (CH)</v>
      </c>
      <c r="H1103" s="149"/>
    </row>
    <row r="1104" spans="1:8" x14ac:dyDescent="0.2">
      <c r="A1104" s="145" t="s">
        <v>904</v>
      </c>
      <c r="B1104" s="145" t="s">
        <v>2314</v>
      </c>
      <c r="C1104" s="145" t="str">
        <f>Lookup[[#This Row],[NR_DE]]&amp;" "&amp;Lookup[[#This Row],[Text_DE]]</f>
        <v>ADISD02300 VVG Krankenversicherung: Pflege (CH)</v>
      </c>
      <c r="D1104" s="145">
        <f>IF(Lookup!A1104&lt;&gt;Lookup!E1104,1,0)</f>
        <v>0</v>
      </c>
      <c r="E1104" s="145" t="s">
        <v>904</v>
      </c>
      <c r="F1104" s="145" t="s">
        <v>905</v>
      </c>
      <c r="G1104" s="145" t="str">
        <f>Lookup[[#This Row],[NR_FR]]&amp;" "&amp;Lookup[[#This Row],[Text_FR]]</f>
        <v>ADISD02300 Assurance maladie selon la LCA: soins (CH)</v>
      </c>
      <c r="H1104" s="149"/>
    </row>
    <row r="1105" spans="1:8" x14ac:dyDescent="0.2">
      <c r="A1105" s="145" t="s">
        <v>906</v>
      </c>
      <c r="B1105" s="145" t="s">
        <v>2315</v>
      </c>
      <c r="C1105" s="145" t="str">
        <f>Lookup[[#This Row],[NR_DE]]&amp;" "&amp;Lookup[[#This Row],[Text_DE]]</f>
        <v>ADISD02400 VVG Einzelkrankenversicherung: Erwerbsausfall (CH)</v>
      </c>
      <c r="D1105" s="145">
        <f>IF(Lookup!A1105&lt;&gt;Lookup!E1105,1,0)</f>
        <v>0</v>
      </c>
      <c r="E1105" s="145" t="s">
        <v>906</v>
      </c>
      <c r="F1105" s="145" t="s">
        <v>907</v>
      </c>
      <c r="G1105" s="145" t="str">
        <f>Lookup[[#This Row],[NR_FR]]&amp;" "&amp;Lookup[[#This Row],[Text_FR]]</f>
        <v>ADISD02400 Assurance maladie individuelle selon la LCA: perte de gains (CH)</v>
      </c>
      <c r="H1105" s="149"/>
    </row>
    <row r="1106" spans="1:8" x14ac:dyDescent="0.2">
      <c r="A1106" s="145" t="s">
        <v>908</v>
      </c>
      <c r="B1106" s="145" t="s">
        <v>2316</v>
      </c>
      <c r="C1106" s="145" t="str">
        <f>Lookup[[#This Row],[NR_DE]]&amp;" "&amp;Lookup[[#This Row],[Text_DE]]</f>
        <v>ADISD02500 VVG Kollektivkrankenversicherung: Erwerbsausfall (CH)</v>
      </c>
      <c r="D1106" s="145">
        <f>IF(Lookup!A1106&lt;&gt;Lookup!E1106,1,0)</f>
        <v>0</v>
      </c>
      <c r="E1106" s="145" t="s">
        <v>908</v>
      </c>
      <c r="F1106" s="145" t="s">
        <v>909</v>
      </c>
      <c r="G1106" s="145" t="str">
        <f>Lookup[[#This Row],[NR_FR]]&amp;" "&amp;Lookup[[#This Row],[Text_FR]]</f>
        <v>ADISD02500 Assurance maladie collective selon la LCA: perte de gains (CH)</v>
      </c>
      <c r="H1106" s="149"/>
    </row>
    <row r="1107" spans="1:8" x14ac:dyDescent="0.2">
      <c r="A1107" s="145" t="s">
        <v>599</v>
      </c>
      <c r="B1107" s="145" t="s">
        <v>2131</v>
      </c>
      <c r="C1107" s="145" t="str">
        <f>Lookup[[#This Row],[NR_DE]]&amp;" "&amp;Lookup[[#This Row],[Text_DE]]</f>
        <v>ADISD03000 Landfahrzeug-Kasko (ohne Schienenfahrzeuge); (CH + FB)</v>
      </c>
      <c r="D1107" s="145">
        <f>IF(Lookup!A1107&lt;&gt;Lookup!E1107,1,0)</f>
        <v>0</v>
      </c>
      <c r="E1107" s="145" t="s">
        <v>599</v>
      </c>
      <c r="F1107" s="145" t="s">
        <v>600</v>
      </c>
      <c r="G1107" s="145" t="str">
        <f>Lookup[[#This Row],[NR_FR]]&amp;" "&amp;Lookup[[#This Row],[Text_FR]]</f>
        <v>ADISD03000 Corps de véhicules terrestres (autres que ferroviaires); (CH + FB)</v>
      </c>
      <c r="H1107" s="149"/>
    </row>
    <row r="1108" spans="1:8" x14ac:dyDescent="0.2">
      <c r="A1108" s="145" t="s">
        <v>910</v>
      </c>
      <c r="B1108" s="145" t="s">
        <v>2317</v>
      </c>
      <c r="C1108" s="145" t="str">
        <f>Lookup[[#This Row],[NR_DE]]&amp;" "&amp;Lookup[[#This Row],[Text_DE]]</f>
        <v>ADISD04000 Schienenfahrzeug-Kasko (CH)</v>
      </c>
      <c r="D1108" s="145">
        <f>IF(Lookup!A1108&lt;&gt;Lookup!E1108,1,0)</f>
        <v>0</v>
      </c>
      <c r="E1108" s="145" t="s">
        <v>910</v>
      </c>
      <c r="F1108" s="145" t="s">
        <v>911</v>
      </c>
      <c r="G1108" s="145" t="str">
        <f>Lookup[[#This Row],[NR_FR]]&amp;" "&amp;Lookup[[#This Row],[Text_FR]]</f>
        <v>ADISD04000 Corps de véhicules ferroviaires (CH)</v>
      </c>
      <c r="H1108" s="149"/>
    </row>
    <row r="1109" spans="1:8" x14ac:dyDescent="0.2">
      <c r="A1109" s="145" t="s">
        <v>912</v>
      </c>
      <c r="B1109" s="145" t="s">
        <v>2318</v>
      </c>
      <c r="C1109" s="145" t="str">
        <f>Lookup[[#This Row],[NR_DE]]&amp;" "&amp;Lookup[[#This Row],[Text_DE]]</f>
        <v>ADISD05000 Luftfahrzeug-Kasko (CH)</v>
      </c>
      <c r="D1109" s="145">
        <f>IF(Lookup!A1109&lt;&gt;Lookup!E1109,1,0)</f>
        <v>0</v>
      </c>
      <c r="E1109" s="145" t="s">
        <v>912</v>
      </c>
      <c r="F1109" s="145" t="s">
        <v>913</v>
      </c>
      <c r="G1109" s="145" t="str">
        <f>Lookup[[#This Row],[NR_FR]]&amp;" "&amp;Lookup[[#This Row],[Text_FR]]</f>
        <v>ADISD05000 Corps de véhicules aériens (CH)</v>
      </c>
      <c r="H1109" s="149"/>
    </row>
    <row r="1110" spans="1:8" x14ac:dyDescent="0.2">
      <c r="A1110" s="145" t="s">
        <v>914</v>
      </c>
      <c r="B1110" s="145" t="s">
        <v>2319</v>
      </c>
      <c r="C1110" s="145" t="str">
        <f>Lookup[[#This Row],[NR_DE]]&amp;" "&amp;Lookup[[#This Row],[Text_DE]]</f>
        <v>ADISD06000 See-, Binnensee-, und Flussschifffahrts-Kasko (CH)</v>
      </c>
      <c r="D1110" s="145">
        <f>IF(Lookup!A1110&lt;&gt;Lookup!E1110,1,0)</f>
        <v>0</v>
      </c>
      <c r="E1110" s="145" t="s">
        <v>914</v>
      </c>
      <c r="F1110" s="145" t="s">
        <v>915</v>
      </c>
      <c r="G1110" s="145" t="str">
        <f>Lookup[[#This Row],[NR_FR]]&amp;" "&amp;Lookup[[#This Row],[Text_FR]]</f>
        <v>ADISD06000 Corps de véhicules maritimes, lacustres et fluviaux (CH)</v>
      </c>
      <c r="H1110" s="149"/>
    </row>
    <row r="1111" spans="1:8" x14ac:dyDescent="0.2">
      <c r="A1111" s="145" t="s">
        <v>916</v>
      </c>
      <c r="B1111" s="145" t="s">
        <v>2320</v>
      </c>
      <c r="C1111" s="145" t="str">
        <f>Lookup[[#This Row],[NR_DE]]&amp;" "&amp;Lookup[[#This Row],[Text_DE]]</f>
        <v>ADISD07000 Transportgüter (einschliesslich Waren, Gepäckstücke und alle sonstigen Güter); (CH)</v>
      </c>
      <c r="D1111" s="145">
        <f>IF(Lookup!A1111&lt;&gt;Lookup!E1111,1,0)</f>
        <v>0</v>
      </c>
      <c r="E1111" s="145" t="s">
        <v>916</v>
      </c>
      <c r="F1111" s="145" t="s">
        <v>917</v>
      </c>
      <c r="G1111" s="145" t="str">
        <f>Lookup[[#This Row],[NR_FR]]&amp;" "&amp;Lookup[[#This Row],[Text_FR]]</f>
        <v>ADISD07000 Marchandises transportées (y compris les marchandises, bagages et tous autres biens); (CH)</v>
      </c>
      <c r="H1111" s="149"/>
    </row>
    <row r="1112" spans="1:8" x14ac:dyDescent="0.2">
      <c r="A1112" s="145" t="s">
        <v>918</v>
      </c>
      <c r="B1112" s="145" t="s">
        <v>2321</v>
      </c>
      <c r="C1112" s="145" t="str">
        <f>Lookup[[#This Row],[NR_DE]]&amp;" "&amp;Lookup[[#This Row],[Text_DE]]</f>
        <v>ADISD08100 Feuer (CH)</v>
      </c>
      <c r="D1112" s="145">
        <f>IF(Lookup!A1112&lt;&gt;Lookup!E1112,1,0)</f>
        <v>0</v>
      </c>
      <c r="E1112" s="145" t="s">
        <v>918</v>
      </c>
      <c r="F1112" s="145" t="s">
        <v>919</v>
      </c>
      <c r="G1112" s="145" t="str">
        <f>Lookup[[#This Row],[NR_FR]]&amp;" "&amp;Lookup[[#This Row],[Text_FR]]</f>
        <v>ADISD08100 Incendie (CH)</v>
      </c>
      <c r="H1112" s="149"/>
    </row>
    <row r="1113" spans="1:8" x14ac:dyDescent="0.2">
      <c r="A1113" s="145" t="s">
        <v>920</v>
      </c>
      <c r="B1113" s="145" t="s">
        <v>2322</v>
      </c>
      <c r="C1113" s="145" t="str">
        <f>Lookup[[#This Row],[NR_DE]]&amp;" "&amp;Lookup[[#This Row],[Text_DE]]</f>
        <v>ADISD08200 Elementarschäden (CH)</v>
      </c>
      <c r="D1113" s="145">
        <f>IF(Lookup!A1113&lt;&gt;Lookup!E1113,1,0)</f>
        <v>0</v>
      </c>
      <c r="E1113" s="145" t="s">
        <v>920</v>
      </c>
      <c r="F1113" s="145" t="s">
        <v>921</v>
      </c>
      <c r="G1113" s="145" t="str">
        <f>Lookup[[#This Row],[NR_FR]]&amp;" "&amp;Lookup[[#This Row],[Text_FR]]</f>
        <v>ADISD08200 Eléments naturels (CH)</v>
      </c>
      <c r="H1113" s="149"/>
    </row>
    <row r="1114" spans="1:8" x14ac:dyDescent="0.2">
      <c r="A1114" s="145" t="s">
        <v>922</v>
      </c>
      <c r="B1114" s="145" t="s">
        <v>2323</v>
      </c>
      <c r="C1114" s="145" t="str">
        <f>Lookup[[#This Row],[NR_DE]]&amp;" "&amp;Lookup[[#This Row],[Text_DE]]</f>
        <v>ADISD09000 Sonstige Sachschäden (CH)</v>
      </c>
      <c r="D1114" s="145">
        <f>IF(Lookup!A1114&lt;&gt;Lookup!E1114,1,0)</f>
        <v>0</v>
      </c>
      <c r="E1114" s="145" t="s">
        <v>922</v>
      </c>
      <c r="F1114" s="145" t="s">
        <v>923</v>
      </c>
      <c r="G1114" s="145" t="str">
        <f>Lookup[[#This Row],[NR_FR]]&amp;" "&amp;Lookup[[#This Row],[Text_FR]]</f>
        <v>ADISD09000 Autres dommages aux biens (CH)</v>
      </c>
      <c r="H1114" s="149"/>
    </row>
    <row r="1115" spans="1:8" x14ac:dyDescent="0.2">
      <c r="A1115" s="145" t="s">
        <v>601</v>
      </c>
      <c r="B1115" s="145" t="s">
        <v>2132</v>
      </c>
      <c r="C1115" s="145" t="str">
        <f>Lookup[[#This Row],[NR_DE]]&amp;" "&amp;Lookup[[#This Row],[Text_DE]]</f>
        <v>ADISD09900 Feuer, Elementarschäden und andere Sachschäden (CH + FB)</v>
      </c>
      <c r="D1115" s="145">
        <f>IF(Lookup!A1115&lt;&gt;Lookup!E1115,1,0)</f>
        <v>0</v>
      </c>
      <c r="E1115" s="145" t="s">
        <v>601</v>
      </c>
      <c r="F1115" s="145" t="s">
        <v>602</v>
      </c>
      <c r="G1115" s="145" t="str">
        <f>Lookup[[#This Row],[NR_FR]]&amp;" "&amp;Lookup[[#This Row],[Text_FR]]</f>
        <v>ADISD09900 Incendie, dommages naturels et autres dommages aux biens (CH + FB)</v>
      </c>
      <c r="H1115" s="149"/>
    </row>
    <row r="1116" spans="1:8" x14ac:dyDescent="0.2">
      <c r="A1116" s="145" t="s">
        <v>603</v>
      </c>
      <c r="B1116" s="145" t="s">
        <v>2133</v>
      </c>
      <c r="C1116" s="145" t="str">
        <f>Lookup[[#This Row],[NR_DE]]&amp;" "&amp;Lookup[[#This Row],[Text_DE]]</f>
        <v>ADISD10000 Haftpflicht für Landfahrzeuge mit eigenem Antrieb (CH + FB)</v>
      </c>
      <c r="D1116" s="145">
        <f>IF(Lookup!A1116&lt;&gt;Lookup!E1116,1,0)</f>
        <v>0</v>
      </c>
      <c r="E1116" s="145" t="s">
        <v>603</v>
      </c>
      <c r="F1116" s="145" t="s">
        <v>604</v>
      </c>
      <c r="G1116" s="145" t="str">
        <f>Lookup[[#This Row],[NR_FR]]&amp;" "&amp;Lookup[[#This Row],[Text_FR]]</f>
        <v>ADISD10000 Responsabilité civile pour véhicules terrestres automoteurs (CH + FB)</v>
      </c>
      <c r="H1116" s="149"/>
    </row>
    <row r="1117" spans="1:8" x14ac:dyDescent="0.2">
      <c r="A1117" s="145" t="s">
        <v>924</v>
      </c>
      <c r="B1117" s="145" t="s">
        <v>2324</v>
      </c>
      <c r="C1117" s="145" t="str">
        <f>Lookup[[#This Row],[NR_DE]]&amp;" "&amp;Lookup[[#This Row],[Text_DE]]</f>
        <v>ADISD11000 Luftfahrzeughaftpflicht (CH)</v>
      </c>
      <c r="D1117" s="145">
        <f>IF(Lookup!A1117&lt;&gt;Lookup!E1117,1,0)</f>
        <v>0</v>
      </c>
      <c r="E1117" s="145" t="s">
        <v>924</v>
      </c>
      <c r="F1117" s="145" t="s">
        <v>925</v>
      </c>
      <c r="G1117" s="145" t="str">
        <f>Lookup[[#This Row],[NR_FR]]&amp;" "&amp;Lookup[[#This Row],[Text_FR]]</f>
        <v>ADISD11000 Responsabilité civile pour véhicules aériens (CH)</v>
      </c>
      <c r="H1117" s="149"/>
    </row>
    <row r="1118" spans="1:8" x14ac:dyDescent="0.2">
      <c r="A1118" s="145" t="s">
        <v>926</v>
      </c>
      <c r="B1118" s="145" t="s">
        <v>2325</v>
      </c>
      <c r="C1118" s="145" t="str">
        <f>Lookup[[#This Row],[NR_DE]]&amp;" "&amp;Lookup[[#This Row],[Text_DE]]</f>
        <v>ADISD12000 See-, Binnensee- und Flussschifffahrtshaftpflicht (CH)</v>
      </c>
      <c r="D1118" s="145">
        <f>IF(Lookup!A1118&lt;&gt;Lookup!E1118,1,0)</f>
        <v>0</v>
      </c>
      <c r="E1118" s="145" t="s">
        <v>926</v>
      </c>
      <c r="F1118" s="145" t="s">
        <v>927</v>
      </c>
      <c r="G1118" s="145" t="str">
        <f>Lookup[[#This Row],[NR_FR]]&amp;" "&amp;Lookup[[#This Row],[Text_FR]]</f>
        <v>ADISD12000 Responsabilité civile pour véhicules maritimes, lacustres et fluviaux (CH)</v>
      </c>
      <c r="H1118" s="149"/>
    </row>
    <row r="1119" spans="1:8" x14ac:dyDescent="0.2">
      <c r="A1119" s="145" t="s">
        <v>605</v>
      </c>
      <c r="B1119" s="145" t="s">
        <v>2134</v>
      </c>
      <c r="C1119" s="145" t="str">
        <f>Lookup[[#This Row],[NR_DE]]&amp;" "&amp;Lookup[[#This Row],[Text_DE]]</f>
        <v>ADISD12900 Transportversicherung (CH + FB)</v>
      </c>
      <c r="D1119" s="145">
        <f>IF(Lookup!A1119&lt;&gt;Lookup!E1119,1,0)</f>
        <v>0</v>
      </c>
      <c r="E1119" s="145" t="s">
        <v>605</v>
      </c>
      <c r="F1119" s="145" t="s">
        <v>606</v>
      </c>
      <c r="G1119" s="145" t="str">
        <f>Lookup[[#This Row],[NR_FR]]&amp;" "&amp;Lookup[[#This Row],[Text_FR]]</f>
        <v>ADISD12900 Assurance de transport (CH + FB)</v>
      </c>
      <c r="H1119" s="149"/>
    </row>
    <row r="1120" spans="1:8" x14ac:dyDescent="0.2">
      <c r="A1120" s="145" t="s">
        <v>607</v>
      </c>
      <c r="B1120" s="145" t="s">
        <v>2135</v>
      </c>
      <c r="C1120" s="145" t="str">
        <f>Lookup[[#This Row],[NR_DE]]&amp;" "&amp;Lookup[[#This Row],[Text_DE]]</f>
        <v>ADISD13000 Allgemeine Haftpflicht (CH + FB)</v>
      </c>
      <c r="D1120" s="145">
        <f>IF(Lookup!A1120&lt;&gt;Lookup!E1120,1,0)</f>
        <v>0</v>
      </c>
      <c r="E1120" s="145" t="s">
        <v>607</v>
      </c>
      <c r="F1120" s="145" t="s">
        <v>608</v>
      </c>
      <c r="G1120" s="145" t="str">
        <f>Lookup[[#This Row],[NR_FR]]&amp;" "&amp;Lookup[[#This Row],[Text_FR]]</f>
        <v>ADISD13000 Responsabilité civile générale (CH + FB)</v>
      </c>
      <c r="H1120" s="149"/>
    </row>
    <row r="1121" spans="1:8" x14ac:dyDescent="0.2">
      <c r="A1121" s="145" t="s">
        <v>928</v>
      </c>
      <c r="B1121" s="145" t="s">
        <v>2326</v>
      </c>
      <c r="C1121" s="145" t="str">
        <f>Lookup[[#This Row],[NR_DE]]&amp;" "&amp;Lookup[[#This Row],[Text_DE]]</f>
        <v>ADISD13100 Berufshaftpflicht (CH)</v>
      </c>
      <c r="D1121" s="145">
        <f>IF(Lookup!A1121&lt;&gt;Lookup!E1121,1,0)</f>
        <v>0</v>
      </c>
      <c r="E1121" s="145" t="s">
        <v>928</v>
      </c>
      <c r="F1121" s="145" t="s">
        <v>929</v>
      </c>
      <c r="G1121" s="145" t="str">
        <f>Lookup[[#This Row],[NR_FR]]&amp;" "&amp;Lookup[[#This Row],[Text_FR]]</f>
        <v>ADISD13100 Responsabilité civile professionnelle (CH)</v>
      </c>
      <c r="H1121" s="149"/>
    </row>
    <row r="1122" spans="1:8" x14ac:dyDescent="0.2">
      <c r="A1122" s="145" t="s">
        <v>930</v>
      </c>
      <c r="B1122" s="145" t="s">
        <v>2327</v>
      </c>
      <c r="C1122" s="145" t="str">
        <f>Lookup[[#This Row],[NR_DE]]&amp;" "&amp;Lookup[[#This Row],[Text_DE]]</f>
        <v>ADISD14000 Kredit (CH)</v>
      </c>
      <c r="D1122" s="145">
        <f>IF(Lookup!A1122&lt;&gt;Lookup!E1122,1,0)</f>
        <v>0</v>
      </c>
      <c r="E1122" s="145" t="s">
        <v>930</v>
      </c>
      <c r="F1122" s="145" t="s">
        <v>931</v>
      </c>
      <c r="G1122" s="145" t="str">
        <f>Lookup[[#This Row],[NR_FR]]&amp;" "&amp;Lookup[[#This Row],[Text_FR]]</f>
        <v>ADISD14000 Crédit (CH)</v>
      </c>
      <c r="H1122" s="149"/>
    </row>
    <row r="1123" spans="1:8" x14ac:dyDescent="0.2">
      <c r="A1123" s="145" t="s">
        <v>932</v>
      </c>
      <c r="B1123" s="145" t="s">
        <v>2328</v>
      </c>
      <c r="C1123" s="145" t="str">
        <f>Lookup[[#This Row],[NR_DE]]&amp;" "&amp;Lookup[[#This Row],[Text_DE]]</f>
        <v>ADISD15000 Kaution (CH)</v>
      </c>
      <c r="D1123" s="145">
        <f>IF(Lookup!A1123&lt;&gt;Lookup!E1123,1,0)</f>
        <v>0</v>
      </c>
      <c r="E1123" s="145" t="s">
        <v>932</v>
      </c>
      <c r="F1123" s="145" t="s">
        <v>933</v>
      </c>
      <c r="G1123" s="145" t="str">
        <f>Lookup[[#This Row],[NR_FR]]&amp;" "&amp;Lookup[[#This Row],[Text_FR]]</f>
        <v>ADISD15000 Caution (CH)</v>
      </c>
      <c r="H1123" s="149"/>
    </row>
    <row r="1124" spans="1:8" x14ac:dyDescent="0.2">
      <c r="A1124" s="145" t="s">
        <v>934</v>
      </c>
      <c r="B1124" s="145" t="s">
        <v>2329</v>
      </c>
      <c r="C1124" s="145" t="str">
        <f>Lookup[[#This Row],[NR_DE]]&amp;" "&amp;Lookup[[#This Row],[Text_DE]]</f>
        <v>ADISD16000 Verschiedene finanzielle Verluste (CH)</v>
      </c>
      <c r="D1124" s="145">
        <f>IF(Lookup!A1124&lt;&gt;Lookup!E1124,1,0)</f>
        <v>0</v>
      </c>
      <c r="E1124" s="145" t="s">
        <v>934</v>
      </c>
      <c r="F1124" s="145" t="s">
        <v>935</v>
      </c>
      <c r="G1124" s="145" t="str">
        <f>Lookup[[#This Row],[NR_FR]]&amp;" "&amp;Lookup[[#This Row],[Text_FR]]</f>
        <v>ADISD16000 Pertes pécuniaires diverses (CH)</v>
      </c>
      <c r="H1124" s="149"/>
    </row>
    <row r="1125" spans="1:8" x14ac:dyDescent="0.2">
      <c r="A1125" s="145" t="s">
        <v>609</v>
      </c>
      <c r="B1125" s="145" t="s">
        <v>2136</v>
      </c>
      <c r="C1125" s="145" t="str">
        <f>Lookup[[#This Row],[NR_DE]]&amp;" "&amp;Lookup[[#This Row],[Text_DE]]</f>
        <v>ADISD17000 Rechtsschutz (CH + FB)</v>
      </c>
      <c r="D1125" s="145">
        <f>IF(Lookup!A1125&lt;&gt;Lookup!E1125,1,0)</f>
        <v>0</v>
      </c>
      <c r="E1125" s="145" t="s">
        <v>609</v>
      </c>
      <c r="F1125" s="145" t="s">
        <v>610</v>
      </c>
      <c r="G1125" s="145" t="str">
        <f>Lookup[[#This Row],[NR_FR]]&amp;" "&amp;Lookup[[#This Row],[Text_FR]]</f>
        <v>ADISD17000 Protection juridique (CH + FB)</v>
      </c>
      <c r="H1125" s="148"/>
    </row>
    <row r="1126" spans="1:8" x14ac:dyDescent="0.2">
      <c r="A1126" s="145" t="s">
        <v>936</v>
      </c>
      <c r="B1126" s="145" t="s">
        <v>2330</v>
      </c>
      <c r="C1126" s="145" t="str">
        <f>Lookup[[#This Row],[NR_DE]]&amp;" "&amp;Lookup[[#This Row],[Text_DE]]</f>
        <v>ADISD18000 Touristische Beistandsleistung (CH)</v>
      </c>
      <c r="D1126" s="145">
        <f>IF(Lookup!A1126&lt;&gt;Lookup!E1126,1,0)</f>
        <v>0</v>
      </c>
      <c r="E1126" s="145" t="s">
        <v>936</v>
      </c>
      <c r="F1126" s="145" t="s">
        <v>937</v>
      </c>
      <c r="G1126" s="145" t="str">
        <f>Lookup[[#This Row],[NR_FR]]&amp;" "&amp;Lookup[[#This Row],[Text_FR]]</f>
        <v>ADISD18000 Assistance (CH)</v>
      </c>
      <c r="H1126" s="149"/>
    </row>
    <row r="1127" spans="1:8" x14ac:dyDescent="0.2">
      <c r="A1127" s="145" t="s">
        <v>611</v>
      </c>
      <c r="B1127" s="145" t="s">
        <v>2137</v>
      </c>
      <c r="C1127" s="145" t="str">
        <f>Lookup[[#This Row],[NR_DE]]&amp;" "&amp;Lookup[[#This Row],[Text_DE]]</f>
        <v>ADISD19000 Kredit, Kaution, verschiedene finanzielle Verluste und touristische Beistandsleistung (CH + FB)</v>
      </c>
      <c r="D1127" s="145">
        <f>IF(Lookup!A1127&lt;&gt;Lookup!E1127,1,0)</f>
        <v>0</v>
      </c>
      <c r="E1127" s="145" t="s">
        <v>611</v>
      </c>
      <c r="F1127" s="145" t="s">
        <v>612</v>
      </c>
      <c r="G1127" s="145" t="str">
        <f>Lookup[[#This Row],[NR_FR]]&amp;" "&amp;Lookup[[#This Row],[Text_FR]]</f>
        <v>ADISD19000 Crédit, caution, pertes pécuniaires diverses et assistance (CH + FB)</v>
      </c>
      <c r="H1127" s="149"/>
    </row>
    <row r="1128" spans="1:8" x14ac:dyDescent="0.2">
      <c r="A1128" s="145" t="s">
        <v>938</v>
      </c>
      <c r="B1128" s="145" t="s">
        <v>2331</v>
      </c>
      <c r="C1128" s="145" t="str">
        <f>Lookup[[#This Row],[NR_DE]]&amp;" "&amp;Lookup[[#This Row],[Text_DE]]</f>
        <v>ADC055 Aufteilung Elementarschäden</v>
      </c>
      <c r="D1128" s="145">
        <f>IF(Lookup!A1128&lt;&gt;Lookup!E1128,1,0)</f>
        <v>0</v>
      </c>
      <c r="E1128" s="145" t="s">
        <v>938</v>
      </c>
      <c r="F1128" s="145" t="s">
        <v>939</v>
      </c>
      <c r="G1128" s="145" t="str">
        <f>Lookup[[#This Row],[NR_FR]]&amp;" "&amp;Lookup[[#This Row],[Text_FR]]</f>
        <v>ADC055 Répartition éléments naturels</v>
      </c>
      <c r="H1128" s="149"/>
    </row>
    <row r="1129" spans="1:8" x14ac:dyDescent="0.2">
      <c r="A1129" s="145" t="s">
        <v>940</v>
      </c>
      <c r="B1129" s="145" t="s">
        <v>2332</v>
      </c>
      <c r="C1129" s="145" t="str">
        <f>Lookup[[#This Row],[NR_DE]]&amp;" "&amp;Lookup[[#This Row],[Text_DE]]</f>
        <v>ADI0710 Deckung gemäss AVO</v>
      </c>
      <c r="D1129" s="145">
        <f>IF(Lookup!A1129&lt;&gt;Lookup!E1129,1,0)</f>
        <v>0</v>
      </c>
      <c r="E1129" s="145" t="s">
        <v>940</v>
      </c>
      <c r="F1129" s="145" t="s">
        <v>941</v>
      </c>
      <c r="G1129" s="145" t="str">
        <f>Lookup[[#This Row],[NR_FR]]&amp;" "&amp;Lookup[[#This Row],[Text_FR]]</f>
        <v>ADI0710 Couverture selon OS</v>
      </c>
      <c r="H1129" s="149"/>
    </row>
    <row r="1130" spans="1:8" x14ac:dyDescent="0.2">
      <c r="A1130" s="145" t="s">
        <v>942</v>
      </c>
      <c r="B1130" s="145" t="s">
        <v>2333</v>
      </c>
      <c r="C1130" s="145" t="str">
        <f>Lookup[[#This Row],[NR_DE]]&amp;" "&amp;Lookup[[#This Row],[Text_DE]]</f>
        <v>ADI0720 ES-Deckung "Spezial"</v>
      </c>
      <c r="D1130" s="145">
        <f>IF(Lookup!A1130&lt;&gt;Lookup!E1130,1,0)</f>
        <v>0</v>
      </c>
      <c r="E1130" s="145" t="s">
        <v>942</v>
      </c>
      <c r="F1130" s="145" t="s">
        <v>943</v>
      </c>
      <c r="G1130" s="145" t="str">
        <f>Lookup[[#This Row],[NR_FR]]&amp;" "&amp;Lookup[[#This Row],[Text_FR]]</f>
        <v>ADI0720 Couverture éléments naturels "spéciale"</v>
      </c>
      <c r="H1130" s="149"/>
    </row>
    <row r="1131" spans="1:8" x14ac:dyDescent="0.2">
      <c r="A1131" s="145" t="s">
        <v>963</v>
      </c>
      <c r="B1131" s="145" t="s">
        <v>2345</v>
      </c>
      <c r="C1131" s="145" t="str">
        <f>Lookup[[#This Row],[NR_DE]]&amp;" "&amp;Lookup[[#This Row],[Text_DE]]</f>
        <v>ADC047 Aufteilung der Schadenrückstellungen</v>
      </c>
      <c r="D1131" s="145">
        <f>IF(Lookup!A1131&lt;&gt;Lookup!E1131,1,0)</f>
        <v>0</v>
      </c>
      <c r="E1131" s="145" t="s">
        <v>963</v>
      </c>
      <c r="F1131" s="145" t="s">
        <v>851</v>
      </c>
      <c r="G1131" s="145" t="str">
        <f>Lookup[[#This Row],[NR_FR]]&amp;" "&amp;Lookup[[#This Row],[Text_FR]]</f>
        <v>ADC047 Répartition des provisions pour sinistres</v>
      </c>
      <c r="H1131" s="149"/>
    </row>
    <row r="1132" spans="1:8" x14ac:dyDescent="0.2">
      <c r="A1132" s="145" t="s">
        <v>852</v>
      </c>
      <c r="B1132" s="145" t="s">
        <v>853</v>
      </c>
      <c r="C1132" s="145" t="str">
        <f>Lookup[[#This Row],[NR_DE]]&amp;" "&amp;Lookup[[#This Row],[Text_DE]]</f>
        <v>ADI2000 IBNR</v>
      </c>
      <c r="D1132" s="145">
        <f>IF(Lookup!A1132&lt;&gt;Lookup!E1132,1,0)</f>
        <v>0</v>
      </c>
      <c r="E1132" s="145" t="s">
        <v>852</v>
      </c>
      <c r="F1132" s="145" t="s">
        <v>853</v>
      </c>
      <c r="G1132" s="145" t="str">
        <f>Lookup[[#This Row],[NR_FR]]&amp;" "&amp;Lookup[[#This Row],[Text_FR]]</f>
        <v>ADI2000 IBNR</v>
      </c>
      <c r="H1132" s="149"/>
    </row>
    <row r="1133" spans="1:8" x14ac:dyDescent="0.2">
      <c r="A1133" s="145" t="s">
        <v>964</v>
      </c>
      <c r="B1133" s="145" t="s">
        <v>965</v>
      </c>
      <c r="C1133" s="145" t="str">
        <f>Lookup[[#This Row],[NR_DE]]&amp;" "&amp;Lookup[[#This Row],[Text_DE]]</f>
        <v>ADI2040 Case Reserves</v>
      </c>
      <c r="D1133" s="145">
        <f>IF(Lookup!A1133&lt;&gt;Lookup!E1133,1,0)</f>
        <v>0</v>
      </c>
      <c r="E1133" s="145" t="s">
        <v>964</v>
      </c>
      <c r="F1133" s="145" t="s">
        <v>965</v>
      </c>
      <c r="G1133" s="145" t="str">
        <f>Lookup[[#This Row],[NR_FR]]&amp;" "&amp;Lookup[[#This Row],[Text_FR]]</f>
        <v>ADI2040 Case Reserves</v>
      </c>
      <c r="H1133" s="149"/>
    </row>
    <row r="1134" spans="1:8" x14ac:dyDescent="0.2">
      <c r="A1134" s="145" t="s">
        <v>966</v>
      </c>
      <c r="B1134" s="145" t="s">
        <v>967</v>
      </c>
      <c r="C1134" s="145" t="str">
        <f>Lookup[[#This Row],[NR_DE]]&amp;" "&amp;Lookup[[#This Row],[Text_DE]]</f>
        <v>ADI2050 ULAE</v>
      </c>
      <c r="D1134" s="145">
        <f>IF(Lookup!A1134&lt;&gt;Lookup!E1134,1,0)</f>
        <v>0</v>
      </c>
      <c r="E1134" s="145" t="s">
        <v>966</v>
      </c>
      <c r="F1134" s="145" t="s">
        <v>967</v>
      </c>
      <c r="G1134" s="145" t="str">
        <f>Lookup[[#This Row],[NR_FR]]&amp;" "&amp;Lookup[[#This Row],[Text_FR]]</f>
        <v>ADI2050 ULAE</v>
      </c>
      <c r="H1134" s="149"/>
    </row>
    <row r="1135" spans="1:8" x14ac:dyDescent="0.2">
      <c r="A1135" s="145">
        <v>201220200</v>
      </c>
      <c r="B1135" s="145" t="s">
        <v>2346</v>
      </c>
      <c r="C1135" s="145" t="str">
        <f>Lookup[[#This Row],[NR_DE]]&amp;" "&amp;Lookup[[#This Row],[Text_DE]]</f>
        <v xml:space="preserve">201220200 Rückstellungen für eingetretene, noch nicht ausbezahlte Versicherungsleistungen (Nicht-Leben); indirektes Geschäft: Brutto </v>
      </c>
      <c r="D1135" s="145">
        <f>IF(Lookup!A1135&lt;&gt;Lookup!E1135,1,0)</f>
        <v>0</v>
      </c>
      <c r="E1135" s="145">
        <v>201220200</v>
      </c>
      <c r="F1135" s="145" t="s">
        <v>968</v>
      </c>
      <c r="G1135" s="145" t="str">
        <f>Lookup[[#This Row],[NR_FR]]&amp;" "&amp;Lookup[[#This Row],[Text_FR]]</f>
        <v>201220200 Provisions pour sinistres survenus mais non encore liquidés (non-vie); affaires indirectes: brutes</v>
      </c>
      <c r="H1135" s="149"/>
    </row>
    <row r="1136" spans="1:8" x14ac:dyDescent="0.2">
      <c r="A1136" s="145" t="s">
        <v>614</v>
      </c>
      <c r="B1136" s="145" t="s">
        <v>2139</v>
      </c>
      <c r="C1136" s="145" t="str">
        <f>Lookup[[#This Row],[NR_DE]]&amp;" "&amp;Lookup[[#This Row],[Text_DE]]</f>
        <v>ADC1RS Aufteilung nach Branchen: Nicht-Leben indirekt</v>
      </c>
      <c r="D1136" s="145">
        <f>IF(Lookup!A1136&lt;&gt;Lookup!E1136,1,0)</f>
        <v>0</v>
      </c>
      <c r="E1136" s="145" t="s">
        <v>614</v>
      </c>
      <c r="F1136" s="145" t="s">
        <v>615</v>
      </c>
      <c r="G1136" s="145" t="str">
        <f>Lookup[[#This Row],[NR_FR]]&amp;" "&amp;Lookup[[#This Row],[Text_FR]]</f>
        <v>ADC1RS Répartition par branches: non-vie indirect</v>
      </c>
      <c r="H1136" s="149"/>
    </row>
    <row r="1137" spans="1:8" x14ac:dyDescent="0.2">
      <c r="A1137" s="145" t="s">
        <v>616</v>
      </c>
      <c r="B1137" s="145" t="s">
        <v>2140</v>
      </c>
      <c r="C1137" s="145" t="str">
        <f>Lookup[[#This Row],[NR_DE]]&amp;" "&amp;Lookup[[#This Row],[Text_DE]]</f>
        <v>ADISR01000 RE: Unfallversicherung (CH + FB)</v>
      </c>
      <c r="D1137" s="145">
        <f>IF(Lookup!A1137&lt;&gt;Lookup!E1137,1,0)</f>
        <v>0</v>
      </c>
      <c r="E1137" s="145" t="s">
        <v>616</v>
      </c>
      <c r="F1137" s="145" t="s">
        <v>617</v>
      </c>
      <c r="G1137" s="145" t="str">
        <f>Lookup[[#This Row],[NR_FR]]&amp;" "&amp;Lookup[[#This Row],[Text_FR]]</f>
        <v>ADISR01000 RE: Assurance accidents (CH + FB)</v>
      </c>
      <c r="H1137" s="149"/>
    </row>
    <row r="1138" spans="1:8" x14ac:dyDescent="0.2">
      <c r="A1138" s="145" t="s">
        <v>945</v>
      </c>
      <c r="B1138" s="145" t="s">
        <v>2335</v>
      </c>
      <c r="C1138" s="145" t="str">
        <f>Lookup[[#This Row],[NR_DE]]&amp;" "&amp;Lookup[[#This Row],[Text_DE]]</f>
        <v>ADISR01800 RE: Arbeitsunfälle und Berufskrankheiten (CH)</v>
      </c>
      <c r="D1138" s="145">
        <f>IF(Lookup!A1138&lt;&gt;Lookup!E1138,1,0)</f>
        <v>0</v>
      </c>
      <c r="E1138" s="145" t="s">
        <v>945</v>
      </c>
      <c r="F1138" s="145" t="s">
        <v>946</v>
      </c>
      <c r="G1138" s="145" t="str">
        <f>Lookup[[#This Row],[NR_FR]]&amp;" "&amp;Lookup[[#This Row],[Text_FR]]</f>
        <v>ADISR01800 RE: Accidents de travail et maladies professionnelles (CH)</v>
      </c>
      <c r="H1138" s="149"/>
    </row>
    <row r="1139" spans="1:8" x14ac:dyDescent="0.2">
      <c r="A1139" s="145" t="s">
        <v>947</v>
      </c>
      <c r="B1139" s="145" t="s">
        <v>2336</v>
      </c>
      <c r="C1139" s="145" t="str">
        <f>Lookup[[#This Row],[NR_DE]]&amp;" "&amp;Lookup[[#This Row],[Text_DE]]</f>
        <v>ADISR01900 RE: Unfall: Übrige (CH)</v>
      </c>
      <c r="D1139" s="145">
        <f>IF(Lookup!A1139&lt;&gt;Lookup!E1139,1,0)</f>
        <v>0</v>
      </c>
      <c r="E1139" s="145" t="s">
        <v>947</v>
      </c>
      <c r="F1139" s="145" t="s">
        <v>948</v>
      </c>
      <c r="G1139" s="145" t="str">
        <f>Lookup[[#This Row],[NR_FR]]&amp;" "&amp;Lookup[[#This Row],[Text_FR]]</f>
        <v>ADISR01900 RE: Assurance accidents: autres (CH)</v>
      </c>
      <c r="H1139" s="148"/>
    </row>
    <row r="1140" spans="1:8" x14ac:dyDescent="0.2">
      <c r="A1140" s="145" t="s">
        <v>618</v>
      </c>
      <c r="B1140" s="145" t="s">
        <v>2141</v>
      </c>
      <c r="C1140" s="145" t="str">
        <f>Lookup[[#This Row],[NR_DE]]&amp;" "&amp;Lookup[[#This Row],[Text_DE]]</f>
        <v>ADISR02000 RE: Krankenversicherung (CH + FB)</v>
      </c>
      <c r="D1140" s="145">
        <f>IF(Lookup!A1140&lt;&gt;Lookup!E1140,1,0)</f>
        <v>0</v>
      </c>
      <c r="E1140" s="145" t="s">
        <v>618</v>
      </c>
      <c r="F1140" s="145" t="s">
        <v>619</v>
      </c>
      <c r="G1140" s="145" t="str">
        <f>Lookup[[#This Row],[NR_FR]]&amp;" "&amp;Lookup[[#This Row],[Text_FR]]</f>
        <v>ADISR02000 RE: Assurance maladie (CH + FB)</v>
      </c>
      <c r="H1140" s="149"/>
    </row>
    <row r="1141" spans="1:8" x14ac:dyDescent="0.2">
      <c r="A1141" s="145" t="s">
        <v>620</v>
      </c>
      <c r="B1141" s="145" t="s">
        <v>2142</v>
      </c>
      <c r="C1141" s="145" t="str">
        <f>Lookup[[#This Row],[NR_DE]]&amp;" "&amp;Lookup[[#This Row],[Text_DE]]</f>
        <v>ADISR03000 RE: Landfahrzeug-Kasko (ohne Schienenfahrzeuge); (CH + FB)</v>
      </c>
      <c r="D1141" s="145">
        <f>IF(Lookup!A1141&lt;&gt;Lookup!E1141,1,0)</f>
        <v>0</v>
      </c>
      <c r="E1141" s="145" t="s">
        <v>620</v>
      </c>
      <c r="F1141" s="145" t="s">
        <v>621</v>
      </c>
      <c r="G1141" s="145" t="str">
        <f>Lookup[[#This Row],[NR_FR]]&amp;" "&amp;Lookup[[#This Row],[Text_FR]]</f>
        <v>ADISR03000 RE: Corps de véhicules terrestres (autres que ferroviaires); (CH + FB)</v>
      </c>
      <c r="H1141" s="148"/>
    </row>
    <row r="1142" spans="1:8" x14ac:dyDescent="0.2">
      <c r="A1142" s="145" t="s">
        <v>949</v>
      </c>
      <c r="B1142" s="145" t="s">
        <v>2337</v>
      </c>
      <c r="C1142" s="145" t="str">
        <f>Lookup[[#This Row],[NR_DE]]&amp;" "&amp;Lookup[[#This Row],[Text_DE]]</f>
        <v>ADISR09100 RE: Sachgeschäft ohne Katastrophen (CH)</v>
      </c>
      <c r="D1142" s="145">
        <f>IF(Lookup!A1142&lt;&gt;Lookup!E1142,1,0)</f>
        <v>0</v>
      </c>
      <c r="E1142" s="145" t="s">
        <v>949</v>
      </c>
      <c r="F1142" s="145" t="s">
        <v>950</v>
      </c>
      <c r="G1142" s="145" t="str">
        <f>Lookup[[#This Row],[NR_FR]]&amp;" "&amp;Lookup[[#This Row],[Text_FR]]</f>
        <v>ADISR09100 RE: Assurance de choses - sans les catastrophes (CH)</v>
      </c>
      <c r="H1142" s="149"/>
    </row>
    <row r="1143" spans="1:8" x14ac:dyDescent="0.2">
      <c r="A1143" s="145" t="s">
        <v>951</v>
      </c>
      <c r="B1143" s="145" t="s">
        <v>2338</v>
      </c>
      <c r="C1143" s="145" t="str">
        <f>Lookup[[#This Row],[NR_DE]]&amp;" "&amp;Lookup[[#This Row],[Text_DE]]</f>
        <v>ADISR09200 RE: Sachgeschäft - Katastrophen (CH)</v>
      </c>
      <c r="D1143" s="145">
        <f>IF(Lookup!A1143&lt;&gt;Lookup!E1143,1,0)</f>
        <v>0</v>
      </c>
      <c r="E1143" s="145" t="s">
        <v>951</v>
      </c>
      <c r="F1143" s="145" t="s">
        <v>952</v>
      </c>
      <c r="G1143" s="145" t="str">
        <f>Lookup[[#This Row],[NR_FR]]&amp;" "&amp;Lookup[[#This Row],[Text_FR]]</f>
        <v>ADISR09200 RE: Assurance de choses - catastrophes (CH)</v>
      </c>
      <c r="H1143" s="149"/>
    </row>
    <row r="1144" spans="1:8" x14ac:dyDescent="0.2">
      <c r="A1144" s="145" t="s">
        <v>622</v>
      </c>
      <c r="B1144" s="145" t="s">
        <v>2143</v>
      </c>
      <c r="C1144" s="145" t="str">
        <f>Lookup[[#This Row],[NR_DE]]&amp;" "&amp;Lookup[[#This Row],[Text_DE]]</f>
        <v>ADISR09900 RE: Feuer, Elementarschäden und andere Sachschäden (CH + FB)</v>
      </c>
      <c r="D1144" s="145">
        <f>IF(Lookup!A1144&lt;&gt;Lookup!E1144,1,0)</f>
        <v>0</v>
      </c>
      <c r="E1144" s="145" t="s">
        <v>622</v>
      </c>
      <c r="F1144" s="145" t="s">
        <v>623</v>
      </c>
      <c r="G1144" s="145" t="str">
        <f>Lookup[[#This Row],[NR_FR]]&amp;" "&amp;Lookup[[#This Row],[Text_FR]]</f>
        <v>ADISR09900 RE: Incendie, dommages naturels et autres dommages aux biens (CH + FB)</v>
      </c>
      <c r="H1144" s="149"/>
    </row>
    <row r="1145" spans="1:8" x14ac:dyDescent="0.2">
      <c r="A1145" s="145" t="s">
        <v>624</v>
      </c>
      <c r="B1145" s="145" t="s">
        <v>2144</v>
      </c>
      <c r="C1145" s="145" t="str">
        <f>Lookup[[#This Row],[NR_DE]]&amp;" "&amp;Lookup[[#This Row],[Text_DE]]</f>
        <v>ADISR10000 RE: Haftpflicht für Landfahrzeuge mit eigenem Antrieb (CH + FB)</v>
      </c>
      <c r="D1145" s="145">
        <f>IF(Lookup!A1145&lt;&gt;Lookup!E1145,1,0)</f>
        <v>0</v>
      </c>
      <c r="E1145" s="145" t="s">
        <v>624</v>
      </c>
      <c r="F1145" s="145" t="s">
        <v>625</v>
      </c>
      <c r="G1145" s="145" t="str">
        <f>Lookup[[#This Row],[NR_FR]]&amp;" "&amp;Lookup[[#This Row],[Text_FR]]</f>
        <v>ADISR10000 RE: Responsabilité civile pour véhicules terrestres automoteurs (CH + FB)</v>
      </c>
      <c r="H1145" s="149"/>
    </row>
    <row r="1146" spans="1:8" x14ac:dyDescent="0.2">
      <c r="A1146" s="145" t="s">
        <v>626</v>
      </c>
      <c r="B1146" s="145" t="s">
        <v>2145</v>
      </c>
      <c r="C1146" s="145" t="str">
        <f>Lookup[[#This Row],[NR_DE]]&amp;" "&amp;Lookup[[#This Row],[Text_DE]]</f>
        <v>ADISR12900 RE: Transportversicherung (CH + FB)</v>
      </c>
      <c r="D1146" s="145">
        <f>IF(Lookup!A1146&lt;&gt;Lookup!E1146,1,0)</f>
        <v>0</v>
      </c>
      <c r="E1146" s="145" t="s">
        <v>626</v>
      </c>
      <c r="F1146" s="145" t="s">
        <v>627</v>
      </c>
      <c r="G1146" s="145" t="str">
        <f>Lookup[[#This Row],[NR_FR]]&amp;" "&amp;Lookup[[#This Row],[Text_FR]]</f>
        <v>ADISR12900 RE: Assurance de transport (CH + FB)</v>
      </c>
      <c r="H1146" s="149"/>
    </row>
    <row r="1147" spans="1:8" x14ac:dyDescent="0.2">
      <c r="A1147" s="145" t="s">
        <v>628</v>
      </c>
      <c r="B1147" s="145" t="s">
        <v>2146</v>
      </c>
      <c r="C1147" s="145" t="str">
        <f>Lookup[[#This Row],[NR_DE]]&amp;" "&amp;Lookup[[#This Row],[Text_DE]]</f>
        <v>ADISR13000 RE: Allgemeine Haftpflicht (CH + FB)</v>
      </c>
      <c r="D1147" s="145">
        <f>IF(Lookup!A1147&lt;&gt;Lookup!E1147,1,0)</f>
        <v>0</v>
      </c>
      <c r="E1147" s="145" t="s">
        <v>628</v>
      </c>
      <c r="F1147" s="145" t="s">
        <v>629</v>
      </c>
      <c r="G1147" s="145" t="str">
        <f>Lookup[[#This Row],[NR_FR]]&amp;" "&amp;Lookup[[#This Row],[Text_FR]]</f>
        <v>ADISR13000 RE: Responsabilité civile générale (CH + FB)</v>
      </c>
      <c r="H1147" s="149"/>
    </row>
    <row r="1148" spans="1:8" x14ac:dyDescent="0.2">
      <c r="A1148" s="145" t="s">
        <v>953</v>
      </c>
      <c r="B1148" s="145" t="s">
        <v>2339</v>
      </c>
      <c r="C1148" s="145" t="str">
        <f>Lookup[[#This Row],[NR_DE]]&amp;" "&amp;Lookup[[#This Row],[Text_DE]]</f>
        <v>ADISR13100 RE: Berufshaftpflicht (CH)</v>
      </c>
      <c r="D1148" s="145">
        <f>IF(Lookup!A1148&lt;&gt;Lookup!E1148,1,0)</f>
        <v>0</v>
      </c>
      <c r="E1148" s="145" t="s">
        <v>953</v>
      </c>
      <c r="F1148" s="145" t="s">
        <v>954</v>
      </c>
      <c r="G1148" s="145" t="str">
        <f>Lookup[[#This Row],[NR_FR]]&amp;" "&amp;Lookup[[#This Row],[Text_FR]]</f>
        <v>ADISR13100 RE: Responsabilité civile professionnelle (CH)</v>
      </c>
      <c r="H1148" s="149"/>
    </row>
    <row r="1149" spans="1:8" x14ac:dyDescent="0.2">
      <c r="A1149" s="145" t="s">
        <v>955</v>
      </c>
      <c r="B1149" s="145" t="s">
        <v>2340</v>
      </c>
      <c r="C1149" s="145" t="str">
        <f>Lookup[[#This Row],[NR_DE]]&amp;" "&amp;Lookup[[#This Row],[Text_DE]]</f>
        <v>ADISR15900 RE: Kredit und Kaution (CH)</v>
      </c>
      <c r="D1149" s="145">
        <f>IF(Lookup!A1149&lt;&gt;Lookup!E1149,1,0)</f>
        <v>0</v>
      </c>
      <c r="E1149" s="145" t="s">
        <v>955</v>
      </c>
      <c r="F1149" s="145" t="s">
        <v>956</v>
      </c>
      <c r="G1149" s="145" t="str">
        <f>Lookup[[#This Row],[NR_FR]]&amp;" "&amp;Lookup[[#This Row],[Text_FR]]</f>
        <v>ADISR15900 RE: Crédit et caution (CH)</v>
      </c>
      <c r="H1149" s="149"/>
    </row>
    <row r="1150" spans="1:8" x14ac:dyDescent="0.2">
      <c r="A1150" s="145" t="s">
        <v>957</v>
      </c>
      <c r="B1150" s="145" t="s">
        <v>2341</v>
      </c>
      <c r="C1150" s="145" t="str">
        <f>Lookup[[#This Row],[NR_DE]]&amp;" "&amp;Lookup[[#This Row],[Text_DE]]</f>
        <v>ADISR16000 RE: Verschiedene finanzielle Verluste (CH)</v>
      </c>
      <c r="D1150" s="145">
        <f>IF(Lookup!A1150&lt;&gt;Lookup!E1150,1,0)</f>
        <v>0</v>
      </c>
      <c r="E1150" s="145" t="s">
        <v>957</v>
      </c>
      <c r="F1150" s="145" t="s">
        <v>958</v>
      </c>
      <c r="G1150" s="145" t="str">
        <f>Lookup[[#This Row],[NR_FR]]&amp;" "&amp;Lookup[[#This Row],[Text_FR]]</f>
        <v>ADISR16000 RE: Pertes pécuniaires diverses (CH)</v>
      </c>
      <c r="H1150" s="149"/>
    </row>
    <row r="1151" spans="1:8" x14ac:dyDescent="0.2">
      <c r="A1151" s="145" t="s">
        <v>630</v>
      </c>
      <c r="B1151" s="145" t="s">
        <v>2147</v>
      </c>
      <c r="C1151" s="145" t="str">
        <f>Lookup[[#This Row],[NR_DE]]&amp;" "&amp;Lookup[[#This Row],[Text_DE]]</f>
        <v>ADISR17000 RE: Rechtsschutz (CH + FB)</v>
      </c>
      <c r="D1151" s="145">
        <f>IF(Lookup!A1151&lt;&gt;Lookup!E1151,1,0)</f>
        <v>0</v>
      </c>
      <c r="E1151" s="145" t="s">
        <v>630</v>
      </c>
      <c r="F1151" s="145" t="s">
        <v>631</v>
      </c>
      <c r="G1151" s="145" t="str">
        <f>Lookup[[#This Row],[NR_FR]]&amp;" "&amp;Lookup[[#This Row],[Text_FR]]</f>
        <v>ADISR17000 RE: Protection juridique (CH + FB)</v>
      </c>
      <c r="H1151" s="149"/>
    </row>
    <row r="1152" spans="1:8" x14ac:dyDescent="0.2">
      <c r="A1152" s="145" t="s">
        <v>959</v>
      </c>
      <c r="B1152" s="145" t="s">
        <v>2342</v>
      </c>
      <c r="C1152" s="145" t="str">
        <f>Lookup[[#This Row],[NR_DE]]&amp;" "&amp;Lookup[[#This Row],[Text_DE]]</f>
        <v>ADISR18000 RE: Touristische Beistandsleistung (CH)</v>
      </c>
      <c r="D1152" s="145">
        <f>IF(Lookup!A1152&lt;&gt;Lookup!E1152,1,0)</f>
        <v>0</v>
      </c>
      <c r="E1152" s="145" t="s">
        <v>959</v>
      </c>
      <c r="F1152" s="145" t="s">
        <v>960</v>
      </c>
      <c r="G1152" s="145" t="str">
        <f>Lookup[[#This Row],[NR_FR]]&amp;" "&amp;Lookup[[#This Row],[Text_FR]]</f>
        <v>ADISR18000 RE: Assurance assistance touristique (CH)</v>
      </c>
      <c r="H1152" s="149"/>
    </row>
    <row r="1153" spans="1:8" x14ac:dyDescent="0.2">
      <c r="A1153" s="145" t="s">
        <v>632</v>
      </c>
      <c r="B1153" s="145" t="s">
        <v>2148</v>
      </c>
      <c r="C1153" s="145" t="str">
        <f>Lookup[[#This Row],[NR_DE]]&amp;" "&amp;Lookup[[#This Row],[Text_DE]]</f>
        <v>ADISR19000 RE: Kredit, Kaution, verschiedene finanzielle Verluste und touristische Beistandsleistung (CH + FB)</v>
      </c>
      <c r="D1153" s="145">
        <f>IF(Lookup!A1153&lt;&gt;Lookup!E1153,1,0)</f>
        <v>0</v>
      </c>
      <c r="E1153" s="145" t="s">
        <v>632</v>
      </c>
      <c r="F1153" s="145" t="s">
        <v>633</v>
      </c>
      <c r="G1153" s="145" t="str">
        <f>Lookup[[#This Row],[NR_FR]]&amp;" "&amp;Lookup[[#This Row],[Text_FR]]</f>
        <v>ADISR19000 RE: Crédit, caution, pertes pécuniaires diverses et assistance (CH + FB)</v>
      </c>
      <c r="H1153" s="149"/>
    </row>
    <row r="1154" spans="1:8" x14ac:dyDescent="0.2">
      <c r="A1154" s="145" t="s">
        <v>751</v>
      </c>
      <c r="B1154" s="145" t="s">
        <v>2237</v>
      </c>
      <c r="C1154" s="145" t="str">
        <f>Lookup[[#This Row],[NR_DE]]&amp;" "&amp;Lookup[[#This Row],[Text_DE]]</f>
        <v>ADC007 Aufteilung nach Zedenten-Regionen</v>
      </c>
      <c r="D1154" s="145">
        <f>IF(Lookup!A1154&lt;&gt;Lookup!E1154,1,0)</f>
        <v>0</v>
      </c>
      <c r="E1154" s="145" t="s">
        <v>751</v>
      </c>
      <c r="F1154" s="145" t="s">
        <v>752</v>
      </c>
      <c r="G1154" s="145" t="str">
        <f>Lookup[[#This Row],[NR_FR]]&amp;" "&amp;Lookup[[#This Row],[Text_FR]]</f>
        <v>ADC007 Répartition par régions des cédantes</v>
      </c>
      <c r="H1154" s="148"/>
    </row>
    <row r="1155" spans="1:8" x14ac:dyDescent="0.2">
      <c r="A1155" s="145" t="s">
        <v>753</v>
      </c>
      <c r="B1155" s="145" t="s">
        <v>2238</v>
      </c>
      <c r="C1155" s="145" t="str">
        <f>Lookup[[#This Row],[NR_DE]]&amp;" "&amp;Lookup[[#This Row],[Text_DE]]</f>
        <v>ADI1000 Europa</v>
      </c>
      <c r="D1155" s="145">
        <f>IF(Lookup!A1155&lt;&gt;Lookup!E1155,1,0)</f>
        <v>0</v>
      </c>
      <c r="E1155" s="145" t="s">
        <v>753</v>
      </c>
      <c r="F1155" s="145" t="s">
        <v>754</v>
      </c>
      <c r="G1155" s="145" t="str">
        <f>Lookup[[#This Row],[NR_FR]]&amp;" "&amp;Lookup[[#This Row],[Text_FR]]</f>
        <v>ADI1000 Europe</v>
      </c>
      <c r="H1155" s="149"/>
    </row>
    <row r="1156" spans="1:8" x14ac:dyDescent="0.2">
      <c r="A1156" s="145" t="s">
        <v>755</v>
      </c>
      <c r="B1156" s="145" t="s">
        <v>2239</v>
      </c>
      <c r="C1156" s="145" t="str">
        <f>Lookup[[#This Row],[NR_DE]]&amp;" "&amp;Lookup[[#This Row],[Text_DE]]</f>
        <v>ADI1010 Nordamerika</v>
      </c>
      <c r="D1156" s="145">
        <f>IF(Lookup!A1156&lt;&gt;Lookup!E1156,1,0)</f>
        <v>0</v>
      </c>
      <c r="E1156" s="145" t="s">
        <v>755</v>
      </c>
      <c r="F1156" s="145" t="s">
        <v>756</v>
      </c>
      <c r="G1156" s="145" t="str">
        <f>Lookup[[#This Row],[NR_FR]]&amp;" "&amp;Lookup[[#This Row],[Text_FR]]</f>
        <v>ADI1010 Amérique du Nord</v>
      </c>
      <c r="H1156" s="149"/>
    </row>
    <row r="1157" spans="1:8" x14ac:dyDescent="0.2">
      <c r="A1157" s="145" t="s">
        <v>757</v>
      </c>
      <c r="B1157" s="145" t="s">
        <v>2240</v>
      </c>
      <c r="C1157" s="145" t="str">
        <f>Lookup[[#This Row],[NR_DE]]&amp;" "&amp;Lookup[[#This Row],[Text_DE]]</f>
        <v>ADI1020 Mittel- und Südamerika</v>
      </c>
      <c r="D1157" s="145">
        <f>IF(Lookup!A1157&lt;&gt;Lookup!E1157,1,0)</f>
        <v>0</v>
      </c>
      <c r="E1157" s="145" t="s">
        <v>757</v>
      </c>
      <c r="F1157" s="145" t="s">
        <v>758</v>
      </c>
      <c r="G1157" s="145" t="str">
        <f>Lookup[[#This Row],[NR_FR]]&amp;" "&amp;Lookup[[#This Row],[Text_FR]]</f>
        <v>ADI1020 Amérique centrale et Amérique du Sud</v>
      </c>
      <c r="H1157" s="149"/>
    </row>
    <row r="1158" spans="1:8" x14ac:dyDescent="0.2">
      <c r="A1158" s="145" t="s">
        <v>759</v>
      </c>
      <c r="B1158" s="145" t="s">
        <v>2241</v>
      </c>
      <c r="C1158" s="145" t="str">
        <f>Lookup[[#This Row],[NR_DE]]&amp;" "&amp;Lookup[[#This Row],[Text_DE]]</f>
        <v>ADI1030 Asien/Pazifik</v>
      </c>
      <c r="D1158" s="145">
        <f>IF(Lookup!A1158&lt;&gt;Lookup!E1158,1,0)</f>
        <v>0</v>
      </c>
      <c r="E1158" s="145" t="s">
        <v>759</v>
      </c>
      <c r="F1158" s="145" t="s">
        <v>760</v>
      </c>
      <c r="G1158" s="145" t="str">
        <f>Lookup[[#This Row],[NR_FR]]&amp;" "&amp;Lookup[[#This Row],[Text_FR]]</f>
        <v>ADI1030 Asie/Pacifique</v>
      </c>
      <c r="H1158" s="149"/>
    </row>
    <row r="1159" spans="1:8" x14ac:dyDescent="0.2">
      <c r="A1159" s="145" t="s">
        <v>761</v>
      </c>
      <c r="B1159" s="145" t="s">
        <v>2242</v>
      </c>
      <c r="C1159" s="145" t="str">
        <f>Lookup[[#This Row],[NR_DE]]&amp;" "&amp;Lookup[[#This Row],[Text_DE]]</f>
        <v>ADI1040 Übrige Länder</v>
      </c>
      <c r="D1159" s="145">
        <f>IF(Lookup!A1159&lt;&gt;Lookup!E1159,1,0)</f>
        <v>0</v>
      </c>
      <c r="E1159" s="145" t="s">
        <v>761</v>
      </c>
      <c r="F1159" s="145" t="s">
        <v>762</v>
      </c>
      <c r="G1159" s="145" t="str">
        <f>Lookup[[#This Row],[NR_FR]]&amp;" "&amp;Lookup[[#This Row],[Text_FR]]</f>
        <v>ADI1040 Autres  pays de domicile</v>
      </c>
      <c r="H1159" s="149"/>
    </row>
    <row r="1160" spans="1:8" x14ac:dyDescent="0.2">
      <c r="A1160" s="145" t="s">
        <v>763</v>
      </c>
      <c r="B1160" s="145" t="s">
        <v>2243</v>
      </c>
      <c r="C1160" s="145" t="str">
        <f>Lookup[[#This Row],[NR_DE]]&amp;" "&amp;Lookup[[#This Row],[Text_DE]]</f>
        <v>ADC006 Aufteilung nach Vertragsart</v>
      </c>
      <c r="D1160" s="145">
        <f>IF(Lookup!A1160&lt;&gt;Lookup!E1160,1,0)</f>
        <v>0</v>
      </c>
      <c r="E1160" s="145" t="s">
        <v>763</v>
      </c>
      <c r="F1160" s="145" t="s">
        <v>764</v>
      </c>
      <c r="G1160" s="145" t="str">
        <f>Lookup[[#This Row],[NR_FR]]&amp;" "&amp;Lookup[[#This Row],[Text_FR]]</f>
        <v>ADC006 Répartition par types de contrat</v>
      </c>
      <c r="H1160" s="149"/>
    </row>
    <row r="1161" spans="1:8" x14ac:dyDescent="0.2">
      <c r="A1161" s="145" t="s">
        <v>765</v>
      </c>
      <c r="B1161" s="145" t="s">
        <v>2244</v>
      </c>
      <c r="C1161" s="145" t="str">
        <f>Lookup[[#This Row],[NR_DE]]&amp;" "&amp;Lookup[[#This Row],[Text_DE]]</f>
        <v>ADI1100 Proportional</v>
      </c>
      <c r="D1161" s="145">
        <f>IF(Lookup!A1161&lt;&gt;Lookup!E1161,1,0)</f>
        <v>0</v>
      </c>
      <c r="E1161" s="145" t="s">
        <v>765</v>
      </c>
      <c r="F1161" s="145" t="s">
        <v>766</v>
      </c>
      <c r="G1161" s="145" t="str">
        <f>Lookup[[#This Row],[NR_FR]]&amp;" "&amp;Lookup[[#This Row],[Text_FR]]</f>
        <v>ADI1100 Proportionnel</v>
      </c>
      <c r="H1161" s="149"/>
    </row>
    <row r="1162" spans="1:8" x14ac:dyDescent="0.2">
      <c r="A1162" s="145" t="s">
        <v>767</v>
      </c>
      <c r="B1162" s="145" t="s">
        <v>2245</v>
      </c>
      <c r="C1162" s="145" t="str">
        <f>Lookup[[#This Row],[NR_DE]]&amp;" "&amp;Lookup[[#This Row],[Text_DE]]</f>
        <v>ADI1110 Nicht Proportional</v>
      </c>
      <c r="D1162" s="145">
        <f>IF(Lookup!A1162&lt;&gt;Lookup!E1162,1,0)</f>
        <v>0</v>
      </c>
      <c r="E1162" s="145" t="s">
        <v>767</v>
      </c>
      <c r="F1162" s="145" t="s">
        <v>768</v>
      </c>
      <c r="G1162" s="145" t="str">
        <f>Lookup[[#This Row],[NR_FR]]&amp;" "&amp;Lookup[[#This Row],[Text_FR]]</f>
        <v>ADI1110 Non proportionnel</v>
      </c>
      <c r="H1162" s="149"/>
    </row>
    <row r="1163" spans="1:8" x14ac:dyDescent="0.2">
      <c r="A1163" s="145" t="s">
        <v>769</v>
      </c>
      <c r="B1163" s="145" t="s">
        <v>2246</v>
      </c>
      <c r="C1163" s="145" t="str">
        <f>Lookup[[#This Row],[NR_DE]]&amp;" "&amp;Lookup[[#This Row],[Text_DE]]</f>
        <v>ADI1120 Übriges</v>
      </c>
      <c r="D1163" s="145">
        <f>IF(Lookup!A1163&lt;&gt;Lookup!E1163,1,0)</f>
        <v>0</v>
      </c>
      <c r="E1163" s="145" t="s">
        <v>769</v>
      </c>
      <c r="F1163" s="145" t="s">
        <v>17</v>
      </c>
      <c r="G1163" s="145" t="str">
        <f>Lookup[[#This Row],[NR_FR]]&amp;" "&amp;Lookup[[#This Row],[Text_FR]]</f>
        <v>ADI1120 Autres</v>
      </c>
      <c r="H1163" s="149"/>
    </row>
    <row r="1164" spans="1:8" x14ac:dyDescent="0.2">
      <c r="A1164" s="145" t="s">
        <v>770</v>
      </c>
      <c r="B1164" s="145" t="s">
        <v>2266</v>
      </c>
      <c r="C1164" s="145" t="str">
        <f>Lookup[[#This Row],[NR_DE]]&amp;" "&amp;Lookup[[#This Row],[Text_DE]]</f>
        <v xml:space="preserve">ADC009 Aufteilung nach gruppenintern/gruppenextern </v>
      </c>
      <c r="D1164" s="145">
        <f>IF(Lookup!A1164&lt;&gt;Lookup!E1164,1,0)</f>
        <v>0</v>
      </c>
      <c r="E1164" s="145" t="s">
        <v>770</v>
      </c>
      <c r="F1164" s="145" t="s">
        <v>771</v>
      </c>
      <c r="G1164" s="145" t="str">
        <f>Lookup[[#This Row],[NR_FR]]&amp;" "&amp;Lookup[[#This Row],[Text_FR]]</f>
        <v>ADC009 Répartition entre interne/externe au groupe</v>
      </c>
      <c r="H1164" s="149"/>
    </row>
    <row r="1165" spans="1:8" x14ac:dyDescent="0.2">
      <c r="A1165" s="145" t="s">
        <v>772</v>
      </c>
      <c r="B1165" s="145" t="s">
        <v>2248</v>
      </c>
      <c r="C1165" s="145" t="str">
        <f>Lookup[[#This Row],[NR_DE]]&amp;" "&amp;Lookup[[#This Row],[Text_DE]]</f>
        <v>ADI0610 Gruppenintern</v>
      </c>
      <c r="D1165" s="145">
        <f>IF(Lookup!A1165&lt;&gt;Lookup!E1165,1,0)</f>
        <v>0</v>
      </c>
      <c r="E1165" s="145" t="s">
        <v>772</v>
      </c>
      <c r="F1165" s="145" t="s">
        <v>773</v>
      </c>
      <c r="G1165" s="145" t="str">
        <f>Lookup[[#This Row],[NR_FR]]&amp;" "&amp;Lookup[[#This Row],[Text_FR]]</f>
        <v>ADI0610 Interne au groupe</v>
      </c>
      <c r="H1165" s="148"/>
    </row>
    <row r="1166" spans="1:8" x14ac:dyDescent="0.2">
      <c r="A1166" s="145" t="s">
        <v>774</v>
      </c>
      <c r="B1166" s="145" t="s">
        <v>2249</v>
      </c>
      <c r="C1166" s="145" t="str">
        <f>Lookup[[#This Row],[NR_DE]]&amp;" "&amp;Lookup[[#This Row],[Text_DE]]</f>
        <v>ADI0620 Gruppenextern</v>
      </c>
      <c r="D1166" s="145">
        <f>IF(Lookup!A1166&lt;&gt;Lookup!E1166,1,0)</f>
        <v>0</v>
      </c>
      <c r="E1166" s="145" t="s">
        <v>774</v>
      </c>
      <c r="F1166" s="145" t="s">
        <v>775</v>
      </c>
      <c r="G1166" s="145" t="str">
        <f>Lookup[[#This Row],[NR_FR]]&amp;" "&amp;Lookup[[#This Row],[Text_FR]]</f>
        <v>ADI0620 Externe au groupe</v>
      </c>
      <c r="H1166" s="149"/>
    </row>
    <row r="1167" spans="1:8" x14ac:dyDescent="0.2">
      <c r="A1167" s="145" t="s">
        <v>807</v>
      </c>
      <c r="B1167" s="145" t="s">
        <v>2267</v>
      </c>
      <c r="C1167" s="145" t="str">
        <f>Lookup[[#This Row],[NR_DE]]&amp;" "&amp;Lookup[[#This Row],[Text_DE]]</f>
        <v>ADC106 Aufteilung nach den 20 grössten Zedenten</v>
      </c>
      <c r="D1167" s="145">
        <f>IF(Lookup!A1167&lt;&gt;Lookup!E1167,1,0)</f>
        <v>0</v>
      </c>
      <c r="E1167" s="145" t="s">
        <v>807</v>
      </c>
      <c r="F1167" s="145" t="s">
        <v>808</v>
      </c>
      <c r="G1167" s="145" t="str">
        <f>Lookup[[#This Row],[NR_FR]]&amp;" "&amp;Lookup[[#This Row],[Text_FR]]</f>
        <v>ADC106 Répartition selon les 20 cédantes les plus importantes</v>
      </c>
      <c r="H1167" s="149"/>
    </row>
    <row r="1168" spans="1:8" x14ac:dyDescent="0.2">
      <c r="B1168" s="145">
        <v>1</v>
      </c>
      <c r="C1168" s="145" t="str">
        <f>Lookup[[#This Row],[NR_DE]]&amp;" "&amp;Lookup[[#This Row],[Text_DE]]</f>
        <v xml:space="preserve"> 1</v>
      </c>
      <c r="D1168" s="145">
        <f>IF(Lookup!A1168&lt;&gt;Lookup!E1168,1,0)</f>
        <v>0</v>
      </c>
      <c r="F1168" s="145">
        <v>1</v>
      </c>
      <c r="G1168" s="145" t="str">
        <f>Lookup[[#This Row],[NR_FR]]&amp;" "&amp;Lookup[[#This Row],[Text_FR]]</f>
        <v xml:space="preserve"> 1</v>
      </c>
      <c r="H1168" s="149"/>
    </row>
    <row r="1169" spans="2:8" x14ac:dyDescent="0.2">
      <c r="B1169" s="145">
        <v>2</v>
      </c>
      <c r="C1169" s="145" t="str">
        <f>Lookup[[#This Row],[NR_DE]]&amp;" "&amp;Lookup[[#This Row],[Text_DE]]</f>
        <v xml:space="preserve"> 2</v>
      </c>
      <c r="D1169" s="145">
        <f>IF(Lookup!A1169&lt;&gt;Lookup!E1169,1,0)</f>
        <v>0</v>
      </c>
      <c r="F1169" s="145">
        <v>2</v>
      </c>
      <c r="G1169" s="145" t="str">
        <f>Lookup[[#This Row],[NR_FR]]&amp;" "&amp;Lookup[[#This Row],[Text_FR]]</f>
        <v xml:space="preserve"> 2</v>
      </c>
      <c r="H1169" s="149"/>
    </row>
    <row r="1170" spans="2:8" x14ac:dyDescent="0.2">
      <c r="B1170" s="145">
        <v>3</v>
      </c>
      <c r="C1170" s="145" t="str">
        <f>Lookup[[#This Row],[NR_DE]]&amp;" "&amp;Lookup[[#This Row],[Text_DE]]</f>
        <v xml:space="preserve"> 3</v>
      </c>
      <c r="D1170" s="145">
        <f>IF(Lookup!A1170&lt;&gt;Lookup!E1170,1,0)</f>
        <v>0</v>
      </c>
      <c r="F1170" s="145">
        <v>3</v>
      </c>
      <c r="G1170" s="145" t="str">
        <f>Lookup[[#This Row],[NR_FR]]&amp;" "&amp;Lookup[[#This Row],[Text_FR]]</f>
        <v xml:space="preserve"> 3</v>
      </c>
      <c r="H1170" s="149"/>
    </row>
    <row r="1171" spans="2:8" x14ac:dyDescent="0.2">
      <c r="B1171" s="145">
        <v>4</v>
      </c>
      <c r="C1171" s="145" t="str">
        <f>Lookup[[#This Row],[NR_DE]]&amp;" "&amp;Lookup[[#This Row],[Text_DE]]</f>
        <v xml:space="preserve"> 4</v>
      </c>
      <c r="D1171" s="145">
        <f>IF(Lookup!A1171&lt;&gt;Lookup!E1171,1,0)</f>
        <v>0</v>
      </c>
      <c r="F1171" s="145">
        <v>4</v>
      </c>
      <c r="G1171" s="145" t="str">
        <f>Lookup[[#This Row],[NR_FR]]&amp;" "&amp;Lookup[[#This Row],[Text_FR]]</f>
        <v xml:space="preserve"> 4</v>
      </c>
      <c r="H1171" s="148"/>
    </row>
    <row r="1172" spans="2:8" x14ac:dyDescent="0.2">
      <c r="B1172" s="145">
        <v>5</v>
      </c>
      <c r="C1172" s="145" t="str">
        <f>Lookup[[#This Row],[NR_DE]]&amp;" "&amp;Lookup[[#This Row],[Text_DE]]</f>
        <v xml:space="preserve"> 5</v>
      </c>
      <c r="D1172" s="145">
        <f>IF(Lookup!A1172&lt;&gt;Lookup!E1172,1,0)</f>
        <v>0</v>
      </c>
      <c r="F1172" s="145">
        <v>5</v>
      </c>
      <c r="G1172" s="145" t="str">
        <f>Lookup[[#This Row],[NR_FR]]&amp;" "&amp;Lookup[[#This Row],[Text_FR]]</f>
        <v xml:space="preserve"> 5</v>
      </c>
      <c r="H1172" s="149"/>
    </row>
    <row r="1173" spans="2:8" x14ac:dyDescent="0.2">
      <c r="B1173" s="145">
        <v>6</v>
      </c>
      <c r="C1173" s="145" t="str">
        <f>Lookup[[#This Row],[NR_DE]]&amp;" "&amp;Lookup[[#This Row],[Text_DE]]</f>
        <v xml:space="preserve"> 6</v>
      </c>
      <c r="D1173" s="145">
        <f>IF(Lookup!A1173&lt;&gt;Lookup!E1173,1,0)</f>
        <v>0</v>
      </c>
      <c r="F1173" s="145">
        <v>6</v>
      </c>
      <c r="G1173" s="145" t="str">
        <f>Lookup[[#This Row],[NR_FR]]&amp;" "&amp;Lookup[[#This Row],[Text_FR]]</f>
        <v xml:space="preserve"> 6</v>
      </c>
      <c r="H1173" s="149"/>
    </row>
    <row r="1174" spans="2:8" x14ac:dyDescent="0.2">
      <c r="B1174" s="145">
        <v>7</v>
      </c>
      <c r="C1174" s="145" t="str">
        <f>Lookup[[#This Row],[NR_DE]]&amp;" "&amp;Lookup[[#This Row],[Text_DE]]</f>
        <v xml:space="preserve"> 7</v>
      </c>
      <c r="D1174" s="145">
        <f>IF(Lookup!A1174&lt;&gt;Lookup!E1174,1,0)</f>
        <v>0</v>
      </c>
      <c r="F1174" s="145">
        <v>7</v>
      </c>
      <c r="G1174" s="145" t="str">
        <f>Lookup[[#This Row],[NR_FR]]&amp;" "&amp;Lookup[[#This Row],[Text_FR]]</f>
        <v xml:space="preserve"> 7</v>
      </c>
      <c r="H1174" s="149"/>
    </row>
    <row r="1175" spans="2:8" x14ac:dyDescent="0.2">
      <c r="B1175" s="145">
        <v>8</v>
      </c>
      <c r="C1175" s="145" t="str">
        <f>Lookup[[#This Row],[NR_DE]]&amp;" "&amp;Lookup[[#This Row],[Text_DE]]</f>
        <v xml:space="preserve"> 8</v>
      </c>
      <c r="D1175" s="145">
        <f>IF(Lookup!A1175&lt;&gt;Lookup!E1175,1,0)</f>
        <v>0</v>
      </c>
      <c r="F1175" s="145">
        <v>8</v>
      </c>
      <c r="G1175" s="145" t="str">
        <f>Lookup[[#This Row],[NR_FR]]&amp;" "&amp;Lookup[[#This Row],[Text_FR]]</f>
        <v xml:space="preserve"> 8</v>
      </c>
      <c r="H1175" s="149"/>
    </row>
    <row r="1176" spans="2:8" x14ac:dyDescent="0.2">
      <c r="B1176" s="145">
        <v>9</v>
      </c>
      <c r="C1176" s="145" t="str">
        <f>Lookup[[#This Row],[NR_DE]]&amp;" "&amp;Lookup[[#This Row],[Text_DE]]</f>
        <v xml:space="preserve"> 9</v>
      </c>
      <c r="D1176" s="145">
        <f>IF(Lookup!A1176&lt;&gt;Lookup!E1176,1,0)</f>
        <v>0</v>
      </c>
      <c r="F1176" s="145">
        <v>9</v>
      </c>
      <c r="G1176" s="145" t="str">
        <f>Lookup[[#This Row],[NR_FR]]&amp;" "&amp;Lookup[[#This Row],[Text_FR]]</f>
        <v xml:space="preserve"> 9</v>
      </c>
      <c r="H1176" s="149"/>
    </row>
    <row r="1177" spans="2:8" x14ac:dyDescent="0.2">
      <c r="B1177" s="145">
        <v>10</v>
      </c>
      <c r="C1177" s="145" t="str">
        <f>Lookup[[#This Row],[NR_DE]]&amp;" "&amp;Lookup[[#This Row],[Text_DE]]</f>
        <v xml:space="preserve"> 10</v>
      </c>
      <c r="D1177" s="145">
        <f>IF(Lookup!A1177&lt;&gt;Lookup!E1177,1,0)</f>
        <v>0</v>
      </c>
      <c r="F1177" s="145">
        <v>10</v>
      </c>
      <c r="G1177" s="145" t="str">
        <f>Lookup[[#This Row],[NR_FR]]&amp;" "&amp;Lookup[[#This Row],[Text_FR]]</f>
        <v xml:space="preserve"> 10</v>
      </c>
      <c r="H1177" s="149"/>
    </row>
    <row r="1178" spans="2:8" x14ac:dyDescent="0.2">
      <c r="B1178" s="145">
        <v>11</v>
      </c>
      <c r="C1178" s="145" t="str">
        <f>Lookup[[#This Row],[NR_DE]]&amp;" "&amp;Lookup[[#This Row],[Text_DE]]</f>
        <v xml:space="preserve"> 11</v>
      </c>
      <c r="D1178" s="145">
        <f>IF(Lookup!A1178&lt;&gt;Lookup!E1178,1,0)</f>
        <v>0</v>
      </c>
      <c r="F1178" s="145">
        <v>11</v>
      </c>
      <c r="G1178" s="145" t="str">
        <f>Lookup[[#This Row],[NR_FR]]&amp;" "&amp;Lookup[[#This Row],[Text_FR]]</f>
        <v xml:space="preserve"> 11</v>
      </c>
      <c r="H1178" s="149"/>
    </row>
    <row r="1179" spans="2:8" x14ac:dyDescent="0.2">
      <c r="B1179" s="145">
        <v>12</v>
      </c>
      <c r="C1179" s="145" t="str">
        <f>Lookup[[#This Row],[NR_DE]]&amp;" "&amp;Lookup[[#This Row],[Text_DE]]</f>
        <v xml:space="preserve"> 12</v>
      </c>
      <c r="D1179" s="145">
        <f>IF(Lookup!A1179&lt;&gt;Lookup!E1179,1,0)</f>
        <v>0</v>
      </c>
      <c r="F1179" s="145">
        <v>12</v>
      </c>
      <c r="G1179" s="145" t="str">
        <f>Lookup[[#This Row],[NR_FR]]&amp;" "&amp;Lookup[[#This Row],[Text_FR]]</f>
        <v xml:space="preserve"> 12</v>
      </c>
      <c r="H1179" s="149"/>
    </row>
    <row r="1180" spans="2:8" x14ac:dyDescent="0.2">
      <c r="B1180" s="145">
        <v>13</v>
      </c>
      <c r="C1180" s="145" t="str">
        <f>Lookup[[#This Row],[NR_DE]]&amp;" "&amp;Lookup[[#This Row],[Text_DE]]</f>
        <v xml:space="preserve"> 13</v>
      </c>
      <c r="D1180" s="145">
        <f>IF(Lookup!A1180&lt;&gt;Lookup!E1180,1,0)</f>
        <v>0</v>
      </c>
      <c r="F1180" s="145">
        <v>13</v>
      </c>
      <c r="G1180" s="145" t="str">
        <f>Lookup[[#This Row],[NR_FR]]&amp;" "&amp;Lookup[[#This Row],[Text_FR]]</f>
        <v xml:space="preserve"> 13</v>
      </c>
      <c r="H1180" s="149"/>
    </row>
    <row r="1181" spans="2:8" x14ac:dyDescent="0.2">
      <c r="B1181" s="145">
        <v>14</v>
      </c>
      <c r="C1181" s="145" t="str">
        <f>Lookup[[#This Row],[NR_DE]]&amp;" "&amp;Lookup[[#This Row],[Text_DE]]</f>
        <v xml:space="preserve"> 14</v>
      </c>
      <c r="D1181" s="145">
        <f>IF(Lookup!A1181&lt;&gt;Lookup!E1181,1,0)</f>
        <v>0</v>
      </c>
      <c r="F1181" s="145">
        <v>14</v>
      </c>
      <c r="G1181" s="145" t="str">
        <f>Lookup[[#This Row],[NR_FR]]&amp;" "&amp;Lookup[[#This Row],[Text_FR]]</f>
        <v xml:space="preserve"> 14</v>
      </c>
      <c r="H1181" s="149"/>
    </row>
    <row r="1182" spans="2:8" x14ac:dyDescent="0.2">
      <c r="B1182" s="145">
        <v>15</v>
      </c>
      <c r="C1182" s="145" t="str">
        <f>Lookup[[#This Row],[NR_DE]]&amp;" "&amp;Lookup[[#This Row],[Text_DE]]</f>
        <v xml:space="preserve"> 15</v>
      </c>
      <c r="D1182" s="145">
        <f>IF(Lookup!A1182&lt;&gt;Lookup!E1182,1,0)</f>
        <v>0</v>
      </c>
      <c r="F1182" s="145">
        <v>15</v>
      </c>
      <c r="G1182" s="145" t="str">
        <f>Lookup[[#This Row],[NR_FR]]&amp;" "&amp;Lookup[[#This Row],[Text_FR]]</f>
        <v xml:space="preserve"> 15</v>
      </c>
      <c r="H1182" s="149"/>
    </row>
    <row r="1183" spans="2:8" x14ac:dyDescent="0.2">
      <c r="B1183" s="145">
        <v>16</v>
      </c>
      <c r="C1183" s="145" t="str">
        <f>Lookup[[#This Row],[NR_DE]]&amp;" "&amp;Lookup[[#This Row],[Text_DE]]</f>
        <v xml:space="preserve"> 16</v>
      </c>
      <c r="D1183" s="145">
        <f>IF(Lookup!A1183&lt;&gt;Lookup!E1183,1,0)</f>
        <v>0</v>
      </c>
      <c r="F1183" s="145">
        <v>16</v>
      </c>
      <c r="G1183" s="145" t="str">
        <f>Lookup[[#This Row],[NR_FR]]&amp;" "&amp;Lookup[[#This Row],[Text_FR]]</f>
        <v xml:space="preserve"> 16</v>
      </c>
      <c r="H1183" s="149"/>
    </row>
    <row r="1184" spans="2:8" x14ac:dyDescent="0.2">
      <c r="B1184" s="145">
        <v>17</v>
      </c>
      <c r="C1184" s="145" t="str">
        <f>Lookup[[#This Row],[NR_DE]]&amp;" "&amp;Lookup[[#This Row],[Text_DE]]</f>
        <v xml:space="preserve"> 17</v>
      </c>
      <c r="D1184" s="145">
        <f>IF(Lookup!A1184&lt;&gt;Lookup!E1184,1,0)</f>
        <v>0</v>
      </c>
      <c r="F1184" s="145">
        <v>17</v>
      </c>
      <c r="G1184" s="145" t="str">
        <f>Lookup[[#This Row],[NR_FR]]&amp;" "&amp;Lookup[[#This Row],[Text_FR]]</f>
        <v xml:space="preserve"> 17</v>
      </c>
      <c r="H1184" s="149"/>
    </row>
    <row r="1185" spans="1:8" x14ac:dyDescent="0.2">
      <c r="B1185" s="145">
        <v>18</v>
      </c>
      <c r="C1185" s="145" t="str">
        <f>Lookup[[#This Row],[NR_DE]]&amp;" "&amp;Lookup[[#This Row],[Text_DE]]</f>
        <v xml:space="preserve"> 18</v>
      </c>
      <c r="D1185" s="145">
        <f>IF(Lookup!A1185&lt;&gt;Lookup!E1185,1,0)</f>
        <v>0</v>
      </c>
      <c r="F1185" s="145">
        <v>18</v>
      </c>
      <c r="G1185" s="145" t="str">
        <f>Lookup[[#This Row],[NR_FR]]&amp;" "&amp;Lookup[[#This Row],[Text_FR]]</f>
        <v xml:space="preserve"> 18</v>
      </c>
      <c r="H1185" s="149"/>
    </row>
    <row r="1186" spans="1:8" x14ac:dyDescent="0.2">
      <c r="B1186" s="145">
        <v>19</v>
      </c>
      <c r="C1186" s="145" t="str">
        <f>Lookup[[#This Row],[NR_DE]]&amp;" "&amp;Lookup[[#This Row],[Text_DE]]</f>
        <v xml:space="preserve"> 19</v>
      </c>
      <c r="D1186" s="145">
        <f>IF(Lookup!A1186&lt;&gt;Lookup!E1186,1,0)</f>
        <v>0</v>
      </c>
      <c r="F1186" s="145">
        <v>19</v>
      </c>
      <c r="G1186" s="145" t="str">
        <f>Lookup[[#This Row],[NR_FR]]&amp;" "&amp;Lookup[[#This Row],[Text_FR]]</f>
        <v xml:space="preserve"> 19</v>
      </c>
      <c r="H1186" s="149"/>
    </row>
    <row r="1187" spans="1:8" x14ac:dyDescent="0.2">
      <c r="B1187" s="145">
        <v>20</v>
      </c>
      <c r="C1187" s="145" t="str">
        <f>Lookup[[#This Row],[NR_DE]]&amp;" "&amp;Lookup[[#This Row],[Text_DE]]</f>
        <v xml:space="preserve"> 20</v>
      </c>
      <c r="D1187" s="145">
        <f>IF(Lookup!A1187&lt;&gt;Lookup!E1187,1,0)</f>
        <v>0</v>
      </c>
      <c r="F1187" s="145">
        <v>20</v>
      </c>
      <c r="G1187" s="145" t="str">
        <f>Lookup[[#This Row],[NR_FR]]&amp;" "&amp;Lookup[[#This Row],[Text_FR]]</f>
        <v xml:space="preserve"> 20</v>
      </c>
      <c r="H1187" s="149"/>
    </row>
    <row r="1188" spans="1:8" x14ac:dyDescent="0.2">
      <c r="A1188" s="145" t="s">
        <v>829</v>
      </c>
      <c r="B1188" s="145" t="s">
        <v>2268</v>
      </c>
      <c r="C1188" s="145" t="str">
        <f>Lookup[[#This Row],[NR_DE]]&amp;" "&amp;Lookup[[#This Row],[Text_DE]]</f>
        <v>ADC107 Aufteilung nach Niederlassungen</v>
      </c>
      <c r="D1188" s="145">
        <f>IF(Lookup!A1188&lt;&gt;Lookup!E1188,1,0)</f>
        <v>0</v>
      </c>
      <c r="E1188" s="145" t="s">
        <v>829</v>
      </c>
      <c r="F1188" s="145" t="s">
        <v>830</v>
      </c>
      <c r="G1188" s="145" t="str">
        <f>Lookup[[#This Row],[NR_FR]]&amp;" "&amp;Lookup[[#This Row],[Text_FR]]</f>
        <v xml:space="preserve">ADC107 Répartition par succursales </v>
      </c>
      <c r="H1188" s="149"/>
    </row>
    <row r="1189" spans="1:8" x14ac:dyDescent="0.2">
      <c r="A1189" s="145">
        <v>201230000</v>
      </c>
      <c r="B1189" s="145" t="s">
        <v>2347</v>
      </c>
      <c r="C1189" s="145" t="str">
        <f>Lookup[[#This Row],[NR_DE]]&amp;" "&amp;Lookup[[#This Row],[Text_DE]]</f>
        <v>201230000 Sicherheits- und Schwankungsrückstellungen (Nicht-Leben): Brutto</v>
      </c>
      <c r="D1189" s="145">
        <f>IF(Lookup!A1189&lt;&gt;Lookup!E1189,1,0)</f>
        <v>0</v>
      </c>
      <c r="E1189" s="145">
        <v>201230000</v>
      </c>
      <c r="F1189" s="145" t="s">
        <v>969</v>
      </c>
      <c r="G1189" s="145" t="str">
        <f>Lookup[[#This Row],[NR_FR]]&amp;" "&amp;Lookup[[#This Row],[Text_FR]]</f>
        <v>201230000 Provisions de sécurité et pour fluctuations (non-vie): brutes</v>
      </c>
      <c r="H1189" s="149"/>
    </row>
    <row r="1190" spans="1:8" x14ac:dyDescent="0.2">
      <c r="A1190" s="145">
        <v>201230100</v>
      </c>
      <c r="B1190" s="145" t="s">
        <v>2348</v>
      </c>
      <c r="C1190" s="145" t="str">
        <f>Lookup[[#This Row],[NR_DE]]&amp;" "&amp;Lookup[[#This Row],[Text_DE]]</f>
        <v>201230100 Sicherheits- und Schwankungsrückstellungen (Nicht-Leben); direktes Geschäft: Brutto</v>
      </c>
      <c r="D1190" s="145">
        <f>IF(Lookup!A1190&lt;&gt;Lookup!E1190,1,0)</f>
        <v>0</v>
      </c>
      <c r="E1190" s="145">
        <v>201230100</v>
      </c>
      <c r="F1190" s="145" t="s">
        <v>970</v>
      </c>
      <c r="G1190" s="145" t="str">
        <f>Lookup[[#This Row],[NR_FR]]&amp;" "&amp;Lookup[[#This Row],[Text_FR]]</f>
        <v>201230100 Provisions de sécurité et pour fluctuations (non-vie); affaires directes: brutes</v>
      </c>
      <c r="H1190" s="148"/>
    </row>
    <row r="1191" spans="1:8" x14ac:dyDescent="0.2">
      <c r="A1191" s="145" t="s">
        <v>593</v>
      </c>
      <c r="B1191" s="145" t="s">
        <v>2128</v>
      </c>
      <c r="C1191" s="145" t="str">
        <f>Lookup[[#This Row],[NR_DE]]&amp;" "&amp;Lookup[[#This Row],[Text_DE]]</f>
        <v>ADC1DS Aufteilung nach Branchen: Nicht-Leben direkt</v>
      </c>
      <c r="D1191" s="145">
        <f>IF(Lookup!A1191&lt;&gt;Lookup!E1191,1,0)</f>
        <v>0</v>
      </c>
      <c r="E1191" s="145" t="s">
        <v>593</v>
      </c>
      <c r="F1191" s="145" t="s">
        <v>594</v>
      </c>
      <c r="G1191" s="145" t="str">
        <f>Lookup[[#This Row],[NR_FR]]&amp;" "&amp;Lookup[[#This Row],[Text_FR]]</f>
        <v>ADC1DS Répartition par branches: non-vie direct</v>
      </c>
      <c r="H1191" s="148"/>
    </row>
    <row r="1192" spans="1:8" x14ac:dyDescent="0.2">
      <c r="A1192" s="145" t="s">
        <v>595</v>
      </c>
      <c r="B1192" s="145" t="s">
        <v>2129</v>
      </c>
      <c r="C1192" s="145" t="str">
        <f>Lookup[[#This Row],[NR_DE]]&amp;" "&amp;Lookup[[#This Row],[Text_DE]]</f>
        <v>ADISD01000 Unfallversicherung (CH + FB)</v>
      </c>
      <c r="D1192" s="145">
        <f>IF(Lookup!A1192&lt;&gt;Lookup!E1192,1,0)</f>
        <v>0</v>
      </c>
      <c r="E1192" s="145" t="s">
        <v>595</v>
      </c>
      <c r="F1192" s="145" t="s">
        <v>596</v>
      </c>
      <c r="G1192" s="145" t="str">
        <f>Lookup[[#This Row],[NR_FR]]&amp;" "&amp;Lookup[[#This Row],[Text_FR]]</f>
        <v>ADISD01000 Assurance accidents (CH + FB)</v>
      </c>
      <c r="H1192" s="149"/>
    </row>
    <row r="1193" spans="1:8" x14ac:dyDescent="0.2">
      <c r="A1193" s="145" t="s">
        <v>886</v>
      </c>
      <c r="B1193" s="145" t="s">
        <v>2305</v>
      </c>
      <c r="C1193" s="145" t="str">
        <f>Lookup[[#This Row],[NR_DE]]&amp;" "&amp;Lookup[[#This Row],[Text_DE]]</f>
        <v>ADISD01100 Einzelunfallversicherung (CH)</v>
      </c>
      <c r="D1193" s="145">
        <f>IF(Lookup!A1193&lt;&gt;Lookup!E1193,1,0)</f>
        <v>0</v>
      </c>
      <c r="E1193" s="145" t="s">
        <v>886</v>
      </c>
      <c r="F1193" s="145" t="s">
        <v>887</v>
      </c>
      <c r="G1193" s="145" t="str">
        <f>Lookup[[#This Row],[NR_FR]]&amp;" "&amp;Lookup[[#This Row],[Text_FR]]</f>
        <v>ADISD01100 Assurance accidents individuelle (CH)</v>
      </c>
      <c r="H1193" s="149"/>
    </row>
    <row r="1194" spans="1:8" x14ac:dyDescent="0.2">
      <c r="A1194" s="145" t="s">
        <v>888</v>
      </c>
      <c r="B1194" s="145" t="s">
        <v>2306</v>
      </c>
      <c r="C1194" s="145" t="str">
        <f>Lookup[[#This Row],[NR_DE]]&amp;" "&amp;Lookup[[#This Row],[Text_DE]]</f>
        <v>ADISD01200 Obligatorische Berufsunfallversicherung - BU nach UVG (CH)</v>
      </c>
      <c r="D1194" s="145">
        <f>IF(Lookup!A1194&lt;&gt;Lookup!E1194,1,0)</f>
        <v>0</v>
      </c>
      <c r="E1194" s="145" t="s">
        <v>888</v>
      </c>
      <c r="F1194" s="145" t="s">
        <v>889</v>
      </c>
      <c r="G1194" s="145" t="str">
        <f>Lookup[[#This Row],[NR_FR]]&amp;" "&amp;Lookup[[#This Row],[Text_FR]]</f>
        <v>ADISD01200 Assurance accidents professionnels obligatoire - AP selon LAA (CH)</v>
      </c>
      <c r="H1194" s="150"/>
    </row>
    <row r="1195" spans="1:8" x14ac:dyDescent="0.2">
      <c r="A1195" s="145" t="s">
        <v>890</v>
      </c>
      <c r="B1195" s="145" t="s">
        <v>2307</v>
      </c>
      <c r="C1195" s="145" t="str">
        <f>Lookup[[#This Row],[NR_DE]]&amp;" "&amp;Lookup[[#This Row],[Text_DE]]</f>
        <v>ADISD01300 Freiwillige UVG-Versicherung (CH)</v>
      </c>
      <c r="D1195" s="145">
        <f>IF(Lookup!A1195&lt;&gt;Lookup!E1195,1,0)</f>
        <v>0</v>
      </c>
      <c r="E1195" s="145" t="s">
        <v>890</v>
      </c>
      <c r="F1195" s="145" t="s">
        <v>891</v>
      </c>
      <c r="G1195" s="145" t="str">
        <f>Lookup[[#This Row],[NR_FR]]&amp;" "&amp;Lookup[[#This Row],[Text_FR]]</f>
        <v>ADISD01300 Assurance facultative selon la LAA (CH)</v>
      </c>
      <c r="H1195" s="150"/>
    </row>
    <row r="1196" spans="1:8" x14ac:dyDescent="0.2">
      <c r="A1196" s="145" t="s">
        <v>892</v>
      </c>
      <c r="B1196" s="145" t="s">
        <v>2308</v>
      </c>
      <c r="C1196" s="145" t="str">
        <f>Lookup[[#This Row],[NR_DE]]&amp;" "&amp;Lookup[[#This Row],[Text_DE]]</f>
        <v>ADISD01400 UVG-Zusatzversicherung (CH)</v>
      </c>
      <c r="D1196" s="145">
        <f>IF(Lookup!A1196&lt;&gt;Lookup!E1196,1,0)</f>
        <v>0</v>
      </c>
      <c r="E1196" s="145" t="s">
        <v>892</v>
      </c>
      <c r="F1196" s="145" t="s">
        <v>893</v>
      </c>
      <c r="G1196" s="145" t="str">
        <f>Lookup[[#This Row],[NR_FR]]&amp;" "&amp;Lookup[[#This Row],[Text_FR]]</f>
        <v>ADISD01400 Assurance complémentaire selon LAA (CH)</v>
      </c>
      <c r="H1196" s="150"/>
    </row>
    <row r="1197" spans="1:8" x14ac:dyDescent="0.2">
      <c r="A1197" s="145" t="s">
        <v>894</v>
      </c>
      <c r="B1197" s="145" t="s">
        <v>2309</v>
      </c>
      <c r="C1197" s="145" t="str">
        <f>Lookup[[#This Row],[NR_DE]]&amp;" "&amp;Lookup[[#This Row],[Text_DE]]</f>
        <v>ADISD01500 Motorfahrzeuginsassen-Unfallversicherung (CH)</v>
      </c>
      <c r="D1197" s="145">
        <f>IF(Lookup!A1197&lt;&gt;Lookup!E1197,1,0)</f>
        <v>0</v>
      </c>
      <c r="E1197" s="145" t="s">
        <v>894</v>
      </c>
      <c r="F1197" s="145" t="s">
        <v>895</v>
      </c>
      <c r="G1197" s="145" t="str">
        <f>Lookup[[#This Row],[NR_FR]]&amp;" "&amp;Lookup[[#This Row],[Text_FR]]</f>
        <v>ADISD01500 Assurance accidents des passagers de véhicules automobiles (CH)</v>
      </c>
      <c r="H1197" s="150"/>
    </row>
    <row r="1198" spans="1:8" x14ac:dyDescent="0.2">
      <c r="A1198" s="145" t="s">
        <v>896</v>
      </c>
      <c r="B1198" s="145" t="s">
        <v>2310</v>
      </c>
      <c r="C1198" s="145" t="str">
        <f>Lookup[[#This Row],[NR_DE]]&amp;" "&amp;Lookup[[#This Row],[Text_DE]]</f>
        <v>ADISD01600 Übrige Kollektivunfallversicherung (CH)</v>
      </c>
      <c r="D1198" s="145">
        <f>IF(Lookup!A1198&lt;&gt;Lookup!E1198,1,0)</f>
        <v>0</v>
      </c>
      <c r="E1198" s="145" t="s">
        <v>896</v>
      </c>
      <c r="F1198" s="145" t="s">
        <v>897</v>
      </c>
      <c r="G1198" s="145" t="str">
        <f>Lookup[[#This Row],[NR_FR]]&amp;" "&amp;Lookup[[#This Row],[Text_FR]]</f>
        <v>ADISD01600 Autre assurance accidents collective (CH)</v>
      </c>
      <c r="H1198" s="150"/>
    </row>
    <row r="1199" spans="1:8" x14ac:dyDescent="0.2">
      <c r="A1199" s="145" t="s">
        <v>898</v>
      </c>
      <c r="B1199" s="145" t="s">
        <v>2311</v>
      </c>
      <c r="C1199" s="145" t="str">
        <f>Lookup[[#This Row],[NR_DE]]&amp;" "&amp;Lookup[[#This Row],[Text_DE]]</f>
        <v>ADISD01700 Obligatorische Nichtberufsunfallversicherung - NBU nach UVG (CH)</v>
      </c>
      <c r="D1199" s="145">
        <f>IF(Lookup!A1199&lt;&gt;Lookup!E1199,1,0)</f>
        <v>0</v>
      </c>
      <c r="E1199" s="145" t="s">
        <v>898</v>
      </c>
      <c r="F1199" s="145" t="s">
        <v>899</v>
      </c>
      <c r="G1199" s="145" t="str">
        <f>Lookup[[#This Row],[NR_FR]]&amp;" "&amp;Lookup[[#This Row],[Text_FR]]</f>
        <v>ADISD01700 Assurance accidents non professionnels obligatoire - ANP selon LAA (CH)</v>
      </c>
      <c r="H1199" s="150"/>
    </row>
    <row r="1200" spans="1:8" x14ac:dyDescent="0.2">
      <c r="A1200" s="145" t="s">
        <v>597</v>
      </c>
      <c r="B1200" s="145" t="s">
        <v>2130</v>
      </c>
      <c r="C1200" s="145" t="str">
        <f>Lookup[[#This Row],[NR_DE]]&amp;" "&amp;Lookup[[#This Row],[Text_DE]]</f>
        <v>ADISD02000 Krankenversicherung (CH + FB)</v>
      </c>
      <c r="D1200" s="145">
        <f>IF(Lookup!A1200&lt;&gt;Lookup!E1200,1,0)</f>
        <v>0</v>
      </c>
      <c r="E1200" s="145" t="s">
        <v>597</v>
      </c>
      <c r="F1200" s="145" t="s">
        <v>598</v>
      </c>
      <c r="G1200" s="145" t="str">
        <f>Lookup[[#This Row],[NR_FR]]&amp;" "&amp;Lookup[[#This Row],[Text_FR]]</f>
        <v>ADISD02000 Assurance maladie (CH + FB)</v>
      </c>
      <c r="H1200" s="150"/>
    </row>
    <row r="1201" spans="1:8" x14ac:dyDescent="0.2">
      <c r="A1201" s="145" t="s">
        <v>599</v>
      </c>
      <c r="B1201" s="145" t="s">
        <v>2131</v>
      </c>
      <c r="C1201" s="145" t="str">
        <f>Lookup[[#This Row],[NR_DE]]&amp;" "&amp;Lookup[[#This Row],[Text_DE]]</f>
        <v>ADISD03000 Landfahrzeug-Kasko (ohne Schienenfahrzeuge); (CH + FB)</v>
      </c>
      <c r="D1201" s="145">
        <f>IF(Lookup!A1201&lt;&gt;Lookup!E1201,1,0)</f>
        <v>0</v>
      </c>
      <c r="E1201" s="145" t="s">
        <v>599</v>
      </c>
      <c r="F1201" s="145" t="s">
        <v>600</v>
      </c>
      <c r="G1201" s="145" t="str">
        <f>Lookup[[#This Row],[NR_FR]]&amp;" "&amp;Lookup[[#This Row],[Text_FR]]</f>
        <v>ADISD03000 Corps de véhicules terrestres (autres que ferroviaires); (CH + FB)</v>
      </c>
      <c r="H1201" s="150"/>
    </row>
    <row r="1202" spans="1:8" x14ac:dyDescent="0.2">
      <c r="A1202" s="145" t="s">
        <v>910</v>
      </c>
      <c r="B1202" s="145" t="s">
        <v>2317</v>
      </c>
      <c r="C1202" s="145" t="str">
        <f>Lookup[[#This Row],[NR_DE]]&amp;" "&amp;Lookup[[#This Row],[Text_DE]]</f>
        <v>ADISD04000 Schienenfahrzeug-Kasko (CH)</v>
      </c>
      <c r="D1202" s="145">
        <f>IF(Lookup!A1202&lt;&gt;Lookup!E1202,1,0)</f>
        <v>0</v>
      </c>
      <c r="E1202" s="145" t="s">
        <v>910</v>
      </c>
      <c r="F1202" s="145" t="s">
        <v>911</v>
      </c>
      <c r="G1202" s="145" t="str">
        <f>Lookup[[#This Row],[NR_FR]]&amp;" "&amp;Lookup[[#This Row],[Text_FR]]</f>
        <v>ADISD04000 Corps de véhicules ferroviaires (CH)</v>
      </c>
      <c r="H1202" s="149"/>
    </row>
    <row r="1203" spans="1:8" x14ac:dyDescent="0.2">
      <c r="A1203" s="145" t="s">
        <v>912</v>
      </c>
      <c r="B1203" s="145" t="s">
        <v>2318</v>
      </c>
      <c r="C1203" s="145" t="str">
        <f>Lookup[[#This Row],[NR_DE]]&amp;" "&amp;Lookup[[#This Row],[Text_DE]]</f>
        <v>ADISD05000 Luftfahrzeug-Kasko (CH)</v>
      </c>
      <c r="D1203" s="145">
        <f>IF(Lookup!A1203&lt;&gt;Lookup!E1203,1,0)</f>
        <v>0</v>
      </c>
      <c r="E1203" s="145" t="s">
        <v>912</v>
      </c>
      <c r="F1203" s="145" t="s">
        <v>913</v>
      </c>
      <c r="G1203" s="145" t="str">
        <f>Lookup[[#This Row],[NR_FR]]&amp;" "&amp;Lookup[[#This Row],[Text_FR]]</f>
        <v>ADISD05000 Corps de véhicules aériens (CH)</v>
      </c>
      <c r="H1203" s="149"/>
    </row>
    <row r="1204" spans="1:8" x14ac:dyDescent="0.2">
      <c r="A1204" s="145" t="s">
        <v>914</v>
      </c>
      <c r="B1204" s="145" t="s">
        <v>2319</v>
      </c>
      <c r="C1204" s="145" t="str">
        <f>Lookup[[#This Row],[NR_DE]]&amp;" "&amp;Lookup[[#This Row],[Text_DE]]</f>
        <v>ADISD06000 See-, Binnensee-, und Flussschifffahrts-Kasko (CH)</v>
      </c>
      <c r="D1204" s="145">
        <f>IF(Lookup!A1204&lt;&gt;Lookup!E1204,1,0)</f>
        <v>0</v>
      </c>
      <c r="E1204" s="145" t="s">
        <v>914</v>
      </c>
      <c r="F1204" s="145" t="s">
        <v>915</v>
      </c>
      <c r="G1204" s="145" t="str">
        <f>Lookup[[#This Row],[NR_FR]]&amp;" "&amp;Lookup[[#This Row],[Text_FR]]</f>
        <v>ADISD06000 Corps de véhicules maritimes, lacustres et fluviaux (CH)</v>
      </c>
      <c r="H1204" s="149"/>
    </row>
    <row r="1205" spans="1:8" x14ac:dyDescent="0.2">
      <c r="A1205" s="145" t="s">
        <v>916</v>
      </c>
      <c r="B1205" s="145" t="s">
        <v>2320</v>
      </c>
      <c r="C1205" s="145" t="str">
        <f>Lookup[[#This Row],[NR_DE]]&amp;" "&amp;Lookup[[#This Row],[Text_DE]]</f>
        <v>ADISD07000 Transportgüter (einschliesslich Waren, Gepäckstücke und alle sonstigen Güter); (CH)</v>
      </c>
      <c r="D1205" s="145">
        <f>IF(Lookup!A1205&lt;&gt;Lookup!E1205,1,0)</f>
        <v>0</v>
      </c>
      <c r="E1205" s="145" t="s">
        <v>916</v>
      </c>
      <c r="F1205" s="145" t="s">
        <v>917</v>
      </c>
      <c r="G1205" s="145" t="str">
        <f>Lookup[[#This Row],[NR_FR]]&amp;" "&amp;Lookup[[#This Row],[Text_FR]]</f>
        <v>ADISD07000 Marchandises transportées (y compris les marchandises, bagages et tous autres biens); (CH)</v>
      </c>
      <c r="H1205" s="149"/>
    </row>
    <row r="1206" spans="1:8" x14ac:dyDescent="0.2">
      <c r="A1206" s="145" t="s">
        <v>918</v>
      </c>
      <c r="B1206" s="145" t="s">
        <v>2321</v>
      </c>
      <c r="C1206" s="145" t="str">
        <f>Lookup[[#This Row],[NR_DE]]&amp;" "&amp;Lookup[[#This Row],[Text_DE]]</f>
        <v>ADISD08100 Feuer (CH)</v>
      </c>
      <c r="D1206" s="145">
        <f>IF(Lookup!A1206&lt;&gt;Lookup!E1206,1,0)</f>
        <v>0</v>
      </c>
      <c r="E1206" s="145" t="s">
        <v>918</v>
      </c>
      <c r="F1206" s="145" t="s">
        <v>919</v>
      </c>
      <c r="G1206" s="145" t="str">
        <f>Lookup[[#This Row],[NR_FR]]&amp;" "&amp;Lookup[[#This Row],[Text_FR]]</f>
        <v>ADISD08100 Incendie (CH)</v>
      </c>
      <c r="H1206" s="148"/>
    </row>
    <row r="1207" spans="1:8" x14ac:dyDescent="0.2">
      <c r="A1207" s="145" t="s">
        <v>920</v>
      </c>
      <c r="B1207" s="145" t="s">
        <v>2322</v>
      </c>
      <c r="C1207" s="145" t="str">
        <f>Lookup[[#This Row],[NR_DE]]&amp;" "&amp;Lookup[[#This Row],[Text_DE]]</f>
        <v>ADISD08200 Elementarschäden (CH)</v>
      </c>
      <c r="D1207" s="145">
        <f>IF(Lookup!A1207&lt;&gt;Lookup!E1207,1,0)</f>
        <v>0</v>
      </c>
      <c r="E1207" s="145" t="s">
        <v>920</v>
      </c>
      <c r="F1207" s="145" t="s">
        <v>921</v>
      </c>
      <c r="G1207" s="145" t="str">
        <f>Lookup[[#This Row],[NR_FR]]&amp;" "&amp;Lookup[[#This Row],[Text_FR]]</f>
        <v>ADISD08200 Eléments naturels (CH)</v>
      </c>
      <c r="H1207" s="149"/>
    </row>
    <row r="1208" spans="1:8" x14ac:dyDescent="0.2">
      <c r="A1208" s="145" t="s">
        <v>922</v>
      </c>
      <c r="B1208" s="145" t="s">
        <v>2323</v>
      </c>
      <c r="C1208" s="145" t="str">
        <f>Lookup[[#This Row],[NR_DE]]&amp;" "&amp;Lookup[[#This Row],[Text_DE]]</f>
        <v>ADISD09000 Sonstige Sachschäden (CH)</v>
      </c>
      <c r="D1208" s="145">
        <f>IF(Lookup!A1208&lt;&gt;Lookup!E1208,1,0)</f>
        <v>0</v>
      </c>
      <c r="E1208" s="145" t="s">
        <v>922</v>
      </c>
      <c r="F1208" s="145" t="s">
        <v>923</v>
      </c>
      <c r="G1208" s="145" t="str">
        <f>Lookup[[#This Row],[NR_FR]]&amp;" "&amp;Lookup[[#This Row],[Text_FR]]</f>
        <v>ADISD09000 Autres dommages aux biens (CH)</v>
      </c>
      <c r="H1208" s="149"/>
    </row>
    <row r="1209" spans="1:8" x14ac:dyDescent="0.2">
      <c r="A1209" s="145" t="s">
        <v>601</v>
      </c>
      <c r="B1209" s="145" t="s">
        <v>2132</v>
      </c>
      <c r="C1209" s="145" t="str">
        <f>Lookup[[#This Row],[NR_DE]]&amp;" "&amp;Lookup[[#This Row],[Text_DE]]</f>
        <v>ADISD09900 Feuer, Elementarschäden und andere Sachschäden (CH + FB)</v>
      </c>
      <c r="D1209" s="145">
        <f>IF(Lookup!A1209&lt;&gt;Lookup!E1209,1,0)</f>
        <v>0</v>
      </c>
      <c r="E1209" s="145" t="s">
        <v>601</v>
      </c>
      <c r="F1209" s="145" t="s">
        <v>602</v>
      </c>
      <c r="G1209" s="145" t="str">
        <f>Lookup[[#This Row],[NR_FR]]&amp;" "&amp;Lookup[[#This Row],[Text_FR]]</f>
        <v>ADISD09900 Incendie, dommages naturels et autres dommages aux biens (CH + FB)</v>
      </c>
      <c r="H1209" s="149"/>
    </row>
    <row r="1210" spans="1:8" x14ac:dyDescent="0.2">
      <c r="A1210" s="145" t="s">
        <v>603</v>
      </c>
      <c r="B1210" s="145" t="s">
        <v>2133</v>
      </c>
      <c r="C1210" s="145" t="str">
        <f>Lookup[[#This Row],[NR_DE]]&amp;" "&amp;Lookup[[#This Row],[Text_DE]]</f>
        <v>ADISD10000 Haftpflicht für Landfahrzeuge mit eigenem Antrieb (CH + FB)</v>
      </c>
      <c r="D1210" s="145">
        <f>IF(Lookup!A1210&lt;&gt;Lookup!E1210,1,0)</f>
        <v>0</v>
      </c>
      <c r="E1210" s="145" t="s">
        <v>603</v>
      </c>
      <c r="F1210" s="145" t="s">
        <v>604</v>
      </c>
      <c r="G1210" s="145" t="str">
        <f>Lookup[[#This Row],[NR_FR]]&amp;" "&amp;Lookup[[#This Row],[Text_FR]]</f>
        <v>ADISD10000 Responsabilité civile pour véhicules terrestres automoteurs (CH + FB)</v>
      </c>
      <c r="H1210" s="149"/>
    </row>
    <row r="1211" spans="1:8" x14ac:dyDescent="0.2">
      <c r="A1211" s="145" t="s">
        <v>924</v>
      </c>
      <c r="B1211" s="145" t="s">
        <v>2324</v>
      </c>
      <c r="C1211" s="145" t="str">
        <f>Lookup[[#This Row],[NR_DE]]&amp;" "&amp;Lookup[[#This Row],[Text_DE]]</f>
        <v>ADISD11000 Luftfahrzeughaftpflicht (CH)</v>
      </c>
      <c r="D1211" s="145">
        <f>IF(Lookup!A1211&lt;&gt;Lookup!E1211,1,0)</f>
        <v>0</v>
      </c>
      <c r="E1211" s="145" t="s">
        <v>924</v>
      </c>
      <c r="F1211" s="145" t="s">
        <v>925</v>
      </c>
      <c r="G1211" s="145" t="str">
        <f>Lookup[[#This Row],[NR_FR]]&amp;" "&amp;Lookup[[#This Row],[Text_FR]]</f>
        <v>ADISD11000 Responsabilité civile pour véhicules aériens (CH)</v>
      </c>
      <c r="H1211" s="148"/>
    </row>
    <row r="1212" spans="1:8" x14ac:dyDescent="0.2">
      <c r="A1212" s="145" t="s">
        <v>926</v>
      </c>
      <c r="B1212" s="145" t="s">
        <v>2325</v>
      </c>
      <c r="C1212" s="145" t="str">
        <f>Lookup[[#This Row],[NR_DE]]&amp;" "&amp;Lookup[[#This Row],[Text_DE]]</f>
        <v>ADISD12000 See-, Binnensee- und Flussschifffahrtshaftpflicht (CH)</v>
      </c>
      <c r="D1212" s="145">
        <f>IF(Lookup!A1212&lt;&gt;Lookup!E1212,1,0)</f>
        <v>0</v>
      </c>
      <c r="E1212" s="145" t="s">
        <v>926</v>
      </c>
      <c r="F1212" s="145" t="s">
        <v>927</v>
      </c>
      <c r="G1212" s="145" t="str">
        <f>Lookup[[#This Row],[NR_FR]]&amp;" "&amp;Lookup[[#This Row],[Text_FR]]</f>
        <v>ADISD12000 Responsabilité civile pour véhicules maritimes, lacustres et fluviaux (CH)</v>
      </c>
      <c r="H1212" s="149"/>
    </row>
    <row r="1213" spans="1:8" x14ac:dyDescent="0.2">
      <c r="A1213" s="145" t="s">
        <v>605</v>
      </c>
      <c r="B1213" s="145" t="s">
        <v>2134</v>
      </c>
      <c r="C1213" s="145" t="str">
        <f>Lookup[[#This Row],[NR_DE]]&amp;" "&amp;Lookup[[#This Row],[Text_DE]]</f>
        <v>ADISD12900 Transportversicherung (CH + FB)</v>
      </c>
      <c r="D1213" s="145">
        <f>IF(Lookup!A1213&lt;&gt;Lookup!E1213,1,0)</f>
        <v>0</v>
      </c>
      <c r="E1213" s="145" t="s">
        <v>605</v>
      </c>
      <c r="F1213" s="145" t="s">
        <v>606</v>
      </c>
      <c r="G1213" s="145" t="str">
        <f>Lookup[[#This Row],[NR_FR]]&amp;" "&amp;Lookup[[#This Row],[Text_FR]]</f>
        <v>ADISD12900 Assurance de transport (CH + FB)</v>
      </c>
      <c r="H1213" s="149"/>
    </row>
    <row r="1214" spans="1:8" x14ac:dyDescent="0.2">
      <c r="A1214" s="145" t="s">
        <v>607</v>
      </c>
      <c r="B1214" s="145" t="s">
        <v>2135</v>
      </c>
      <c r="C1214" s="145" t="str">
        <f>Lookup[[#This Row],[NR_DE]]&amp;" "&amp;Lookup[[#This Row],[Text_DE]]</f>
        <v>ADISD13000 Allgemeine Haftpflicht (CH + FB)</v>
      </c>
      <c r="D1214" s="145">
        <f>IF(Lookup!A1214&lt;&gt;Lookup!E1214,1,0)</f>
        <v>0</v>
      </c>
      <c r="E1214" s="145" t="s">
        <v>607</v>
      </c>
      <c r="F1214" s="145" t="s">
        <v>608</v>
      </c>
      <c r="G1214" s="145" t="str">
        <f>Lookup[[#This Row],[NR_FR]]&amp;" "&amp;Lookup[[#This Row],[Text_FR]]</f>
        <v>ADISD13000 Responsabilité civile générale (CH + FB)</v>
      </c>
      <c r="H1214" s="149"/>
    </row>
    <row r="1215" spans="1:8" x14ac:dyDescent="0.2">
      <c r="A1215" s="145" t="s">
        <v>928</v>
      </c>
      <c r="B1215" s="145" t="s">
        <v>2326</v>
      </c>
      <c r="C1215" s="145" t="str">
        <f>Lookup[[#This Row],[NR_DE]]&amp;" "&amp;Lookup[[#This Row],[Text_DE]]</f>
        <v>ADISD13100 Berufshaftpflicht (CH)</v>
      </c>
      <c r="D1215" s="145">
        <f>IF(Lookup!A1215&lt;&gt;Lookup!E1215,1,0)</f>
        <v>0</v>
      </c>
      <c r="E1215" s="145" t="s">
        <v>928</v>
      </c>
      <c r="F1215" s="145" t="s">
        <v>929</v>
      </c>
      <c r="G1215" s="145" t="str">
        <f>Lookup[[#This Row],[NR_FR]]&amp;" "&amp;Lookup[[#This Row],[Text_FR]]</f>
        <v>ADISD13100 Responsabilité civile professionnelle (CH)</v>
      </c>
      <c r="H1215" s="148"/>
    </row>
    <row r="1216" spans="1:8" x14ac:dyDescent="0.2">
      <c r="A1216" s="145" t="s">
        <v>930</v>
      </c>
      <c r="B1216" s="145" t="s">
        <v>2327</v>
      </c>
      <c r="C1216" s="145" t="str">
        <f>Lookup[[#This Row],[NR_DE]]&amp;" "&amp;Lookup[[#This Row],[Text_DE]]</f>
        <v>ADISD14000 Kredit (CH)</v>
      </c>
      <c r="D1216" s="145">
        <f>IF(Lookup!A1216&lt;&gt;Lookup!E1216,1,0)</f>
        <v>0</v>
      </c>
      <c r="E1216" s="145" t="s">
        <v>930</v>
      </c>
      <c r="F1216" s="145" t="s">
        <v>931</v>
      </c>
      <c r="G1216" s="145" t="str">
        <f>Lookup[[#This Row],[NR_FR]]&amp;" "&amp;Lookup[[#This Row],[Text_FR]]</f>
        <v>ADISD14000 Crédit (CH)</v>
      </c>
      <c r="H1216" s="149"/>
    </row>
    <row r="1217" spans="1:8" x14ac:dyDescent="0.2">
      <c r="A1217" s="145" t="s">
        <v>932</v>
      </c>
      <c r="B1217" s="145" t="s">
        <v>2328</v>
      </c>
      <c r="C1217" s="145" t="str">
        <f>Lookup[[#This Row],[NR_DE]]&amp;" "&amp;Lookup[[#This Row],[Text_DE]]</f>
        <v>ADISD15000 Kaution (CH)</v>
      </c>
      <c r="D1217" s="145">
        <f>IF(Lookup!A1217&lt;&gt;Lookup!E1217,1,0)</f>
        <v>0</v>
      </c>
      <c r="E1217" s="145" t="s">
        <v>932</v>
      </c>
      <c r="F1217" s="145" t="s">
        <v>933</v>
      </c>
      <c r="G1217" s="145" t="str">
        <f>Lookup[[#This Row],[NR_FR]]&amp;" "&amp;Lookup[[#This Row],[Text_FR]]</f>
        <v>ADISD15000 Caution (CH)</v>
      </c>
      <c r="H1217" s="149"/>
    </row>
    <row r="1218" spans="1:8" x14ac:dyDescent="0.2">
      <c r="A1218" s="145" t="s">
        <v>934</v>
      </c>
      <c r="B1218" s="145" t="s">
        <v>2329</v>
      </c>
      <c r="C1218" s="145" t="str">
        <f>Lookup[[#This Row],[NR_DE]]&amp;" "&amp;Lookup[[#This Row],[Text_DE]]</f>
        <v>ADISD16000 Verschiedene finanzielle Verluste (CH)</v>
      </c>
      <c r="D1218" s="145">
        <f>IF(Lookup!A1218&lt;&gt;Lookup!E1218,1,0)</f>
        <v>0</v>
      </c>
      <c r="E1218" s="145" t="s">
        <v>934</v>
      </c>
      <c r="F1218" s="145" t="s">
        <v>935</v>
      </c>
      <c r="G1218" s="145" t="str">
        <f>Lookup[[#This Row],[NR_FR]]&amp;" "&amp;Lookup[[#This Row],[Text_FR]]</f>
        <v>ADISD16000 Pertes pécuniaires diverses (CH)</v>
      </c>
      <c r="H1218" s="149"/>
    </row>
    <row r="1219" spans="1:8" x14ac:dyDescent="0.2">
      <c r="A1219" s="145" t="s">
        <v>609</v>
      </c>
      <c r="B1219" s="145" t="s">
        <v>2136</v>
      </c>
      <c r="C1219" s="145" t="str">
        <f>Lookup[[#This Row],[NR_DE]]&amp;" "&amp;Lookup[[#This Row],[Text_DE]]</f>
        <v>ADISD17000 Rechtsschutz (CH + FB)</v>
      </c>
      <c r="D1219" s="145">
        <f>IF(Lookup!A1219&lt;&gt;Lookup!E1219,1,0)</f>
        <v>0</v>
      </c>
      <c r="E1219" s="145" t="s">
        <v>609</v>
      </c>
      <c r="F1219" s="145" t="s">
        <v>610</v>
      </c>
      <c r="G1219" s="145" t="str">
        <f>Lookup[[#This Row],[NR_FR]]&amp;" "&amp;Lookup[[#This Row],[Text_FR]]</f>
        <v>ADISD17000 Protection juridique (CH + FB)</v>
      </c>
      <c r="H1219" s="149"/>
    </row>
    <row r="1220" spans="1:8" x14ac:dyDescent="0.2">
      <c r="A1220" s="145" t="s">
        <v>936</v>
      </c>
      <c r="B1220" s="145" t="s">
        <v>2330</v>
      </c>
      <c r="C1220" s="145" t="str">
        <f>Lookup[[#This Row],[NR_DE]]&amp;" "&amp;Lookup[[#This Row],[Text_DE]]</f>
        <v>ADISD18000 Touristische Beistandsleistung (CH)</v>
      </c>
      <c r="D1220" s="145">
        <f>IF(Lookup!A1220&lt;&gt;Lookup!E1220,1,0)</f>
        <v>0</v>
      </c>
      <c r="E1220" s="145" t="s">
        <v>936</v>
      </c>
      <c r="F1220" s="145" t="s">
        <v>937</v>
      </c>
      <c r="G1220" s="145" t="str">
        <f>Lookup[[#This Row],[NR_FR]]&amp;" "&amp;Lookup[[#This Row],[Text_FR]]</f>
        <v>ADISD18000 Assistance (CH)</v>
      </c>
      <c r="H1220" s="150"/>
    </row>
    <row r="1221" spans="1:8" x14ac:dyDescent="0.2">
      <c r="A1221" s="145" t="s">
        <v>611</v>
      </c>
      <c r="B1221" s="145" t="s">
        <v>2137</v>
      </c>
      <c r="C1221" s="145" t="str">
        <f>Lookup[[#This Row],[NR_DE]]&amp;" "&amp;Lookup[[#This Row],[Text_DE]]</f>
        <v>ADISD19000 Kredit, Kaution, verschiedene finanzielle Verluste und touristische Beistandsleistung (CH + FB)</v>
      </c>
      <c r="D1221" s="145">
        <f>IF(Lookup!A1221&lt;&gt;Lookup!E1221,1,0)</f>
        <v>0</v>
      </c>
      <c r="E1221" s="145" t="s">
        <v>611</v>
      </c>
      <c r="F1221" s="145" t="s">
        <v>612</v>
      </c>
      <c r="G1221" s="145" t="str">
        <f>Lookup[[#This Row],[NR_FR]]&amp;" "&amp;Lookup[[#This Row],[Text_FR]]</f>
        <v>ADISD19000 Crédit, caution, pertes pécuniaires diverses et assistance (CH + FB)</v>
      </c>
      <c r="H1221" s="150"/>
    </row>
    <row r="1222" spans="1:8" x14ac:dyDescent="0.2">
      <c r="A1222" s="145" t="s">
        <v>938</v>
      </c>
      <c r="B1222" s="145" t="s">
        <v>2331</v>
      </c>
      <c r="C1222" s="145" t="str">
        <f>Lookup[[#This Row],[NR_DE]]&amp;" "&amp;Lookup[[#This Row],[Text_DE]]</f>
        <v>ADC055 Aufteilung Elementarschäden</v>
      </c>
      <c r="D1222" s="145">
        <f>IF(Lookup!A1222&lt;&gt;Lookup!E1222,1,0)</f>
        <v>0</v>
      </c>
      <c r="E1222" s="145" t="s">
        <v>938</v>
      </c>
      <c r="F1222" s="145" t="s">
        <v>939</v>
      </c>
      <c r="G1222" s="145" t="str">
        <f>Lookup[[#This Row],[NR_FR]]&amp;" "&amp;Lookup[[#This Row],[Text_FR]]</f>
        <v>ADC055 Répartition éléments naturels</v>
      </c>
      <c r="H1222" s="150"/>
    </row>
    <row r="1223" spans="1:8" x14ac:dyDescent="0.2">
      <c r="A1223" s="145" t="s">
        <v>940</v>
      </c>
      <c r="B1223" s="145" t="s">
        <v>2332</v>
      </c>
      <c r="C1223" s="145" t="str">
        <f>Lookup[[#This Row],[NR_DE]]&amp;" "&amp;Lookup[[#This Row],[Text_DE]]</f>
        <v>ADI0710 Deckung gemäss AVO</v>
      </c>
      <c r="D1223" s="145">
        <f>IF(Lookup!A1223&lt;&gt;Lookup!E1223,1,0)</f>
        <v>0</v>
      </c>
      <c r="E1223" s="145" t="s">
        <v>940</v>
      </c>
      <c r="F1223" s="145" t="s">
        <v>941</v>
      </c>
      <c r="G1223" s="145" t="str">
        <f>Lookup[[#This Row],[NR_FR]]&amp;" "&amp;Lookup[[#This Row],[Text_FR]]</f>
        <v>ADI0710 Couverture selon OS</v>
      </c>
      <c r="H1223" s="150"/>
    </row>
    <row r="1224" spans="1:8" x14ac:dyDescent="0.2">
      <c r="A1224" s="145" t="s">
        <v>942</v>
      </c>
      <c r="B1224" s="145" t="s">
        <v>2333</v>
      </c>
      <c r="C1224" s="145" t="str">
        <f>Lookup[[#This Row],[NR_DE]]&amp;" "&amp;Lookup[[#This Row],[Text_DE]]</f>
        <v>ADI0720 ES-Deckung "Spezial"</v>
      </c>
      <c r="D1224" s="145">
        <f>IF(Lookup!A1224&lt;&gt;Lookup!E1224,1,0)</f>
        <v>0</v>
      </c>
      <c r="E1224" s="145" t="s">
        <v>942</v>
      </c>
      <c r="F1224" s="145" t="s">
        <v>943</v>
      </c>
      <c r="G1224" s="145" t="str">
        <f>Lookup[[#This Row],[NR_FR]]&amp;" "&amp;Lookup[[#This Row],[Text_FR]]</f>
        <v>ADI0720 Couverture éléments naturels "spéciale"</v>
      </c>
      <c r="H1224" s="150"/>
    </row>
    <row r="1225" spans="1:8" x14ac:dyDescent="0.2">
      <c r="A1225" s="145" t="s">
        <v>971</v>
      </c>
      <c r="B1225" s="145" t="s">
        <v>2349</v>
      </c>
      <c r="C1225" s="145" t="str">
        <f>Lookup[[#This Row],[NR_DE]]&amp;" "&amp;Lookup[[#This Row],[Text_DE]]</f>
        <v>ADC062 Aufteilung nach Art der Rückstellungen</v>
      </c>
      <c r="D1225" s="145">
        <f>IF(Lookup!A1225&lt;&gt;Lookup!E1225,1,0)</f>
        <v>0</v>
      </c>
      <c r="E1225" s="145" t="s">
        <v>971</v>
      </c>
      <c r="F1225" s="145" t="s">
        <v>972</v>
      </c>
      <c r="G1225" s="145" t="str">
        <f>Lookup[[#This Row],[NR_FR]]&amp;" "&amp;Lookup[[#This Row],[Text_FR]]</f>
        <v>ADC062 Répartition par type de provisions</v>
      </c>
      <c r="H1225" s="149"/>
    </row>
    <row r="1226" spans="1:8" x14ac:dyDescent="0.2">
      <c r="A1226" s="145" t="s">
        <v>973</v>
      </c>
      <c r="B1226" s="145" t="s">
        <v>2350</v>
      </c>
      <c r="C1226" s="145" t="str">
        <f>Lookup[[#This Row],[NR_DE]]&amp;" "&amp;Lookup[[#This Row],[Text_DE]]</f>
        <v>ADI3030 Schwankungsrückstellungen in der Kreditversicherung</v>
      </c>
      <c r="D1226" s="145">
        <f>IF(Lookup!A1226&lt;&gt;Lookup!E1226,1,0)</f>
        <v>0</v>
      </c>
      <c r="E1226" s="145" t="s">
        <v>973</v>
      </c>
      <c r="F1226" s="145" t="s">
        <v>974</v>
      </c>
      <c r="G1226" s="145" t="str">
        <f>Lookup[[#This Row],[NR_FR]]&amp;" "&amp;Lookup[[#This Row],[Text_FR]]</f>
        <v>ADI3030 Provisions de fluctuation dans l'assurance-crédit</v>
      </c>
      <c r="H1226" s="149"/>
    </row>
    <row r="1227" spans="1:8" x14ac:dyDescent="0.2">
      <c r="A1227" s="145" t="s">
        <v>975</v>
      </c>
      <c r="B1227" s="145" t="s">
        <v>2351</v>
      </c>
      <c r="C1227" s="145" t="str">
        <f>Lookup[[#This Row],[NR_DE]]&amp;" "&amp;Lookup[[#This Row],[Text_DE]]</f>
        <v>ADI3040 Restliche Sicherheits- und Schwankungsrückstellungen</v>
      </c>
      <c r="D1227" s="145">
        <f>IF(Lookup!A1227&lt;&gt;Lookup!E1227,1,0)</f>
        <v>0</v>
      </c>
      <c r="E1227" s="145" t="s">
        <v>975</v>
      </c>
      <c r="F1227" s="145" t="s">
        <v>976</v>
      </c>
      <c r="G1227" s="145" t="str">
        <f>Lookup[[#This Row],[NR_FR]]&amp;" "&amp;Lookup[[#This Row],[Text_FR]]</f>
        <v xml:space="preserve">ADI3040 Autres Provisions de sécurité et pour fluctuations </v>
      </c>
      <c r="H1227" s="148"/>
    </row>
    <row r="1228" spans="1:8" x14ac:dyDescent="0.2">
      <c r="A1228" s="145" t="s">
        <v>977</v>
      </c>
      <c r="B1228" s="145" t="s">
        <v>2352</v>
      </c>
      <c r="C1228" s="145" t="str">
        <f>Lookup[[#This Row],[NR_DE]]&amp;" "&amp;Lookup[[#This Row],[Text_DE]]</f>
        <v>APP001 Berechnung der Schwankungsrückstellung in der Kreditversicherung</v>
      </c>
      <c r="D1228" s="145">
        <f>IF(Lookup!A1228&lt;&gt;Lookup!E1228,1,0)</f>
        <v>0</v>
      </c>
      <c r="E1228" s="145" t="s">
        <v>977</v>
      </c>
      <c r="F1228" s="145" t="s">
        <v>978</v>
      </c>
      <c r="G1228" s="145" t="str">
        <f>Lookup[[#This Row],[NR_FR]]&amp;" "&amp;Lookup[[#This Row],[Text_FR]]</f>
        <v>APP001 Calcul de la provision de fluctuation dans l'assurance crédit</v>
      </c>
      <c r="H1228" s="148"/>
    </row>
    <row r="1229" spans="1:8" x14ac:dyDescent="0.2">
      <c r="A1229" s="145" t="s">
        <v>979</v>
      </c>
      <c r="B1229" s="145" t="s">
        <v>2353</v>
      </c>
      <c r="C1229" s="145" t="str">
        <f>Lookup[[#This Row],[NR_DE]]&amp;" "&amp;Lookup[[#This Row],[Text_DE]]</f>
        <v>APP001A Beurteilungskriterien</v>
      </c>
      <c r="D1229" s="145">
        <f>IF(Lookup!A1229&lt;&gt;Lookup!E1229,1,0)</f>
        <v>0</v>
      </c>
      <c r="E1229" s="145" t="s">
        <v>979</v>
      </c>
      <c r="F1229" s="145" t="s">
        <v>980</v>
      </c>
      <c r="G1229" s="145" t="str">
        <f>Lookup[[#This Row],[NR_FR]]&amp;" "&amp;Lookup[[#This Row],[Text_FR]]</f>
        <v>APP001A Critères d'évaluation</v>
      </c>
      <c r="H1229" s="148"/>
    </row>
    <row r="1230" spans="1:8" x14ac:dyDescent="0.2">
      <c r="A1230" s="145" t="s">
        <v>981</v>
      </c>
      <c r="B1230" s="145" t="s">
        <v>2354</v>
      </c>
      <c r="C1230" s="145" t="str">
        <f>Lookup[[#This Row],[NR_DE]]&amp;" "&amp;Lookup[[#This Row],[Text_DE]]</f>
        <v>ADI5000 Gebuchte Prämien f.e.R. Kreditversicherung (direkt und indirekt)</v>
      </c>
      <c r="D1230" s="145">
        <f>IF(Lookup!A1230&lt;&gt;Lookup!E1230,1,0)</f>
        <v>0</v>
      </c>
      <c r="E1230" s="145" t="s">
        <v>981</v>
      </c>
      <c r="F1230" s="145" t="s">
        <v>982</v>
      </c>
      <c r="G1230" s="145" t="str">
        <f>Lookup[[#This Row],[NR_FR]]&amp;" "&amp;Lookup[[#This Row],[Text_FR]]</f>
        <v>ADI5000 Primes émises nettes assurance crédit (directes et indirectes)</v>
      </c>
      <c r="H1230" s="146"/>
    </row>
    <row r="1231" spans="1:8" x14ac:dyDescent="0.2">
      <c r="A1231" s="145" t="s">
        <v>983</v>
      </c>
      <c r="B1231" s="145" t="s">
        <v>2355</v>
      </c>
      <c r="C1231" s="145" t="str">
        <f>Lookup[[#This Row],[NR_DE]]&amp;" "&amp;Lookup[[#This Row],[Text_DE]]</f>
        <v>ADP0200 Gebuchte Prämien f.e.R. Gesamtsumme (direkt und indirekt)</v>
      </c>
      <c r="D1231" s="145">
        <f>IF(Lookup!A1231&lt;&gt;Lookup!E1231,1,0)</f>
        <v>0</v>
      </c>
      <c r="E1231" s="145" t="s">
        <v>983</v>
      </c>
      <c r="F1231" s="145" t="s">
        <v>984</v>
      </c>
      <c r="G1231" s="145" t="str">
        <f>Lookup[[#This Row],[NR_FR]]&amp;" "&amp;Lookup[[#This Row],[Text_FR]]</f>
        <v>ADP0200 Primes émises nettes ensemble des affaires (affaires directes et indirectes)</v>
      </c>
      <c r="H1231" s="148"/>
    </row>
    <row r="1232" spans="1:8" x14ac:dyDescent="0.2">
      <c r="A1232" s="145" t="s">
        <v>985</v>
      </c>
      <c r="B1232" s="145" t="s">
        <v>2356</v>
      </c>
      <c r="C1232" s="145" t="str">
        <f>Lookup[[#This Row],[NR_DE]]&amp;" "&amp;Lookup[[#This Row],[Text_DE]]</f>
        <v>ADT0200 4% der Gesamtsumme</v>
      </c>
      <c r="D1232" s="145">
        <f>IF(Lookup!A1232&lt;&gt;Lookup!E1232,1,0)</f>
        <v>0</v>
      </c>
      <c r="E1232" s="145" t="s">
        <v>985</v>
      </c>
      <c r="F1232" s="145" t="s">
        <v>986</v>
      </c>
      <c r="G1232" s="145" t="str">
        <f>Lookup[[#This Row],[NR_FR]]&amp;" "&amp;Lookup[[#This Row],[Text_FR]]</f>
        <v>ADT0200 4% de l'ensemble des affaires</v>
      </c>
      <c r="H1232" s="148"/>
    </row>
    <row r="1233" spans="1:8" x14ac:dyDescent="0.2">
      <c r="A1233" s="145" t="s">
        <v>987</v>
      </c>
      <c r="B1233" s="145" t="s">
        <v>2357</v>
      </c>
      <c r="C1233" s="145" t="str">
        <f>Lookup[[#This Row],[NR_DE]]&amp;" "&amp;Lookup[[#This Row],[Text_DE]]</f>
        <v>ADT0210 Befreiung aus der Bildung der Schwankungsrückstellung (ja/nein)</v>
      </c>
      <c r="D1233" s="145">
        <f>IF(Lookup!A1233&lt;&gt;Lookup!E1233,1,0)</f>
        <v>0</v>
      </c>
      <c r="E1233" s="145" t="s">
        <v>987</v>
      </c>
      <c r="F1233" s="145" t="s">
        <v>988</v>
      </c>
      <c r="G1233" s="145" t="str">
        <f>Lookup[[#This Row],[NR_FR]]&amp;" "&amp;Lookup[[#This Row],[Text_FR]]</f>
        <v>ADT0210 Exemption de la constitution de la provision de fluctuation (oui/non)</v>
      </c>
      <c r="H1233" s="149"/>
    </row>
    <row r="1234" spans="1:8" x14ac:dyDescent="0.2">
      <c r="A1234" s="145" t="s">
        <v>989</v>
      </c>
      <c r="B1234" s="145" t="s">
        <v>2358</v>
      </c>
      <c r="C1234" s="145" t="str">
        <f>Lookup[[#This Row],[NR_DE]]&amp;" "&amp;Lookup[[#This Row],[Text_DE]]</f>
        <v>APP001B Berechnung der Schwankungsrückstellung</v>
      </c>
      <c r="D1234" s="145">
        <f>IF(Lookup!A1234&lt;&gt;Lookup!E1234,1,0)</f>
        <v>0</v>
      </c>
      <c r="E1234" s="145" t="s">
        <v>989</v>
      </c>
      <c r="F1234" s="145" t="s">
        <v>990</v>
      </c>
      <c r="G1234" s="145" t="str">
        <f>Lookup[[#This Row],[NR_FR]]&amp;" "&amp;Lookup[[#This Row],[Text_FR]]</f>
        <v>APP001B Calcul de la provision de fluctuation</v>
      </c>
      <c r="H1234" s="149"/>
    </row>
    <row r="1235" spans="1:8" x14ac:dyDescent="0.2">
      <c r="A1235" s="145" t="s">
        <v>991</v>
      </c>
      <c r="B1235" s="145" t="s">
        <v>2359</v>
      </c>
      <c r="C1235" s="145" t="str">
        <f>Lookup[[#This Row],[NR_DE]]&amp;" "&amp;Lookup[[#This Row],[Text_DE]]</f>
        <v>ADT0220 Durchschnitt der gebuchten Prämien f.e.R der letzten 5 Jahre (direkt und Indirekt)</v>
      </c>
      <c r="D1235" s="145">
        <f>IF(Lookup!A1235&lt;&gt;Lookup!E1235,1,0)</f>
        <v>0</v>
      </c>
      <c r="E1235" s="145" t="s">
        <v>991</v>
      </c>
      <c r="F1235" s="145" t="s">
        <v>992</v>
      </c>
      <c r="G1235" s="145" t="str">
        <f>Lookup[[#This Row],[NR_FR]]&amp;" "&amp;Lookup[[#This Row],[Text_FR]]</f>
        <v>ADT0220 Moyenne des primes émises nettes des 5 dernières années (affaires directes et indirectes)</v>
      </c>
      <c r="H1235" s="150"/>
    </row>
    <row r="1236" spans="1:8" x14ac:dyDescent="0.2">
      <c r="A1236" s="145" t="s">
        <v>993</v>
      </c>
      <c r="B1236" s="145" t="s">
        <v>2360</v>
      </c>
      <c r="C1236" s="145" t="str">
        <f>Lookup[[#This Row],[NR_DE]]&amp;" "&amp;Lookup[[#This Row],[Text_DE]]</f>
        <v>ADT0230 Betrag der Schwankungsrückstellung = 134%</v>
      </c>
      <c r="D1236" s="145">
        <f>IF(Lookup!A1236&lt;&gt;Lookup!E1236,1,0)</f>
        <v>0</v>
      </c>
      <c r="E1236" s="145" t="s">
        <v>993</v>
      </c>
      <c r="F1236" s="145" t="s">
        <v>994</v>
      </c>
      <c r="G1236" s="145" t="str">
        <f>Lookup[[#This Row],[NR_FR]]&amp;" "&amp;Lookup[[#This Row],[Text_FR]]</f>
        <v>ADT0230 Montant de la réserve de fluctuation = 134%</v>
      </c>
      <c r="H1236" s="151"/>
    </row>
    <row r="1237" spans="1:8" x14ac:dyDescent="0.2">
      <c r="A1237" s="145" t="s">
        <v>995</v>
      </c>
      <c r="B1237" s="145" t="s">
        <v>2361</v>
      </c>
      <c r="C1237" s="145" t="str">
        <f>Lookup[[#This Row],[NR_DE]]&amp;" "&amp;Lookup[[#This Row],[Text_DE]]</f>
        <v>ADI5010 Betrag der Schwankungsrückstellung am Anfang des Geschäftsjahres</v>
      </c>
      <c r="D1237" s="145">
        <f>IF(Lookup!A1237&lt;&gt;Lookup!E1237,1,0)</f>
        <v>0</v>
      </c>
      <c r="E1237" s="145" t="s">
        <v>995</v>
      </c>
      <c r="F1237" s="145" t="s">
        <v>996</v>
      </c>
      <c r="G1237" s="145" t="str">
        <f>Lookup[[#This Row],[NR_FR]]&amp;" "&amp;Lookup[[#This Row],[Text_FR]]</f>
        <v>ADI5010 Montant de la réserve de fluctuation au début de l'exercice sous revue</v>
      </c>
      <c r="H1237" s="151"/>
    </row>
    <row r="1238" spans="1:8" x14ac:dyDescent="0.2">
      <c r="A1238" s="145" t="s">
        <v>997</v>
      </c>
      <c r="B1238" s="145" t="s">
        <v>2362</v>
      </c>
      <c r="C1238" s="145" t="str">
        <f>Lookup[[#This Row],[NR_DE]]&amp;" "&amp;Lookup[[#This Row],[Text_DE]]</f>
        <v xml:space="preserve">ADI5020 Technisches Ergebnis des Versicherungszweiges "Kreditversicherung" vor der Zuweisung (+ = Überschuss / - = Verlust) </v>
      </c>
      <c r="D1238" s="145">
        <f>IF(Lookup!A1238&lt;&gt;Lookup!E1238,1,0)</f>
        <v>0</v>
      </c>
      <c r="E1238" s="145" t="s">
        <v>997</v>
      </c>
      <c r="F1238" s="145" t="s">
        <v>998</v>
      </c>
      <c r="G1238" s="145" t="str">
        <f>Lookup[[#This Row],[NR_FR]]&amp;" "&amp;Lookup[[#This Row],[Text_FR]]</f>
        <v xml:space="preserve">ADI5020 Résultat technique de la branche crédit avant attribution ( + = bénéfice /  - = perte) </v>
      </c>
      <c r="H1238" s="152"/>
    </row>
    <row r="1239" spans="1:8" x14ac:dyDescent="0.2">
      <c r="A1239" s="145" t="s">
        <v>999</v>
      </c>
      <c r="B1239" s="145" t="s">
        <v>2363</v>
      </c>
      <c r="C1239" s="145" t="str">
        <f>Lookup[[#This Row],[NR_DE]]&amp;" "&amp;Lookup[[#This Row],[Text_DE]]</f>
        <v>ADI5030 Teil des technischen Überschusses des Versicherungszweiges "Kreditversicherung", welcher der Schwankungsreserve zugewiesen wird.</v>
      </c>
      <c r="D1239" s="145">
        <f>IF(Lookup!A1239&lt;&gt;Lookup!E1239,1,0)</f>
        <v>0</v>
      </c>
      <c r="E1239" s="145" t="s">
        <v>999</v>
      </c>
      <c r="F1239" s="145" t="s">
        <v>1000</v>
      </c>
      <c r="G1239" s="145" t="str">
        <f>Lookup[[#This Row],[NR_FR]]&amp;" "&amp;Lookup[[#This Row],[Text_FR]]</f>
        <v xml:space="preserve">ADI5030 Part du bénéfice technique attribuée à la réserve d'équilibrage </v>
      </c>
      <c r="H1239" s="152"/>
    </row>
    <row r="1240" spans="1:8" x14ac:dyDescent="0.2">
      <c r="A1240" s="145" t="s">
        <v>1001</v>
      </c>
      <c r="B1240" s="145" t="s">
        <v>2364</v>
      </c>
      <c r="C1240" s="145" t="str">
        <f>Lookup[[#This Row],[NR_DE]]&amp;" "&amp;Lookup[[#This Row],[Text_DE]]</f>
        <v>ADI5040 Auflösung der Rückstellung, um eine technische Nettoverluste in der Kreditversicherung zu decken (Auflösung = maximaler Verlust)</v>
      </c>
      <c r="D1240" s="145">
        <f>IF(Lookup!A1240&lt;&gt;Lookup!E1240,1,0)</f>
        <v>0</v>
      </c>
      <c r="E1240" s="145" t="s">
        <v>1001</v>
      </c>
      <c r="F1240" s="145" t="s">
        <v>1002</v>
      </c>
      <c r="G1240" s="145" t="str">
        <f>Lookup[[#This Row],[NR_FR]]&amp;" "&amp;Lookup[[#This Row],[Text_FR]]</f>
        <v>ADI5040 Dissolution de la provision pour couvrir une perte technique nette dans l'assurance-crédit (= montant maximal de la perte)</v>
      </c>
      <c r="H1240" s="152"/>
    </row>
    <row r="1241" spans="1:8" x14ac:dyDescent="0.2">
      <c r="A1241" s="145" t="s">
        <v>1003</v>
      </c>
      <c r="B1241" s="145" t="s">
        <v>2365</v>
      </c>
      <c r="C1241" s="145" t="str">
        <f>Lookup[[#This Row],[NR_DE]]&amp;" "&amp;Lookup[[#This Row],[Text_DE]]</f>
        <v>ADT0240 Betrag der Schwankungsrückstellung am Ende des Geschäftsjahres</v>
      </c>
      <c r="D1241" s="145">
        <f>IF(Lookup!A1241&lt;&gt;Lookup!E1241,1,0)</f>
        <v>0</v>
      </c>
      <c r="E1241" s="145" t="s">
        <v>1003</v>
      </c>
      <c r="F1241" s="145" t="s">
        <v>1004</v>
      </c>
      <c r="G1241" s="145" t="str">
        <f>Lookup[[#This Row],[NR_FR]]&amp;" "&amp;Lookup[[#This Row],[Text_FR]]</f>
        <v>ADT0240 Montant de la réserve de fluctuation à la fin de l'exercice sous revue</v>
      </c>
      <c r="H1241" s="152"/>
    </row>
    <row r="1242" spans="1:8" x14ac:dyDescent="0.2">
      <c r="A1242" s="145">
        <v>201230200</v>
      </c>
      <c r="B1242" s="145" t="s">
        <v>2366</v>
      </c>
      <c r="C1242" s="145" t="str">
        <f>Lookup[[#This Row],[NR_DE]]&amp;" "&amp;Lookup[[#This Row],[Text_DE]]</f>
        <v>201230200 Rückstellungen für Schwankungsrisiken bei Produkten für die Krankenversicherung; direktes Geschäft: Brutto</v>
      </c>
      <c r="D1242" s="145">
        <f>IF(Lookup!A1242&lt;&gt;Lookup!E1242,1,0)</f>
        <v>0</v>
      </c>
      <c r="E1242" s="145">
        <v>201230200</v>
      </c>
      <c r="F1242" s="145" t="s">
        <v>1005</v>
      </c>
      <c r="G1242" s="145" t="str">
        <f>Lookup[[#This Row],[NR_FR]]&amp;" "&amp;Lookup[[#This Row],[Text_FR]]</f>
        <v>201230200 Provisions pour risques de fluctuation des produits de l'assurance maladie; affaires directes: brutes</v>
      </c>
      <c r="H1242" s="152"/>
    </row>
    <row r="1243" spans="1:8" x14ac:dyDescent="0.2">
      <c r="A1243" s="145" t="s">
        <v>593</v>
      </c>
      <c r="B1243" s="145" t="s">
        <v>2128</v>
      </c>
      <c r="C1243" s="145" t="str">
        <f>Lookup[[#This Row],[NR_DE]]&amp;" "&amp;Lookup[[#This Row],[Text_DE]]</f>
        <v>ADC1DS Aufteilung nach Branchen: Nicht-Leben direkt</v>
      </c>
      <c r="D1243" s="145">
        <f>IF(Lookup!A1243&lt;&gt;Lookup!E1243,1,0)</f>
        <v>0</v>
      </c>
      <c r="E1243" s="145" t="s">
        <v>593</v>
      </c>
      <c r="F1243" s="145" t="s">
        <v>594</v>
      </c>
      <c r="G1243" s="145" t="str">
        <f>Lookup[[#This Row],[NR_FR]]&amp;" "&amp;Lookup[[#This Row],[Text_FR]]</f>
        <v>ADC1DS Répartition par branches: non-vie direct</v>
      </c>
      <c r="H1243" s="151"/>
    </row>
    <row r="1244" spans="1:8" x14ac:dyDescent="0.2">
      <c r="A1244" s="145" t="s">
        <v>900</v>
      </c>
      <c r="B1244" s="145" t="s">
        <v>2312</v>
      </c>
      <c r="C1244" s="145" t="str">
        <f>Lookup[[#This Row],[NR_DE]]&amp;" "&amp;Lookup[[#This Row],[Text_DE]]</f>
        <v>ADISD02100 VVG Krankenversicherung: Ambulante Heilbehandlungen (CH)</v>
      </c>
      <c r="D1244" s="145">
        <f>IF(Lookup!A1244&lt;&gt;Lookup!E1244,1,0)</f>
        <v>0</v>
      </c>
      <c r="E1244" s="145" t="s">
        <v>900</v>
      </c>
      <c r="F1244" s="145" t="s">
        <v>901</v>
      </c>
      <c r="G1244" s="145" t="str">
        <f>Lookup[[#This Row],[NR_FR]]&amp;" "&amp;Lookup[[#This Row],[Text_FR]]</f>
        <v>ADISD02100 Assurance maladie selon la LCA: traitements ambulatoires (CH)</v>
      </c>
      <c r="H1244" s="152"/>
    </row>
    <row r="1245" spans="1:8" x14ac:dyDescent="0.2">
      <c r="A1245" s="145" t="s">
        <v>902</v>
      </c>
      <c r="B1245" s="145" t="s">
        <v>2313</v>
      </c>
      <c r="C1245" s="145" t="str">
        <f>Lookup[[#This Row],[NR_DE]]&amp;" "&amp;Lookup[[#This Row],[Text_DE]]</f>
        <v>ADISD02200 VVG Krankenversicherung: Stationäre Heilbehandlungen (CH)</v>
      </c>
      <c r="D1245" s="145">
        <f>IF(Lookup!A1245&lt;&gt;Lookup!E1245,1,0)</f>
        <v>0</v>
      </c>
      <c r="E1245" s="145" t="s">
        <v>902</v>
      </c>
      <c r="F1245" s="145" t="s">
        <v>903</v>
      </c>
      <c r="G1245" s="145" t="str">
        <f>Lookup[[#This Row],[NR_FR]]&amp;" "&amp;Lookup[[#This Row],[Text_FR]]</f>
        <v>ADISD02200 Assurance maladie selon la LCA: traitements stationnaires (CH)</v>
      </c>
      <c r="H1245" s="152"/>
    </row>
    <row r="1246" spans="1:8" x14ac:dyDescent="0.2">
      <c r="A1246" s="145" t="s">
        <v>904</v>
      </c>
      <c r="B1246" s="145" t="s">
        <v>2314</v>
      </c>
      <c r="C1246" s="145" t="str">
        <f>Lookup[[#This Row],[NR_DE]]&amp;" "&amp;Lookup[[#This Row],[Text_DE]]</f>
        <v>ADISD02300 VVG Krankenversicherung: Pflege (CH)</v>
      </c>
      <c r="D1246" s="145">
        <f>IF(Lookup!A1246&lt;&gt;Lookup!E1246,1,0)</f>
        <v>0</v>
      </c>
      <c r="E1246" s="145" t="s">
        <v>904</v>
      </c>
      <c r="F1246" s="145" t="s">
        <v>905</v>
      </c>
      <c r="G1246" s="145" t="str">
        <f>Lookup[[#This Row],[NR_FR]]&amp;" "&amp;Lookup[[#This Row],[Text_FR]]</f>
        <v>ADISD02300 Assurance maladie selon la LCA: soins (CH)</v>
      </c>
      <c r="H1246" s="152"/>
    </row>
    <row r="1247" spans="1:8" x14ac:dyDescent="0.2">
      <c r="A1247" s="145" t="s">
        <v>906</v>
      </c>
      <c r="B1247" s="145" t="s">
        <v>2315</v>
      </c>
      <c r="C1247" s="145" t="str">
        <f>Lookup[[#This Row],[NR_DE]]&amp;" "&amp;Lookup[[#This Row],[Text_DE]]</f>
        <v>ADISD02400 VVG Einzelkrankenversicherung: Erwerbsausfall (CH)</v>
      </c>
      <c r="D1247" s="145">
        <f>IF(Lookup!A1247&lt;&gt;Lookup!E1247,1,0)</f>
        <v>0</v>
      </c>
      <c r="E1247" s="145" t="s">
        <v>906</v>
      </c>
      <c r="F1247" s="145" t="s">
        <v>907</v>
      </c>
      <c r="G1247" s="145" t="str">
        <f>Lookup[[#This Row],[NR_FR]]&amp;" "&amp;Lookup[[#This Row],[Text_FR]]</f>
        <v>ADISD02400 Assurance maladie individuelle selon la LCA: perte de gains (CH)</v>
      </c>
      <c r="H1247" s="152"/>
    </row>
    <row r="1248" spans="1:8" x14ac:dyDescent="0.2">
      <c r="A1248" s="145" t="s">
        <v>908</v>
      </c>
      <c r="B1248" s="145" t="s">
        <v>2316</v>
      </c>
      <c r="C1248" s="145" t="str">
        <f>Lookup[[#This Row],[NR_DE]]&amp;" "&amp;Lookup[[#This Row],[Text_DE]]</f>
        <v>ADISD02500 VVG Kollektivkrankenversicherung: Erwerbsausfall (CH)</v>
      </c>
      <c r="D1248" s="145">
        <f>IF(Lookup!A1248&lt;&gt;Lookup!E1248,1,0)</f>
        <v>0</v>
      </c>
      <c r="E1248" s="145" t="s">
        <v>908</v>
      </c>
      <c r="F1248" s="145" t="s">
        <v>909</v>
      </c>
      <c r="G1248" s="145" t="str">
        <f>Lookup[[#This Row],[NR_FR]]&amp;" "&amp;Lookup[[#This Row],[Text_FR]]</f>
        <v>ADISD02500 Assurance maladie collective selon la LCA: perte de gains (CH)</v>
      </c>
      <c r="H1248" s="152"/>
    </row>
    <row r="1249" spans="1:8" x14ac:dyDescent="0.2">
      <c r="A1249" s="145">
        <v>201230300</v>
      </c>
      <c r="B1249" s="145" t="s">
        <v>2367</v>
      </c>
      <c r="C1249" s="145" t="str">
        <f>Lookup[[#This Row],[NR_DE]]&amp;" "&amp;Lookup[[#This Row],[Text_DE]]</f>
        <v>201230300 Sicherheits- und Schwankungsrückstellungen (Nicht-Leben); indirektes Geschäft: Brutto</v>
      </c>
      <c r="D1249" s="145">
        <f>IF(Lookup!A1249&lt;&gt;Lookup!E1249,1,0)</f>
        <v>0</v>
      </c>
      <c r="E1249" s="145">
        <v>201230300</v>
      </c>
      <c r="F1249" s="145" t="s">
        <v>1006</v>
      </c>
      <c r="G1249" s="145" t="str">
        <f>Lookup[[#This Row],[NR_FR]]&amp;" "&amp;Lookup[[#This Row],[Text_FR]]</f>
        <v>201230300 Provisions de sécurité et pour fluctuations (non-vie); affaires indirectes: brutes</v>
      </c>
      <c r="H1249" s="151"/>
    </row>
    <row r="1250" spans="1:8" x14ac:dyDescent="0.2">
      <c r="A1250" s="145" t="s">
        <v>614</v>
      </c>
      <c r="B1250" s="145" t="s">
        <v>2139</v>
      </c>
      <c r="C1250" s="145" t="str">
        <f>Lookup[[#This Row],[NR_DE]]&amp;" "&amp;Lookup[[#This Row],[Text_DE]]</f>
        <v>ADC1RS Aufteilung nach Branchen: Nicht-Leben indirekt</v>
      </c>
      <c r="D1250" s="145">
        <f>IF(Lookup!A1250&lt;&gt;Lookup!E1250,1,0)</f>
        <v>0</v>
      </c>
      <c r="E1250" s="145" t="s">
        <v>614</v>
      </c>
      <c r="F1250" s="145" t="s">
        <v>615</v>
      </c>
      <c r="G1250" s="145" t="str">
        <f>Lookup[[#This Row],[NR_FR]]&amp;" "&amp;Lookup[[#This Row],[Text_FR]]</f>
        <v>ADC1RS Répartition par branches: non-vie indirect</v>
      </c>
      <c r="H1250" s="152"/>
    </row>
    <row r="1251" spans="1:8" x14ac:dyDescent="0.2">
      <c r="A1251" s="145" t="s">
        <v>616</v>
      </c>
      <c r="B1251" s="145" t="s">
        <v>2140</v>
      </c>
      <c r="C1251" s="145" t="str">
        <f>Lookup[[#This Row],[NR_DE]]&amp;" "&amp;Lookup[[#This Row],[Text_DE]]</f>
        <v>ADISR01000 RE: Unfallversicherung (CH + FB)</v>
      </c>
      <c r="D1251" s="145">
        <f>IF(Lookup!A1251&lt;&gt;Lookup!E1251,1,0)</f>
        <v>0</v>
      </c>
      <c r="E1251" s="145" t="s">
        <v>616</v>
      </c>
      <c r="F1251" s="145" t="s">
        <v>617</v>
      </c>
      <c r="G1251" s="145" t="str">
        <f>Lookup[[#This Row],[NR_FR]]&amp;" "&amp;Lookup[[#This Row],[Text_FR]]</f>
        <v>ADISR01000 RE: Assurance accidents (CH + FB)</v>
      </c>
      <c r="H1251" s="152"/>
    </row>
    <row r="1252" spans="1:8" x14ac:dyDescent="0.2">
      <c r="A1252" s="145" t="s">
        <v>945</v>
      </c>
      <c r="B1252" s="145" t="s">
        <v>2335</v>
      </c>
      <c r="C1252" s="145" t="str">
        <f>Lookup[[#This Row],[NR_DE]]&amp;" "&amp;Lookup[[#This Row],[Text_DE]]</f>
        <v>ADISR01800 RE: Arbeitsunfälle und Berufskrankheiten (CH)</v>
      </c>
      <c r="D1252" s="145">
        <f>IF(Lookup!A1252&lt;&gt;Lookup!E1252,1,0)</f>
        <v>0</v>
      </c>
      <c r="E1252" s="145" t="s">
        <v>945</v>
      </c>
      <c r="F1252" s="145" t="s">
        <v>946</v>
      </c>
      <c r="G1252" s="145" t="str">
        <f>Lookup[[#This Row],[NR_FR]]&amp;" "&amp;Lookup[[#This Row],[Text_FR]]</f>
        <v>ADISR01800 RE: Accidents de travail et maladies professionnelles (CH)</v>
      </c>
      <c r="H1252" s="152"/>
    </row>
    <row r="1253" spans="1:8" x14ac:dyDescent="0.2">
      <c r="A1253" s="145" t="s">
        <v>947</v>
      </c>
      <c r="B1253" s="145" t="s">
        <v>2336</v>
      </c>
      <c r="C1253" s="145" t="str">
        <f>Lookup[[#This Row],[NR_DE]]&amp;" "&amp;Lookup[[#This Row],[Text_DE]]</f>
        <v>ADISR01900 RE: Unfall: Übrige (CH)</v>
      </c>
      <c r="D1253" s="145">
        <f>IF(Lookup!A1253&lt;&gt;Lookup!E1253,1,0)</f>
        <v>0</v>
      </c>
      <c r="E1253" s="145" t="s">
        <v>947</v>
      </c>
      <c r="F1253" s="145" t="s">
        <v>948</v>
      </c>
      <c r="G1253" s="145" t="str">
        <f>Lookup[[#This Row],[NR_FR]]&amp;" "&amp;Lookup[[#This Row],[Text_FR]]</f>
        <v>ADISR01900 RE: Assurance accidents: autres (CH)</v>
      </c>
      <c r="H1253" s="152"/>
    </row>
    <row r="1254" spans="1:8" x14ac:dyDescent="0.2">
      <c r="A1254" s="145" t="s">
        <v>618</v>
      </c>
      <c r="B1254" s="145" t="s">
        <v>2141</v>
      </c>
      <c r="C1254" s="145" t="str">
        <f>Lookup[[#This Row],[NR_DE]]&amp;" "&amp;Lookup[[#This Row],[Text_DE]]</f>
        <v>ADISR02000 RE: Krankenversicherung (CH + FB)</v>
      </c>
      <c r="D1254" s="145">
        <f>IF(Lookup!A1254&lt;&gt;Lookup!E1254,1,0)</f>
        <v>0</v>
      </c>
      <c r="E1254" s="145" t="s">
        <v>618</v>
      </c>
      <c r="F1254" s="145" t="s">
        <v>619</v>
      </c>
      <c r="G1254" s="145" t="str">
        <f>Lookup[[#This Row],[NR_FR]]&amp;" "&amp;Lookup[[#This Row],[Text_FR]]</f>
        <v>ADISR02000 RE: Assurance maladie (CH + FB)</v>
      </c>
      <c r="H1254" s="152"/>
    </row>
    <row r="1255" spans="1:8" x14ac:dyDescent="0.2">
      <c r="A1255" s="145" t="s">
        <v>620</v>
      </c>
      <c r="B1255" s="145" t="s">
        <v>2142</v>
      </c>
      <c r="C1255" s="145" t="str">
        <f>Lookup[[#This Row],[NR_DE]]&amp;" "&amp;Lookup[[#This Row],[Text_DE]]</f>
        <v>ADISR03000 RE: Landfahrzeug-Kasko (ohne Schienenfahrzeuge); (CH + FB)</v>
      </c>
      <c r="D1255" s="145">
        <f>IF(Lookup!A1255&lt;&gt;Lookup!E1255,1,0)</f>
        <v>0</v>
      </c>
      <c r="E1255" s="145" t="s">
        <v>620</v>
      </c>
      <c r="F1255" s="145" t="s">
        <v>621</v>
      </c>
      <c r="G1255" s="145" t="str">
        <f>Lookup[[#This Row],[NR_FR]]&amp;" "&amp;Lookup[[#This Row],[Text_FR]]</f>
        <v>ADISR03000 RE: Corps de véhicules terrestres (autres que ferroviaires); (CH + FB)</v>
      </c>
      <c r="H1255" s="152"/>
    </row>
    <row r="1256" spans="1:8" x14ac:dyDescent="0.2">
      <c r="A1256" s="145" t="s">
        <v>949</v>
      </c>
      <c r="B1256" s="145" t="s">
        <v>2337</v>
      </c>
      <c r="C1256" s="145" t="str">
        <f>Lookup[[#This Row],[NR_DE]]&amp;" "&amp;Lookup[[#This Row],[Text_DE]]</f>
        <v>ADISR09100 RE: Sachgeschäft ohne Katastrophen (CH)</v>
      </c>
      <c r="D1256" s="145">
        <f>IF(Lookup!A1256&lt;&gt;Lookup!E1256,1,0)</f>
        <v>0</v>
      </c>
      <c r="E1256" s="145" t="s">
        <v>949</v>
      </c>
      <c r="F1256" s="145" t="s">
        <v>950</v>
      </c>
      <c r="G1256" s="145" t="str">
        <f>Lookup[[#This Row],[NR_FR]]&amp;" "&amp;Lookup[[#This Row],[Text_FR]]</f>
        <v>ADISR09100 RE: Assurance de choses - sans les catastrophes (CH)</v>
      </c>
      <c r="H1256" s="152"/>
    </row>
    <row r="1257" spans="1:8" x14ac:dyDescent="0.2">
      <c r="A1257" s="145" t="s">
        <v>951</v>
      </c>
      <c r="B1257" s="145" t="s">
        <v>2338</v>
      </c>
      <c r="C1257" s="145" t="str">
        <f>Lookup[[#This Row],[NR_DE]]&amp;" "&amp;Lookup[[#This Row],[Text_DE]]</f>
        <v>ADISR09200 RE: Sachgeschäft - Katastrophen (CH)</v>
      </c>
      <c r="D1257" s="145">
        <f>IF(Lookup!A1257&lt;&gt;Lookup!E1257,1,0)</f>
        <v>0</v>
      </c>
      <c r="E1257" s="145" t="s">
        <v>951</v>
      </c>
      <c r="F1257" s="145" t="s">
        <v>952</v>
      </c>
      <c r="G1257" s="145" t="str">
        <f>Lookup[[#This Row],[NR_FR]]&amp;" "&amp;Lookup[[#This Row],[Text_FR]]</f>
        <v>ADISR09200 RE: Assurance de choses - catastrophes (CH)</v>
      </c>
      <c r="H1257" s="152"/>
    </row>
    <row r="1258" spans="1:8" x14ac:dyDescent="0.2">
      <c r="A1258" s="145" t="s">
        <v>622</v>
      </c>
      <c r="B1258" s="145" t="s">
        <v>2143</v>
      </c>
      <c r="C1258" s="145" t="str">
        <f>Lookup[[#This Row],[NR_DE]]&amp;" "&amp;Lookup[[#This Row],[Text_DE]]</f>
        <v>ADISR09900 RE: Feuer, Elementarschäden und andere Sachschäden (CH + FB)</v>
      </c>
      <c r="D1258" s="145">
        <f>IF(Lookup!A1258&lt;&gt;Lookup!E1258,1,0)</f>
        <v>0</v>
      </c>
      <c r="E1258" s="145" t="s">
        <v>622</v>
      </c>
      <c r="F1258" s="145" t="s">
        <v>623</v>
      </c>
      <c r="G1258" s="145" t="str">
        <f>Lookup[[#This Row],[NR_FR]]&amp;" "&amp;Lookup[[#This Row],[Text_FR]]</f>
        <v>ADISR09900 RE: Incendie, dommages naturels et autres dommages aux biens (CH + FB)</v>
      </c>
      <c r="H1258" s="152"/>
    </row>
    <row r="1259" spans="1:8" x14ac:dyDescent="0.2">
      <c r="A1259" s="145" t="s">
        <v>624</v>
      </c>
      <c r="B1259" s="145" t="s">
        <v>2144</v>
      </c>
      <c r="C1259" s="145" t="str">
        <f>Lookup[[#This Row],[NR_DE]]&amp;" "&amp;Lookup[[#This Row],[Text_DE]]</f>
        <v>ADISR10000 RE: Haftpflicht für Landfahrzeuge mit eigenem Antrieb (CH + FB)</v>
      </c>
      <c r="D1259" s="145">
        <f>IF(Lookup!A1259&lt;&gt;Lookup!E1259,1,0)</f>
        <v>0</v>
      </c>
      <c r="E1259" s="145" t="s">
        <v>624</v>
      </c>
      <c r="F1259" s="145" t="s">
        <v>625</v>
      </c>
      <c r="G1259" s="145" t="str">
        <f>Lookup[[#This Row],[NR_FR]]&amp;" "&amp;Lookup[[#This Row],[Text_FR]]</f>
        <v>ADISR10000 RE: Responsabilité civile pour véhicules terrestres automoteurs (CH + FB)</v>
      </c>
      <c r="H1259" s="152"/>
    </row>
    <row r="1260" spans="1:8" x14ac:dyDescent="0.2">
      <c r="A1260" s="145" t="s">
        <v>626</v>
      </c>
      <c r="B1260" s="145" t="s">
        <v>2145</v>
      </c>
      <c r="C1260" s="145" t="str">
        <f>Lookup[[#This Row],[NR_DE]]&amp;" "&amp;Lookup[[#This Row],[Text_DE]]</f>
        <v>ADISR12900 RE: Transportversicherung (CH + FB)</v>
      </c>
      <c r="D1260" s="145">
        <f>IF(Lookup!A1260&lt;&gt;Lookup!E1260,1,0)</f>
        <v>0</v>
      </c>
      <c r="E1260" s="145" t="s">
        <v>626</v>
      </c>
      <c r="F1260" s="145" t="s">
        <v>627</v>
      </c>
      <c r="G1260" s="145" t="str">
        <f>Lookup[[#This Row],[NR_FR]]&amp;" "&amp;Lookup[[#This Row],[Text_FR]]</f>
        <v>ADISR12900 RE: Assurance de transport (CH + FB)</v>
      </c>
      <c r="H1260" s="152"/>
    </row>
    <row r="1261" spans="1:8" x14ac:dyDescent="0.2">
      <c r="A1261" s="145" t="s">
        <v>628</v>
      </c>
      <c r="B1261" s="145" t="s">
        <v>2146</v>
      </c>
      <c r="C1261" s="145" t="str">
        <f>Lookup[[#This Row],[NR_DE]]&amp;" "&amp;Lookup[[#This Row],[Text_DE]]</f>
        <v>ADISR13000 RE: Allgemeine Haftpflicht (CH + FB)</v>
      </c>
      <c r="D1261" s="145">
        <f>IF(Lookup!A1261&lt;&gt;Lookup!E1261,1,0)</f>
        <v>0</v>
      </c>
      <c r="E1261" s="145" t="s">
        <v>628</v>
      </c>
      <c r="F1261" s="145" t="s">
        <v>629</v>
      </c>
      <c r="G1261" s="145" t="str">
        <f>Lookup[[#This Row],[NR_FR]]&amp;" "&amp;Lookup[[#This Row],[Text_FR]]</f>
        <v>ADISR13000 RE: Responsabilité civile générale (CH + FB)</v>
      </c>
      <c r="H1261" s="153"/>
    </row>
    <row r="1262" spans="1:8" x14ac:dyDescent="0.2">
      <c r="A1262" s="145" t="s">
        <v>953</v>
      </c>
      <c r="B1262" s="145" t="s">
        <v>2339</v>
      </c>
      <c r="C1262" s="145" t="str">
        <f>Lookup[[#This Row],[NR_DE]]&amp;" "&amp;Lookup[[#This Row],[Text_DE]]</f>
        <v>ADISR13100 RE: Berufshaftpflicht (CH)</v>
      </c>
      <c r="D1262" s="145">
        <f>IF(Lookup!A1262&lt;&gt;Lookup!E1262,1,0)</f>
        <v>0</v>
      </c>
      <c r="E1262" s="145" t="s">
        <v>953</v>
      </c>
      <c r="F1262" s="145" t="s">
        <v>954</v>
      </c>
      <c r="G1262" s="145" t="str">
        <f>Lookup[[#This Row],[NR_FR]]&amp;" "&amp;Lookup[[#This Row],[Text_FR]]</f>
        <v>ADISR13100 RE: Responsabilité civile professionnelle (CH)</v>
      </c>
      <c r="H1262" s="153"/>
    </row>
    <row r="1263" spans="1:8" x14ac:dyDescent="0.2">
      <c r="A1263" s="145" t="s">
        <v>955</v>
      </c>
      <c r="B1263" s="145" t="s">
        <v>2340</v>
      </c>
      <c r="C1263" s="145" t="str">
        <f>Lookup[[#This Row],[NR_DE]]&amp;" "&amp;Lookup[[#This Row],[Text_DE]]</f>
        <v>ADISR15900 RE: Kredit und Kaution (CH)</v>
      </c>
      <c r="D1263" s="145">
        <f>IF(Lookup!A1263&lt;&gt;Lookup!E1263,1,0)</f>
        <v>0</v>
      </c>
      <c r="E1263" s="145" t="s">
        <v>955</v>
      </c>
      <c r="F1263" s="145" t="s">
        <v>956</v>
      </c>
      <c r="G1263" s="145" t="str">
        <f>Lookup[[#This Row],[NR_FR]]&amp;" "&amp;Lookup[[#This Row],[Text_FR]]</f>
        <v>ADISR15900 RE: Crédit et caution (CH)</v>
      </c>
      <c r="H1263" s="152"/>
    </row>
    <row r="1264" spans="1:8" x14ac:dyDescent="0.2">
      <c r="A1264" s="145" t="s">
        <v>957</v>
      </c>
      <c r="B1264" s="145" t="s">
        <v>2341</v>
      </c>
      <c r="C1264" s="145" t="str">
        <f>Lookup[[#This Row],[NR_DE]]&amp;" "&amp;Lookup[[#This Row],[Text_DE]]</f>
        <v>ADISR16000 RE: Verschiedene finanzielle Verluste (CH)</v>
      </c>
      <c r="D1264" s="145">
        <f>IF(Lookup!A1264&lt;&gt;Lookup!E1264,1,0)</f>
        <v>0</v>
      </c>
      <c r="E1264" s="145" t="s">
        <v>957</v>
      </c>
      <c r="F1264" s="145" t="s">
        <v>958</v>
      </c>
      <c r="G1264" s="145" t="str">
        <f>Lookup[[#This Row],[NR_FR]]&amp;" "&amp;Lookup[[#This Row],[Text_FR]]</f>
        <v>ADISR16000 RE: Pertes pécuniaires diverses (CH)</v>
      </c>
      <c r="H1264" s="153"/>
    </row>
    <row r="1265" spans="1:8" x14ac:dyDescent="0.2">
      <c r="A1265" s="145" t="s">
        <v>630</v>
      </c>
      <c r="B1265" s="145" t="s">
        <v>2147</v>
      </c>
      <c r="C1265" s="145" t="str">
        <f>Lookup[[#This Row],[NR_DE]]&amp;" "&amp;Lookup[[#This Row],[Text_DE]]</f>
        <v>ADISR17000 RE: Rechtsschutz (CH + FB)</v>
      </c>
      <c r="D1265" s="145">
        <f>IF(Lookup!A1265&lt;&gt;Lookup!E1265,1,0)</f>
        <v>0</v>
      </c>
      <c r="E1265" s="145" t="s">
        <v>630</v>
      </c>
      <c r="F1265" s="145" t="s">
        <v>631</v>
      </c>
      <c r="G1265" s="145" t="str">
        <f>Lookup[[#This Row],[NR_FR]]&amp;" "&amp;Lookup[[#This Row],[Text_FR]]</f>
        <v>ADISR17000 RE: Protection juridique (CH + FB)</v>
      </c>
      <c r="H1265" s="153"/>
    </row>
    <row r="1266" spans="1:8" x14ac:dyDescent="0.2">
      <c r="A1266" s="145" t="s">
        <v>959</v>
      </c>
      <c r="B1266" s="145" t="s">
        <v>2342</v>
      </c>
      <c r="C1266" s="145" t="str">
        <f>Lookup[[#This Row],[NR_DE]]&amp;" "&amp;Lookup[[#This Row],[Text_DE]]</f>
        <v>ADISR18000 RE: Touristische Beistandsleistung (CH)</v>
      </c>
      <c r="D1266" s="145">
        <f>IF(Lookup!A1266&lt;&gt;Lookup!E1266,1,0)</f>
        <v>0</v>
      </c>
      <c r="E1266" s="145" t="s">
        <v>959</v>
      </c>
      <c r="F1266" s="145" t="s">
        <v>960</v>
      </c>
      <c r="G1266" s="145" t="str">
        <f>Lookup[[#This Row],[NR_FR]]&amp;" "&amp;Lookup[[#This Row],[Text_FR]]</f>
        <v>ADISR18000 RE: Assurance assistance touristique (CH)</v>
      </c>
      <c r="H1266" s="152"/>
    </row>
    <row r="1267" spans="1:8" x14ac:dyDescent="0.2">
      <c r="A1267" s="145" t="s">
        <v>632</v>
      </c>
      <c r="B1267" s="145" t="s">
        <v>2148</v>
      </c>
      <c r="C1267" s="145" t="str">
        <f>Lookup[[#This Row],[NR_DE]]&amp;" "&amp;Lookup[[#This Row],[Text_DE]]</f>
        <v>ADISR19000 RE: Kredit, Kaution, verschiedene finanzielle Verluste und touristische Beistandsleistung (CH + FB)</v>
      </c>
      <c r="D1267" s="145">
        <f>IF(Lookup!A1267&lt;&gt;Lookup!E1267,1,0)</f>
        <v>0</v>
      </c>
      <c r="E1267" s="145" t="s">
        <v>632</v>
      </c>
      <c r="F1267" s="145" t="s">
        <v>633</v>
      </c>
      <c r="G1267" s="145" t="str">
        <f>Lookup[[#This Row],[NR_FR]]&amp;" "&amp;Lookup[[#This Row],[Text_FR]]</f>
        <v>ADISR19000 RE: Crédit, caution, pertes pécuniaires diverses et assistance (CH + FB)</v>
      </c>
      <c r="H1267" s="153"/>
    </row>
    <row r="1268" spans="1:8" x14ac:dyDescent="0.2">
      <c r="A1268" s="145">
        <v>201240000</v>
      </c>
      <c r="B1268" s="145" t="s">
        <v>2368</v>
      </c>
      <c r="C1268" s="145" t="str">
        <f>Lookup[[#This Row],[NR_DE]]&amp;" "&amp;Lookup[[#This Row],[Text_DE]]</f>
        <v>201240000 Übrige versicherungstechnische Rückstellungen (Nicht-Leben): Brutto</v>
      </c>
      <c r="D1268" s="145">
        <f>IF(Lookup!A1268&lt;&gt;Lookup!E1268,1,0)</f>
        <v>0</v>
      </c>
      <c r="E1268" s="145">
        <v>201240000</v>
      </c>
      <c r="F1268" s="145" t="s">
        <v>1007</v>
      </c>
      <c r="G1268" s="145" t="str">
        <f>Lookup[[#This Row],[NR_FR]]&amp;" "&amp;Lookup[[#This Row],[Text_FR]]</f>
        <v>201240000 Autres provisions techniques (non-vie): brutes</v>
      </c>
      <c r="H1268" s="153"/>
    </row>
    <row r="1269" spans="1:8" x14ac:dyDescent="0.2">
      <c r="A1269" s="145">
        <v>201241000</v>
      </c>
      <c r="B1269" s="145" t="s">
        <v>2369</v>
      </c>
      <c r="C1269" s="145" t="str">
        <f>Lookup[[#This Row],[NR_DE]]&amp;" "&amp;Lookup[[#This Row],[Text_DE]]</f>
        <v>201241000 Übrige versicherungstechnische Rückstellungen (Nicht-Leben); direktes Geschäft: Brutto</v>
      </c>
      <c r="D1269" s="145">
        <f>IF(Lookup!A1269&lt;&gt;Lookup!E1269,1,0)</f>
        <v>0</v>
      </c>
      <c r="E1269" s="145">
        <v>201241000</v>
      </c>
      <c r="F1269" s="145" t="s">
        <v>1008</v>
      </c>
      <c r="G1269" s="145" t="str">
        <f>Lookup[[#This Row],[NR_FR]]&amp;" "&amp;Lookup[[#This Row],[Text_FR]]</f>
        <v>201241000 Autres provisions techniques (non-vie); affaires directes: brutes</v>
      </c>
      <c r="H1269" s="152"/>
    </row>
    <row r="1270" spans="1:8" x14ac:dyDescent="0.2">
      <c r="A1270" s="145">
        <v>201241100</v>
      </c>
      <c r="B1270" s="145" t="s">
        <v>2370</v>
      </c>
      <c r="C1270" s="145" t="str">
        <f>Lookup[[#This Row],[NR_DE]]&amp;" "&amp;Lookup[[#This Row],[Text_DE]]</f>
        <v>201241100 Alterungsrückstellungen (Nicht-Leben): Brutto</v>
      </c>
      <c r="D1270" s="145">
        <f>IF(Lookup!A1270&lt;&gt;Lookup!E1270,1,0)</f>
        <v>0</v>
      </c>
      <c r="E1270" s="145">
        <v>201241100</v>
      </c>
      <c r="F1270" s="145" t="s">
        <v>1009</v>
      </c>
      <c r="G1270" s="145" t="str">
        <f>Lookup[[#This Row],[NR_FR]]&amp;" "&amp;Lookup[[#This Row],[Text_FR]]</f>
        <v>201241100 Provisions de vieillissement (non-vie): brutes</v>
      </c>
      <c r="H1270" s="153"/>
    </row>
    <row r="1271" spans="1:8" x14ac:dyDescent="0.2">
      <c r="A1271" s="145" t="s">
        <v>593</v>
      </c>
      <c r="B1271" s="145" t="s">
        <v>2128</v>
      </c>
      <c r="C1271" s="145" t="str">
        <f>Lookup[[#This Row],[NR_DE]]&amp;" "&amp;Lookup[[#This Row],[Text_DE]]</f>
        <v>ADC1DS Aufteilung nach Branchen: Nicht-Leben direkt</v>
      </c>
      <c r="D1271" s="145">
        <f>IF(Lookup!A1271&lt;&gt;Lookup!E1271,1,0)</f>
        <v>0</v>
      </c>
      <c r="E1271" s="145" t="s">
        <v>593</v>
      </c>
      <c r="F1271" s="145" t="s">
        <v>594</v>
      </c>
      <c r="G1271" s="145" t="str">
        <f>Lookup[[#This Row],[NR_FR]]&amp;" "&amp;Lookup[[#This Row],[Text_FR]]</f>
        <v>ADC1DS Répartition par branches: non-vie direct</v>
      </c>
      <c r="H1271" s="153"/>
    </row>
    <row r="1272" spans="1:8" x14ac:dyDescent="0.2">
      <c r="A1272" s="145" t="s">
        <v>595</v>
      </c>
      <c r="B1272" s="145" t="s">
        <v>2129</v>
      </c>
      <c r="C1272" s="145" t="str">
        <f>Lookup[[#This Row],[NR_DE]]&amp;" "&amp;Lookup[[#This Row],[Text_DE]]</f>
        <v>ADISD01000 Unfallversicherung (CH + FB)</v>
      </c>
      <c r="D1272" s="145">
        <f>IF(Lookup!A1272&lt;&gt;Lookup!E1272,1,0)</f>
        <v>0</v>
      </c>
      <c r="E1272" s="145" t="s">
        <v>595</v>
      </c>
      <c r="F1272" s="145" t="s">
        <v>596</v>
      </c>
      <c r="G1272" s="145" t="str">
        <f>Lookup[[#This Row],[NR_FR]]&amp;" "&amp;Lookup[[#This Row],[Text_FR]]</f>
        <v>ADISD01000 Assurance accidents (CH + FB)</v>
      </c>
      <c r="H1272" s="152"/>
    </row>
    <row r="1273" spans="1:8" x14ac:dyDescent="0.2">
      <c r="A1273" s="145" t="s">
        <v>886</v>
      </c>
      <c r="B1273" s="145" t="s">
        <v>2305</v>
      </c>
      <c r="C1273" s="145" t="str">
        <f>Lookup[[#This Row],[NR_DE]]&amp;" "&amp;Lookup[[#This Row],[Text_DE]]</f>
        <v>ADISD01100 Einzelunfallversicherung (CH)</v>
      </c>
      <c r="D1273" s="145">
        <f>IF(Lookup!A1273&lt;&gt;Lookup!E1273,1,0)</f>
        <v>0</v>
      </c>
      <c r="E1273" s="145" t="s">
        <v>886</v>
      </c>
      <c r="F1273" s="145" t="s">
        <v>887</v>
      </c>
      <c r="G1273" s="145" t="str">
        <f>Lookup[[#This Row],[NR_FR]]&amp;" "&amp;Lookup[[#This Row],[Text_FR]]</f>
        <v>ADISD01100 Assurance accidents individuelle (CH)</v>
      </c>
      <c r="H1273" s="153"/>
    </row>
    <row r="1274" spans="1:8" x14ac:dyDescent="0.2">
      <c r="A1274" s="145" t="s">
        <v>888</v>
      </c>
      <c r="B1274" s="145" t="s">
        <v>2306</v>
      </c>
      <c r="C1274" s="145" t="str">
        <f>Lookup[[#This Row],[NR_DE]]&amp;" "&amp;Lookup[[#This Row],[Text_DE]]</f>
        <v>ADISD01200 Obligatorische Berufsunfallversicherung - BU nach UVG (CH)</v>
      </c>
      <c r="D1274" s="145">
        <f>IF(Lookup!A1274&lt;&gt;Lookup!E1274,1,0)</f>
        <v>0</v>
      </c>
      <c r="E1274" s="145" t="s">
        <v>888</v>
      </c>
      <c r="F1274" s="145" t="s">
        <v>889</v>
      </c>
      <c r="G1274" s="145" t="str">
        <f>Lookup[[#This Row],[NR_FR]]&amp;" "&amp;Lookup[[#This Row],[Text_FR]]</f>
        <v>ADISD01200 Assurance accidents professionnels obligatoire - AP selon LAA (CH)</v>
      </c>
      <c r="H1274" s="153"/>
    </row>
    <row r="1275" spans="1:8" x14ac:dyDescent="0.2">
      <c r="A1275" s="145" t="s">
        <v>890</v>
      </c>
      <c r="B1275" s="145" t="s">
        <v>2307</v>
      </c>
      <c r="C1275" s="145" t="str">
        <f>Lookup[[#This Row],[NR_DE]]&amp;" "&amp;Lookup[[#This Row],[Text_DE]]</f>
        <v>ADISD01300 Freiwillige UVG-Versicherung (CH)</v>
      </c>
      <c r="D1275" s="145">
        <f>IF(Lookup!A1275&lt;&gt;Lookup!E1275,1,0)</f>
        <v>0</v>
      </c>
      <c r="E1275" s="145" t="s">
        <v>890</v>
      </c>
      <c r="F1275" s="145" t="s">
        <v>891</v>
      </c>
      <c r="G1275" s="145" t="str">
        <f>Lookup[[#This Row],[NR_FR]]&amp;" "&amp;Lookup[[#This Row],[Text_FR]]</f>
        <v>ADISD01300 Assurance facultative selon la LAA (CH)</v>
      </c>
      <c r="H1275" s="152"/>
    </row>
    <row r="1276" spans="1:8" x14ac:dyDescent="0.2">
      <c r="A1276" s="145" t="s">
        <v>892</v>
      </c>
      <c r="B1276" s="145" t="s">
        <v>2308</v>
      </c>
      <c r="C1276" s="145" t="str">
        <f>Lookup[[#This Row],[NR_DE]]&amp;" "&amp;Lookup[[#This Row],[Text_DE]]</f>
        <v>ADISD01400 UVG-Zusatzversicherung (CH)</v>
      </c>
      <c r="D1276" s="145">
        <f>IF(Lookup!A1276&lt;&gt;Lookup!E1276,1,0)</f>
        <v>0</v>
      </c>
      <c r="E1276" s="145" t="s">
        <v>892</v>
      </c>
      <c r="F1276" s="145" t="s">
        <v>893</v>
      </c>
      <c r="G1276" s="145" t="str">
        <f>Lookup[[#This Row],[NR_FR]]&amp;" "&amp;Lookup[[#This Row],[Text_FR]]</f>
        <v>ADISD01400 Assurance complémentaire selon LAA (CH)</v>
      </c>
      <c r="H1276" s="153"/>
    </row>
    <row r="1277" spans="1:8" x14ac:dyDescent="0.2">
      <c r="A1277" s="145" t="s">
        <v>894</v>
      </c>
      <c r="B1277" s="145" t="s">
        <v>2309</v>
      </c>
      <c r="C1277" s="145" t="str">
        <f>Lookup[[#This Row],[NR_DE]]&amp;" "&amp;Lookup[[#This Row],[Text_DE]]</f>
        <v>ADISD01500 Motorfahrzeuginsassen-Unfallversicherung (CH)</v>
      </c>
      <c r="D1277" s="145">
        <f>IF(Lookup!A1277&lt;&gt;Lookup!E1277,1,0)</f>
        <v>0</v>
      </c>
      <c r="E1277" s="145" t="s">
        <v>894</v>
      </c>
      <c r="F1277" s="145" t="s">
        <v>895</v>
      </c>
      <c r="G1277" s="145" t="str">
        <f>Lookup[[#This Row],[NR_FR]]&amp;" "&amp;Lookup[[#This Row],[Text_FR]]</f>
        <v>ADISD01500 Assurance accidents des passagers de véhicules automobiles (CH)</v>
      </c>
      <c r="H1277" s="153"/>
    </row>
    <row r="1278" spans="1:8" x14ac:dyDescent="0.2">
      <c r="A1278" s="145" t="s">
        <v>896</v>
      </c>
      <c r="B1278" s="145" t="s">
        <v>2310</v>
      </c>
      <c r="C1278" s="145" t="str">
        <f>Lookup[[#This Row],[NR_DE]]&amp;" "&amp;Lookup[[#This Row],[Text_DE]]</f>
        <v>ADISD01600 Übrige Kollektivunfallversicherung (CH)</v>
      </c>
      <c r="D1278" s="145">
        <f>IF(Lookup!A1278&lt;&gt;Lookup!E1278,1,0)</f>
        <v>0</v>
      </c>
      <c r="E1278" s="145" t="s">
        <v>896</v>
      </c>
      <c r="F1278" s="145" t="s">
        <v>897</v>
      </c>
      <c r="G1278" s="145" t="str">
        <f>Lookup[[#This Row],[NR_FR]]&amp;" "&amp;Lookup[[#This Row],[Text_FR]]</f>
        <v>ADISD01600 Autre assurance accidents collective (CH)</v>
      </c>
      <c r="H1278" s="151"/>
    </row>
    <row r="1279" spans="1:8" x14ac:dyDescent="0.2">
      <c r="A1279" s="145" t="s">
        <v>898</v>
      </c>
      <c r="B1279" s="145" t="s">
        <v>2311</v>
      </c>
      <c r="C1279" s="145" t="str">
        <f>Lookup[[#This Row],[NR_DE]]&amp;" "&amp;Lookup[[#This Row],[Text_DE]]</f>
        <v>ADISD01700 Obligatorische Nichtberufsunfallversicherung - NBU nach UVG (CH)</v>
      </c>
      <c r="D1279" s="145">
        <f>IF(Lookup!A1279&lt;&gt;Lookup!E1279,1,0)</f>
        <v>0</v>
      </c>
      <c r="E1279" s="145" t="s">
        <v>898</v>
      </c>
      <c r="F1279" s="145" t="s">
        <v>899</v>
      </c>
      <c r="G1279" s="145" t="str">
        <f>Lookup[[#This Row],[NR_FR]]&amp;" "&amp;Lookup[[#This Row],[Text_FR]]</f>
        <v>ADISD01700 Assurance accidents non professionnels obligatoire - ANP selon LAA (CH)</v>
      </c>
      <c r="H1279" s="152"/>
    </row>
    <row r="1280" spans="1:8" x14ac:dyDescent="0.2">
      <c r="A1280" s="145" t="s">
        <v>597</v>
      </c>
      <c r="B1280" s="145" t="s">
        <v>2130</v>
      </c>
      <c r="C1280" s="145" t="str">
        <f>Lookup[[#This Row],[NR_DE]]&amp;" "&amp;Lookup[[#This Row],[Text_DE]]</f>
        <v>ADISD02000 Krankenversicherung (CH + FB)</v>
      </c>
      <c r="D1280" s="145">
        <f>IF(Lookup!A1280&lt;&gt;Lookup!E1280,1,0)</f>
        <v>0</v>
      </c>
      <c r="E1280" s="145" t="s">
        <v>597</v>
      </c>
      <c r="F1280" s="145" t="s">
        <v>598</v>
      </c>
      <c r="G1280" s="145" t="str">
        <f>Lookup[[#This Row],[NR_FR]]&amp;" "&amp;Lookup[[#This Row],[Text_FR]]</f>
        <v>ADISD02000 Assurance maladie (CH + FB)</v>
      </c>
      <c r="H1280" s="152"/>
    </row>
    <row r="1281" spans="1:8" x14ac:dyDescent="0.2">
      <c r="A1281" s="145" t="s">
        <v>900</v>
      </c>
      <c r="B1281" s="145" t="s">
        <v>2312</v>
      </c>
      <c r="C1281" s="145" t="str">
        <f>Lookup[[#This Row],[NR_DE]]&amp;" "&amp;Lookup[[#This Row],[Text_DE]]</f>
        <v>ADISD02100 VVG Krankenversicherung: Ambulante Heilbehandlungen (CH)</v>
      </c>
      <c r="D1281" s="145">
        <f>IF(Lookup!A1281&lt;&gt;Lookup!E1281,1,0)</f>
        <v>0</v>
      </c>
      <c r="E1281" s="145" t="s">
        <v>900</v>
      </c>
      <c r="F1281" s="145" t="s">
        <v>901</v>
      </c>
      <c r="G1281" s="145" t="str">
        <f>Lookup[[#This Row],[NR_FR]]&amp;" "&amp;Lookup[[#This Row],[Text_FR]]</f>
        <v>ADISD02100 Assurance maladie selon la LCA: traitements ambulatoires (CH)</v>
      </c>
      <c r="H1281" s="152"/>
    </row>
    <row r="1282" spans="1:8" x14ac:dyDescent="0.2">
      <c r="A1282" s="145" t="s">
        <v>902</v>
      </c>
      <c r="B1282" s="145" t="s">
        <v>2313</v>
      </c>
      <c r="C1282" s="145" t="str">
        <f>Lookup[[#This Row],[NR_DE]]&amp;" "&amp;Lookup[[#This Row],[Text_DE]]</f>
        <v>ADISD02200 VVG Krankenversicherung: Stationäre Heilbehandlungen (CH)</v>
      </c>
      <c r="D1282" s="145">
        <f>IF(Lookup!A1282&lt;&gt;Lookup!E1282,1,0)</f>
        <v>0</v>
      </c>
      <c r="E1282" s="145" t="s">
        <v>902</v>
      </c>
      <c r="F1282" s="145" t="s">
        <v>903</v>
      </c>
      <c r="G1282" s="145" t="str">
        <f>Lookup[[#This Row],[NR_FR]]&amp;" "&amp;Lookup[[#This Row],[Text_FR]]</f>
        <v>ADISD02200 Assurance maladie selon la LCA: traitements stationnaires (CH)</v>
      </c>
      <c r="H1282" s="152"/>
    </row>
    <row r="1283" spans="1:8" x14ac:dyDescent="0.2">
      <c r="A1283" s="145" t="s">
        <v>904</v>
      </c>
      <c r="B1283" s="145" t="s">
        <v>2314</v>
      </c>
      <c r="C1283" s="145" t="str">
        <f>Lookup[[#This Row],[NR_DE]]&amp;" "&amp;Lookup[[#This Row],[Text_DE]]</f>
        <v>ADISD02300 VVG Krankenversicherung: Pflege (CH)</v>
      </c>
      <c r="D1283" s="145">
        <f>IF(Lookup!A1283&lt;&gt;Lookup!E1283,1,0)</f>
        <v>0</v>
      </c>
      <c r="E1283" s="145" t="s">
        <v>904</v>
      </c>
      <c r="F1283" s="145" t="s">
        <v>905</v>
      </c>
      <c r="G1283" s="145" t="str">
        <f>Lookup[[#This Row],[NR_FR]]&amp;" "&amp;Lookup[[#This Row],[Text_FR]]</f>
        <v>ADISD02300 Assurance maladie selon la LCA: soins (CH)</v>
      </c>
      <c r="H1283" s="152"/>
    </row>
    <row r="1284" spans="1:8" x14ac:dyDescent="0.2">
      <c r="A1284" s="145" t="s">
        <v>906</v>
      </c>
      <c r="B1284" s="145" t="s">
        <v>2315</v>
      </c>
      <c r="C1284" s="145" t="str">
        <f>Lookup[[#This Row],[NR_DE]]&amp;" "&amp;Lookup[[#This Row],[Text_DE]]</f>
        <v>ADISD02400 VVG Einzelkrankenversicherung: Erwerbsausfall (CH)</v>
      </c>
      <c r="D1284" s="145">
        <f>IF(Lookup!A1284&lt;&gt;Lookup!E1284,1,0)</f>
        <v>0</v>
      </c>
      <c r="E1284" s="145" t="s">
        <v>906</v>
      </c>
      <c r="F1284" s="145" t="s">
        <v>907</v>
      </c>
      <c r="G1284" s="145" t="str">
        <f>Lookup[[#This Row],[NR_FR]]&amp;" "&amp;Lookup[[#This Row],[Text_FR]]</f>
        <v>ADISD02400 Assurance maladie individuelle selon la LCA: perte de gains (CH)</v>
      </c>
      <c r="H1284" s="152"/>
    </row>
    <row r="1285" spans="1:8" x14ac:dyDescent="0.2">
      <c r="A1285" s="145" t="s">
        <v>908</v>
      </c>
      <c r="B1285" s="145" t="s">
        <v>2316</v>
      </c>
      <c r="C1285" s="145" t="str">
        <f>Lookup[[#This Row],[NR_DE]]&amp;" "&amp;Lookup[[#This Row],[Text_DE]]</f>
        <v>ADISD02500 VVG Kollektivkrankenversicherung: Erwerbsausfall (CH)</v>
      </c>
      <c r="D1285" s="145">
        <f>IF(Lookup!A1285&lt;&gt;Lookup!E1285,1,0)</f>
        <v>0</v>
      </c>
      <c r="E1285" s="145" t="s">
        <v>908</v>
      </c>
      <c r="F1285" s="145" t="s">
        <v>909</v>
      </c>
      <c r="G1285" s="145" t="str">
        <f>Lookup[[#This Row],[NR_FR]]&amp;" "&amp;Lookup[[#This Row],[Text_FR]]</f>
        <v>ADISD02500 Assurance maladie collective selon la LCA: perte de gains (CH)</v>
      </c>
      <c r="H1285" s="152"/>
    </row>
    <row r="1286" spans="1:8" x14ac:dyDescent="0.2">
      <c r="A1286" s="145">
        <v>201241200</v>
      </c>
      <c r="B1286" s="145" t="s">
        <v>2371</v>
      </c>
      <c r="C1286" s="145" t="str">
        <f>Lookup[[#This Row],[NR_DE]]&amp;" "&amp;Lookup[[#This Row],[Text_DE]]</f>
        <v>201241200 Versicherungstechnische Rückstellungen für Renten (Nicht-Leben); direktes Geschäft: Brutto</v>
      </c>
      <c r="D1286" s="145">
        <f>IF(Lookup!A1286&lt;&gt;Lookup!E1286,1,0)</f>
        <v>0</v>
      </c>
      <c r="E1286" s="145">
        <v>201241200</v>
      </c>
      <c r="F1286" s="145" t="s">
        <v>1010</v>
      </c>
      <c r="G1286" s="145" t="str">
        <f>Lookup[[#This Row],[NR_FR]]&amp;" "&amp;Lookup[[#This Row],[Text_FR]]</f>
        <v>201241200 Provisions techniques pour rentes (non-vie); affaires directes: brutes</v>
      </c>
      <c r="H1286" s="152"/>
    </row>
    <row r="1287" spans="1:8" x14ac:dyDescent="0.2">
      <c r="A1287" s="145" t="s">
        <v>593</v>
      </c>
      <c r="B1287" s="145" t="s">
        <v>2128</v>
      </c>
      <c r="C1287" s="145" t="str">
        <f>Lookup[[#This Row],[NR_DE]]&amp;" "&amp;Lookup[[#This Row],[Text_DE]]</f>
        <v>ADC1DS Aufteilung nach Branchen: Nicht-Leben direkt</v>
      </c>
      <c r="D1287" s="145">
        <f>IF(Lookup!A1287&lt;&gt;Lookup!E1287,1,0)</f>
        <v>0</v>
      </c>
      <c r="E1287" s="145" t="s">
        <v>593</v>
      </c>
      <c r="F1287" s="145" t="s">
        <v>594</v>
      </c>
      <c r="G1287" s="145" t="str">
        <f>Lookup[[#This Row],[NR_FR]]&amp;" "&amp;Lookup[[#This Row],[Text_FR]]</f>
        <v>ADC1DS Répartition par branches: non-vie direct</v>
      </c>
      <c r="H1287" s="152"/>
    </row>
    <row r="1288" spans="1:8" x14ac:dyDescent="0.2">
      <c r="A1288" s="145" t="s">
        <v>595</v>
      </c>
      <c r="B1288" s="145" t="s">
        <v>2129</v>
      </c>
      <c r="C1288" s="145" t="str">
        <f>Lookup[[#This Row],[NR_DE]]&amp;" "&amp;Lookup[[#This Row],[Text_DE]]</f>
        <v>ADISD01000 Unfallversicherung (CH + FB)</v>
      </c>
      <c r="D1288" s="145">
        <f>IF(Lookup!A1288&lt;&gt;Lookup!E1288,1,0)</f>
        <v>0</v>
      </c>
      <c r="E1288" s="145" t="s">
        <v>595</v>
      </c>
      <c r="F1288" s="145" t="s">
        <v>596</v>
      </c>
      <c r="G1288" s="145" t="str">
        <f>Lookup[[#This Row],[NR_FR]]&amp;" "&amp;Lookup[[#This Row],[Text_FR]]</f>
        <v>ADISD01000 Assurance accidents (CH + FB)</v>
      </c>
      <c r="H1288" s="152"/>
    </row>
    <row r="1289" spans="1:8" x14ac:dyDescent="0.2">
      <c r="A1289" s="145" t="s">
        <v>886</v>
      </c>
      <c r="B1289" s="145" t="s">
        <v>2305</v>
      </c>
      <c r="C1289" s="145" t="str">
        <f>Lookup[[#This Row],[NR_DE]]&amp;" "&amp;Lookup[[#This Row],[Text_DE]]</f>
        <v>ADISD01100 Einzelunfallversicherung (CH)</v>
      </c>
      <c r="D1289" s="145">
        <f>IF(Lookup!A1289&lt;&gt;Lookup!E1289,1,0)</f>
        <v>0</v>
      </c>
      <c r="E1289" s="145" t="s">
        <v>886</v>
      </c>
      <c r="F1289" s="145" t="s">
        <v>887</v>
      </c>
      <c r="G1289" s="145" t="str">
        <f>Lookup[[#This Row],[NR_FR]]&amp;" "&amp;Lookup[[#This Row],[Text_FR]]</f>
        <v>ADISD01100 Assurance accidents individuelle (CH)</v>
      </c>
      <c r="H1289" s="152"/>
    </row>
    <row r="1290" spans="1:8" x14ac:dyDescent="0.2">
      <c r="A1290" s="145" t="s">
        <v>888</v>
      </c>
      <c r="B1290" s="145" t="s">
        <v>2306</v>
      </c>
      <c r="C1290" s="145" t="str">
        <f>Lookup[[#This Row],[NR_DE]]&amp;" "&amp;Lookup[[#This Row],[Text_DE]]</f>
        <v>ADISD01200 Obligatorische Berufsunfallversicherung - BU nach UVG (CH)</v>
      </c>
      <c r="D1290" s="145">
        <f>IF(Lookup!A1290&lt;&gt;Lookup!E1290,1,0)</f>
        <v>0</v>
      </c>
      <c r="E1290" s="145" t="s">
        <v>888</v>
      </c>
      <c r="F1290" s="145" t="s">
        <v>889</v>
      </c>
      <c r="G1290" s="145" t="str">
        <f>Lookup[[#This Row],[NR_FR]]&amp;" "&amp;Lookup[[#This Row],[Text_FR]]</f>
        <v>ADISD01200 Assurance accidents professionnels obligatoire - AP selon LAA (CH)</v>
      </c>
      <c r="H1290" s="153"/>
    </row>
    <row r="1291" spans="1:8" x14ac:dyDescent="0.2">
      <c r="A1291" s="145" t="s">
        <v>890</v>
      </c>
      <c r="B1291" s="145" t="s">
        <v>2307</v>
      </c>
      <c r="C1291" s="145" t="str">
        <f>Lookup[[#This Row],[NR_DE]]&amp;" "&amp;Lookup[[#This Row],[Text_DE]]</f>
        <v>ADISD01300 Freiwillige UVG-Versicherung (CH)</v>
      </c>
      <c r="D1291" s="145">
        <f>IF(Lookup!A1291&lt;&gt;Lookup!E1291,1,0)</f>
        <v>0</v>
      </c>
      <c r="E1291" s="145" t="s">
        <v>890</v>
      </c>
      <c r="F1291" s="145" t="s">
        <v>891</v>
      </c>
      <c r="G1291" s="145" t="str">
        <f>Lookup[[#This Row],[NR_FR]]&amp;" "&amp;Lookup[[#This Row],[Text_FR]]</f>
        <v>ADISD01300 Assurance facultative selon la LAA (CH)</v>
      </c>
      <c r="H1291" s="153"/>
    </row>
    <row r="1292" spans="1:8" x14ac:dyDescent="0.2">
      <c r="A1292" s="145" t="s">
        <v>892</v>
      </c>
      <c r="B1292" s="145" t="s">
        <v>2308</v>
      </c>
      <c r="C1292" s="145" t="str">
        <f>Lookup[[#This Row],[NR_DE]]&amp;" "&amp;Lookup[[#This Row],[Text_DE]]</f>
        <v>ADISD01400 UVG-Zusatzversicherung (CH)</v>
      </c>
      <c r="D1292" s="145">
        <f>IF(Lookup!A1292&lt;&gt;Lookup!E1292,1,0)</f>
        <v>0</v>
      </c>
      <c r="E1292" s="145" t="s">
        <v>892</v>
      </c>
      <c r="F1292" s="145" t="s">
        <v>893</v>
      </c>
      <c r="G1292" s="145" t="str">
        <f>Lookup[[#This Row],[NR_FR]]&amp;" "&amp;Lookup[[#This Row],[Text_FR]]</f>
        <v>ADISD01400 Assurance complémentaire selon LAA (CH)</v>
      </c>
      <c r="H1292" s="152"/>
    </row>
    <row r="1293" spans="1:8" x14ac:dyDescent="0.2">
      <c r="A1293" s="145" t="s">
        <v>894</v>
      </c>
      <c r="B1293" s="145" t="s">
        <v>2309</v>
      </c>
      <c r="C1293" s="145" t="str">
        <f>Lookup[[#This Row],[NR_DE]]&amp;" "&amp;Lookup[[#This Row],[Text_DE]]</f>
        <v>ADISD01500 Motorfahrzeuginsassen-Unfallversicherung (CH)</v>
      </c>
      <c r="D1293" s="145">
        <f>IF(Lookup!A1293&lt;&gt;Lookup!E1293,1,0)</f>
        <v>0</v>
      </c>
      <c r="E1293" s="145" t="s">
        <v>894</v>
      </c>
      <c r="F1293" s="145" t="s">
        <v>895</v>
      </c>
      <c r="G1293" s="145" t="str">
        <f>Lookup[[#This Row],[NR_FR]]&amp;" "&amp;Lookup[[#This Row],[Text_FR]]</f>
        <v>ADISD01500 Assurance accidents des passagers de véhicules automobiles (CH)</v>
      </c>
      <c r="H1293" s="153"/>
    </row>
    <row r="1294" spans="1:8" x14ac:dyDescent="0.2">
      <c r="A1294" s="145" t="s">
        <v>896</v>
      </c>
      <c r="B1294" s="145" t="s">
        <v>2310</v>
      </c>
      <c r="C1294" s="145" t="str">
        <f>Lookup[[#This Row],[NR_DE]]&amp;" "&amp;Lookup[[#This Row],[Text_DE]]</f>
        <v>ADISD01600 Übrige Kollektivunfallversicherung (CH)</v>
      </c>
      <c r="D1294" s="145">
        <f>IF(Lookup!A1294&lt;&gt;Lookup!E1294,1,0)</f>
        <v>0</v>
      </c>
      <c r="E1294" s="145" t="s">
        <v>896</v>
      </c>
      <c r="F1294" s="145" t="s">
        <v>897</v>
      </c>
      <c r="G1294" s="145" t="str">
        <f>Lookup[[#This Row],[NR_FR]]&amp;" "&amp;Lookup[[#This Row],[Text_FR]]</f>
        <v>ADISD01600 Autre assurance accidents collective (CH)</v>
      </c>
      <c r="H1294" s="153"/>
    </row>
    <row r="1295" spans="1:8" x14ac:dyDescent="0.2">
      <c r="A1295" s="145" t="s">
        <v>898</v>
      </c>
      <c r="B1295" s="145" t="s">
        <v>2311</v>
      </c>
      <c r="C1295" s="145" t="str">
        <f>Lookup[[#This Row],[NR_DE]]&amp;" "&amp;Lookup[[#This Row],[Text_DE]]</f>
        <v>ADISD01700 Obligatorische Nichtberufsunfallversicherung - NBU nach UVG (CH)</v>
      </c>
      <c r="D1295" s="145">
        <f>IF(Lookup!A1295&lt;&gt;Lookup!E1295,1,0)</f>
        <v>0</v>
      </c>
      <c r="E1295" s="145" t="s">
        <v>898</v>
      </c>
      <c r="F1295" s="145" t="s">
        <v>899</v>
      </c>
      <c r="G1295" s="145" t="str">
        <f>Lookup[[#This Row],[NR_FR]]&amp;" "&amp;Lookup[[#This Row],[Text_FR]]</f>
        <v>ADISD01700 Assurance accidents non professionnels obligatoire - ANP selon LAA (CH)</v>
      </c>
      <c r="H1295" s="152"/>
    </row>
    <row r="1296" spans="1:8" x14ac:dyDescent="0.2">
      <c r="A1296" s="145" t="s">
        <v>597</v>
      </c>
      <c r="B1296" s="145" t="s">
        <v>2130</v>
      </c>
      <c r="C1296" s="145" t="str">
        <f>Lookup[[#This Row],[NR_DE]]&amp;" "&amp;Lookup[[#This Row],[Text_DE]]</f>
        <v>ADISD02000 Krankenversicherung (CH + FB)</v>
      </c>
      <c r="D1296" s="145">
        <f>IF(Lookup!A1296&lt;&gt;Lookup!E1296,1,0)</f>
        <v>0</v>
      </c>
      <c r="E1296" s="145" t="s">
        <v>597</v>
      </c>
      <c r="F1296" s="145" t="s">
        <v>598</v>
      </c>
      <c r="G1296" s="145" t="str">
        <f>Lookup[[#This Row],[NR_FR]]&amp;" "&amp;Lookup[[#This Row],[Text_FR]]</f>
        <v>ADISD02000 Assurance maladie (CH + FB)</v>
      </c>
      <c r="H1296" s="153"/>
    </row>
    <row r="1297" spans="1:8" x14ac:dyDescent="0.2">
      <c r="A1297" s="145" t="s">
        <v>900</v>
      </c>
      <c r="B1297" s="145" t="s">
        <v>2312</v>
      </c>
      <c r="C1297" s="145" t="str">
        <f>Lookup[[#This Row],[NR_DE]]&amp;" "&amp;Lookup[[#This Row],[Text_DE]]</f>
        <v>ADISD02100 VVG Krankenversicherung: Ambulante Heilbehandlungen (CH)</v>
      </c>
      <c r="D1297" s="145">
        <f>IF(Lookup!A1297&lt;&gt;Lookup!E1297,1,0)</f>
        <v>0</v>
      </c>
      <c r="E1297" s="145" t="s">
        <v>900</v>
      </c>
      <c r="F1297" s="145" t="s">
        <v>901</v>
      </c>
      <c r="G1297" s="145" t="str">
        <f>Lookup[[#This Row],[NR_FR]]&amp;" "&amp;Lookup[[#This Row],[Text_FR]]</f>
        <v>ADISD02100 Assurance maladie selon la LCA: traitements ambulatoires (CH)</v>
      </c>
      <c r="H1297" s="153"/>
    </row>
    <row r="1298" spans="1:8" x14ac:dyDescent="0.2">
      <c r="A1298" s="145" t="s">
        <v>902</v>
      </c>
      <c r="B1298" s="145" t="s">
        <v>2313</v>
      </c>
      <c r="C1298" s="145" t="str">
        <f>Lookup[[#This Row],[NR_DE]]&amp;" "&amp;Lookup[[#This Row],[Text_DE]]</f>
        <v>ADISD02200 VVG Krankenversicherung: Stationäre Heilbehandlungen (CH)</v>
      </c>
      <c r="D1298" s="145">
        <f>IF(Lookup!A1298&lt;&gt;Lookup!E1298,1,0)</f>
        <v>0</v>
      </c>
      <c r="E1298" s="145" t="s">
        <v>902</v>
      </c>
      <c r="F1298" s="145" t="s">
        <v>903</v>
      </c>
      <c r="G1298" s="145" t="str">
        <f>Lookup[[#This Row],[NR_FR]]&amp;" "&amp;Lookup[[#This Row],[Text_FR]]</f>
        <v>ADISD02200 Assurance maladie selon la LCA: traitements stationnaires (CH)</v>
      </c>
      <c r="H1298" s="152"/>
    </row>
    <row r="1299" spans="1:8" x14ac:dyDescent="0.2">
      <c r="A1299" s="145" t="s">
        <v>904</v>
      </c>
      <c r="B1299" s="145" t="s">
        <v>2314</v>
      </c>
      <c r="C1299" s="145" t="str">
        <f>Lookup[[#This Row],[NR_DE]]&amp;" "&amp;Lookup[[#This Row],[Text_DE]]</f>
        <v>ADISD02300 VVG Krankenversicherung: Pflege (CH)</v>
      </c>
      <c r="D1299" s="145">
        <f>IF(Lookup!A1299&lt;&gt;Lookup!E1299,1,0)</f>
        <v>0</v>
      </c>
      <c r="E1299" s="145" t="s">
        <v>904</v>
      </c>
      <c r="F1299" s="145" t="s">
        <v>905</v>
      </c>
      <c r="G1299" s="145" t="str">
        <f>Lookup[[#This Row],[NR_FR]]&amp;" "&amp;Lookup[[#This Row],[Text_FR]]</f>
        <v>ADISD02300 Assurance maladie selon la LCA: soins (CH)</v>
      </c>
      <c r="H1299" s="153"/>
    </row>
    <row r="1300" spans="1:8" x14ac:dyDescent="0.2">
      <c r="A1300" s="145" t="s">
        <v>906</v>
      </c>
      <c r="B1300" s="145" t="s">
        <v>2315</v>
      </c>
      <c r="C1300" s="145" t="str">
        <f>Lookup[[#This Row],[NR_DE]]&amp;" "&amp;Lookup[[#This Row],[Text_DE]]</f>
        <v>ADISD02400 VVG Einzelkrankenversicherung: Erwerbsausfall (CH)</v>
      </c>
      <c r="D1300" s="145">
        <f>IF(Lookup!A1300&lt;&gt;Lookup!E1300,1,0)</f>
        <v>0</v>
      </c>
      <c r="E1300" s="145" t="s">
        <v>906</v>
      </c>
      <c r="F1300" s="145" t="s">
        <v>907</v>
      </c>
      <c r="G1300" s="145" t="str">
        <f>Lookup[[#This Row],[NR_FR]]&amp;" "&amp;Lookup[[#This Row],[Text_FR]]</f>
        <v>ADISD02400 Assurance maladie individuelle selon la LCA: perte de gains (CH)</v>
      </c>
      <c r="H1300" s="153"/>
    </row>
    <row r="1301" spans="1:8" x14ac:dyDescent="0.2">
      <c r="A1301" s="145" t="s">
        <v>908</v>
      </c>
      <c r="B1301" s="145" t="s">
        <v>2316</v>
      </c>
      <c r="C1301" s="145" t="str">
        <f>Lookup[[#This Row],[NR_DE]]&amp;" "&amp;Lookup[[#This Row],[Text_DE]]</f>
        <v>ADISD02500 VVG Kollektivkrankenversicherung: Erwerbsausfall (CH)</v>
      </c>
      <c r="D1301" s="145">
        <f>IF(Lookup!A1301&lt;&gt;Lookup!E1301,1,0)</f>
        <v>0</v>
      </c>
      <c r="E1301" s="145" t="s">
        <v>908</v>
      </c>
      <c r="F1301" s="145" t="s">
        <v>909</v>
      </c>
      <c r="G1301" s="145" t="str">
        <f>Lookup[[#This Row],[NR_FR]]&amp;" "&amp;Lookup[[#This Row],[Text_FR]]</f>
        <v>ADISD02500 Assurance maladie collective selon la LCA: perte de gains (CH)</v>
      </c>
      <c r="H1301" s="152"/>
    </row>
    <row r="1302" spans="1:8" x14ac:dyDescent="0.2">
      <c r="A1302" s="145" t="s">
        <v>603</v>
      </c>
      <c r="B1302" s="145" t="s">
        <v>2133</v>
      </c>
      <c r="C1302" s="145" t="str">
        <f>Lookup[[#This Row],[NR_DE]]&amp;" "&amp;Lookup[[#This Row],[Text_DE]]</f>
        <v>ADISD10000 Haftpflicht für Landfahrzeuge mit eigenem Antrieb (CH + FB)</v>
      </c>
      <c r="D1302" s="145">
        <f>IF(Lookup!A1302&lt;&gt;Lookup!E1302,1,0)</f>
        <v>0</v>
      </c>
      <c r="E1302" s="145" t="s">
        <v>603</v>
      </c>
      <c r="F1302" s="145" t="s">
        <v>604</v>
      </c>
      <c r="G1302" s="145" t="str">
        <f>Lookup[[#This Row],[NR_FR]]&amp;" "&amp;Lookup[[#This Row],[Text_FR]]</f>
        <v>ADISD10000 Responsabilité civile pour véhicules terrestres automoteurs (CH + FB)</v>
      </c>
      <c r="H1302" s="153"/>
    </row>
    <row r="1303" spans="1:8" x14ac:dyDescent="0.2">
      <c r="A1303" s="145" t="s">
        <v>924</v>
      </c>
      <c r="B1303" s="145" t="s">
        <v>2324</v>
      </c>
      <c r="C1303" s="145" t="str">
        <f>Lookup[[#This Row],[NR_DE]]&amp;" "&amp;Lookup[[#This Row],[Text_DE]]</f>
        <v>ADISD11000 Luftfahrzeughaftpflicht (CH)</v>
      </c>
      <c r="D1303" s="145">
        <f>IF(Lookup!A1303&lt;&gt;Lookup!E1303,1,0)</f>
        <v>0</v>
      </c>
      <c r="E1303" s="145" t="s">
        <v>924</v>
      </c>
      <c r="F1303" s="145" t="s">
        <v>925</v>
      </c>
      <c r="G1303" s="145" t="str">
        <f>Lookup[[#This Row],[NR_FR]]&amp;" "&amp;Lookup[[#This Row],[Text_FR]]</f>
        <v>ADISD11000 Responsabilité civile pour véhicules aériens (CH)</v>
      </c>
      <c r="H1303" s="153"/>
    </row>
    <row r="1304" spans="1:8" x14ac:dyDescent="0.2">
      <c r="A1304" s="145" t="s">
        <v>926</v>
      </c>
      <c r="B1304" s="145" t="s">
        <v>2325</v>
      </c>
      <c r="C1304" s="145" t="str">
        <f>Lookup[[#This Row],[NR_DE]]&amp;" "&amp;Lookup[[#This Row],[Text_DE]]</f>
        <v>ADISD12000 See-, Binnensee- und Flussschifffahrtshaftpflicht (CH)</v>
      </c>
      <c r="D1304" s="145">
        <f>IF(Lookup!A1304&lt;&gt;Lookup!E1304,1,0)</f>
        <v>0</v>
      </c>
      <c r="E1304" s="145" t="s">
        <v>926</v>
      </c>
      <c r="F1304" s="145" t="s">
        <v>927</v>
      </c>
      <c r="G1304" s="145" t="str">
        <f>Lookup[[#This Row],[NR_FR]]&amp;" "&amp;Lookup[[#This Row],[Text_FR]]</f>
        <v>ADISD12000 Responsabilité civile pour véhicules maritimes, lacustres et fluviaux (CH)</v>
      </c>
      <c r="H1304" s="152"/>
    </row>
    <row r="1305" spans="1:8" x14ac:dyDescent="0.2">
      <c r="A1305" s="145" t="s">
        <v>605</v>
      </c>
      <c r="B1305" s="145" t="s">
        <v>2134</v>
      </c>
      <c r="C1305" s="145" t="str">
        <f>Lookup[[#This Row],[NR_DE]]&amp;" "&amp;Lookup[[#This Row],[Text_DE]]</f>
        <v>ADISD12900 Transportversicherung (CH + FB)</v>
      </c>
      <c r="D1305" s="145">
        <f>IF(Lookup!A1305&lt;&gt;Lookup!E1305,1,0)</f>
        <v>0</v>
      </c>
      <c r="E1305" s="145" t="s">
        <v>605</v>
      </c>
      <c r="F1305" s="145" t="s">
        <v>606</v>
      </c>
      <c r="G1305" s="145" t="str">
        <f>Lookup[[#This Row],[NR_FR]]&amp;" "&amp;Lookup[[#This Row],[Text_FR]]</f>
        <v>ADISD12900 Assurance de transport (CH + FB)</v>
      </c>
      <c r="H1305" s="153"/>
    </row>
    <row r="1306" spans="1:8" x14ac:dyDescent="0.2">
      <c r="A1306" s="145" t="s">
        <v>607</v>
      </c>
      <c r="B1306" s="145" t="s">
        <v>2135</v>
      </c>
      <c r="C1306" s="145" t="str">
        <f>Lookup[[#This Row],[NR_DE]]&amp;" "&amp;Lookup[[#This Row],[Text_DE]]</f>
        <v>ADISD13000 Allgemeine Haftpflicht (CH + FB)</v>
      </c>
      <c r="D1306" s="145">
        <f>IF(Lookup!A1306&lt;&gt;Lookup!E1306,1,0)</f>
        <v>0</v>
      </c>
      <c r="E1306" s="145" t="s">
        <v>607</v>
      </c>
      <c r="F1306" s="145" t="s">
        <v>608</v>
      </c>
      <c r="G1306" s="145" t="str">
        <f>Lookup[[#This Row],[NR_FR]]&amp;" "&amp;Lookup[[#This Row],[Text_FR]]</f>
        <v>ADISD13000 Responsabilité civile générale (CH + FB)</v>
      </c>
      <c r="H1306" s="153"/>
    </row>
    <row r="1307" spans="1:8" x14ac:dyDescent="0.2">
      <c r="A1307" s="145" t="s">
        <v>928</v>
      </c>
      <c r="B1307" s="145" t="s">
        <v>2326</v>
      </c>
      <c r="C1307" s="145" t="str">
        <f>Lookup[[#This Row],[NR_DE]]&amp;" "&amp;Lookup[[#This Row],[Text_DE]]</f>
        <v>ADISD13100 Berufshaftpflicht (CH)</v>
      </c>
      <c r="D1307" s="145">
        <f>IF(Lookup!A1307&lt;&gt;Lookup!E1307,1,0)</f>
        <v>0</v>
      </c>
      <c r="E1307" s="145" t="s">
        <v>928</v>
      </c>
      <c r="F1307" s="145" t="s">
        <v>929</v>
      </c>
      <c r="G1307" s="145" t="str">
        <f>Lookup[[#This Row],[NR_FR]]&amp;" "&amp;Lookup[[#This Row],[Text_FR]]</f>
        <v>ADISD13100 Responsabilité civile professionnelle (CH)</v>
      </c>
      <c r="H1307" s="151"/>
    </row>
    <row r="1308" spans="1:8" x14ac:dyDescent="0.2">
      <c r="A1308" s="145" t="s">
        <v>971</v>
      </c>
      <c r="B1308" s="145" t="s">
        <v>2349</v>
      </c>
      <c r="C1308" s="145" t="str">
        <f>Lookup[[#This Row],[NR_DE]]&amp;" "&amp;Lookup[[#This Row],[Text_DE]]</f>
        <v>ADC062 Aufteilung nach Art der Rückstellungen</v>
      </c>
      <c r="D1308" s="145">
        <f>IF(Lookup!A1308&lt;&gt;Lookup!E1308,1,0)</f>
        <v>0</v>
      </c>
      <c r="E1308" s="145" t="s">
        <v>971</v>
      </c>
      <c r="F1308" s="145" t="s">
        <v>972</v>
      </c>
      <c r="G1308" s="145" t="str">
        <f>Lookup[[#This Row],[NR_FR]]&amp;" "&amp;Lookup[[#This Row],[Text_FR]]</f>
        <v>ADC062 Répartition par type de provisions</v>
      </c>
      <c r="H1308" s="152"/>
    </row>
    <row r="1309" spans="1:8" x14ac:dyDescent="0.2">
      <c r="A1309" s="145" t="s">
        <v>1011</v>
      </c>
      <c r="B1309" s="145" t="s">
        <v>2372</v>
      </c>
      <c r="C1309" s="145" t="str">
        <f>Lookup[[#This Row],[NR_DE]]&amp;" "&amp;Lookup[[#This Row],[Text_DE]]</f>
        <v>ADI3050 Rückstellungen für Änderungen Rechnungsgrundlagen (Art. 90 Abs. 3 UVG)</v>
      </c>
      <c r="D1309" s="145">
        <f>IF(Lookup!A1309&lt;&gt;Lookup!E1309,1,0)</f>
        <v>0</v>
      </c>
      <c r="E1309" s="145" t="s">
        <v>1011</v>
      </c>
      <c r="F1309" s="145" t="s">
        <v>1012</v>
      </c>
      <c r="G1309" s="145" t="str">
        <f>Lookup[[#This Row],[NR_FR]]&amp;" "&amp;Lookup[[#This Row],[Text_FR]]</f>
        <v>ADI3050 Provisions pour modification des normes comptables (Art. 90 al. 3 LAA)</v>
      </c>
      <c r="H1309" s="152"/>
    </row>
    <row r="1310" spans="1:8" x14ac:dyDescent="0.2">
      <c r="A1310" s="145">
        <v>201241300</v>
      </c>
      <c r="B1310" s="145" t="s">
        <v>2373</v>
      </c>
      <c r="C1310" s="145" t="str">
        <f>Lookup[[#This Row],[NR_DE]]&amp;" "&amp;Lookup[[#This Row],[Text_DE]]</f>
        <v>201241300 Sonstige versicherungstechnische Rückstellungen (Nicht-Leben); direktes Geschäft: Brutto</v>
      </c>
      <c r="D1310" s="145">
        <f>IF(Lookup!A1310&lt;&gt;Lookup!E1310,1,0)</f>
        <v>0</v>
      </c>
      <c r="E1310" s="145">
        <v>201241300</v>
      </c>
      <c r="F1310" s="145" t="s">
        <v>1013</v>
      </c>
      <c r="G1310" s="145" t="str">
        <f>Lookup[[#This Row],[NR_FR]]&amp;" "&amp;Lookup[[#This Row],[Text_FR]]</f>
        <v>201241300 Diverses provisions techniques (non-vie); affaires directes: brutes</v>
      </c>
      <c r="H1310" s="152"/>
    </row>
    <row r="1311" spans="1:8" x14ac:dyDescent="0.2">
      <c r="A1311" s="145" t="s">
        <v>593</v>
      </c>
      <c r="B1311" s="145" t="s">
        <v>2128</v>
      </c>
      <c r="C1311" s="145" t="str">
        <f>Lookup[[#This Row],[NR_DE]]&amp;" "&amp;Lookup[[#This Row],[Text_DE]]</f>
        <v>ADC1DS Aufteilung nach Branchen: Nicht-Leben direkt</v>
      </c>
      <c r="D1311" s="145">
        <f>IF(Lookup!A1311&lt;&gt;Lookup!E1311,1,0)</f>
        <v>0</v>
      </c>
      <c r="E1311" s="145" t="s">
        <v>593</v>
      </c>
      <c r="F1311" s="145" t="s">
        <v>594</v>
      </c>
      <c r="G1311" s="145" t="str">
        <f>Lookup[[#This Row],[NR_FR]]&amp;" "&amp;Lookup[[#This Row],[Text_FR]]</f>
        <v>ADC1DS Répartition par branches: non-vie direct</v>
      </c>
      <c r="H1311" s="152"/>
    </row>
    <row r="1312" spans="1:8" x14ac:dyDescent="0.2">
      <c r="A1312" s="145" t="s">
        <v>595</v>
      </c>
      <c r="B1312" s="145" t="s">
        <v>2129</v>
      </c>
      <c r="C1312" s="145" t="str">
        <f>Lookup[[#This Row],[NR_DE]]&amp;" "&amp;Lookup[[#This Row],[Text_DE]]</f>
        <v>ADISD01000 Unfallversicherung (CH + FB)</v>
      </c>
      <c r="D1312" s="145">
        <f>IF(Lookup!A1312&lt;&gt;Lookup!E1312,1,0)</f>
        <v>0</v>
      </c>
      <c r="E1312" s="145" t="s">
        <v>595</v>
      </c>
      <c r="F1312" s="145" t="s">
        <v>596</v>
      </c>
      <c r="G1312" s="145" t="str">
        <f>Lookup[[#This Row],[NR_FR]]&amp;" "&amp;Lookup[[#This Row],[Text_FR]]</f>
        <v>ADISD01000 Assurance accidents (CH + FB)</v>
      </c>
      <c r="H1312" s="152"/>
    </row>
    <row r="1313" spans="1:8" x14ac:dyDescent="0.2">
      <c r="A1313" s="145" t="s">
        <v>886</v>
      </c>
      <c r="B1313" s="145" t="s">
        <v>2305</v>
      </c>
      <c r="C1313" s="145" t="str">
        <f>Lookup[[#This Row],[NR_DE]]&amp;" "&amp;Lookup[[#This Row],[Text_DE]]</f>
        <v>ADISD01100 Einzelunfallversicherung (CH)</v>
      </c>
      <c r="D1313" s="145">
        <f>IF(Lookup!A1313&lt;&gt;Lookup!E1313,1,0)</f>
        <v>0</v>
      </c>
      <c r="E1313" s="145" t="s">
        <v>886</v>
      </c>
      <c r="F1313" s="145" t="s">
        <v>887</v>
      </c>
      <c r="G1313" s="145" t="str">
        <f>Lookup[[#This Row],[NR_FR]]&amp;" "&amp;Lookup[[#This Row],[Text_FR]]</f>
        <v>ADISD01100 Assurance accidents individuelle (CH)</v>
      </c>
      <c r="H1313" s="152"/>
    </row>
    <row r="1314" spans="1:8" x14ac:dyDescent="0.2">
      <c r="A1314" s="145" t="s">
        <v>888</v>
      </c>
      <c r="B1314" s="145" t="s">
        <v>2306</v>
      </c>
      <c r="C1314" s="145" t="str">
        <f>Lookup[[#This Row],[NR_DE]]&amp;" "&amp;Lookup[[#This Row],[Text_DE]]</f>
        <v>ADISD01200 Obligatorische Berufsunfallversicherung - BU nach UVG (CH)</v>
      </c>
      <c r="D1314" s="145">
        <f>IF(Lookup!A1314&lt;&gt;Lookup!E1314,1,0)</f>
        <v>0</v>
      </c>
      <c r="E1314" s="145" t="s">
        <v>888</v>
      </c>
      <c r="F1314" s="145" t="s">
        <v>889</v>
      </c>
      <c r="G1314" s="145" t="str">
        <f>Lookup[[#This Row],[NR_FR]]&amp;" "&amp;Lookup[[#This Row],[Text_FR]]</f>
        <v>ADISD01200 Assurance accidents professionnels obligatoire - AP selon LAA (CH)</v>
      </c>
      <c r="H1314" s="152"/>
    </row>
    <row r="1315" spans="1:8" x14ac:dyDescent="0.2">
      <c r="A1315" s="145" t="s">
        <v>890</v>
      </c>
      <c r="B1315" s="145" t="s">
        <v>2307</v>
      </c>
      <c r="C1315" s="145" t="str">
        <f>Lookup[[#This Row],[NR_DE]]&amp;" "&amp;Lookup[[#This Row],[Text_DE]]</f>
        <v>ADISD01300 Freiwillige UVG-Versicherung (CH)</v>
      </c>
      <c r="D1315" s="145">
        <f>IF(Lookup!A1315&lt;&gt;Lookup!E1315,1,0)</f>
        <v>0</v>
      </c>
      <c r="E1315" s="145" t="s">
        <v>890</v>
      </c>
      <c r="F1315" s="145" t="s">
        <v>891</v>
      </c>
      <c r="G1315" s="145" t="str">
        <f>Lookup[[#This Row],[NR_FR]]&amp;" "&amp;Lookup[[#This Row],[Text_FR]]</f>
        <v>ADISD01300 Assurance facultative selon la LAA (CH)</v>
      </c>
      <c r="H1315" s="152"/>
    </row>
    <row r="1316" spans="1:8" x14ac:dyDescent="0.2">
      <c r="A1316" s="145" t="s">
        <v>892</v>
      </c>
      <c r="B1316" s="145" t="s">
        <v>2308</v>
      </c>
      <c r="C1316" s="145" t="str">
        <f>Lookup[[#This Row],[NR_DE]]&amp;" "&amp;Lookup[[#This Row],[Text_DE]]</f>
        <v>ADISD01400 UVG-Zusatzversicherung (CH)</v>
      </c>
      <c r="D1316" s="145">
        <f>IF(Lookup!A1316&lt;&gt;Lookup!E1316,1,0)</f>
        <v>0</v>
      </c>
      <c r="E1316" s="145" t="s">
        <v>892</v>
      </c>
      <c r="F1316" s="145" t="s">
        <v>893</v>
      </c>
      <c r="G1316" s="145" t="str">
        <f>Lookup[[#This Row],[NR_FR]]&amp;" "&amp;Lookup[[#This Row],[Text_FR]]</f>
        <v>ADISD01400 Assurance complémentaire selon LAA (CH)</v>
      </c>
      <c r="H1316" s="152"/>
    </row>
    <row r="1317" spans="1:8" x14ac:dyDescent="0.2">
      <c r="A1317" s="145" t="s">
        <v>894</v>
      </c>
      <c r="B1317" s="145" t="s">
        <v>2309</v>
      </c>
      <c r="C1317" s="145" t="str">
        <f>Lookup[[#This Row],[NR_DE]]&amp;" "&amp;Lookup[[#This Row],[Text_DE]]</f>
        <v>ADISD01500 Motorfahrzeuginsassen-Unfallversicherung (CH)</v>
      </c>
      <c r="D1317" s="145">
        <f>IF(Lookup!A1317&lt;&gt;Lookup!E1317,1,0)</f>
        <v>0</v>
      </c>
      <c r="E1317" s="145" t="s">
        <v>894</v>
      </c>
      <c r="F1317" s="145" t="s">
        <v>895</v>
      </c>
      <c r="G1317" s="145" t="str">
        <f>Lookup[[#This Row],[NR_FR]]&amp;" "&amp;Lookup[[#This Row],[Text_FR]]</f>
        <v>ADISD01500 Assurance accidents des passagers de véhicules automobiles (CH)</v>
      </c>
      <c r="H1317" s="152"/>
    </row>
    <row r="1318" spans="1:8" x14ac:dyDescent="0.2">
      <c r="A1318" s="145" t="s">
        <v>896</v>
      </c>
      <c r="B1318" s="145" t="s">
        <v>2310</v>
      </c>
      <c r="C1318" s="145" t="str">
        <f>Lookup[[#This Row],[NR_DE]]&amp;" "&amp;Lookup[[#This Row],[Text_DE]]</f>
        <v>ADISD01600 Übrige Kollektivunfallversicherung (CH)</v>
      </c>
      <c r="D1318" s="145">
        <f>IF(Lookup!A1318&lt;&gt;Lookup!E1318,1,0)</f>
        <v>0</v>
      </c>
      <c r="E1318" s="145" t="s">
        <v>896</v>
      </c>
      <c r="F1318" s="145" t="s">
        <v>897</v>
      </c>
      <c r="G1318" s="145" t="str">
        <f>Lookup[[#This Row],[NR_FR]]&amp;" "&amp;Lookup[[#This Row],[Text_FR]]</f>
        <v>ADISD01600 Autre assurance accidents collective (CH)</v>
      </c>
      <c r="H1318" s="152"/>
    </row>
    <row r="1319" spans="1:8" x14ac:dyDescent="0.2">
      <c r="A1319" s="145" t="s">
        <v>898</v>
      </c>
      <c r="B1319" s="145" t="s">
        <v>2311</v>
      </c>
      <c r="C1319" s="145" t="str">
        <f>Lookup[[#This Row],[NR_DE]]&amp;" "&amp;Lookup[[#This Row],[Text_DE]]</f>
        <v>ADISD01700 Obligatorische Nichtberufsunfallversicherung - NBU nach UVG (CH)</v>
      </c>
      <c r="D1319" s="145">
        <f>IF(Lookup!A1319&lt;&gt;Lookup!E1319,1,0)</f>
        <v>0</v>
      </c>
      <c r="E1319" s="145" t="s">
        <v>898</v>
      </c>
      <c r="F1319" s="145" t="s">
        <v>899</v>
      </c>
      <c r="G1319" s="145" t="str">
        <f>Lookup[[#This Row],[NR_FR]]&amp;" "&amp;Lookup[[#This Row],[Text_FR]]</f>
        <v>ADISD01700 Assurance accidents non professionnels obligatoire - ANP selon LAA (CH)</v>
      </c>
      <c r="H1319" s="153"/>
    </row>
    <row r="1320" spans="1:8" x14ac:dyDescent="0.2">
      <c r="A1320" s="145" t="s">
        <v>597</v>
      </c>
      <c r="B1320" s="145" t="s">
        <v>2130</v>
      </c>
      <c r="C1320" s="145" t="str">
        <f>Lookup[[#This Row],[NR_DE]]&amp;" "&amp;Lookup[[#This Row],[Text_DE]]</f>
        <v>ADISD02000 Krankenversicherung (CH + FB)</v>
      </c>
      <c r="D1320" s="145">
        <f>IF(Lookup!A1320&lt;&gt;Lookup!E1320,1,0)</f>
        <v>0</v>
      </c>
      <c r="E1320" s="145" t="s">
        <v>597</v>
      </c>
      <c r="F1320" s="145" t="s">
        <v>598</v>
      </c>
      <c r="G1320" s="145" t="str">
        <f>Lookup[[#This Row],[NR_FR]]&amp;" "&amp;Lookup[[#This Row],[Text_FR]]</f>
        <v>ADISD02000 Assurance maladie (CH + FB)</v>
      </c>
      <c r="H1320" s="153"/>
    </row>
    <row r="1321" spans="1:8" x14ac:dyDescent="0.2">
      <c r="A1321" s="145" t="s">
        <v>900</v>
      </c>
      <c r="B1321" s="145" t="s">
        <v>2312</v>
      </c>
      <c r="C1321" s="145" t="str">
        <f>Lookup[[#This Row],[NR_DE]]&amp;" "&amp;Lookup[[#This Row],[Text_DE]]</f>
        <v>ADISD02100 VVG Krankenversicherung: Ambulante Heilbehandlungen (CH)</v>
      </c>
      <c r="D1321" s="145">
        <f>IF(Lookup!A1321&lt;&gt;Lookup!E1321,1,0)</f>
        <v>0</v>
      </c>
      <c r="E1321" s="145" t="s">
        <v>900</v>
      </c>
      <c r="F1321" s="145" t="s">
        <v>901</v>
      </c>
      <c r="G1321" s="145" t="str">
        <f>Lookup[[#This Row],[NR_FR]]&amp;" "&amp;Lookup[[#This Row],[Text_FR]]</f>
        <v>ADISD02100 Assurance maladie selon la LCA: traitements ambulatoires (CH)</v>
      </c>
      <c r="H1321" s="152"/>
    </row>
    <row r="1322" spans="1:8" x14ac:dyDescent="0.2">
      <c r="A1322" s="145" t="s">
        <v>902</v>
      </c>
      <c r="B1322" s="145" t="s">
        <v>2313</v>
      </c>
      <c r="C1322" s="145" t="str">
        <f>Lookup[[#This Row],[NR_DE]]&amp;" "&amp;Lookup[[#This Row],[Text_DE]]</f>
        <v>ADISD02200 VVG Krankenversicherung: Stationäre Heilbehandlungen (CH)</v>
      </c>
      <c r="D1322" s="145">
        <f>IF(Lookup!A1322&lt;&gt;Lookup!E1322,1,0)</f>
        <v>0</v>
      </c>
      <c r="E1322" s="145" t="s">
        <v>902</v>
      </c>
      <c r="F1322" s="145" t="s">
        <v>903</v>
      </c>
      <c r="G1322" s="145" t="str">
        <f>Lookup[[#This Row],[NR_FR]]&amp;" "&amp;Lookup[[#This Row],[Text_FR]]</f>
        <v>ADISD02200 Assurance maladie selon la LCA: traitements stationnaires (CH)</v>
      </c>
      <c r="H1322" s="153"/>
    </row>
    <row r="1323" spans="1:8" x14ac:dyDescent="0.2">
      <c r="A1323" s="145" t="s">
        <v>904</v>
      </c>
      <c r="B1323" s="145" t="s">
        <v>2314</v>
      </c>
      <c r="C1323" s="145" t="str">
        <f>Lookup[[#This Row],[NR_DE]]&amp;" "&amp;Lookup[[#This Row],[Text_DE]]</f>
        <v>ADISD02300 VVG Krankenversicherung: Pflege (CH)</v>
      </c>
      <c r="D1323" s="145">
        <f>IF(Lookup!A1323&lt;&gt;Lookup!E1323,1,0)</f>
        <v>0</v>
      </c>
      <c r="E1323" s="145" t="s">
        <v>904</v>
      </c>
      <c r="F1323" s="145" t="s">
        <v>905</v>
      </c>
      <c r="G1323" s="145" t="str">
        <f>Lookup[[#This Row],[NR_FR]]&amp;" "&amp;Lookup[[#This Row],[Text_FR]]</f>
        <v>ADISD02300 Assurance maladie selon la LCA: soins (CH)</v>
      </c>
      <c r="H1323" s="153"/>
    </row>
    <row r="1324" spans="1:8" x14ac:dyDescent="0.2">
      <c r="A1324" s="145" t="s">
        <v>906</v>
      </c>
      <c r="B1324" s="145" t="s">
        <v>2315</v>
      </c>
      <c r="C1324" s="145" t="str">
        <f>Lookup[[#This Row],[NR_DE]]&amp;" "&amp;Lookup[[#This Row],[Text_DE]]</f>
        <v>ADISD02400 VVG Einzelkrankenversicherung: Erwerbsausfall (CH)</v>
      </c>
      <c r="D1324" s="145">
        <f>IF(Lookup!A1324&lt;&gt;Lookup!E1324,1,0)</f>
        <v>0</v>
      </c>
      <c r="E1324" s="145" t="s">
        <v>906</v>
      </c>
      <c r="F1324" s="145" t="s">
        <v>907</v>
      </c>
      <c r="G1324" s="145" t="str">
        <f>Lookup[[#This Row],[NR_FR]]&amp;" "&amp;Lookup[[#This Row],[Text_FR]]</f>
        <v>ADISD02400 Assurance maladie individuelle selon la LCA: perte de gains (CH)</v>
      </c>
      <c r="H1324" s="152"/>
    </row>
    <row r="1325" spans="1:8" x14ac:dyDescent="0.2">
      <c r="A1325" s="145" t="s">
        <v>908</v>
      </c>
      <c r="B1325" s="145" t="s">
        <v>2316</v>
      </c>
      <c r="C1325" s="145" t="str">
        <f>Lookup[[#This Row],[NR_DE]]&amp;" "&amp;Lookup[[#This Row],[Text_DE]]</f>
        <v>ADISD02500 VVG Kollektivkrankenversicherung: Erwerbsausfall (CH)</v>
      </c>
      <c r="D1325" s="145">
        <f>IF(Lookup!A1325&lt;&gt;Lookup!E1325,1,0)</f>
        <v>0</v>
      </c>
      <c r="E1325" s="145" t="s">
        <v>908</v>
      </c>
      <c r="F1325" s="145" t="s">
        <v>909</v>
      </c>
      <c r="G1325" s="145" t="str">
        <f>Lookup[[#This Row],[NR_FR]]&amp;" "&amp;Lookup[[#This Row],[Text_FR]]</f>
        <v>ADISD02500 Assurance maladie collective selon la LCA: perte de gains (CH)</v>
      </c>
      <c r="H1325" s="153"/>
    </row>
    <row r="1326" spans="1:8" x14ac:dyDescent="0.2">
      <c r="A1326" s="145" t="s">
        <v>599</v>
      </c>
      <c r="B1326" s="145" t="s">
        <v>2131</v>
      </c>
      <c r="C1326" s="145" t="str">
        <f>Lookup[[#This Row],[NR_DE]]&amp;" "&amp;Lookup[[#This Row],[Text_DE]]</f>
        <v>ADISD03000 Landfahrzeug-Kasko (ohne Schienenfahrzeuge); (CH + FB)</v>
      </c>
      <c r="D1326" s="145">
        <f>IF(Lookup!A1326&lt;&gt;Lookup!E1326,1,0)</f>
        <v>0</v>
      </c>
      <c r="E1326" s="145" t="s">
        <v>599</v>
      </c>
      <c r="F1326" s="145" t="s">
        <v>600</v>
      </c>
      <c r="G1326" s="145" t="str">
        <f>Lookup[[#This Row],[NR_FR]]&amp;" "&amp;Lookup[[#This Row],[Text_FR]]</f>
        <v>ADISD03000 Corps de véhicules terrestres (autres que ferroviaires); (CH + FB)</v>
      </c>
      <c r="H1326" s="153"/>
    </row>
    <row r="1327" spans="1:8" x14ac:dyDescent="0.2">
      <c r="A1327" s="145" t="s">
        <v>910</v>
      </c>
      <c r="B1327" s="145" t="s">
        <v>2317</v>
      </c>
      <c r="C1327" s="145" t="str">
        <f>Lookup[[#This Row],[NR_DE]]&amp;" "&amp;Lookup[[#This Row],[Text_DE]]</f>
        <v>ADISD04000 Schienenfahrzeug-Kasko (CH)</v>
      </c>
      <c r="D1327" s="145">
        <f>IF(Lookup!A1327&lt;&gt;Lookup!E1327,1,0)</f>
        <v>0</v>
      </c>
      <c r="E1327" s="145" t="s">
        <v>910</v>
      </c>
      <c r="F1327" s="145" t="s">
        <v>911</v>
      </c>
      <c r="G1327" s="145" t="str">
        <f>Lookup[[#This Row],[NR_FR]]&amp;" "&amp;Lookup[[#This Row],[Text_FR]]</f>
        <v>ADISD04000 Corps de véhicules ferroviaires (CH)</v>
      </c>
      <c r="H1327" s="152"/>
    </row>
    <row r="1328" spans="1:8" x14ac:dyDescent="0.2">
      <c r="A1328" s="145" t="s">
        <v>912</v>
      </c>
      <c r="B1328" s="145" t="s">
        <v>2318</v>
      </c>
      <c r="C1328" s="145" t="str">
        <f>Lookup[[#This Row],[NR_DE]]&amp;" "&amp;Lookup[[#This Row],[Text_DE]]</f>
        <v>ADISD05000 Luftfahrzeug-Kasko (CH)</v>
      </c>
      <c r="D1328" s="145">
        <f>IF(Lookup!A1328&lt;&gt;Lookup!E1328,1,0)</f>
        <v>0</v>
      </c>
      <c r="E1328" s="145" t="s">
        <v>912</v>
      </c>
      <c r="F1328" s="145" t="s">
        <v>913</v>
      </c>
      <c r="G1328" s="145" t="str">
        <f>Lookup[[#This Row],[NR_FR]]&amp;" "&amp;Lookup[[#This Row],[Text_FR]]</f>
        <v>ADISD05000 Corps de véhicules aériens (CH)</v>
      </c>
      <c r="H1328" s="153"/>
    </row>
    <row r="1329" spans="1:8" x14ac:dyDescent="0.2">
      <c r="A1329" s="145" t="s">
        <v>914</v>
      </c>
      <c r="B1329" s="145" t="s">
        <v>2319</v>
      </c>
      <c r="C1329" s="145" t="str">
        <f>Lookup[[#This Row],[NR_DE]]&amp;" "&amp;Lookup[[#This Row],[Text_DE]]</f>
        <v>ADISD06000 See-, Binnensee-, und Flussschifffahrts-Kasko (CH)</v>
      </c>
      <c r="D1329" s="145">
        <f>IF(Lookup!A1329&lt;&gt;Lookup!E1329,1,0)</f>
        <v>0</v>
      </c>
      <c r="E1329" s="145" t="s">
        <v>914</v>
      </c>
      <c r="F1329" s="145" t="s">
        <v>915</v>
      </c>
      <c r="G1329" s="145" t="str">
        <f>Lookup[[#This Row],[NR_FR]]&amp;" "&amp;Lookup[[#This Row],[Text_FR]]</f>
        <v>ADISD06000 Corps de véhicules maritimes, lacustres et fluviaux (CH)</v>
      </c>
      <c r="H1329" s="153"/>
    </row>
    <row r="1330" spans="1:8" x14ac:dyDescent="0.2">
      <c r="A1330" s="145" t="s">
        <v>916</v>
      </c>
      <c r="B1330" s="145" t="s">
        <v>2320</v>
      </c>
      <c r="C1330" s="145" t="str">
        <f>Lookup[[#This Row],[NR_DE]]&amp;" "&amp;Lookup[[#This Row],[Text_DE]]</f>
        <v>ADISD07000 Transportgüter (einschliesslich Waren, Gepäckstücke und alle sonstigen Güter); (CH)</v>
      </c>
      <c r="D1330" s="145">
        <f>IF(Lookup!A1330&lt;&gt;Lookup!E1330,1,0)</f>
        <v>0</v>
      </c>
      <c r="E1330" s="145" t="s">
        <v>916</v>
      </c>
      <c r="F1330" s="145" t="s">
        <v>917</v>
      </c>
      <c r="G1330" s="145" t="str">
        <f>Lookup[[#This Row],[NR_FR]]&amp;" "&amp;Lookup[[#This Row],[Text_FR]]</f>
        <v>ADISD07000 Marchandises transportées (y compris les marchandises, bagages et tous autres biens); (CH)</v>
      </c>
      <c r="H1330" s="152"/>
    </row>
    <row r="1331" spans="1:8" x14ac:dyDescent="0.2">
      <c r="A1331" s="145" t="s">
        <v>918</v>
      </c>
      <c r="B1331" s="145" t="s">
        <v>2321</v>
      </c>
      <c r="C1331" s="145" t="str">
        <f>Lookup[[#This Row],[NR_DE]]&amp;" "&amp;Lookup[[#This Row],[Text_DE]]</f>
        <v>ADISD08100 Feuer (CH)</v>
      </c>
      <c r="D1331" s="145">
        <f>IF(Lookup!A1331&lt;&gt;Lookup!E1331,1,0)</f>
        <v>0</v>
      </c>
      <c r="E1331" s="145" t="s">
        <v>918</v>
      </c>
      <c r="F1331" s="145" t="s">
        <v>919</v>
      </c>
      <c r="G1331" s="145" t="str">
        <f>Lookup[[#This Row],[NR_FR]]&amp;" "&amp;Lookup[[#This Row],[Text_FR]]</f>
        <v>ADISD08100 Incendie (CH)</v>
      </c>
      <c r="H1331" s="153"/>
    </row>
    <row r="1332" spans="1:8" x14ac:dyDescent="0.2">
      <c r="A1332" s="145" t="s">
        <v>920</v>
      </c>
      <c r="B1332" s="145" t="s">
        <v>2322</v>
      </c>
      <c r="C1332" s="145" t="str">
        <f>Lookup[[#This Row],[NR_DE]]&amp;" "&amp;Lookup[[#This Row],[Text_DE]]</f>
        <v>ADISD08200 Elementarschäden (CH)</v>
      </c>
      <c r="D1332" s="145">
        <f>IF(Lookup!A1332&lt;&gt;Lookup!E1332,1,0)</f>
        <v>0</v>
      </c>
      <c r="E1332" s="145" t="s">
        <v>920</v>
      </c>
      <c r="F1332" s="145" t="s">
        <v>921</v>
      </c>
      <c r="G1332" s="145" t="str">
        <f>Lookup[[#This Row],[NR_FR]]&amp;" "&amp;Lookup[[#This Row],[Text_FR]]</f>
        <v>ADISD08200 Eléments naturels (CH)</v>
      </c>
      <c r="H1332" s="153"/>
    </row>
    <row r="1333" spans="1:8" x14ac:dyDescent="0.2">
      <c r="A1333" s="145" t="s">
        <v>922</v>
      </c>
      <c r="B1333" s="145" t="s">
        <v>2323</v>
      </c>
      <c r="C1333" s="145" t="str">
        <f>Lookup[[#This Row],[NR_DE]]&amp;" "&amp;Lookup[[#This Row],[Text_DE]]</f>
        <v>ADISD09000 Sonstige Sachschäden (CH)</v>
      </c>
      <c r="D1333" s="145">
        <f>IF(Lookup!A1333&lt;&gt;Lookup!E1333,1,0)</f>
        <v>0</v>
      </c>
      <c r="E1333" s="145" t="s">
        <v>922</v>
      </c>
      <c r="F1333" s="145" t="s">
        <v>923</v>
      </c>
      <c r="G1333" s="145" t="str">
        <f>Lookup[[#This Row],[NR_FR]]&amp;" "&amp;Lookup[[#This Row],[Text_FR]]</f>
        <v>ADISD09000 Autres dommages aux biens (CH)</v>
      </c>
      <c r="H1333" s="152"/>
    </row>
    <row r="1334" spans="1:8" x14ac:dyDescent="0.2">
      <c r="A1334" s="145" t="s">
        <v>601</v>
      </c>
      <c r="B1334" s="145" t="s">
        <v>2132</v>
      </c>
      <c r="C1334" s="145" t="str">
        <f>Lookup[[#This Row],[NR_DE]]&amp;" "&amp;Lookup[[#This Row],[Text_DE]]</f>
        <v>ADISD09900 Feuer, Elementarschäden und andere Sachschäden (CH + FB)</v>
      </c>
      <c r="D1334" s="145">
        <f>IF(Lookup!A1334&lt;&gt;Lookup!E1334,1,0)</f>
        <v>0</v>
      </c>
      <c r="E1334" s="145" t="s">
        <v>601</v>
      </c>
      <c r="F1334" s="145" t="s">
        <v>602</v>
      </c>
      <c r="G1334" s="145" t="str">
        <f>Lookup[[#This Row],[NR_FR]]&amp;" "&amp;Lookup[[#This Row],[Text_FR]]</f>
        <v>ADISD09900 Incendie, dommages naturels et autres dommages aux biens (CH + FB)</v>
      </c>
      <c r="H1334" s="153"/>
    </row>
    <row r="1335" spans="1:8" x14ac:dyDescent="0.2">
      <c r="A1335" s="145" t="s">
        <v>603</v>
      </c>
      <c r="B1335" s="145" t="s">
        <v>2133</v>
      </c>
      <c r="C1335" s="145" t="str">
        <f>Lookup[[#This Row],[NR_DE]]&amp;" "&amp;Lookup[[#This Row],[Text_DE]]</f>
        <v>ADISD10000 Haftpflicht für Landfahrzeuge mit eigenem Antrieb (CH + FB)</v>
      </c>
      <c r="D1335" s="145">
        <f>IF(Lookup!A1335&lt;&gt;Lookup!E1335,1,0)</f>
        <v>0</v>
      </c>
      <c r="E1335" s="145" t="s">
        <v>603</v>
      </c>
      <c r="F1335" s="145" t="s">
        <v>604</v>
      </c>
      <c r="G1335" s="145" t="str">
        <f>Lookup[[#This Row],[NR_FR]]&amp;" "&amp;Lookup[[#This Row],[Text_FR]]</f>
        <v>ADISD10000 Responsabilité civile pour véhicules terrestres automoteurs (CH + FB)</v>
      </c>
      <c r="H1335" s="153"/>
    </row>
    <row r="1336" spans="1:8" x14ac:dyDescent="0.2">
      <c r="A1336" s="145" t="s">
        <v>924</v>
      </c>
      <c r="B1336" s="145" t="s">
        <v>2324</v>
      </c>
      <c r="C1336" s="145" t="str">
        <f>Lookup[[#This Row],[NR_DE]]&amp;" "&amp;Lookup[[#This Row],[Text_DE]]</f>
        <v>ADISD11000 Luftfahrzeughaftpflicht (CH)</v>
      </c>
      <c r="D1336" s="145">
        <f>IF(Lookup!A1336&lt;&gt;Lookup!E1336,1,0)</f>
        <v>0</v>
      </c>
      <c r="E1336" s="145" t="s">
        <v>924</v>
      </c>
      <c r="F1336" s="145" t="s">
        <v>925</v>
      </c>
      <c r="G1336" s="145" t="str">
        <f>Lookup[[#This Row],[NR_FR]]&amp;" "&amp;Lookup[[#This Row],[Text_FR]]</f>
        <v>ADISD11000 Responsabilité civile pour véhicules aériens (CH)</v>
      </c>
      <c r="H1336" s="151"/>
    </row>
    <row r="1337" spans="1:8" x14ac:dyDescent="0.2">
      <c r="A1337" s="145" t="s">
        <v>926</v>
      </c>
      <c r="B1337" s="145" t="s">
        <v>2325</v>
      </c>
      <c r="C1337" s="145" t="str">
        <f>Lookup[[#This Row],[NR_DE]]&amp;" "&amp;Lookup[[#This Row],[Text_DE]]</f>
        <v>ADISD12000 See-, Binnensee- und Flussschifffahrtshaftpflicht (CH)</v>
      </c>
      <c r="D1337" s="145">
        <f>IF(Lookup!A1337&lt;&gt;Lookup!E1337,1,0)</f>
        <v>0</v>
      </c>
      <c r="E1337" s="145" t="s">
        <v>926</v>
      </c>
      <c r="F1337" s="145" t="s">
        <v>927</v>
      </c>
      <c r="G1337" s="145" t="str">
        <f>Lookup[[#This Row],[NR_FR]]&amp;" "&amp;Lookup[[#This Row],[Text_FR]]</f>
        <v>ADISD12000 Responsabilité civile pour véhicules maritimes, lacustres et fluviaux (CH)</v>
      </c>
      <c r="H1337" s="152"/>
    </row>
    <row r="1338" spans="1:8" x14ac:dyDescent="0.2">
      <c r="A1338" s="145" t="s">
        <v>605</v>
      </c>
      <c r="B1338" s="145" t="s">
        <v>2134</v>
      </c>
      <c r="C1338" s="145" t="str">
        <f>Lookup[[#This Row],[NR_DE]]&amp;" "&amp;Lookup[[#This Row],[Text_DE]]</f>
        <v>ADISD12900 Transportversicherung (CH + FB)</v>
      </c>
      <c r="D1338" s="145">
        <f>IF(Lookup!A1338&lt;&gt;Lookup!E1338,1,0)</f>
        <v>0</v>
      </c>
      <c r="E1338" s="145" t="s">
        <v>605</v>
      </c>
      <c r="F1338" s="145" t="s">
        <v>606</v>
      </c>
      <c r="G1338" s="145" t="str">
        <f>Lookup[[#This Row],[NR_FR]]&amp;" "&amp;Lookup[[#This Row],[Text_FR]]</f>
        <v>ADISD12900 Assurance de transport (CH + FB)</v>
      </c>
      <c r="H1338" s="152"/>
    </row>
    <row r="1339" spans="1:8" x14ac:dyDescent="0.2">
      <c r="A1339" s="145" t="s">
        <v>607</v>
      </c>
      <c r="B1339" s="145" t="s">
        <v>2135</v>
      </c>
      <c r="C1339" s="145" t="str">
        <f>Lookup[[#This Row],[NR_DE]]&amp;" "&amp;Lookup[[#This Row],[Text_DE]]</f>
        <v>ADISD13000 Allgemeine Haftpflicht (CH + FB)</v>
      </c>
      <c r="D1339" s="145">
        <f>IF(Lookup!A1339&lt;&gt;Lookup!E1339,1,0)</f>
        <v>0</v>
      </c>
      <c r="E1339" s="145" t="s">
        <v>607</v>
      </c>
      <c r="F1339" s="145" t="s">
        <v>608</v>
      </c>
      <c r="G1339" s="145" t="str">
        <f>Lookup[[#This Row],[NR_FR]]&amp;" "&amp;Lookup[[#This Row],[Text_FR]]</f>
        <v>ADISD13000 Responsabilité civile générale (CH + FB)</v>
      </c>
      <c r="H1339" s="152"/>
    </row>
    <row r="1340" spans="1:8" x14ac:dyDescent="0.2">
      <c r="A1340" s="145" t="s">
        <v>928</v>
      </c>
      <c r="B1340" s="145" t="s">
        <v>2326</v>
      </c>
      <c r="C1340" s="145" t="str">
        <f>Lookup[[#This Row],[NR_DE]]&amp;" "&amp;Lookup[[#This Row],[Text_DE]]</f>
        <v>ADISD13100 Berufshaftpflicht (CH)</v>
      </c>
      <c r="D1340" s="145">
        <f>IF(Lookup!A1340&lt;&gt;Lookup!E1340,1,0)</f>
        <v>0</v>
      </c>
      <c r="E1340" s="145" t="s">
        <v>928</v>
      </c>
      <c r="F1340" s="145" t="s">
        <v>929</v>
      </c>
      <c r="G1340" s="145" t="str">
        <f>Lookup[[#This Row],[NR_FR]]&amp;" "&amp;Lookup[[#This Row],[Text_FR]]</f>
        <v>ADISD13100 Responsabilité civile professionnelle (CH)</v>
      </c>
      <c r="H1340" s="152"/>
    </row>
    <row r="1341" spans="1:8" x14ac:dyDescent="0.2">
      <c r="A1341" s="145" t="s">
        <v>930</v>
      </c>
      <c r="B1341" s="145" t="s">
        <v>2327</v>
      </c>
      <c r="C1341" s="145" t="str">
        <f>Lookup[[#This Row],[NR_DE]]&amp;" "&amp;Lookup[[#This Row],[Text_DE]]</f>
        <v>ADISD14000 Kredit (CH)</v>
      </c>
      <c r="D1341" s="145">
        <f>IF(Lookup!A1341&lt;&gt;Lookup!E1341,1,0)</f>
        <v>0</v>
      </c>
      <c r="E1341" s="145" t="s">
        <v>930</v>
      </c>
      <c r="F1341" s="145" t="s">
        <v>931</v>
      </c>
      <c r="G1341" s="145" t="str">
        <f>Lookup[[#This Row],[NR_FR]]&amp;" "&amp;Lookup[[#This Row],[Text_FR]]</f>
        <v>ADISD14000 Crédit (CH)</v>
      </c>
      <c r="H1341" s="152"/>
    </row>
    <row r="1342" spans="1:8" x14ac:dyDescent="0.2">
      <c r="A1342" s="145" t="s">
        <v>932</v>
      </c>
      <c r="B1342" s="145" t="s">
        <v>2328</v>
      </c>
      <c r="C1342" s="145" t="str">
        <f>Lookup[[#This Row],[NR_DE]]&amp;" "&amp;Lookup[[#This Row],[Text_DE]]</f>
        <v>ADISD15000 Kaution (CH)</v>
      </c>
      <c r="D1342" s="145">
        <f>IF(Lookup!A1342&lt;&gt;Lookup!E1342,1,0)</f>
        <v>0</v>
      </c>
      <c r="E1342" s="145" t="s">
        <v>932</v>
      </c>
      <c r="F1342" s="145" t="s">
        <v>933</v>
      </c>
      <c r="G1342" s="145" t="str">
        <f>Lookup[[#This Row],[NR_FR]]&amp;" "&amp;Lookup[[#This Row],[Text_FR]]</f>
        <v>ADISD15000 Caution (CH)</v>
      </c>
      <c r="H1342" s="152"/>
    </row>
    <row r="1343" spans="1:8" x14ac:dyDescent="0.2">
      <c r="A1343" s="145" t="s">
        <v>934</v>
      </c>
      <c r="B1343" s="145" t="s">
        <v>2329</v>
      </c>
      <c r="C1343" s="145" t="str">
        <f>Lookup[[#This Row],[NR_DE]]&amp;" "&amp;Lookup[[#This Row],[Text_DE]]</f>
        <v>ADISD16000 Verschiedene finanzielle Verluste (CH)</v>
      </c>
      <c r="D1343" s="145">
        <f>IF(Lookup!A1343&lt;&gt;Lookup!E1343,1,0)</f>
        <v>0</v>
      </c>
      <c r="E1343" s="145" t="s">
        <v>934</v>
      </c>
      <c r="F1343" s="145" t="s">
        <v>935</v>
      </c>
      <c r="G1343" s="145" t="str">
        <f>Lookup[[#This Row],[NR_FR]]&amp;" "&amp;Lookup[[#This Row],[Text_FR]]</f>
        <v>ADISD16000 Pertes pécuniaires diverses (CH)</v>
      </c>
      <c r="H1343" s="152"/>
    </row>
    <row r="1344" spans="1:8" x14ac:dyDescent="0.2">
      <c r="A1344" s="145" t="s">
        <v>609</v>
      </c>
      <c r="B1344" s="145" t="s">
        <v>2136</v>
      </c>
      <c r="C1344" s="145" t="str">
        <f>Lookup[[#This Row],[NR_DE]]&amp;" "&amp;Lookup[[#This Row],[Text_DE]]</f>
        <v>ADISD17000 Rechtsschutz (CH + FB)</v>
      </c>
      <c r="D1344" s="145">
        <f>IF(Lookup!A1344&lt;&gt;Lookup!E1344,1,0)</f>
        <v>0</v>
      </c>
      <c r="E1344" s="145" t="s">
        <v>609</v>
      </c>
      <c r="F1344" s="145" t="s">
        <v>610</v>
      </c>
      <c r="G1344" s="145" t="str">
        <f>Lookup[[#This Row],[NR_FR]]&amp;" "&amp;Lookup[[#This Row],[Text_FR]]</f>
        <v>ADISD17000 Protection juridique (CH + FB)</v>
      </c>
      <c r="H1344" s="152"/>
    </row>
    <row r="1345" spans="1:8" x14ac:dyDescent="0.2">
      <c r="A1345" s="145" t="s">
        <v>936</v>
      </c>
      <c r="B1345" s="145" t="s">
        <v>2330</v>
      </c>
      <c r="C1345" s="145" t="str">
        <f>Lookup[[#This Row],[NR_DE]]&amp;" "&amp;Lookup[[#This Row],[Text_DE]]</f>
        <v>ADISD18000 Touristische Beistandsleistung (CH)</v>
      </c>
      <c r="D1345" s="145">
        <f>IF(Lookup!A1345&lt;&gt;Lookup!E1345,1,0)</f>
        <v>0</v>
      </c>
      <c r="E1345" s="145" t="s">
        <v>936</v>
      </c>
      <c r="F1345" s="145" t="s">
        <v>937</v>
      </c>
      <c r="G1345" s="145" t="str">
        <f>Lookup[[#This Row],[NR_FR]]&amp;" "&amp;Lookup[[#This Row],[Text_FR]]</f>
        <v>ADISD18000 Assistance (CH)</v>
      </c>
      <c r="H1345" s="152"/>
    </row>
    <row r="1346" spans="1:8" x14ac:dyDescent="0.2">
      <c r="A1346" s="145" t="s">
        <v>611</v>
      </c>
      <c r="B1346" s="145" t="s">
        <v>2137</v>
      </c>
      <c r="C1346" s="145" t="str">
        <f>Lookup[[#This Row],[NR_DE]]&amp;" "&amp;Lookup[[#This Row],[Text_DE]]</f>
        <v>ADISD19000 Kredit, Kaution, verschiedene finanzielle Verluste und touristische Beistandsleistung (CH + FB)</v>
      </c>
      <c r="D1346" s="145">
        <f>IF(Lookup!A1346&lt;&gt;Lookup!E1346,1,0)</f>
        <v>0</v>
      </c>
      <c r="E1346" s="145" t="s">
        <v>611</v>
      </c>
      <c r="F1346" s="145" t="s">
        <v>612</v>
      </c>
      <c r="G1346" s="145" t="str">
        <f>Lookup[[#This Row],[NR_FR]]&amp;" "&amp;Lookup[[#This Row],[Text_FR]]</f>
        <v>ADISD19000 Crédit, caution, pertes pécuniaires diverses et assistance (CH + FB)</v>
      </c>
      <c r="H1346" s="152"/>
    </row>
    <row r="1347" spans="1:8" x14ac:dyDescent="0.2">
      <c r="A1347" s="145" t="s">
        <v>938</v>
      </c>
      <c r="B1347" s="145" t="s">
        <v>2331</v>
      </c>
      <c r="C1347" s="145" t="str">
        <f>Lookup[[#This Row],[NR_DE]]&amp;" "&amp;Lookup[[#This Row],[Text_DE]]</f>
        <v>ADC055 Aufteilung Elementarschäden</v>
      </c>
      <c r="D1347" s="145">
        <f>IF(Lookup!A1347&lt;&gt;Lookup!E1347,1,0)</f>
        <v>0</v>
      </c>
      <c r="E1347" s="145" t="s">
        <v>938</v>
      </c>
      <c r="F1347" s="145" t="s">
        <v>939</v>
      </c>
      <c r="G1347" s="145" t="str">
        <f>Lookup[[#This Row],[NR_FR]]&amp;" "&amp;Lookup[[#This Row],[Text_FR]]</f>
        <v>ADC055 Répartition éléments naturels</v>
      </c>
      <c r="H1347" s="152"/>
    </row>
    <row r="1348" spans="1:8" x14ac:dyDescent="0.2">
      <c r="A1348" s="145" t="s">
        <v>940</v>
      </c>
      <c r="B1348" s="145" t="s">
        <v>2332</v>
      </c>
      <c r="C1348" s="145" t="str">
        <f>Lookup[[#This Row],[NR_DE]]&amp;" "&amp;Lookup[[#This Row],[Text_DE]]</f>
        <v>ADI0710 Deckung gemäss AVO</v>
      </c>
      <c r="D1348" s="145">
        <f>IF(Lookup!A1348&lt;&gt;Lookup!E1348,1,0)</f>
        <v>0</v>
      </c>
      <c r="E1348" s="145" t="s">
        <v>940</v>
      </c>
      <c r="F1348" s="145" t="s">
        <v>941</v>
      </c>
      <c r="G1348" s="145" t="str">
        <f>Lookup[[#This Row],[NR_FR]]&amp;" "&amp;Lookup[[#This Row],[Text_FR]]</f>
        <v>ADI0710 Couverture selon OS</v>
      </c>
      <c r="H1348" s="153"/>
    </row>
    <row r="1349" spans="1:8" x14ac:dyDescent="0.2">
      <c r="A1349" s="145" t="s">
        <v>942</v>
      </c>
      <c r="B1349" s="145" t="s">
        <v>2333</v>
      </c>
      <c r="C1349" s="145" t="str">
        <f>Lookup[[#This Row],[NR_DE]]&amp;" "&amp;Lookup[[#This Row],[Text_DE]]</f>
        <v>ADI0720 ES-Deckung "Spezial"</v>
      </c>
      <c r="D1349" s="145">
        <f>IF(Lookup!A1349&lt;&gt;Lookup!E1349,1,0)</f>
        <v>0</v>
      </c>
      <c r="E1349" s="145" t="s">
        <v>942</v>
      </c>
      <c r="F1349" s="145" t="s">
        <v>943</v>
      </c>
      <c r="G1349" s="145" t="str">
        <f>Lookup[[#This Row],[NR_FR]]&amp;" "&amp;Lookup[[#This Row],[Text_FR]]</f>
        <v>ADI0720 Couverture éléments naturels "spéciale"</v>
      </c>
      <c r="H1349" s="153"/>
    </row>
    <row r="1350" spans="1:8" x14ac:dyDescent="0.2">
      <c r="A1350" s="145">
        <v>201242000</v>
      </c>
      <c r="B1350" s="145" t="s">
        <v>2374</v>
      </c>
      <c r="C1350" s="145" t="str">
        <f>Lookup[[#This Row],[NR_DE]]&amp;" "&amp;Lookup[[#This Row],[Text_DE]]</f>
        <v>201242000 Übrige versicherungstechnische Rückstellungen (Nicht-Leben); indirektes Geschäft: Brutto</v>
      </c>
      <c r="D1350" s="145">
        <f>IF(Lookup!A1350&lt;&gt;Lookup!E1350,1,0)</f>
        <v>0</v>
      </c>
      <c r="E1350" s="145">
        <v>201242000</v>
      </c>
      <c r="F1350" s="145" t="s">
        <v>1014</v>
      </c>
      <c r="G1350" s="145" t="str">
        <f>Lookup[[#This Row],[NR_FR]]&amp;" "&amp;Lookup[[#This Row],[Text_FR]]</f>
        <v>201242000 Autres provisions techniques (non-vie); affaires indirectes: brutes</v>
      </c>
      <c r="H1350" s="152"/>
    </row>
    <row r="1351" spans="1:8" x14ac:dyDescent="0.2">
      <c r="A1351" s="145">
        <v>201242100</v>
      </c>
      <c r="B1351" s="145" t="s">
        <v>2375</v>
      </c>
      <c r="C1351" s="145" t="str">
        <f>Lookup[[#This Row],[NR_DE]]&amp;" "&amp;Lookup[[#This Row],[Text_DE]]</f>
        <v>201242100 Versicherungstechnische Rückstellungen für Renten (Nicht-Leben); indirektes Geschäft: Brutto</v>
      </c>
      <c r="D1351" s="145">
        <f>IF(Lookup!A1351&lt;&gt;Lookup!E1351,1,0)</f>
        <v>0</v>
      </c>
      <c r="E1351" s="145">
        <v>201242100</v>
      </c>
      <c r="F1351" s="145" t="s">
        <v>1015</v>
      </c>
      <c r="G1351" s="145" t="str">
        <f>Lookup[[#This Row],[NR_FR]]&amp;" "&amp;Lookup[[#This Row],[Text_FR]]</f>
        <v>201242100 Provisions techniques pour rentes (non-vie); affaires indirectes: brutes</v>
      </c>
      <c r="H1351" s="153"/>
    </row>
    <row r="1352" spans="1:8" x14ac:dyDescent="0.2">
      <c r="A1352" s="145" t="s">
        <v>614</v>
      </c>
      <c r="B1352" s="145" t="s">
        <v>2139</v>
      </c>
      <c r="C1352" s="145" t="str">
        <f>Lookup[[#This Row],[NR_DE]]&amp;" "&amp;Lookup[[#This Row],[Text_DE]]</f>
        <v>ADC1RS Aufteilung nach Branchen: Nicht-Leben indirekt</v>
      </c>
      <c r="D1352" s="145">
        <f>IF(Lookup!A1352&lt;&gt;Lookup!E1352,1,0)</f>
        <v>0</v>
      </c>
      <c r="E1352" s="145" t="s">
        <v>614</v>
      </c>
      <c r="F1352" s="145" t="s">
        <v>615</v>
      </c>
      <c r="G1352" s="145" t="str">
        <f>Lookup[[#This Row],[NR_FR]]&amp;" "&amp;Lookup[[#This Row],[Text_FR]]</f>
        <v>ADC1RS Répartition par branches: non-vie indirect</v>
      </c>
      <c r="H1352" s="153"/>
    </row>
    <row r="1353" spans="1:8" x14ac:dyDescent="0.2">
      <c r="A1353" s="145" t="s">
        <v>616</v>
      </c>
      <c r="B1353" s="145" t="s">
        <v>2140</v>
      </c>
      <c r="C1353" s="145" t="str">
        <f>Lookup[[#This Row],[NR_DE]]&amp;" "&amp;Lookup[[#This Row],[Text_DE]]</f>
        <v>ADISR01000 RE: Unfallversicherung (CH + FB)</v>
      </c>
      <c r="D1353" s="145">
        <f>IF(Lookup!A1353&lt;&gt;Lookup!E1353,1,0)</f>
        <v>0</v>
      </c>
      <c r="E1353" s="145" t="s">
        <v>616</v>
      </c>
      <c r="F1353" s="145" t="s">
        <v>617</v>
      </c>
      <c r="G1353" s="145" t="str">
        <f>Lookup[[#This Row],[NR_FR]]&amp;" "&amp;Lookup[[#This Row],[Text_FR]]</f>
        <v>ADISR01000 RE: Assurance accidents (CH + FB)</v>
      </c>
      <c r="H1353" s="152"/>
    </row>
    <row r="1354" spans="1:8" x14ac:dyDescent="0.2">
      <c r="A1354" s="145" t="s">
        <v>945</v>
      </c>
      <c r="B1354" s="145" t="s">
        <v>2335</v>
      </c>
      <c r="C1354" s="145" t="str">
        <f>Lookup[[#This Row],[NR_DE]]&amp;" "&amp;Lookup[[#This Row],[Text_DE]]</f>
        <v>ADISR01800 RE: Arbeitsunfälle und Berufskrankheiten (CH)</v>
      </c>
      <c r="D1354" s="145">
        <f>IF(Lookup!A1354&lt;&gt;Lookup!E1354,1,0)</f>
        <v>0</v>
      </c>
      <c r="E1354" s="145" t="s">
        <v>945</v>
      </c>
      <c r="F1354" s="145" t="s">
        <v>946</v>
      </c>
      <c r="G1354" s="145" t="str">
        <f>Lookup[[#This Row],[NR_FR]]&amp;" "&amp;Lookup[[#This Row],[Text_FR]]</f>
        <v>ADISR01800 RE: Accidents de travail et maladies professionnelles (CH)</v>
      </c>
      <c r="H1354" s="153"/>
    </row>
    <row r="1355" spans="1:8" x14ac:dyDescent="0.2">
      <c r="A1355" s="145" t="s">
        <v>947</v>
      </c>
      <c r="B1355" s="145" t="s">
        <v>2336</v>
      </c>
      <c r="C1355" s="145" t="str">
        <f>Lookup[[#This Row],[NR_DE]]&amp;" "&amp;Lookup[[#This Row],[Text_DE]]</f>
        <v>ADISR01900 RE: Unfall: Übrige (CH)</v>
      </c>
      <c r="D1355" s="145">
        <f>IF(Lookup!A1355&lt;&gt;Lookup!E1355,1,0)</f>
        <v>0</v>
      </c>
      <c r="E1355" s="145" t="s">
        <v>947</v>
      </c>
      <c r="F1355" s="145" t="s">
        <v>948</v>
      </c>
      <c r="G1355" s="145" t="str">
        <f>Lookup[[#This Row],[NR_FR]]&amp;" "&amp;Lookup[[#This Row],[Text_FR]]</f>
        <v>ADISR01900 RE: Assurance accidents: autres (CH)</v>
      </c>
      <c r="H1355" s="153"/>
    </row>
    <row r="1356" spans="1:8" x14ac:dyDescent="0.2">
      <c r="A1356" s="145" t="s">
        <v>618</v>
      </c>
      <c r="B1356" s="145" t="s">
        <v>2141</v>
      </c>
      <c r="C1356" s="145" t="str">
        <f>Lookup[[#This Row],[NR_DE]]&amp;" "&amp;Lookup[[#This Row],[Text_DE]]</f>
        <v>ADISR02000 RE: Krankenversicherung (CH + FB)</v>
      </c>
      <c r="D1356" s="145">
        <f>IF(Lookup!A1356&lt;&gt;Lookup!E1356,1,0)</f>
        <v>0</v>
      </c>
      <c r="E1356" s="145" t="s">
        <v>618</v>
      </c>
      <c r="F1356" s="145" t="s">
        <v>619</v>
      </c>
      <c r="G1356" s="145" t="str">
        <f>Lookup[[#This Row],[NR_FR]]&amp;" "&amp;Lookup[[#This Row],[Text_FR]]</f>
        <v>ADISR02000 RE: Assurance maladie (CH + FB)</v>
      </c>
      <c r="H1356" s="152"/>
    </row>
    <row r="1357" spans="1:8" x14ac:dyDescent="0.2">
      <c r="A1357" s="145" t="s">
        <v>624</v>
      </c>
      <c r="B1357" s="145" t="s">
        <v>2144</v>
      </c>
      <c r="C1357" s="145" t="str">
        <f>Lookup[[#This Row],[NR_DE]]&amp;" "&amp;Lookup[[#This Row],[Text_DE]]</f>
        <v>ADISR10000 RE: Haftpflicht für Landfahrzeuge mit eigenem Antrieb (CH + FB)</v>
      </c>
      <c r="D1357" s="145">
        <f>IF(Lookup!A1357&lt;&gt;Lookup!E1357,1,0)</f>
        <v>0</v>
      </c>
      <c r="E1357" s="145" t="s">
        <v>624</v>
      </c>
      <c r="F1357" s="145" t="s">
        <v>625</v>
      </c>
      <c r="G1357" s="145" t="str">
        <f>Lookup[[#This Row],[NR_FR]]&amp;" "&amp;Lookup[[#This Row],[Text_FR]]</f>
        <v>ADISR10000 RE: Responsabilité civile pour véhicules terrestres automoteurs (CH + FB)</v>
      </c>
      <c r="H1357" s="153"/>
    </row>
    <row r="1358" spans="1:8" x14ac:dyDescent="0.2">
      <c r="A1358" s="145" t="s">
        <v>626</v>
      </c>
      <c r="B1358" s="145" t="s">
        <v>2145</v>
      </c>
      <c r="C1358" s="145" t="str">
        <f>Lookup[[#This Row],[NR_DE]]&amp;" "&amp;Lookup[[#This Row],[Text_DE]]</f>
        <v>ADISR12900 RE: Transportversicherung (CH + FB)</v>
      </c>
      <c r="D1358" s="145">
        <f>IF(Lookup!A1358&lt;&gt;Lookup!E1358,1,0)</f>
        <v>0</v>
      </c>
      <c r="E1358" s="145" t="s">
        <v>626</v>
      </c>
      <c r="F1358" s="145" t="s">
        <v>627</v>
      </c>
      <c r="G1358" s="145" t="str">
        <f>Lookup[[#This Row],[NR_FR]]&amp;" "&amp;Lookup[[#This Row],[Text_FR]]</f>
        <v>ADISR12900 RE: Assurance de transport (CH + FB)</v>
      </c>
      <c r="H1358" s="153"/>
    </row>
    <row r="1359" spans="1:8" x14ac:dyDescent="0.2">
      <c r="A1359" s="145" t="s">
        <v>628</v>
      </c>
      <c r="B1359" s="145" t="s">
        <v>2146</v>
      </c>
      <c r="C1359" s="145" t="str">
        <f>Lookup[[#This Row],[NR_DE]]&amp;" "&amp;Lookup[[#This Row],[Text_DE]]</f>
        <v>ADISR13000 RE: Allgemeine Haftpflicht (CH + FB)</v>
      </c>
      <c r="D1359" s="145">
        <f>IF(Lookup!A1359&lt;&gt;Lookup!E1359,1,0)</f>
        <v>0</v>
      </c>
      <c r="E1359" s="145" t="s">
        <v>628</v>
      </c>
      <c r="F1359" s="145" t="s">
        <v>629</v>
      </c>
      <c r="G1359" s="145" t="str">
        <f>Lookup[[#This Row],[NR_FR]]&amp;" "&amp;Lookup[[#This Row],[Text_FR]]</f>
        <v>ADISR13000 RE: Responsabilité civile générale (CH + FB)</v>
      </c>
      <c r="H1359" s="152"/>
    </row>
    <row r="1360" spans="1:8" x14ac:dyDescent="0.2">
      <c r="A1360" s="145" t="s">
        <v>953</v>
      </c>
      <c r="B1360" s="145" t="s">
        <v>2339</v>
      </c>
      <c r="C1360" s="145" t="str">
        <f>Lookup[[#This Row],[NR_DE]]&amp;" "&amp;Lookup[[#This Row],[Text_DE]]</f>
        <v>ADISR13100 RE: Berufshaftpflicht (CH)</v>
      </c>
      <c r="D1360" s="145">
        <f>IF(Lookup!A1360&lt;&gt;Lookup!E1360,1,0)</f>
        <v>0</v>
      </c>
      <c r="E1360" s="145" t="s">
        <v>953</v>
      </c>
      <c r="F1360" s="145" t="s">
        <v>954</v>
      </c>
      <c r="G1360" s="145" t="str">
        <f>Lookup[[#This Row],[NR_FR]]&amp;" "&amp;Lookup[[#This Row],[Text_FR]]</f>
        <v>ADISR13100 RE: Responsabilité civile professionnelle (CH)</v>
      </c>
      <c r="H1360" s="153"/>
    </row>
    <row r="1361" spans="1:8" x14ac:dyDescent="0.2">
      <c r="A1361" s="145" t="s">
        <v>751</v>
      </c>
      <c r="B1361" s="145" t="s">
        <v>2237</v>
      </c>
      <c r="C1361" s="145" t="str">
        <f>Lookup[[#This Row],[NR_DE]]&amp;" "&amp;Lookup[[#This Row],[Text_DE]]</f>
        <v>ADC007 Aufteilung nach Zedenten-Regionen</v>
      </c>
      <c r="D1361" s="145">
        <f>IF(Lookup!A1361&lt;&gt;Lookup!E1361,1,0)</f>
        <v>0</v>
      </c>
      <c r="E1361" s="145" t="s">
        <v>751</v>
      </c>
      <c r="F1361" s="145" t="s">
        <v>752</v>
      </c>
      <c r="G1361" s="145" t="str">
        <f>Lookup[[#This Row],[NR_FR]]&amp;" "&amp;Lookup[[#This Row],[Text_FR]]</f>
        <v>ADC007 Répartition par régions des cédantes</v>
      </c>
      <c r="H1361" s="153"/>
    </row>
    <row r="1362" spans="1:8" x14ac:dyDescent="0.2">
      <c r="A1362" s="145" t="s">
        <v>753</v>
      </c>
      <c r="B1362" s="145" t="s">
        <v>2238</v>
      </c>
      <c r="C1362" s="145" t="str">
        <f>Lookup[[#This Row],[NR_DE]]&amp;" "&amp;Lookup[[#This Row],[Text_DE]]</f>
        <v>ADI1000 Europa</v>
      </c>
      <c r="D1362" s="145">
        <f>IF(Lookup!A1362&lt;&gt;Lookup!E1362,1,0)</f>
        <v>0</v>
      </c>
      <c r="E1362" s="145" t="s">
        <v>753</v>
      </c>
      <c r="F1362" s="145" t="s">
        <v>754</v>
      </c>
      <c r="G1362" s="145" t="str">
        <f>Lookup[[#This Row],[NR_FR]]&amp;" "&amp;Lookup[[#This Row],[Text_FR]]</f>
        <v>ADI1000 Europe</v>
      </c>
      <c r="H1362" s="152"/>
    </row>
    <row r="1363" spans="1:8" x14ac:dyDescent="0.2">
      <c r="A1363" s="145" t="s">
        <v>755</v>
      </c>
      <c r="B1363" s="145" t="s">
        <v>2239</v>
      </c>
      <c r="C1363" s="145" t="str">
        <f>Lookup[[#This Row],[NR_DE]]&amp;" "&amp;Lookup[[#This Row],[Text_DE]]</f>
        <v>ADI1010 Nordamerika</v>
      </c>
      <c r="D1363" s="145">
        <f>IF(Lookup!A1363&lt;&gt;Lookup!E1363,1,0)</f>
        <v>0</v>
      </c>
      <c r="E1363" s="145" t="s">
        <v>755</v>
      </c>
      <c r="F1363" s="145" t="s">
        <v>756</v>
      </c>
      <c r="G1363" s="145" t="str">
        <f>Lookup[[#This Row],[NR_FR]]&amp;" "&amp;Lookup[[#This Row],[Text_FR]]</f>
        <v>ADI1010 Amérique du Nord</v>
      </c>
      <c r="H1363" s="153"/>
    </row>
    <row r="1364" spans="1:8" x14ac:dyDescent="0.2">
      <c r="A1364" s="145" t="s">
        <v>757</v>
      </c>
      <c r="B1364" s="145" t="s">
        <v>2240</v>
      </c>
      <c r="C1364" s="145" t="str">
        <f>Lookup[[#This Row],[NR_DE]]&amp;" "&amp;Lookup[[#This Row],[Text_DE]]</f>
        <v>ADI1020 Mittel- und Südamerika</v>
      </c>
      <c r="D1364" s="145">
        <f>IF(Lookup!A1364&lt;&gt;Lookup!E1364,1,0)</f>
        <v>0</v>
      </c>
      <c r="E1364" s="145" t="s">
        <v>757</v>
      </c>
      <c r="F1364" s="145" t="s">
        <v>758</v>
      </c>
      <c r="G1364" s="145" t="str">
        <f>Lookup[[#This Row],[NR_FR]]&amp;" "&amp;Lookup[[#This Row],[Text_FR]]</f>
        <v>ADI1020 Amérique centrale et Amérique du Sud</v>
      </c>
      <c r="H1364" s="153"/>
    </row>
    <row r="1365" spans="1:8" x14ac:dyDescent="0.2">
      <c r="A1365" s="145" t="s">
        <v>759</v>
      </c>
      <c r="B1365" s="145" t="s">
        <v>2241</v>
      </c>
      <c r="C1365" s="145" t="str">
        <f>Lookup[[#This Row],[NR_DE]]&amp;" "&amp;Lookup[[#This Row],[Text_DE]]</f>
        <v>ADI1030 Asien/Pazifik</v>
      </c>
      <c r="D1365" s="145">
        <f>IF(Lookup!A1365&lt;&gt;Lookup!E1365,1,0)</f>
        <v>0</v>
      </c>
      <c r="E1365" s="145" t="s">
        <v>759</v>
      </c>
      <c r="F1365" s="145" t="s">
        <v>760</v>
      </c>
      <c r="G1365" s="145" t="str">
        <f>Lookup[[#This Row],[NR_FR]]&amp;" "&amp;Lookup[[#This Row],[Text_FR]]</f>
        <v>ADI1030 Asie/Pacifique</v>
      </c>
      <c r="H1365" s="151"/>
    </row>
    <row r="1366" spans="1:8" x14ac:dyDescent="0.2">
      <c r="A1366" s="145" t="s">
        <v>761</v>
      </c>
      <c r="B1366" s="145" t="s">
        <v>2242</v>
      </c>
      <c r="C1366" s="145" t="str">
        <f>Lookup[[#This Row],[NR_DE]]&amp;" "&amp;Lookup[[#This Row],[Text_DE]]</f>
        <v>ADI1040 Übrige Länder</v>
      </c>
      <c r="D1366" s="145">
        <f>IF(Lookup!A1366&lt;&gt;Lookup!E1366,1,0)</f>
        <v>0</v>
      </c>
      <c r="E1366" s="145" t="s">
        <v>761</v>
      </c>
      <c r="F1366" s="145" t="s">
        <v>762</v>
      </c>
      <c r="G1366" s="145" t="str">
        <f>Lookup[[#This Row],[NR_FR]]&amp;" "&amp;Lookup[[#This Row],[Text_FR]]</f>
        <v>ADI1040 Autres  pays de domicile</v>
      </c>
      <c r="H1366" s="152"/>
    </row>
    <row r="1367" spans="1:8" x14ac:dyDescent="0.2">
      <c r="A1367" s="145" t="s">
        <v>763</v>
      </c>
      <c r="B1367" s="145" t="s">
        <v>2243</v>
      </c>
      <c r="C1367" s="145" t="str">
        <f>Lookup[[#This Row],[NR_DE]]&amp;" "&amp;Lookup[[#This Row],[Text_DE]]</f>
        <v>ADC006 Aufteilung nach Vertragsart</v>
      </c>
      <c r="D1367" s="145">
        <f>IF(Lookup!A1367&lt;&gt;Lookup!E1367,1,0)</f>
        <v>0</v>
      </c>
      <c r="E1367" s="145" t="s">
        <v>763</v>
      </c>
      <c r="F1367" s="145" t="s">
        <v>764</v>
      </c>
      <c r="G1367" s="145" t="str">
        <f>Lookup[[#This Row],[NR_FR]]&amp;" "&amp;Lookup[[#This Row],[Text_FR]]</f>
        <v>ADC006 Répartition par types de contrat</v>
      </c>
      <c r="H1367" s="152"/>
    </row>
    <row r="1368" spans="1:8" x14ac:dyDescent="0.2">
      <c r="A1368" s="145" t="s">
        <v>765</v>
      </c>
      <c r="B1368" s="145" t="s">
        <v>2244</v>
      </c>
      <c r="C1368" s="145" t="str">
        <f>Lookup[[#This Row],[NR_DE]]&amp;" "&amp;Lookup[[#This Row],[Text_DE]]</f>
        <v>ADI1100 Proportional</v>
      </c>
      <c r="D1368" s="145">
        <f>IF(Lookup!A1368&lt;&gt;Lookup!E1368,1,0)</f>
        <v>0</v>
      </c>
      <c r="E1368" s="145" t="s">
        <v>765</v>
      </c>
      <c r="F1368" s="145" t="s">
        <v>766</v>
      </c>
      <c r="G1368" s="145" t="str">
        <f>Lookup[[#This Row],[NR_FR]]&amp;" "&amp;Lookup[[#This Row],[Text_FR]]</f>
        <v>ADI1100 Proportionnel</v>
      </c>
      <c r="H1368" s="152"/>
    </row>
    <row r="1369" spans="1:8" x14ac:dyDescent="0.2">
      <c r="A1369" s="145" t="s">
        <v>767</v>
      </c>
      <c r="B1369" s="145" t="s">
        <v>2245</v>
      </c>
      <c r="C1369" s="145" t="str">
        <f>Lookup[[#This Row],[NR_DE]]&amp;" "&amp;Lookup[[#This Row],[Text_DE]]</f>
        <v>ADI1110 Nicht Proportional</v>
      </c>
      <c r="D1369" s="145">
        <f>IF(Lookup!A1369&lt;&gt;Lookup!E1369,1,0)</f>
        <v>0</v>
      </c>
      <c r="E1369" s="145" t="s">
        <v>767</v>
      </c>
      <c r="F1369" s="145" t="s">
        <v>768</v>
      </c>
      <c r="G1369" s="145" t="str">
        <f>Lookup[[#This Row],[NR_FR]]&amp;" "&amp;Lookup[[#This Row],[Text_FR]]</f>
        <v>ADI1110 Non proportionnel</v>
      </c>
      <c r="H1369" s="152"/>
    </row>
    <row r="1370" spans="1:8" x14ac:dyDescent="0.2">
      <c r="A1370" s="145" t="s">
        <v>769</v>
      </c>
      <c r="B1370" s="145" t="s">
        <v>2246</v>
      </c>
      <c r="C1370" s="145" t="str">
        <f>Lookup[[#This Row],[NR_DE]]&amp;" "&amp;Lookup[[#This Row],[Text_DE]]</f>
        <v>ADI1120 Übriges</v>
      </c>
      <c r="D1370" s="145">
        <f>IF(Lookup!A1370&lt;&gt;Lookup!E1370,1,0)</f>
        <v>0</v>
      </c>
      <c r="E1370" s="145" t="s">
        <v>769</v>
      </c>
      <c r="F1370" s="145" t="s">
        <v>17</v>
      </c>
      <c r="G1370" s="145" t="str">
        <f>Lookup[[#This Row],[NR_FR]]&amp;" "&amp;Lookup[[#This Row],[Text_FR]]</f>
        <v>ADI1120 Autres</v>
      </c>
      <c r="H1370" s="152"/>
    </row>
    <row r="1371" spans="1:8" x14ac:dyDescent="0.2">
      <c r="A1371" s="145" t="s">
        <v>770</v>
      </c>
      <c r="B1371" s="145" t="s">
        <v>2247</v>
      </c>
      <c r="C1371" s="145" t="str">
        <f>Lookup[[#This Row],[NR_DE]]&amp;" "&amp;Lookup[[#This Row],[Text_DE]]</f>
        <v>ADC009 Aufteilung nach gruppenintern/gruppenextern</v>
      </c>
      <c r="D1371" s="145">
        <f>IF(Lookup!A1371&lt;&gt;Lookup!E1371,1,0)</f>
        <v>0</v>
      </c>
      <c r="E1371" s="145" t="s">
        <v>770</v>
      </c>
      <c r="F1371" s="145" t="s">
        <v>771</v>
      </c>
      <c r="G1371" s="145" t="str">
        <f>Lookup[[#This Row],[NR_FR]]&amp;" "&amp;Lookup[[#This Row],[Text_FR]]</f>
        <v>ADC009 Répartition entre interne/externe au groupe</v>
      </c>
      <c r="H1371" s="152"/>
    </row>
    <row r="1372" spans="1:8" x14ac:dyDescent="0.2">
      <c r="A1372" s="145" t="s">
        <v>772</v>
      </c>
      <c r="B1372" s="145" t="s">
        <v>2248</v>
      </c>
      <c r="C1372" s="145" t="str">
        <f>Lookup[[#This Row],[NR_DE]]&amp;" "&amp;Lookup[[#This Row],[Text_DE]]</f>
        <v>ADI0610 Gruppenintern</v>
      </c>
      <c r="D1372" s="145">
        <f>IF(Lookup!A1372&lt;&gt;Lookup!E1372,1,0)</f>
        <v>0</v>
      </c>
      <c r="E1372" s="145" t="s">
        <v>772</v>
      </c>
      <c r="F1372" s="145" t="s">
        <v>773</v>
      </c>
      <c r="G1372" s="145" t="str">
        <f>Lookup[[#This Row],[NR_FR]]&amp;" "&amp;Lookup[[#This Row],[Text_FR]]</f>
        <v>ADI0610 Interne au groupe</v>
      </c>
      <c r="H1372" s="150"/>
    </row>
    <row r="1373" spans="1:8" x14ac:dyDescent="0.2">
      <c r="A1373" s="145" t="s">
        <v>774</v>
      </c>
      <c r="B1373" s="145" t="s">
        <v>2249</v>
      </c>
      <c r="C1373" s="145" t="str">
        <f>Lookup[[#This Row],[NR_DE]]&amp;" "&amp;Lookup[[#This Row],[Text_DE]]</f>
        <v>ADI0620 Gruppenextern</v>
      </c>
      <c r="D1373" s="145">
        <f>IF(Lookup!A1373&lt;&gt;Lookup!E1373,1,0)</f>
        <v>0</v>
      </c>
      <c r="E1373" s="145" t="s">
        <v>774</v>
      </c>
      <c r="F1373" s="145" t="s">
        <v>775</v>
      </c>
      <c r="G1373" s="145" t="str">
        <f>Lookup[[#This Row],[NR_FR]]&amp;" "&amp;Lookup[[#This Row],[Text_FR]]</f>
        <v>ADI0620 Externe au groupe</v>
      </c>
      <c r="H1373" s="151"/>
    </row>
    <row r="1374" spans="1:8" x14ac:dyDescent="0.2">
      <c r="A1374" s="145">
        <v>201242200</v>
      </c>
      <c r="B1374" s="145" t="s">
        <v>2376</v>
      </c>
      <c r="C1374" s="145" t="str">
        <f>Lookup[[#This Row],[NR_DE]]&amp;" "&amp;Lookup[[#This Row],[Text_DE]]</f>
        <v>201242200 Sonstige versicherungstechnische Rückstellungen (Nicht-Leben); indirektes Geschäft: Brutto</v>
      </c>
      <c r="D1374" s="145">
        <f>IF(Lookup!A1374&lt;&gt;Lookup!E1374,1,0)</f>
        <v>0</v>
      </c>
      <c r="E1374" s="145">
        <v>201242200</v>
      </c>
      <c r="F1374" s="145" t="s">
        <v>1016</v>
      </c>
      <c r="G1374" s="145" t="str">
        <f>Lookup[[#This Row],[NR_FR]]&amp;" "&amp;Lookup[[#This Row],[Text_FR]]</f>
        <v>201242200 Diverses provisions techniques (non-vie); affaires indirectes: brutes</v>
      </c>
      <c r="H1374" s="151"/>
    </row>
    <row r="1375" spans="1:8" x14ac:dyDescent="0.2">
      <c r="A1375" s="145" t="s">
        <v>614</v>
      </c>
      <c r="B1375" s="145" t="s">
        <v>2139</v>
      </c>
      <c r="C1375" s="145" t="str">
        <f>Lookup[[#This Row],[NR_DE]]&amp;" "&amp;Lookup[[#This Row],[Text_DE]]</f>
        <v>ADC1RS Aufteilung nach Branchen: Nicht-Leben indirekt</v>
      </c>
      <c r="D1375" s="145">
        <f>IF(Lookup!A1375&lt;&gt;Lookup!E1375,1,0)</f>
        <v>0</v>
      </c>
      <c r="E1375" s="145" t="s">
        <v>614</v>
      </c>
      <c r="F1375" s="145" t="s">
        <v>615</v>
      </c>
      <c r="G1375" s="145" t="str">
        <f>Lookup[[#This Row],[NR_FR]]&amp;" "&amp;Lookup[[#This Row],[Text_FR]]</f>
        <v>ADC1RS Répartition par branches: non-vie indirect</v>
      </c>
      <c r="H1375" s="152"/>
    </row>
    <row r="1376" spans="1:8" x14ac:dyDescent="0.2">
      <c r="A1376" s="145" t="s">
        <v>616</v>
      </c>
      <c r="B1376" s="145" t="s">
        <v>2140</v>
      </c>
      <c r="C1376" s="145" t="str">
        <f>Lookup[[#This Row],[NR_DE]]&amp;" "&amp;Lookup[[#This Row],[Text_DE]]</f>
        <v>ADISR01000 RE: Unfallversicherung (CH + FB)</v>
      </c>
      <c r="D1376" s="145">
        <f>IF(Lookup!A1376&lt;&gt;Lookup!E1376,1,0)</f>
        <v>0</v>
      </c>
      <c r="E1376" s="145" t="s">
        <v>616</v>
      </c>
      <c r="F1376" s="145" t="s">
        <v>617</v>
      </c>
      <c r="G1376" s="145" t="str">
        <f>Lookup[[#This Row],[NR_FR]]&amp;" "&amp;Lookup[[#This Row],[Text_FR]]</f>
        <v>ADISR01000 RE: Assurance accidents (CH + FB)</v>
      </c>
      <c r="H1376" s="151"/>
    </row>
    <row r="1377" spans="1:8" x14ac:dyDescent="0.2">
      <c r="A1377" s="145" t="s">
        <v>945</v>
      </c>
      <c r="B1377" s="145" t="s">
        <v>2335</v>
      </c>
      <c r="C1377" s="145" t="str">
        <f>Lookup[[#This Row],[NR_DE]]&amp;" "&amp;Lookup[[#This Row],[Text_DE]]</f>
        <v>ADISR01800 RE: Arbeitsunfälle und Berufskrankheiten (CH)</v>
      </c>
      <c r="D1377" s="145">
        <f>IF(Lookup!A1377&lt;&gt;Lookup!E1377,1,0)</f>
        <v>0</v>
      </c>
      <c r="E1377" s="145" t="s">
        <v>945</v>
      </c>
      <c r="F1377" s="145" t="s">
        <v>946</v>
      </c>
      <c r="G1377" s="145" t="str">
        <f>Lookup[[#This Row],[NR_FR]]&amp;" "&amp;Lookup[[#This Row],[Text_FR]]</f>
        <v>ADISR01800 RE: Accidents de travail et maladies professionnelles (CH)</v>
      </c>
      <c r="H1377" s="152"/>
    </row>
    <row r="1378" spans="1:8" x14ac:dyDescent="0.2">
      <c r="A1378" s="145" t="s">
        <v>947</v>
      </c>
      <c r="B1378" s="145" t="s">
        <v>2336</v>
      </c>
      <c r="C1378" s="145" t="str">
        <f>Lookup[[#This Row],[NR_DE]]&amp;" "&amp;Lookup[[#This Row],[Text_DE]]</f>
        <v>ADISR01900 RE: Unfall: Übrige (CH)</v>
      </c>
      <c r="D1378" s="145">
        <f>IF(Lookup!A1378&lt;&gt;Lookup!E1378,1,0)</f>
        <v>0</v>
      </c>
      <c r="E1378" s="145" t="s">
        <v>947</v>
      </c>
      <c r="F1378" s="145" t="s">
        <v>948</v>
      </c>
      <c r="G1378" s="145" t="str">
        <f>Lookup[[#This Row],[NR_FR]]&amp;" "&amp;Lookup[[#This Row],[Text_FR]]</f>
        <v>ADISR01900 RE: Assurance accidents: autres (CH)</v>
      </c>
      <c r="H1378" s="151"/>
    </row>
    <row r="1379" spans="1:8" x14ac:dyDescent="0.2">
      <c r="A1379" s="145" t="s">
        <v>618</v>
      </c>
      <c r="B1379" s="145" t="s">
        <v>2141</v>
      </c>
      <c r="C1379" s="145" t="str">
        <f>Lookup[[#This Row],[NR_DE]]&amp;" "&amp;Lookup[[#This Row],[Text_DE]]</f>
        <v>ADISR02000 RE: Krankenversicherung (CH + FB)</v>
      </c>
      <c r="D1379" s="145">
        <f>IF(Lookup!A1379&lt;&gt;Lookup!E1379,1,0)</f>
        <v>0</v>
      </c>
      <c r="E1379" s="145" t="s">
        <v>618</v>
      </c>
      <c r="F1379" s="145" t="s">
        <v>619</v>
      </c>
      <c r="G1379" s="145" t="str">
        <f>Lookup[[#This Row],[NR_FR]]&amp;" "&amp;Lookup[[#This Row],[Text_FR]]</f>
        <v>ADISR02000 RE: Assurance maladie (CH + FB)</v>
      </c>
      <c r="H1379" s="152"/>
    </row>
    <row r="1380" spans="1:8" x14ac:dyDescent="0.2">
      <c r="A1380" s="145" t="s">
        <v>620</v>
      </c>
      <c r="B1380" s="145" t="s">
        <v>2142</v>
      </c>
      <c r="C1380" s="145" t="str">
        <f>Lookup[[#This Row],[NR_DE]]&amp;" "&amp;Lookup[[#This Row],[Text_DE]]</f>
        <v>ADISR03000 RE: Landfahrzeug-Kasko (ohne Schienenfahrzeuge); (CH + FB)</v>
      </c>
      <c r="D1380" s="145">
        <f>IF(Lookup!A1380&lt;&gt;Lookup!E1380,1,0)</f>
        <v>0</v>
      </c>
      <c r="E1380" s="145" t="s">
        <v>620</v>
      </c>
      <c r="F1380" s="145" t="s">
        <v>621</v>
      </c>
      <c r="G1380" s="145" t="str">
        <f>Lookup[[#This Row],[NR_FR]]&amp;" "&amp;Lookup[[#This Row],[Text_FR]]</f>
        <v>ADISR03000 RE: Corps de véhicules terrestres (autres que ferroviaires); (CH + FB)</v>
      </c>
      <c r="H1380" s="152"/>
    </row>
    <row r="1381" spans="1:8" x14ac:dyDescent="0.2">
      <c r="A1381" s="145" t="s">
        <v>949</v>
      </c>
      <c r="B1381" s="145" t="s">
        <v>2337</v>
      </c>
      <c r="C1381" s="145" t="str">
        <f>Lookup[[#This Row],[NR_DE]]&amp;" "&amp;Lookup[[#This Row],[Text_DE]]</f>
        <v>ADISR09100 RE: Sachgeschäft ohne Katastrophen (CH)</v>
      </c>
      <c r="D1381" s="145">
        <f>IF(Lookup!A1381&lt;&gt;Lookup!E1381,1,0)</f>
        <v>0</v>
      </c>
      <c r="E1381" s="145" t="s">
        <v>949</v>
      </c>
      <c r="F1381" s="145" t="s">
        <v>950</v>
      </c>
      <c r="G1381" s="145" t="str">
        <f>Lookup[[#This Row],[NR_FR]]&amp;" "&amp;Lookup[[#This Row],[Text_FR]]</f>
        <v>ADISR09100 RE: Assurance de choses - sans les catastrophes (CH)</v>
      </c>
      <c r="H1381" s="152"/>
    </row>
    <row r="1382" spans="1:8" x14ac:dyDescent="0.2">
      <c r="A1382" s="145" t="s">
        <v>951</v>
      </c>
      <c r="B1382" s="145" t="s">
        <v>2338</v>
      </c>
      <c r="C1382" s="145" t="str">
        <f>Lookup[[#This Row],[NR_DE]]&amp;" "&amp;Lookup[[#This Row],[Text_DE]]</f>
        <v>ADISR09200 RE: Sachgeschäft - Katastrophen (CH)</v>
      </c>
      <c r="D1382" s="145">
        <f>IF(Lookup!A1382&lt;&gt;Lookup!E1382,1,0)</f>
        <v>0</v>
      </c>
      <c r="E1382" s="145" t="s">
        <v>951</v>
      </c>
      <c r="F1382" s="145" t="s">
        <v>952</v>
      </c>
      <c r="G1382" s="145" t="str">
        <f>Lookup[[#This Row],[NR_FR]]&amp;" "&amp;Lookup[[#This Row],[Text_FR]]</f>
        <v>ADISR09200 RE: Assurance de choses - catastrophes (CH)</v>
      </c>
      <c r="H1382" s="152"/>
    </row>
    <row r="1383" spans="1:8" x14ac:dyDescent="0.2">
      <c r="A1383" s="145" t="s">
        <v>622</v>
      </c>
      <c r="B1383" s="145" t="s">
        <v>2143</v>
      </c>
      <c r="C1383" s="145" t="str">
        <f>Lookup[[#This Row],[NR_DE]]&amp;" "&amp;Lookup[[#This Row],[Text_DE]]</f>
        <v>ADISR09900 RE: Feuer, Elementarschäden und andere Sachschäden (CH + FB)</v>
      </c>
      <c r="D1383" s="145">
        <f>IF(Lookup!A1383&lt;&gt;Lookup!E1383,1,0)</f>
        <v>0</v>
      </c>
      <c r="E1383" s="145" t="s">
        <v>622</v>
      </c>
      <c r="F1383" s="145" t="s">
        <v>623</v>
      </c>
      <c r="G1383" s="145" t="str">
        <f>Lookup[[#This Row],[NR_FR]]&amp;" "&amp;Lookup[[#This Row],[Text_FR]]</f>
        <v>ADISR09900 RE: Incendie, dommages naturels et autres dommages aux biens (CH + FB)</v>
      </c>
      <c r="H1383" s="152"/>
    </row>
    <row r="1384" spans="1:8" x14ac:dyDescent="0.2">
      <c r="A1384" s="145" t="s">
        <v>624</v>
      </c>
      <c r="B1384" s="145" t="s">
        <v>2144</v>
      </c>
      <c r="C1384" s="145" t="str">
        <f>Lookup[[#This Row],[NR_DE]]&amp;" "&amp;Lookup[[#This Row],[Text_DE]]</f>
        <v>ADISR10000 RE: Haftpflicht für Landfahrzeuge mit eigenem Antrieb (CH + FB)</v>
      </c>
      <c r="D1384" s="145">
        <f>IF(Lookup!A1384&lt;&gt;Lookup!E1384,1,0)</f>
        <v>0</v>
      </c>
      <c r="E1384" s="145" t="s">
        <v>624</v>
      </c>
      <c r="F1384" s="145" t="s">
        <v>625</v>
      </c>
      <c r="G1384" s="145" t="str">
        <f>Lookup[[#This Row],[NR_FR]]&amp;" "&amp;Lookup[[#This Row],[Text_FR]]</f>
        <v>ADISR10000 RE: Responsabilité civile pour véhicules terrestres automoteurs (CH + FB)</v>
      </c>
      <c r="H1384" s="152"/>
    </row>
    <row r="1385" spans="1:8" x14ac:dyDescent="0.2">
      <c r="A1385" s="145" t="s">
        <v>626</v>
      </c>
      <c r="B1385" s="145" t="s">
        <v>2145</v>
      </c>
      <c r="C1385" s="145" t="str">
        <f>Lookup[[#This Row],[NR_DE]]&amp;" "&amp;Lookup[[#This Row],[Text_DE]]</f>
        <v>ADISR12900 RE: Transportversicherung (CH + FB)</v>
      </c>
      <c r="D1385" s="145">
        <f>IF(Lookup!A1385&lt;&gt;Lookup!E1385,1,0)</f>
        <v>0</v>
      </c>
      <c r="E1385" s="145" t="s">
        <v>626</v>
      </c>
      <c r="F1385" s="145" t="s">
        <v>627</v>
      </c>
      <c r="G1385" s="145" t="str">
        <f>Lookup[[#This Row],[NR_FR]]&amp;" "&amp;Lookup[[#This Row],[Text_FR]]</f>
        <v>ADISR12900 RE: Assurance de transport (CH + FB)</v>
      </c>
      <c r="H1385" s="152"/>
    </row>
    <row r="1386" spans="1:8" x14ac:dyDescent="0.2">
      <c r="A1386" s="145" t="s">
        <v>628</v>
      </c>
      <c r="B1386" s="145" t="s">
        <v>2146</v>
      </c>
      <c r="C1386" s="145" t="str">
        <f>Lookup[[#This Row],[NR_DE]]&amp;" "&amp;Lookup[[#This Row],[Text_DE]]</f>
        <v>ADISR13000 RE: Allgemeine Haftpflicht (CH + FB)</v>
      </c>
      <c r="D1386" s="145">
        <f>IF(Lookup!A1386&lt;&gt;Lookup!E1386,1,0)</f>
        <v>0</v>
      </c>
      <c r="E1386" s="145" t="s">
        <v>628</v>
      </c>
      <c r="F1386" s="145" t="s">
        <v>629</v>
      </c>
      <c r="G1386" s="145" t="str">
        <f>Lookup[[#This Row],[NR_FR]]&amp;" "&amp;Lookup[[#This Row],[Text_FR]]</f>
        <v>ADISR13000 RE: Responsabilité civile générale (CH + FB)</v>
      </c>
      <c r="H1386" s="152"/>
    </row>
    <row r="1387" spans="1:8" x14ac:dyDescent="0.2">
      <c r="A1387" s="145" t="s">
        <v>953</v>
      </c>
      <c r="B1387" s="145" t="s">
        <v>2339</v>
      </c>
      <c r="C1387" s="145" t="str">
        <f>Lookup[[#This Row],[NR_DE]]&amp;" "&amp;Lookup[[#This Row],[Text_DE]]</f>
        <v>ADISR13100 RE: Berufshaftpflicht (CH)</v>
      </c>
      <c r="D1387" s="145">
        <f>IF(Lookup!A1387&lt;&gt;Lookup!E1387,1,0)</f>
        <v>0</v>
      </c>
      <c r="E1387" s="145" t="s">
        <v>953</v>
      </c>
      <c r="F1387" s="145" t="s">
        <v>954</v>
      </c>
      <c r="G1387" s="145" t="str">
        <f>Lookup[[#This Row],[NR_FR]]&amp;" "&amp;Lookup[[#This Row],[Text_FR]]</f>
        <v>ADISR13100 RE: Responsabilité civile professionnelle (CH)</v>
      </c>
      <c r="H1387" s="152"/>
    </row>
    <row r="1388" spans="1:8" x14ac:dyDescent="0.2">
      <c r="A1388" s="145" t="s">
        <v>955</v>
      </c>
      <c r="B1388" s="145" t="s">
        <v>2340</v>
      </c>
      <c r="C1388" s="145" t="str">
        <f>Lookup[[#This Row],[NR_DE]]&amp;" "&amp;Lookup[[#This Row],[Text_DE]]</f>
        <v>ADISR15900 RE: Kredit und Kaution (CH)</v>
      </c>
      <c r="D1388" s="145">
        <f>IF(Lookup!A1388&lt;&gt;Lookup!E1388,1,0)</f>
        <v>0</v>
      </c>
      <c r="E1388" s="145" t="s">
        <v>955</v>
      </c>
      <c r="F1388" s="145" t="s">
        <v>956</v>
      </c>
      <c r="G1388" s="145" t="str">
        <f>Lookup[[#This Row],[NR_FR]]&amp;" "&amp;Lookup[[#This Row],[Text_FR]]</f>
        <v>ADISR15900 RE: Crédit et caution (CH)</v>
      </c>
      <c r="H1388" s="152"/>
    </row>
    <row r="1389" spans="1:8" x14ac:dyDescent="0.2">
      <c r="A1389" s="145" t="s">
        <v>957</v>
      </c>
      <c r="B1389" s="145" t="s">
        <v>2341</v>
      </c>
      <c r="C1389" s="145" t="str">
        <f>Lookup[[#This Row],[NR_DE]]&amp;" "&amp;Lookup[[#This Row],[Text_DE]]</f>
        <v>ADISR16000 RE: Verschiedene finanzielle Verluste (CH)</v>
      </c>
      <c r="D1389" s="145">
        <f>IF(Lookup!A1389&lt;&gt;Lookup!E1389,1,0)</f>
        <v>0</v>
      </c>
      <c r="E1389" s="145" t="s">
        <v>957</v>
      </c>
      <c r="F1389" s="145" t="s">
        <v>958</v>
      </c>
      <c r="G1389" s="145" t="str">
        <f>Lookup[[#This Row],[NR_FR]]&amp;" "&amp;Lookup[[#This Row],[Text_FR]]</f>
        <v>ADISR16000 RE: Pertes pécuniaires diverses (CH)</v>
      </c>
      <c r="H1389" s="153"/>
    </row>
    <row r="1390" spans="1:8" x14ac:dyDescent="0.2">
      <c r="A1390" s="145" t="s">
        <v>630</v>
      </c>
      <c r="B1390" s="145" t="s">
        <v>2147</v>
      </c>
      <c r="C1390" s="145" t="str">
        <f>Lookup[[#This Row],[NR_DE]]&amp;" "&amp;Lookup[[#This Row],[Text_DE]]</f>
        <v>ADISR17000 RE: Rechtsschutz (CH + FB)</v>
      </c>
      <c r="D1390" s="145">
        <f>IF(Lookup!A1390&lt;&gt;Lookup!E1390,1,0)</f>
        <v>0</v>
      </c>
      <c r="E1390" s="145" t="s">
        <v>630</v>
      </c>
      <c r="F1390" s="145" t="s">
        <v>631</v>
      </c>
      <c r="G1390" s="145" t="str">
        <f>Lookup[[#This Row],[NR_FR]]&amp;" "&amp;Lookup[[#This Row],[Text_FR]]</f>
        <v>ADISR17000 RE: Protection juridique (CH + FB)</v>
      </c>
      <c r="H1390" s="153"/>
    </row>
    <row r="1391" spans="1:8" x14ac:dyDescent="0.2">
      <c r="A1391" s="145" t="s">
        <v>959</v>
      </c>
      <c r="B1391" s="145" t="s">
        <v>2342</v>
      </c>
      <c r="C1391" s="145" t="str">
        <f>Lookup[[#This Row],[NR_DE]]&amp;" "&amp;Lookup[[#This Row],[Text_DE]]</f>
        <v>ADISR18000 RE: Touristische Beistandsleistung (CH)</v>
      </c>
      <c r="D1391" s="145">
        <f>IF(Lookup!A1391&lt;&gt;Lookup!E1391,1,0)</f>
        <v>0</v>
      </c>
      <c r="E1391" s="145" t="s">
        <v>959</v>
      </c>
      <c r="F1391" s="145" t="s">
        <v>960</v>
      </c>
      <c r="G1391" s="145" t="str">
        <f>Lookup[[#This Row],[NR_FR]]&amp;" "&amp;Lookup[[#This Row],[Text_FR]]</f>
        <v>ADISR18000 RE: Assurance assistance touristique (CH)</v>
      </c>
      <c r="H1391" s="152"/>
    </row>
    <row r="1392" spans="1:8" x14ac:dyDescent="0.2">
      <c r="A1392" s="145" t="s">
        <v>632</v>
      </c>
      <c r="B1392" s="145" t="s">
        <v>2148</v>
      </c>
      <c r="C1392" s="145" t="str">
        <f>Lookup[[#This Row],[NR_DE]]&amp;" "&amp;Lookup[[#This Row],[Text_DE]]</f>
        <v>ADISR19000 RE: Kredit, Kaution, verschiedene finanzielle Verluste und touristische Beistandsleistung (CH + FB)</v>
      </c>
      <c r="D1392" s="145">
        <f>IF(Lookup!A1392&lt;&gt;Lookup!E1392,1,0)</f>
        <v>0</v>
      </c>
      <c r="E1392" s="145" t="s">
        <v>632</v>
      </c>
      <c r="F1392" s="145" t="s">
        <v>633</v>
      </c>
      <c r="G1392" s="145" t="str">
        <f>Lookup[[#This Row],[NR_FR]]&amp;" "&amp;Lookup[[#This Row],[Text_FR]]</f>
        <v>ADISR19000 RE: Crédit, caution, pertes pécuniaires diverses et assistance (CH + FB)</v>
      </c>
      <c r="H1392" s="153"/>
    </row>
    <row r="1393" spans="1:8" x14ac:dyDescent="0.2">
      <c r="A1393" s="145" t="s">
        <v>751</v>
      </c>
      <c r="B1393" s="145" t="s">
        <v>2237</v>
      </c>
      <c r="C1393" s="145" t="str">
        <f>Lookup[[#This Row],[NR_DE]]&amp;" "&amp;Lookup[[#This Row],[Text_DE]]</f>
        <v>ADC007 Aufteilung nach Zedenten-Regionen</v>
      </c>
      <c r="D1393" s="145">
        <f>IF(Lookup!A1393&lt;&gt;Lookup!E1393,1,0)</f>
        <v>0</v>
      </c>
      <c r="E1393" s="145" t="s">
        <v>751</v>
      </c>
      <c r="F1393" s="145" t="s">
        <v>752</v>
      </c>
      <c r="G1393" s="145" t="str">
        <f>Lookup[[#This Row],[NR_FR]]&amp;" "&amp;Lookup[[#This Row],[Text_FR]]</f>
        <v>ADC007 Répartition par régions des cédantes</v>
      </c>
      <c r="H1393" s="153"/>
    </row>
    <row r="1394" spans="1:8" x14ac:dyDescent="0.2">
      <c r="A1394" s="145" t="s">
        <v>753</v>
      </c>
      <c r="B1394" s="145" t="s">
        <v>2238</v>
      </c>
      <c r="C1394" s="145" t="str">
        <f>Lookup[[#This Row],[NR_DE]]&amp;" "&amp;Lookup[[#This Row],[Text_DE]]</f>
        <v>ADI1000 Europa</v>
      </c>
      <c r="D1394" s="145">
        <f>IF(Lookup!A1394&lt;&gt;Lookup!E1394,1,0)</f>
        <v>0</v>
      </c>
      <c r="E1394" s="145" t="s">
        <v>753</v>
      </c>
      <c r="F1394" s="145" t="s">
        <v>754</v>
      </c>
      <c r="G1394" s="145" t="str">
        <f>Lookup[[#This Row],[NR_FR]]&amp;" "&amp;Lookup[[#This Row],[Text_FR]]</f>
        <v>ADI1000 Europe</v>
      </c>
      <c r="H1394" s="152"/>
    </row>
    <row r="1395" spans="1:8" x14ac:dyDescent="0.2">
      <c r="A1395" s="145" t="s">
        <v>755</v>
      </c>
      <c r="B1395" s="145" t="s">
        <v>2239</v>
      </c>
      <c r="C1395" s="145" t="str">
        <f>Lookup[[#This Row],[NR_DE]]&amp;" "&amp;Lookup[[#This Row],[Text_DE]]</f>
        <v>ADI1010 Nordamerika</v>
      </c>
      <c r="D1395" s="145">
        <f>IF(Lookup!A1395&lt;&gt;Lookup!E1395,1,0)</f>
        <v>0</v>
      </c>
      <c r="E1395" s="145" t="s">
        <v>755</v>
      </c>
      <c r="F1395" s="145" t="s">
        <v>756</v>
      </c>
      <c r="G1395" s="145" t="str">
        <f>Lookup[[#This Row],[NR_FR]]&amp;" "&amp;Lookup[[#This Row],[Text_FR]]</f>
        <v>ADI1010 Amérique du Nord</v>
      </c>
      <c r="H1395" s="153"/>
    </row>
    <row r="1396" spans="1:8" x14ac:dyDescent="0.2">
      <c r="A1396" s="145" t="s">
        <v>757</v>
      </c>
      <c r="B1396" s="145" t="s">
        <v>2240</v>
      </c>
      <c r="C1396" s="145" t="str">
        <f>Lookup[[#This Row],[NR_DE]]&amp;" "&amp;Lookup[[#This Row],[Text_DE]]</f>
        <v>ADI1020 Mittel- und Südamerika</v>
      </c>
      <c r="D1396" s="145">
        <f>IF(Lookup!A1396&lt;&gt;Lookup!E1396,1,0)</f>
        <v>0</v>
      </c>
      <c r="E1396" s="145" t="s">
        <v>757</v>
      </c>
      <c r="F1396" s="145" t="s">
        <v>758</v>
      </c>
      <c r="G1396" s="145" t="str">
        <f>Lookup[[#This Row],[NR_FR]]&amp;" "&amp;Lookup[[#This Row],[Text_FR]]</f>
        <v>ADI1020 Amérique centrale et Amérique du Sud</v>
      </c>
      <c r="H1396" s="153"/>
    </row>
    <row r="1397" spans="1:8" x14ac:dyDescent="0.2">
      <c r="A1397" s="145" t="s">
        <v>759</v>
      </c>
      <c r="B1397" s="145" t="s">
        <v>2241</v>
      </c>
      <c r="C1397" s="145" t="str">
        <f>Lookup[[#This Row],[NR_DE]]&amp;" "&amp;Lookup[[#This Row],[Text_DE]]</f>
        <v>ADI1030 Asien/Pazifik</v>
      </c>
      <c r="D1397" s="145">
        <f>IF(Lookup!A1397&lt;&gt;Lookup!E1397,1,0)</f>
        <v>0</v>
      </c>
      <c r="E1397" s="145" t="s">
        <v>759</v>
      </c>
      <c r="F1397" s="145" t="s">
        <v>760</v>
      </c>
      <c r="G1397" s="145" t="str">
        <f>Lookup[[#This Row],[NR_FR]]&amp;" "&amp;Lookup[[#This Row],[Text_FR]]</f>
        <v>ADI1030 Asie/Pacifique</v>
      </c>
      <c r="H1397" s="152"/>
    </row>
    <row r="1398" spans="1:8" x14ac:dyDescent="0.2">
      <c r="A1398" s="145" t="s">
        <v>761</v>
      </c>
      <c r="B1398" s="145" t="s">
        <v>2242</v>
      </c>
      <c r="C1398" s="145" t="str">
        <f>Lookup[[#This Row],[NR_DE]]&amp;" "&amp;Lookup[[#This Row],[Text_DE]]</f>
        <v>ADI1040 Übrige Länder</v>
      </c>
      <c r="D1398" s="145">
        <f>IF(Lookup!A1398&lt;&gt;Lookup!E1398,1,0)</f>
        <v>0</v>
      </c>
      <c r="E1398" s="145" t="s">
        <v>761</v>
      </c>
      <c r="F1398" s="145" t="s">
        <v>762</v>
      </c>
      <c r="G1398" s="145" t="str">
        <f>Lookup[[#This Row],[NR_FR]]&amp;" "&amp;Lookup[[#This Row],[Text_FR]]</f>
        <v>ADI1040 Autres  pays de domicile</v>
      </c>
      <c r="H1398" s="153"/>
    </row>
    <row r="1399" spans="1:8" x14ac:dyDescent="0.2">
      <c r="A1399" s="145" t="s">
        <v>763</v>
      </c>
      <c r="B1399" s="145" t="s">
        <v>2243</v>
      </c>
      <c r="C1399" s="145" t="str">
        <f>Lookup[[#This Row],[NR_DE]]&amp;" "&amp;Lookup[[#This Row],[Text_DE]]</f>
        <v>ADC006 Aufteilung nach Vertragsart</v>
      </c>
      <c r="D1399" s="145">
        <f>IF(Lookup!A1399&lt;&gt;Lookup!E1399,1,0)</f>
        <v>0</v>
      </c>
      <c r="E1399" s="145" t="s">
        <v>763</v>
      </c>
      <c r="F1399" s="145" t="s">
        <v>764</v>
      </c>
      <c r="G1399" s="145" t="str">
        <f>Lookup[[#This Row],[NR_FR]]&amp;" "&amp;Lookup[[#This Row],[Text_FR]]</f>
        <v>ADC006 Répartition par types de contrat</v>
      </c>
      <c r="H1399" s="153"/>
    </row>
    <row r="1400" spans="1:8" x14ac:dyDescent="0.2">
      <c r="A1400" s="145" t="s">
        <v>765</v>
      </c>
      <c r="B1400" s="145" t="s">
        <v>2244</v>
      </c>
      <c r="C1400" s="145" t="str">
        <f>Lookup[[#This Row],[NR_DE]]&amp;" "&amp;Lookup[[#This Row],[Text_DE]]</f>
        <v>ADI1100 Proportional</v>
      </c>
      <c r="D1400" s="145">
        <f>IF(Lookup!A1400&lt;&gt;Lookup!E1400,1,0)</f>
        <v>0</v>
      </c>
      <c r="E1400" s="145" t="s">
        <v>765</v>
      </c>
      <c r="F1400" s="145" t="s">
        <v>766</v>
      </c>
      <c r="G1400" s="145" t="str">
        <f>Lookup[[#This Row],[NR_FR]]&amp;" "&amp;Lookup[[#This Row],[Text_FR]]</f>
        <v>ADI1100 Proportionnel</v>
      </c>
      <c r="H1400" s="152"/>
    </row>
    <row r="1401" spans="1:8" x14ac:dyDescent="0.2">
      <c r="A1401" s="145" t="s">
        <v>767</v>
      </c>
      <c r="B1401" s="145" t="s">
        <v>2245</v>
      </c>
      <c r="C1401" s="145" t="str">
        <f>Lookup[[#This Row],[NR_DE]]&amp;" "&amp;Lookup[[#This Row],[Text_DE]]</f>
        <v>ADI1110 Nicht Proportional</v>
      </c>
      <c r="D1401" s="145">
        <f>IF(Lookup!A1401&lt;&gt;Lookup!E1401,1,0)</f>
        <v>0</v>
      </c>
      <c r="E1401" s="145" t="s">
        <v>767</v>
      </c>
      <c r="F1401" s="145" t="s">
        <v>768</v>
      </c>
      <c r="G1401" s="145" t="str">
        <f>Lookup[[#This Row],[NR_FR]]&amp;" "&amp;Lookup[[#This Row],[Text_FR]]</f>
        <v>ADI1110 Non proportionnel</v>
      </c>
      <c r="H1401" s="153"/>
    </row>
    <row r="1402" spans="1:8" x14ac:dyDescent="0.2">
      <c r="A1402" s="145" t="s">
        <v>769</v>
      </c>
      <c r="B1402" s="145" t="s">
        <v>2246</v>
      </c>
      <c r="C1402" s="145" t="str">
        <f>Lookup[[#This Row],[NR_DE]]&amp;" "&amp;Lookup[[#This Row],[Text_DE]]</f>
        <v>ADI1120 Übriges</v>
      </c>
      <c r="D1402" s="145">
        <f>IF(Lookup!A1402&lt;&gt;Lookup!E1402,1,0)</f>
        <v>0</v>
      </c>
      <c r="E1402" s="145" t="s">
        <v>769</v>
      </c>
      <c r="F1402" s="145" t="s">
        <v>17</v>
      </c>
      <c r="G1402" s="145" t="str">
        <f>Lookup[[#This Row],[NR_FR]]&amp;" "&amp;Lookup[[#This Row],[Text_FR]]</f>
        <v>ADI1120 Autres</v>
      </c>
      <c r="H1402" s="153"/>
    </row>
    <row r="1403" spans="1:8" x14ac:dyDescent="0.2">
      <c r="A1403" s="145" t="s">
        <v>770</v>
      </c>
      <c r="B1403" s="145" t="s">
        <v>2247</v>
      </c>
      <c r="C1403" s="145" t="str">
        <f>Lookup[[#This Row],[NR_DE]]&amp;" "&amp;Lookup[[#This Row],[Text_DE]]</f>
        <v>ADC009 Aufteilung nach gruppenintern/gruppenextern</v>
      </c>
      <c r="D1403" s="145">
        <f>IF(Lookup!A1403&lt;&gt;Lookup!E1403,1,0)</f>
        <v>0</v>
      </c>
      <c r="E1403" s="145" t="s">
        <v>770</v>
      </c>
      <c r="F1403" s="145" t="s">
        <v>771</v>
      </c>
      <c r="G1403" s="145" t="str">
        <f>Lookup[[#This Row],[NR_FR]]&amp;" "&amp;Lookup[[#This Row],[Text_FR]]</f>
        <v>ADC009 Répartition entre interne/externe au groupe</v>
      </c>
      <c r="H1403" s="152"/>
    </row>
    <row r="1404" spans="1:8" x14ac:dyDescent="0.2">
      <c r="A1404" s="145" t="s">
        <v>772</v>
      </c>
      <c r="B1404" s="145" t="s">
        <v>2248</v>
      </c>
      <c r="C1404" s="145" t="str">
        <f>Lookup[[#This Row],[NR_DE]]&amp;" "&amp;Lookup[[#This Row],[Text_DE]]</f>
        <v>ADI0610 Gruppenintern</v>
      </c>
      <c r="D1404" s="145">
        <f>IF(Lookup!A1404&lt;&gt;Lookup!E1404,1,0)</f>
        <v>0</v>
      </c>
      <c r="E1404" s="145" t="s">
        <v>772</v>
      </c>
      <c r="F1404" s="145" t="s">
        <v>773</v>
      </c>
      <c r="G1404" s="145" t="str">
        <f>Lookup[[#This Row],[NR_FR]]&amp;" "&amp;Lookup[[#This Row],[Text_FR]]</f>
        <v>ADI0610 Interne au groupe</v>
      </c>
      <c r="H1404" s="153"/>
    </row>
    <row r="1405" spans="1:8" x14ac:dyDescent="0.2">
      <c r="A1405" s="145" t="s">
        <v>774</v>
      </c>
      <c r="B1405" s="145" t="s">
        <v>2249</v>
      </c>
      <c r="C1405" s="145" t="str">
        <f>Lookup[[#This Row],[NR_DE]]&amp;" "&amp;Lookup[[#This Row],[Text_DE]]</f>
        <v>ADI0620 Gruppenextern</v>
      </c>
      <c r="D1405" s="145">
        <f>IF(Lookup!A1405&lt;&gt;Lookup!E1405,1,0)</f>
        <v>0</v>
      </c>
      <c r="E1405" s="145" t="s">
        <v>774</v>
      </c>
      <c r="F1405" s="145" t="s">
        <v>775</v>
      </c>
      <c r="G1405" s="145" t="str">
        <f>Lookup[[#This Row],[NR_FR]]&amp;" "&amp;Lookup[[#This Row],[Text_FR]]</f>
        <v>ADI0620 Externe au groupe</v>
      </c>
      <c r="H1405" s="153"/>
    </row>
    <row r="1406" spans="1:8" x14ac:dyDescent="0.2">
      <c r="A1406" s="145">
        <v>201250100</v>
      </c>
      <c r="B1406" s="145" t="s">
        <v>2377</v>
      </c>
      <c r="C1406" s="145" t="str">
        <f>Lookup[[#This Row],[NR_DE]]&amp;" "&amp;Lookup[[#This Row],[Text_DE]]</f>
        <v>201250100 Rückstellungen für vertragliche Überschussbeteiligungen (Nicht-Leben): Brutto</v>
      </c>
      <c r="D1406" s="145">
        <f>IF(Lookup!A1406&lt;&gt;Lookup!E1406,1,0)</f>
        <v>0</v>
      </c>
      <c r="E1406" s="145">
        <v>201250100</v>
      </c>
      <c r="F1406" s="145" t="s">
        <v>1017</v>
      </c>
      <c r="G1406" s="145" t="str">
        <f>Lookup[[#This Row],[NR_FR]]&amp;" "&amp;Lookup[[#This Row],[Text_FR]]</f>
        <v>201250100 Provisions pour parts d'excédents contractuels (non-vie): brutes</v>
      </c>
      <c r="H1406" s="151"/>
    </row>
    <row r="1407" spans="1:8" x14ac:dyDescent="0.2">
      <c r="A1407" s="145" t="s">
        <v>593</v>
      </c>
      <c r="B1407" s="145" t="s">
        <v>2128</v>
      </c>
      <c r="C1407" s="145" t="str">
        <f>Lookup[[#This Row],[NR_DE]]&amp;" "&amp;Lookup[[#This Row],[Text_DE]]</f>
        <v>ADC1DS Aufteilung nach Branchen: Nicht-Leben direkt</v>
      </c>
      <c r="D1407" s="145">
        <f>IF(Lookup!A1407&lt;&gt;Lookup!E1407,1,0)</f>
        <v>0</v>
      </c>
      <c r="E1407" s="145" t="s">
        <v>593</v>
      </c>
      <c r="F1407" s="145" t="s">
        <v>594</v>
      </c>
      <c r="G1407" s="145" t="str">
        <f>Lookup[[#This Row],[NR_FR]]&amp;" "&amp;Lookup[[#This Row],[Text_FR]]</f>
        <v>ADC1DS Répartition par branches: non-vie direct</v>
      </c>
      <c r="H1407" s="152"/>
    </row>
    <row r="1408" spans="1:8" x14ac:dyDescent="0.2">
      <c r="A1408" s="145" t="s">
        <v>595</v>
      </c>
      <c r="B1408" s="145" t="s">
        <v>2129</v>
      </c>
      <c r="C1408" s="145" t="str">
        <f>Lookup[[#This Row],[NR_DE]]&amp;" "&amp;Lookup[[#This Row],[Text_DE]]</f>
        <v>ADISD01000 Unfallversicherung (CH + FB)</v>
      </c>
      <c r="D1408" s="145">
        <f>IF(Lookup!A1408&lt;&gt;Lookup!E1408,1,0)</f>
        <v>0</v>
      </c>
      <c r="E1408" s="145" t="s">
        <v>595</v>
      </c>
      <c r="F1408" s="145" t="s">
        <v>596</v>
      </c>
      <c r="G1408" s="145" t="str">
        <f>Lookup[[#This Row],[NR_FR]]&amp;" "&amp;Lookup[[#This Row],[Text_FR]]</f>
        <v>ADISD01000 Assurance accidents (CH + FB)</v>
      </c>
      <c r="H1408" s="152"/>
    </row>
    <row r="1409" spans="1:8" x14ac:dyDescent="0.2">
      <c r="A1409" s="145" t="s">
        <v>886</v>
      </c>
      <c r="B1409" s="145" t="s">
        <v>2305</v>
      </c>
      <c r="C1409" s="145" t="str">
        <f>Lookup[[#This Row],[NR_DE]]&amp;" "&amp;Lookup[[#This Row],[Text_DE]]</f>
        <v>ADISD01100 Einzelunfallversicherung (CH)</v>
      </c>
      <c r="D1409" s="145">
        <f>IF(Lookup!A1409&lt;&gt;Lookup!E1409,1,0)</f>
        <v>0</v>
      </c>
      <c r="E1409" s="145" t="s">
        <v>886</v>
      </c>
      <c r="F1409" s="145" t="s">
        <v>887</v>
      </c>
      <c r="G1409" s="145" t="str">
        <f>Lookup[[#This Row],[NR_FR]]&amp;" "&amp;Lookup[[#This Row],[Text_FR]]</f>
        <v>ADISD01100 Assurance accidents individuelle (CH)</v>
      </c>
      <c r="H1409" s="152"/>
    </row>
    <row r="1410" spans="1:8" x14ac:dyDescent="0.2">
      <c r="A1410" s="145" t="s">
        <v>888</v>
      </c>
      <c r="B1410" s="145" t="s">
        <v>2306</v>
      </c>
      <c r="C1410" s="145" t="str">
        <f>Lookup[[#This Row],[NR_DE]]&amp;" "&amp;Lookup[[#This Row],[Text_DE]]</f>
        <v>ADISD01200 Obligatorische Berufsunfallversicherung - BU nach UVG (CH)</v>
      </c>
      <c r="D1410" s="145">
        <f>IF(Lookup!A1410&lt;&gt;Lookup!E1410,1,0)</f>
        <v>0</v>
      </c>
      <c r="E1410" s="145" t="s">
        <v>888</v>
      </c>
      <c r="F1410" s="145" t="s">
        <v>889</v>
      </c>
      <c r="G1410" s="145" t="str">
        <f>Lookup[[#This Row],[NR_FR]]&amp;" "&amp;Lookup[[#This Row],[Text_FR]]</f>
        <v>ADISD01200 Assurance accidents professionnels obligatoire - AP selon LAA (CH)</v>
      </c>
      <c r="H1410" s="152"/>
    </row>
    <row r="1411" spans="1:8" x14ac:dyDescent="0.2">
      <c r="A1411" s="145" t="s">
        <v>890</v>
      </c>
      <c r="B1411" s="145" t="s">
        <v>2307</v>
      </c>
      <c r="C1411" s="145" t="str">
        <f>Lookup[[#This Row],[NR_DE]]&amp;" "&amp;Lookup[[#This Row],[Text_DE]]</f>
        <v>ADISD01300 Freiwillige UVG-Versicherung (CH)</v>
      </c>
      <c r="D1411" s="145">
        <f>IF(Lookup!A1411&lt;&gt;Lookup!E1411,1,0)</f>
        <v>0</v>
      </c>
      <c r="E1411" s="145" t="s">
        <v>890</v>
      </c>
      <c r="F1411" s="145" t="s">
        <v>891</v>
      </c>
      <c r="G1411" s="145" t="str">
        <f>Lookup[[#This Row],[NR_FR]]&amp;" "&amp;Lookup[[#This Row],[Text_FR]]</f>
        <v>ADISD01300 Assurance facultative selon la LAA (CH)</v>
      </c>
      <c r="H1411" s="152"/>
    </row>
    <row r="1412" spans="1:8" x14ac:dyDescent="0.2">
      <c r="A1412" s="145" t="s">
        <v>892</v>
      </c>
      <c r="B1412" s="145" t="s">
        <v>2308</v>
      </c>
      <c r="C1412" s="145" t="str">
        <f>Lookup[[#This Row],[NR_DE]]&amp;" "&amp;Lookup[[#This Row],[Text_DE]]</f>
        <v>ADISD01400 UVG-Zusatzversicherung (CH)</v>
      </c>
      <c r="D1412" s="145">
        <f>IF(Lookup!A1412&lt;&gt;Lookup!E1412,1,0)</f>
        <v>0</v>
      </c>
      <c r="E1412" s="145" t="s">
        <v>892</v>
      </c>
      <c r="F1412" s="145" t="s">
        <v>893</v>
      </c>
      <c r="G1412" s="145" t="str">
        <f>Lookup[[#This Row],[NR_FR]]&amp;" "&amp;Lookup[[#This Row],[Text_FR]]</f>
        <v>ADISD01400 Assurance complémentaire selon LAA (CH)</v>
      </c>
      <c r="H1412" s="152"/>
    </row>
    <row r="1413" spans="1:8" x14ac:dyDescent="0.2">
      <c r="A1413" s="145" t="s">
        <v>894</v>
      </c>
      <c r="B1413" s="145" t="s">
        <v>2309</v>
      </c>
      <c r="C1413" s="145" t="str">
        <f>Lookup[[#This Row],[NR_DE]]&amp;" "&amp;Lookup[[#This Row],[Text_DE]]</f>
        <v>ADISD01500 Motorfahrzeuginsassen-Unfallversicherung (CH)</v>
      </c>
      <c r="D1413" s="145">
        <f>IF(Lookup!A1413&lt;&gt;Lookup!E1413,1,0)</f>
        <v>0</v>
      </c>
      <c r="E1413" s="145" t="s">
        <v>894</v>
      </c>
      <c r="F1413" s="145" t="s">
        <v>895</v>
      </c>
      <c r="G1413" s="145" t="str">
        <f>Lookup[[#This Row],[NR_FR]]&amp;" "&amp;Lookup[[#This Row],[Text_FR]]</f>
        <v>ADISD01500 Assurance accidents des passagers de véhicules automobiles (CH)</v>
      </c>
      <c r="H1413" s="152"/>
    </row>
    <row r="1414" spans="1:8" x14ac:dyDescent="0.2">
      <c r="A1414" s="145" t="s">
        <v>896</v>
      </c>
      <c r="B1414" s="145" t="s">
        <v>2310</v>
      </c>
      <c r="C1414" s="145" t="str">
        <f>Lookup[[#This Row],[NR_DE]]&amp;" "&amp;Lookup[[#This Row],[Text_DE]]</f>
        <v>ADISD01600 Übrige Kollektivunfallversicherung (CH)</v>
      </c>
      <c r="D1414" s="145">
        <f>IF(Lookup!A1414&lt;&gt;Lookup!E1414,1,0)</f>
        <v>0</v>
      </c>
      <c r="E1414" s="145" t="s">
        <v>896</v>
      </c>
      <c r="F1414" s="145" t="s">
        <v>897</v>
      </c>
      <c r="G1414" s="145" t="str">
        <f>Lookup[[#This Row],[NR_FR]]&amp;" "&amp;Lookup[[#This Row],[Text_FR]]</f>
        <v>ADISD01600 Autre assurance accidents collective (CH)</v>
      </c>
      <c r="H1414" s="152"/>
    </row>
    <row r="1415" spans="1:8" x14ac:dyDescent="0.2">
      <c r="A1415" s="145" t="s">
        <v>898</v>
      </c>
      <c r="B1415" s="145" t="s">
        <v>2311</v>
      </c>
      <c r="C1415" s="145" t="str">
        <f>Lookup[[#This Row],[NR_DE]]&amp;" "&amp;Lookup[[#This Row],[Text_DE]]</f>
        <v>ADISD01700 Obligatorische Nichtberufsunfallversicherung - NBU nach UVG (CH)</v>
      </c>
      <c r="D1415" s="145">
        <f>IF(Lookup!A1415&lt;&gt;Lookup!E1415,1,0)</f>
        <v>0</v>
      </c>
      <c r="E1415" s="145" t="s">
        <v>898</v>
      </c>
      <c r="F1415" s="145" t="s">
        <v>899</v>
      </c>
      <c r="G1415" s="145" t="str">
        <f>Lookup[[#This Row],[NR_FR]]&amp;" "&amp;Lookup[[#This Row],[Text_FR]]</f>
        <v>ADISD01700 Assurance accidents non professionnels obligatoire - ANP selon LAA (CH)</v>
      </c>
      <c r="H1415" s="152"/>
    </row>
    <row r="1416" spans="1:8" x14ac:dyDescent="0.2">
      <c r="A1416" s="145" t="s">
        <v>597</v>
      </c>
      <c r="B1416" s="145" t="s">
        <v>2130</v>
      </c>
      <c r="C1416" s="145" t="str">
        <f>Lookup[[#This Row],[NR_DE]]&amp;" "&amp;Lookup[[#This Row],[Text_DE]]</f>
        <v>ADISD02000 Krankenversicherung (CH + FB)</v>
      </c>
      <c r="D1416" s="145">
        <f>IF(Lookup!A1416&lt;&gt;Lookup!E1416,1,0)</f>
        <v>0</v>
      </c>
      <c r="E1416" s="145" t="s">
        <v>597</v>
      </c>
      <c r="F1416" s="145" t="s">
        <v>598</v>
      </c>
      <c r="G1416" s="145" t="str">
        <f>Lookup[[#This Row],[NR_FR]]&amp;" "&amp;Lookup[[#This Row],[Text_FR]]</f>
        <v>ADISD02000 Assurance maladie (CH + FB)</v>
      </c>
      <c r="H1416" s="152"/>
    </row>
    <row r="1417" spans="1:8" x14ac:dyDescent="0.2">
      <c r="A1417" s="145" t="s">
        <v>900</v>
      </c>
      <c r="B1417" s="145" t="s">
        <v>2312</v>
      </c>
      <c r="C1417" s="145" t="str">
        <f>Lookup[[#This Row],[NR_DE]]&amp;" "&amp;Lookup[[#This Row],[Text_DE]]</f>
        <v>ADISD02100 VVG Krankenversicherung: Ambulante Heilbehandlungen (CH)</v>
      </c>
      <c r="D1417" s="145">
        <f>IF(Lookup!A1417&lt;&gt;Lookup!E1417,1,0)</f>
        <v>0</v>
      </c>
      <c r="E1417" s="145" t="s">
        <v>900</v>
      </c>
      <c r="F1417" s="145" t="s">
        <v>901</v>
      </c>
      <c r="G1417" s="145" t="str">
        <f>Lookup[[#This Row],[NR_FR]]&amp;" "&amp;Lookup[[#This Row],[Text_FR]]</f>
        <v>ADISD02100 Assurance maladie selon la LCA: traitements ambulatoires (CH)</v>
      </c>
      <c r="H1417" s="153"/>
    </row>
    <row r="1418" spans="1:8" x14ac:dyDescent="0.2">
      <c r="A1418" s="145" t="s">
        <v>902</v>
      </c>
      <c r="B1418" s="145" t="s">
        <v>2313</v>
      </c>
      <c r="C1418" s="145" t="str">
        <f>Lookup[[#This Row],[NR_DE]]&amp;" "&amp;Lookup[[#This Row],[Text_DE]]</f>
        <v>ADISD02200 VVG Krankenversicherung: Stationäre Heilbehandlungen (CH)</v>
      </c>
      <c r="D1418" s="145">
        <f>IF(Lookup!A1418&lt;&gt;Lookup!E1418,1,0)</f>
        <v>0</v>
      </c>
      <c r="E1418" s="145" t="s">
        <v>902</v>
      </c>
      <c r="F1418" s="145" t="s">
        <v>903</v>
      </c>
      <c r="G1418" s="145" t="str">
        <f>Lookup[[#This Row],[NR_FR]]&amp;" "&amp;Lookup[[#This Row],[Text_FR]]</f>
        <v>ADISD02200 Assurance maladie selon la LCA: traitements stationnaires (CH)</v>
      </c>
      <c r="H1418" s="153"/>
    </row>
    <row r="1419" spans="1:8" x14ac:dyDescent="0.2">
      <c r="A1419" s="145" t="s">
        <v>904</v>
      </c>
      <c r="B1419" s="145" t="s">
        <v>2314</v>
      </c>
      <c r="C1419" s="145" t="str">
        <f>Lookup[[#This Row],[NR_DE]]&amp;" "&amp;Lookup[[#This Row],[Text_DE]]</f>
        <v>ADISD02300 VVG Krankenversicherung: Pflege (CH)</v>
      </c>
      <c r="D1419" s="145">
        <f>IF(Lookup!A1419&lt;&gt;Lookup!E1419,1,0)</f>
        <v>0</v>
      </c>
      <c r="E1419" s="145" t="s">
        <v>904</v>
      </c>
      <c r="F1419" s="145" t="s">
        <v>905</v>
      </c>
      <c r="G1419" s="145" t="str">
        <f>Lookup[[#This Row],[NR_FR]]&amp;" "&amp;Lookup[[#This Row],[Text_FR]]</f>
        <v>ADISD02300 Assurance maladie selon la LCA: soins (CH)</v>
      </c>
      <c r="H1419" s="152"/>
    </row>
    <row r="1420" spans="1:8" x14ac:dyDescent="0.2">
      <c r="A1420" s="145" t="s">
        <v>906</v>
      </c>
      <c r="B1420" s="145" t="s">
        <v>2315</v>
      </c>
      <c r="C1420" s="145" t="str">
        <f>Lookup[[#This Row],[NR_DE]]&amp;" "&amp;Lookup[[#This Row],[Text_DE]]</f>
        <v>ADISD02400 VVG Einzelkrankenversicherung: Erwerbsausfall (CH)</v>
      </c>
      <c r="D1420" s="145">
        <f>IF(Lookup!A1420&lt;&gt;Lookup!E1420,1,0)</f>
        <v>0</v>
      </c>
      <c r="E1420" s="145" t="s">
        <v>906</v>
      </c>
      <c r="F1420" s="145" t="s">
        <v>907</v>
      </c>
      <c r="G1420" s="145" t="str">
        <f>Lookup[[#This Row],[NR_FR]]&amp;" "&amp;Lookup[[#This Row],[Text_FR]]</f>
        <v>ADISD02400 Assurance maladie individuelle selon la LCA: perte de gains (CH)</v>
      </c>
      <c r="H1420" s="153"/>
    </row>
    <row r="1421" spans="1:8" x14ac:dyDescent="0.2">
      <c r="A1421" s="145" t="s">
        <v>908</v>
      </c>
      <c r="B1421" s="145" t="s">
        <v>2316</v>
      </c>
      <c r="C1421" s="145" t="str">
        <f>Lookup[[#This Row],[NR_DE]]&amp;" "&amp;Lookup[[#This Row],[Text_DE]]</f>
        <v>ADISD02500 VVG Kollektivkrankenversicherung: Erwerbsausfall (CH)</v>
      </c>
      <c r="D1421" s="145">
        <f>IF(Lookup!A1421&lt;&gt;Lookup!E1421,1,0)</f>
        <v>0</v>
      </c>
      <c r="E1421" s="145" t="s">
        <v>908</v>
      </c>
      <c r="F1421" s="145" t="s">
        <v>909</v>
      </c>
      <c r="G1421" s="145" t="str">
        <f>Lookup[[#This Row],[NR_FR]]&amp;" "&amp;Lookup[[#This Row],[Text_FR]]</f>
        <v>ADISD02500 Assurance maladie collective selon la LCA: perte de gains (CH)</v>
      </c>
      <c r="H1421" s="153"/>
    </row>
    <row r="1422" spans="1:8" x14ac:dyDescent="0.2">
      <c r="A1422" s="145" t="s">
        <v>599</v>
      </c>
      <c r="B1422" s="145" t="s">
        <v>2131</v>
      </c>
      <c r="C1422" s="145" t="str">
        <f>Lookup[[#This Row],[NR_DE]]&amp;" "&amp;Lookup[[#This Row],[Text_DE]]</f>
        <v>ADISD03000 Landfahrzeug-Kasko (ohne Schienenfahrzeuge); (CH + FB)</v>
      </c>
      <c r="D1422" s="145">
        <f>IF(Lookup!A1422&lt;&gt;Lookup!E1422,1,0)</f>
        <v>0</v>
      </c>
      <c r="E1422" s="145" t="s">
        <v>599</v>
      </c>
      <c r="F1422" s="145" t="s">
        <v>600</v>
      </c>
      <c r="G1422" s="145" t="str">
        <f>Lookup[[#This Row],[NR_FR]]&amp;" "&amp;Lookup[[#This Row],[Text_FR]]</f>
        <v>ADISD03000 Corps de véhicules terrestres (autres que ferroviaires); (CH + FB)</v>
      </c>
      <c r="H1422" s="152"/>
    </row>
    <row r="1423" spans="1:8" x14ac:dyDescent="0.2">
      <c r="A1423" s="145" t="s">
        <v>910</v>
      </c>
      <c r="B1423" s="145" t="s">
        <v>2317</v>
      </c>
      <c r="C1423" s="145" t="str">
        <f>Lookup[[#This Row],[NR_DE]]&amp;" "&amp;Lookup[[#This Row],[Text_DE]]</f>
        <v>ADISD04000 Schienenfahrzeug-Kasko (CH)</v>
      </c>
      <c r="D1423" s="145">
        <f>IF(Lookup!A1423&lt;&gt;Lookup!E1423,1,0)</f>
        <v>0</v>
      </c>
      <c r="E1423" s="145" t="s">
        <v>910</v>
      </c>
      <c r="F1423" s="145" t="s">
        <v>911</v>
      </c>
      <c r="G1423" s="145" t="str">
        <f>Lookup[[#This Row],[NR_FR]]&amp;" "&amp;Lookup[[#This Row],[Text_FR]]</f>
        <v>ADISD04000 Corps de véhicules ferroviaires (CH)</v>
      </c>
      <c r="H1423" s="153"/>
    </row>
    <row r="1424" spans="1:8" x14ac:dyDescent="0.2">
      <c r="A1424" s="145" t="s">
        <v>912</v>
      </c>
      <c r="B1424" s="145" t="s">
        <v>2318</v>
      </c>
      <c r="C1424" s="145" t="str">
        <f>Lookup[[#This Row],[NR_DE]]&amp;" "&amp;Lookup[[#This Row],[Text_DE]]</f>
        <v>ADISD05000 Luftfahrzeug-Kasko (CH)</v>
      </c>
      <c r="D1424" s="145">
        <f>IF(Lookup!A1424&lt;&gt;Lookup!E1424,1,0)</f>
        <v>0</v>
      </c>
      <c r="E1424" s="145" t="s">
        <v>912</v>
      </c>
      <c r="F1424" s="145" t="s">
        <v>913</v>
      </c>
      <c r="G1424" s="145" t="str">
        <f>Lookup[[#This Row],[NR_FR]]&amp;" "&amp;Lookup[[#This Row],[Text_FR]]</f>
        <v>ADISD05000 Corps de véhicules aériens (CH)</v>
      </c>
      <c r="H1424" s="153"/>
    </row>
    <row r="1425" spans="1:8" x14ac:dyDescent="0.2">
      <c r="A1425" s="145" t="s">
        <v>914</v>
      </c>
      <c r="B1425" s="145" t="s">
        <v>2319</v>
      </c>
      <c r="C1425" s="145" t="str">
        <f>Lookup[[#This Row],[NR_DE]]&amp;" "&amp;Lookup[[#This Row],[Text_DE]]</f>
        <v>ADISD06000 See-, Binnensee-, und Flussschifffahrts-Kasko (CH)</v>
      </c>
      <c r="D1425" s="145">
        <f>IF(Lookup!A1425&lt;&gt;Lookup!E1425,1,0)</f>
        <v>0</v>
      </c>
      <c r="E1425" s="145" t="s">
        <v>914</v>
      </c>
      <c r="F1425" s="145" t="s">
        <v>915</v>
      </c>
      <c r="G1425" s="145" t="str">
        <f>Lookup[[#This Row],[NR_FR]]&amp;" "&amp;Lookup[[#This Row],[Text_FR]]</f>
        <v>ADISD06000 Corps de véhicules maritimes, lacustres et fluviaux (CH)</v>
      </c>
      <c r="H1425" s="152"/>
    </row>
    <row r="1426" spans="1:8" x14ac:dyDescent="0.2">
      <c r="A1426" s="145" t="s">
        <v>916</v>
      </c>
      <c r="B1426" s="145" t="s">
        <v>2320</v>
      </c>
      <c r="C1426" s="145" t="str">
        <f>Lookup[[#This Row],[NR_DE]]&amp;" "&amp;Lookup[[#This Row],[Text_DE]]</f>
        <v>ADISD07000 Transportgüter (einschliesslich Waren, Gepäckstücke und alle sonstigen Güter); (CH)</v>
      </c>
      <c r="D1426" s="145">
        <f>IF(Lookup!A1426&lt;&gt;Lookup!E1426,1,0)</f>
        <v>0</v>
      </c>
      <c r="E1426" s="145" t="s">
        <v>916</v>
      </c>
      <c r="F1426" s="145" t="s">
        <v>917</v>
      </c>
      <c r="G1426" s="145" t="str">
        <f>Lookup[[#This Row],[NR_FR]]&amp;" "&amp;Lookup[[#This Row],[Text_FR]]</f>
        <v>ADISD07000 Marchandises transportées (y compris les marchandises, bagages et tous autres biens); (CH)</v>
      </c>
      <c r="H1426" s="153"/>
    </row>
    <row r="1427" spans="1:8" x14ac:dyDescent="0.2">
      <c r="A1427" s="145" t="s">
        <v>918</v>
      </c>
      <c r="B1427" s="145" t="s">
        <v>2321</v>
      </c>
      <c r="C1427" s="145" t="str">
        <f>Lookup[[#This Row],[NR_DE]]&amp;" "&amp;Lookup[[#This Row],[Text_DE]]</f>
        <v>ADISD08100 Feuer (CH)</v>
      </c>
      <c r="D1427" s="145">
        <f>IF(Lookup!A1427&lt;&gt;Lookup!E1427,1,0)</f>
        <v>0</v>
      </c>
      <c r="E1427" s="145" t="s">
        <v>918</v>
      </c>
      <c r="F1427" s="145" t="s">
        <v>919</v>
      </c>
      <c r="G1427" s="145" t="str">
        <f>Lookup[[#This Row],[NR_FR]]&amp;" "&amp;Lookup[[#This Row],[Text_FR]]</f>
        <v>ADISD08100 Incendie (CH)</v>
      </c>
      <c r="H1427" s="153"/>
    </row>
    <row r="1428" spans="1:8" x14ac:dyDescent="0.2">
      <c r="A1428" s="145" t="s">
        <v>920</v>
      </c>
      <c r="B1428" s="145" t="s">
        <v>2322</v>
      </c>
      <c r="C1428" s="145" t="str">
        <f>Lookup[[#This Row],[NR_DE]]&amp;" "&amp;Lookup[[#This Row],[Text_DE]]</f>
        <v>ADISD08200 Elementarschäden (CH)</v>
      </c>
      <c r="D1428" s="145">
        <f>IF(Lookup!A1428&lt;&gt;Lookup!E1428,1,0)</f>
        <v>0</v>
      </c>
      <c r="E1428" s="145" t="s">
        <v>920</v>
      </c>
      <c r="F1428" s="145" t="s">
        <v>921</v>
      </c>
      <c r="G1428" s="145" t="str">
        <f>Lookup[[#This Row],[NR_FR]]&amp;" "&amp;Lookup[[#This Row],[Text_FR]]</f>
        <v>ADISD08200 Eléments naturels (CH)</v>
      </c>
      <c r="H1428" s="152"/>
    </row>
    <row r="1429" spans="1:8" x14ac:dyDescent="0.2">
      <c r="A1429" s="145" t="s">
        <v>922</v>
      </c>
      <c r="B1429" s="145" t="s">
        <v>2323</v>
      </c>
      <c r="C1429" s="145" t="str">
        <f>Lookup[[#This Row],[NR_DE]]&amp;" "&amp;Lookup[[#This Row],[Text_DE]]</f>
        <v>ADISD09000 Sonstige Sachschäden (CH)</v>
      </c>
      <c r="D1429" s="145">
        <f>IF(Lookup!A1429&lt;&gt;Lookup!E1429,1,0)</f>
        <v>0</v>
      </c>
      <c r="E1429" s="145" t="s">
        <v>922</v>
      </c>
      <c r="F1429" s="145" t="s">
        <v>923</v>
      </c>
      <c r="G1429" s="145" t="str">
        <f>Lookup[[#This Row],[NR_FR]]&amp;" "&amp;Lookup[[#This Row],[Text_FR]]</f>
        <v>ADISD09000 Autres dommages aux biens (CH)</v>
      </c>
      <c r="H1429" s="153"/>
    </row>
    <row r="1430" spans="1:8" x14ac:dyDescent="0.2">
      <c r="A1430" s="145" t="s">
        <v>601</v>
      </c>
      <c r="B1430" s="145" t="s">
        <v>2132</v>
      </c>
      <c r="C1430" s="145" t="str">
        <f>Lookup[[#This Row],[NR_DE]]&amp;" "&amp;Lookup[[#This Row],[Text_DE]]</f>
        <v>ADISD09900 Feuer, Elementarschäden und andere Sachschäden (CH + FB)</v>
      </c>
      <c r="D1430" s="145">
        <f>IF(Lookup!A1430&lt;&gt;Lookup!E1430,1,0)</f>
        <v>0</v>
      </c>
      <c r="E1430" s="145" t="s">
        <v>601</v>
      </c>
      <c r="F1430" s="145" t="s">
        <v>602</v>
      </c>
      <c r="G1430" s="145" t="str">
        <f>Lookup[[#This Row],[NR_FR]]&amp;" "&amp;Lookup[[#This Row],[Text_FR]]</f>
        <v>ADISD09900 Incendie, dommages naturels et autres dommages aux biens (CH + FB)</v>
      </c>
      <c r="H1430" s="153"/>
    </row>
    <row r="1431" spans="1:8" x14ac:dyDescent="0.2">
      <c r="A1431" s="145" t="s">
        <v>603</v>
      </c>
      <c r="B1431" s="145" t="s">
        <v>2133</v>
      </c>
      <c r="C1431" s="145" t="str">
        <f>Lookup[[#This Row],[NR_DE]]&amp;" "&amp;Lookup[[#This Row],[Text_DE]]</f>
        <v>ADISD10000 Haftpflicht für Landfahrzeuge mit eigenem Antrieb (CH + FB)</v>
      </c>
      <c r="D1431" s="145">
        <f>IF(Lookup!A1431&lt;&gt;Lookup!E1431,1,0)</f>
        <v>0</v>
      </c>
      <c r="E1431" s="145" t="s">
        <v>603</v>
      </c>
      <c r="F1431" s="145" t="s">
        <v>604</v>
      </c>
      <c r="G1431" s="145" t="str">
        <f>Lookup[[#This Row],[NR_FR]]&amp;" "&amp;Lookup[[#This Row],[Text_FR]]</f>
        <v>ADISD10000 Responsabilité civile pour véhicules terrestres automoteurs (CH + FB)</v>
      </c>
      <c r="H1431" s="152"/>
    </row>
    <row r="1432" spans="1:8" x14ac:dyDescent="0.2">
      <c r="A1432" s="145" t="s">
        <v>924</v>
      </c>
      <c r="B1432" s="145" t="s">
        <v>2324</v>
      </c>
      <c r="C1432" s="145" t="str">
        <f>Lookup[[#This Row],[NR_DE]]&amp;" "&amp;Lookup[[#This Row],[Text_DE]]</f>
        <v>ADISD11000 Luftfahrzeughaftpflicht (CH)</v>
      </c>
      <c r="D1432" s="145">
        <f>IF(Lookup!A1432&lt;&gt;Lookup!E1432,1,0)</f>
        <v>0</v>
      </c>
      <c r="E1432" s="145" t="s">
        <v>924</v>
      </c>
      <c r="F1432" s="145" t="s">
        <v>925</v>
      </c>
      <c r="G1432" s="145" t="str">
        <f>Lookup[[#This Row],[NR_FR]]&amp;" "&amp;Lookup[[#This Row],[Text_FR]]</f>
        <v>ADISD11000 Responsabilité civile pour véhicules aériens (CH)</v>
      </c>
      <c r="H1432" s="153"/>
    </row>
    <row r="1433" spans="1:8" x14ac:dyDescent="0.2">
      <c r="A1433" s="145" t="s">
        <v>926</v>
      </c>
      <c r="B1433" s="145" t="s">
        <v>2325</v>
      </c>
      <c r="C1433" s="145" t="str">
        <f>Lookup[[#This Row],[NR_DE]]&amp;" "&amp;Lookup[[#This Row],[Text_DE]]</f>
        <v>ADISD12000 See-, Binnensee- und Flussschifffahrtshaftpflicht (CH)</v>
      </c>
      <c r="D1433" s="145">
        <f>IF(Lookup!A1433&lt;&gt;Lookup!E1433,1,0)</f>
        <v>0</v>
      </c>
      <c r="E1433" s="145" t="s">
        <v>926</v>
      </c>
      <c r="F1433" s="145" t="s">
        <v>927</v>
      </c>
      <c r="G1433" s="145" t="str">
        <f>Lookup[[#This Row],[NR_FR]]&amp;" "&amp;Lookup[[#This Row],[Text_FR]]</f>
        <v>ADISD12000 Responsabilité civile pour véhicules maritimes, lacustres et fluviaux (CH)</v>
      </c>
      <c r="H1433" s="153"/>
    </row>
    <row r="1434" spans="1:8" x14ac:dyDescent="0.2">
      <c r="A1434" s="145" t="s">
        <v>605</v>
      </c>
      <c r="B1434" s="145" t="s">
        <v>2134</v>
      </c>
      <c r="C1434" s="145" t="str">
        <f>Lookup[[#This Row],[NR_DE]]&amp;" "&amp;Lookup[[#This Row],[Text_DE]]</f>
        <v>ADISD12900 Transportversicherung (CH + FB)</v>
      </c>
      <c r="D1434" s="145">
        <f>IF(Lookup!A1434&lt;&gt;Lookup!E1434,1,0)</f>
        <v>0</v>
      </c>
      <c r="E1434" s="145" t="s">
        <v>605</v>
      </c>
      <c r="F1434" s="145" t="s">
        <v>606</v>
      </c>
      <c r="G1434" s="145" t="str">
        <f>Lookup[[#This Row],[NR_FR]]&amp;" "&amp;Lookup[[#This Row],[Text_FR]]</f>
        <v>ADISD12900 Assurance de transport (CH + FB)</v>
      </c>
      <c r="H1434" s="151"/>
    </row>
    <row r="1435" spans="1:8" x14ac:dyDescent="0.2">
      <c r="A1435" s="145" t="s">
        <v>607</v>
      </c>
      <c r="B1435" s="145" t="s">
        <v>2135</v>
      </c>
      <c r="C1435" s="145" t="str">
        <f>Lookup[[#This Row],[NR_DE]]&amp;" "&amp;Lookup[[#This Row],[Text_DE]]</f>
        <v>ADISD13000 Allgemeine Haftpflicht (CH + FB)</v>
      </c>
      <c r="D1435" s="145">
        <f>IF(Lookup!A1435&lt;&gt;Lookup!E1435,1,0)</f>
        <v>0</v>
      </c>
      <c r="E1435" s="145" t="s">
        <v>607</v>
      </c>
      <c r="F1435" s="145" t="s">
        <v>608</v>
      </c>
      <c r="G1435" s="145" t="str">
        <f>Lookup[[#This Row],[NR_FR]]&amp;" "&amp;Lookup[[#This Row],[Text_FR]]</f>
        <v>ADISD13000 Responsabilité civile générale (CH + FB)</v>
      </c>
      <c r="H1435" s="152"/>
    </row>
    <row r="1436" spans="1:8" x14ac:dyDescent="0.2">
      <c r="A1436" s="145" t="s">
        <v>928</v>
      </c>
      <c r="B1436" s="145" t="s">
        <v>2326</v>
      </c>
      <c r="C1436" s="145" t="str">
        <f>Lookup[[#This Row],[NR_DE]]&amp;" "&amp;Lookup[[#This Row],[Text_DE]]</f>
        <v>ADISD13100 Berufshaftpflicht (CH)</v>
      </c>
      <c r="D1436" s="145">
        <f>IF(Lookup!A1436&lt;&gt;Lookup!E1436,1,0)</f>
        <v>0</v>
      </c>
      <c r="E1436" s="145" t="s">
        <v>928</v>
      </c>
      <c r="F1436" s="145" t="s">
        <v>929</v>
      </c>
      <c r="G1436" s="145" t="str">
        <f>Lookup[[#This Row],[NR_FR]]&amp;" "&amp;Lookup[[#This Row],[Text_FR]]</f>
        <v>ADISD13100 Responsabilité civile professionnelle (CH)</v>
      </c>
      <c r="H1436" s="152"/>
    </row>
    <row r="1437" spans="1:8" x14ac:dyDescent="0.2">
      <c r="A1437" s="145" t="s">
        <v>930</v>
      </c>
      <c r="B1437" s="145" t="s">
        <v>2327</v>
      </c>
      <c r="C1437" s="145" t="str">
        <f>Lookup[[#This Row],[NR_DE]]&amp;" "&amp;Lookup[[#This Row],[Text_DE]]</f>
        <v>ADISD14000 Kredit (CH)</v>
      </c>
      <c r="D1437" s="145">
        <f>IF(Lookup!A1437&lt;&gt;Lookup!E1437,1,0)</f>
        <v>0</v>
      </c>
      <c r="E1437" s="145" t="s">
        <v>930</v>
      </c>
      <c r="F1437" s="145" t="s">
        <v>931</v>
      </c>
      <c r="G1437" s="145" t="str">
        <f>Lookup[[#This Row],[NR_FR]]&amp;" "&amp;Lookup[[#This Row],[Text_FR]]</f>
        <v>ADISD14000 Crédit (CH)</v>
      </c>
      <c r="H1437" s="152"/>
    </row>
    <row r="1438" spans="1:8" x14ac:dyDescent="0.2">
      <c r="A1438" s="145" t="s">
        <v>932</v>
      </c>
      <c r="B1438" s="145" t="s">
        <v>2328</v>
      </c>
      <c r="C1438" s="145" t="str">
        <f>Lookup[[#This Row],[NR_DE]]&amp;" "&amp;Lookup[[#This Row],[Text_DE]]</f>
        <v>ADISD15000 Kaution (CH)</v>
      </c>
      <c r="D1438" s="145">
        <f>IF(Lookup!A1438&lt;&gt;Lookup!E1438,1,0)</f>
        <v>0</v>
      </c>
      <c r="E1438" s="145" t="s">
        <v>932</v>
      </c>
      <c r="F1438" s="145" t="s">
        <v>933</v>
      </c>
      <c r="G1438" s="145" t="str">
        <f>Lookup[[#This Row],[NR_FR]]&amp;" "&amp;Lookup[[#This Row],[Text_FR]]</f>
        <v>ADISD15000 Caution (CH)</v>
      </c>
      <c r="H1438" s="152"/>
    </row>
    <row r="1439" spans="1:8" x14ac:dyDescent="0.2">
      <c r="A1439" s="145" t="s">
        <v>934</v>
      </c>
      <c r="B1439" s="145" t="s">
        <v>2329</v>
      </c>
      <c r="C1439" s="145" t="str">
        <f>Lookup[[#This Row],[NR_DE]]&amp;" "&amp;Lookup[[#This Row],[Text_DE]]</f>
        <v>ADISD16000 Verschiedene finanzielle Verluste (CH)</v>
      </c>
      <c r="D1439" s="145">
        <f>IF(Lookup!A1439&lt;&gt;Lookup!E1439,1,0)</f>
        <v>0</v>
      </c>
      <c r="E1439" s="145" t="s">
        <v>934</v>
      </c>
      <c r="F1439" s="145" t="s">
        <v>935</v>
      </c>
      <c r="G1439" s="145" t="str">
        <f>Lookup[[#This Row],[NR_FR]]&amp;" "&amp;Lookup[[#This Row],[Text_FR]]</f>
        <v>ADISD16000 Pertes pécuniaires diverses (CH)</v>
      </c>
      <c r="H1439" s="152"/>
    </row>
    <row r="1440" spans="1:8" x14ac:dyDescent="0.2">
      <c r="A1440" s="145" t="s">
        <v>609</v>
      </c>
      <c r="B1440" s="145" t="s">
        <v>2136</v>
      </c>
      <c r="C1440" s="145" t="str">
        <f>Lookup[[#This Row],[NR_DE]]&amp;" "&amp;Lookup[[#This Row],[Text_DE]]</f>
        <v>ADISD17000 Rechtsschutz (CH + FB)</v>
      </c>
      <c r="D1440" s="145">
        <f>IF(Lookup!A1440&lt;&gt;Lookup!E1440,1,0)</f>
        <v>0</v>
      </c>
      <c r="E1440" s="145" t="s">
        <v>609</v>
      </c>
      <c r="F1440" s="145" t="s">
        <v>610</v>
      </c>
      <c r="G1440" s="145" t="str">
        <f>Lookup[[#This Row],[NR_FR]]&amp;" "&amp;Lookup[[#This Row],[Text_FR]]</f>
        <v>ADISD17000 Protection juridique (CH + FB)</v>
      </c>
      <c r="H1440" s="152"/>
    </row>
    <row r="1441" spans="1:8" x14ac:dyDescent="0.2">
      <c r="A1441" s="145" t="s">
        <v>936</v>
      </c>
      <c r="B1441" s="145" t="s">
        <v>2330</v>
      </c>
      <c r="C1441" s="145" t="str">
        <f>Lookup[[#This Row],[NR_DE]]&amp;" "&amp;Lookup[[#This Row],[Text_DE]]</f>
        <v>ADISD18000 Touristische Beistandsleistung (CH)</v>
      </c>
      <c r="D1441" s="145">
        <f>IF(Lookup!A1441&lt;&gt;Lookup!E1441,1,0)</f>
        <v>0</v>
      </c>
      <c r="E1441" s="145" t="s">
        <v>936</v>
      </c>
      <c r="F1441" s="145" t="s">
        <v>937</v>
      </c>
      <c r="G1441" s="145" t="str">
        <f>Lookup[[#This Row],[NR_FR]]&amp;" "&amp;Lookup[[#This Row],[Text_FR]]</f>
        <v>ADISD18000 Assistance (CH)</v>
      </c>
      <c r="H1441" s="152"/>
    </row>
    <row r="1442" spans="1:8" x14ac:dyDescent="0.2">
      <c r="A1442" s="145" t="s">
        <v>611</v>
      </c>
      <c r="B1442" s="145" t="s">
        <v>2137</v>
      </c>
      <c r="C1442" s="145" t="str">
        <f>Lookup[[#This Row],[NR_DE]]&amp;" "&amp;Lookup[[#This Row],[Text_DE]]</f>
        <v>ADISD19000 Kredit, Kaution, verschiedene finanzielle Verluste und touristische Beistandsleistung (CH + FB)</v>
      </c>
      <c r="D1442" s="145">
        <f>IF(Lookup!A1442&lt;&gt;Lookup!E1442,1,0)</f>
        <v>0</v>
      </c>
      <c r="E1442" s="145" t="s">
        <v>611</v>
      </c>
      <c r="F1442" s="145" t="s">
        <v>612</v>
      </c>
      <c r="G1442" s="145" t="str">
        <f>Lookup[[#This Row],[NR_FR]]&amp;" "&amp;Lookup[[#This Row],[Text_FR]]</f>
        <v>ADISD19000 Crédit, caution, pertes pécuniaires diverses et assistance (CH + FB)</v>
      </c>
      <c r="H1442" s="152"/>
    </row>
    <row r="1443" spans="1:8" x14ac:dyDescent="0.2">
      <c r="A1443" s="145" t="s">
        <v>938</v>
      </c>
      <c r="B1443" s="145" t="s">
        <v>2331</v>
      </c>
      <c r="C1443" s="145" t="str">
        <f>Lookup[[#This Row],[NR_DE]]&amp;" "&amp;Lookup[[#This Row],[Text_DE]]</f>
        <v>ADC055 Aufteilung Elementarschäden</v>
      </c>
      <c r="D1443" s="145">
        <f>IF(Lookup!A1443&lt;&gt;Lookup!E1443,1,0)</f>
        <v>0</v>
      </c>
      <c r="E1443" s="145" t="s">
        <v>938</v>
      </c>
      <c r="F1443" s="145" t="s">
        <v>939</v>
      </c>
      <c r="G1443" s="145" t="str">
        <f>Lookup[[#This Row],[NR_FR]]&amp;" "&amp;Lookup[[#This Row],[Text_FR]]</f>
        <v>ADC055 Répartition éléments naturels</v>
      </c>
      <c r="H1443" s="152"/>
    </row>
    <row r="1444" spans="1:8" x14ac:dyDescent="0.2">
      <c r="A1444" s="145" t="s">
        <v>940</v>
      </c>
      <c r="B1444" s="145" t="s">
        <v>2332</v>
      </c>
      <c r="C1444" s="145" t="str">
        <f>Lookup[[#This Row],[NR_DE]]&amp;" "&amp;Lookup[[#This Row],[Text_DE]]</f>
        <v>ADI0710 Deckung gemäss AVO</v>
      </c>
      <c r="D1444" s="145">
        <f>IF(Lookup!A1444&lt;&gt;Lookup!E1444,1,0)</f>
        <v>0</v>
      </c>
      <c r="E1444" s="145" t="s">
        <v>940</v>
      </c>
      <c r="F1444" s="145" t="s">
        <v>941</v>
      </c>
      <c r="G1444" s="145" t="str">
        <f>Lookup[[#This Row],[NR_FR]]&amp;" "&amp;Lookup[[#This Row],[Text_FR]]</f>
        <v>ADI0710 Couverture selon OS</v>
      </c>
      <c r="H1444" s="152"/>
    </row>
    <row r="1445" spans="1:8" x14ac:dyDescent="0.2">
      <c r="A1445" s="145" t="s">
        <v>942</v>
      </c>
      <c r="B1445" s="145" t="s">
        <v>2333</v>
      </c>
      <c r="C1445" s="145" t="str">
        <f>Lookup[[#This Row],[NR_DE]]&amp;" "&amp;Lookup[[#This Row],[Text_DE]]</f>
        <v>ADI0720 ES-Deckung "Spezial"</v>
      </c>
      <c r="D1445" s="145">
        <f>IF(Lookup!A1445&lt;&gt;Lookup!E1445,1,0)</f>
        <v>0</v>
      </c>
      <c r="E1445" s="145" t="s">
        <v>942</v>
      </c>
      <c r="F1445" s="145" t="s">
        <v>943</v>
      </c>
      <c r="G1445" s="145" t="str">
        <f>Lookup[[#This Row],[NR_FR]]&amp;" "&amp;Lookup[[#This Row],[Text_FR]]</f>
        <v>ADI0720 Couverture éléments naturels "spéciale"</v>
      </c>
      <c r="H1445" s="153"/>
    </row>
    <row r="1446" spans="1:8" x14ac:dyDescent="0.2">
      <c r="A1446" s="145">
        <v>201260100</v>
      </c>
      <c r="B1446" s="145" t="s">
        <v>2378</v>
      </c>
      <c r="C1446" s="145" t="str">
        <f>Lookup[[#This Row],[NR_DE]]&amp;" "&amp;Lookup[[#This Row],[Text_DE]]</f>
        <v>201260100 Rückstellungen für Überschussfonds (Nicht-Leben): Brutto</v>
      </c>
      <c r="D1446" s="145">
        <f>IF(Lookup!A1446&lt;&gt;Lookup!E1446,1,0)</f>
        <v>0</v>
      </c>
      <c r="E1446" s="145">
        <v>201260100</v>
      </c>
      <c r="F1446" s="145" t="s">
        <v>1018</v>
      </c>
      <c r="G1446" s="145" t="str">
        <f>Lookup[[#This Row],[NR_FR]]&amp;" "&amp;Lookup[[#This Row],[Text_FR]]</f>
        <v>201260100 Provisions pour fonds d'excédents (non-vie): brutes</v>
      </c>
      <c r="H1446" s="153"/>
    </row>
    <row r="1447" spans="1:8" x14ac:dyDescent="0.2">
      <c r="A1447" s="145">
        <v>202000000</v>
      </c>
      <c r="B1447" s="145" t="s">
        <v>2379</v>
      </c>
      <c r="C1447" s="145" t="str">
        <f>Lookup[[#This Row],[NR_DE]]&amp;" "&amp;Lookup[[#This Row],[Text_DE]]</f>
        <v>202000000 Versicherungstechnische Rückstellungen für anteilgebundene Lebensversicherung: Brutto</v>
      </c>
      <c r="D1447" s="145">
        <f>IF(Lookup!A1447&lt;&gt;Lookup!E1447,1,0)</f>
        <v>0</v>
      </c>
      <c r="E1447" s="145">
        <v>202000000</v>
      </c>
      <c r="F1447" s="145" t="s">
        <v>1019</v>
      </c>
      <c r="G1447" s="145" t="str">
        <f>Lookup[[#This Row],[NR_FR]]&amp;" "&amp;Lookup[[#This Row],[Text_FR]]</f>
        <v>202000000 Provisions techniques de l'assurance sur la vie liée à des participations: brutes</v>
      </c>
      <c r="H1447" s="152"/>
    </row>
    <row r="1448" spans="1:8" x14ac:dyDescent="0.2">
      <c r="A1448" s="145">
        <v>202010000</v>
      </c>
      <c r="B1448" s="145" t="s">
        <v>2380</v>
      </c>
      <c r="C1448" s="145" t="str">
        <f>Lookup[[#This Row],[NR_DE]]&amp;" "&amp;Lookup[[#This Row],[Text_DE]]</f>
        <v>202010000 Versicherungstechnische Rückstellungen für anteilgebundene Lebensversicherung; direktes Geschäft: Brutto</v>
      </c>
      <c r="D1448" s="145">
        <f>IF(Lookup!A1448&lt;&gt;Lookup!E1448,1,0)</f>
        <v>0</v>
      </c>
      <c r="E1448" s="145">
        <v>202010000</v>
      </c>
      <c r="F1448" s="145" t="s">
        <v>1020</v>
      </c>
      <c r="G1448" s="145" t="str">
        <f>Lookup[[#This Row],[NR_FR]]&amp;" "&amp;Lookup[[#This Row],[Text_FR]]</f>
        <v>202010000 Provisions techniques de l'assurance sur la vie liée à des participations; affaires directes: brutes</v>
      </c>
      <c r="H1448" s="153"/>
    </row>
    <row r="1449" spans="1:8" x14ac:dyDescent="0.2">
      <c r="A1449" s="145" t="s">
        <v>1021</v>
      </c>
      <c r="B1449" s="145" t="s">
        <v>2381</v>
      </c>
      <c r="C1449" s="145" t="str">
        <f>Lookup[[#This Row],[NR_DE]]&amp;" "&amp;Lookup[[#This Row],[Text_DE]]</f>
        <v>202010000BE Versicherungstechnische Rückstellungen für anteilgebundene Lebensversicherung: direktes Geschäft: Brutto - Bestmöglicher Schätzwert</v>
      </c>
      <c r="D1449" s="145">
        <f>IF(Lookup!A1449&lt;&gt;Lookup!E1449,1,0)</f>
        <v>0</v>
      </c>
      <c r="E1449" s="145" t="s">
        <v>1021</v>
      </c>
      <c r="F1449" s="145" t="s">
        <v>1022</v>
      </c>
      <c r="G1449" s="145" t="str">
        <f>Lookup[[#This Row],[NR_FR]]&amp;" "&amp;Lookup[[#This Row],[Text_FR]]</f>
        <v>202010000BE Provisions techniques de l'assurance sur la vie liée à des participations: affaires directes: brutes - Meilleure estimation possible</v>
      </c>
      <c r="H1449" s="153"/>
    </row>
    <row r="1450" spans="1:8" x14ac:dyDescent="0.2">
      <c r="A1450" s="145">
        <v>202020000</v>
      </c>
      <c r="B1450" s="145" t="s">
        <v>2382</v>
      </c>
      <c r="C1450" s="145" t="str">
        <f>Lookup[[#This Row],[NR_DE]]&amp;" "&amp;Lookup[[#This Row],[Text_DE]]</f>
        <v>202020000 Versicherungstechnische Rückstellungen für anteilgebundene Lebensversicherung; indirektes Geschäft: Brutto</v>
      </c>
      <c r="D1450" s="145">
        <f>IF(Lookup!A1450&lt;&gt;Lookup!E1450,1,0)</f>
        <v>0</v>
      </c>
      <c r="E1450" s="145">
        <v>202020000</v>
      </c>
      <c r="F1450" s="145" t="s">
        <v>1023</v>
      </c>
      <c r="G1450" s="145" t="str">
        <f>Lookup[[#This Row],[NR_FR]]&amp;" "&amp;Lookup[[#This Row],[Text_FR]]</f>
        <v>202020000 Provisions techniques de l'assurance sur la vie liée à des participations; affaires indirectes: brutes</v>
      </c>
      <c r="H1450" s="152"/>
    </row>
    <row r="1451" spans="1:8" x14ac:dyDescent="0.2">
      <c r="A1451" s="145" t="s">
        <v>1024</v>
      </c>
      <c r="B1451" s="145" t="s">
        <v>2383</v>
      </c>
      <c r="C1451" s="145" t="str">
        <f>Lookup[[#This Row],[NR_DE]]&amp;" "&amp;Lookup[[#This Row],[Text_DE]]</f>
        <v>202020000BE Versicherungstechnische Rückstellungen für anteilgebundene Lebensversicherung: indirektes Geschäft: Brutto - Bestmöglicher Schätzwert</v>
      </c>
      <c r="D1451" s="145">
        <f>IF(Lookup!A1451&lt;&gt;Lookup!E1451,1,0)</f>
        <v>0</v>
      </c>
      <c r="E1451" s="145" t="s">
        <v>1024</v>
      </c>
      <c r="F1451" s="145" t="s">
        <v>1025</v>
      </c>
      <c r="G1451" s="145" t="str">
        <f>Lookup[[#This Row],[NR_FR]]&amp;" "&amp;Lookup[[#This Row],[Text_FR]]</f>
        <v>202020000BE Provisions techniques de l'assurance sur la vie liée à des participations: affaires indirectes: brutes - Meilleure estimation possible</v>
      </c>
      <c r="H1451" s="153"/>
    </row>
    <row r="1452" spans="1:8" x14ac:dyDescent="0.2">
      <c r="A1452" s="145">
        <v>202100000</v>
      </c>
      <c r="B1452" s="145" t="s">
        <v>2384</v>
      </c>
      <c r="C1452" s="145" t="str">
        <f>Lookup[[#This Row],[NR_DE]]&amp;" "&amp;Lookup[[#This Row],[Text_DE]]</f>
        <v>202100000 Prämienüberträge für anteilgebundene Lebensversicherung: Brutto</v>
      </c>
      <c r="D1452" s="145">
        <f>IF(Lookup!A1452&lt;&gt;Lookup!E1452,1,0)</f>
        <v>0</v>
      </c>
      <c r="E1452" s="145">
        <v>202100000</v>
      </c>
      <c r="F1452" s="145" t="s">
        <v>1026</v>
      </c>
      <c r="G1452" s="145" t="str">
        <f>Lookup[[#This Row],[NR_FR]]&amp;" "&amp;Lookup[[#This Row],[Text_FR]]</f>
        <v>202100000 Reports de primes de l'assurance sur la vie liée à des participations: bruts</v>
      </c>
      <c r="H1452" s="153"/>
    </row>
    <row r="1453" spans="1:8" x14ac:dyDescent="0.2">
      <c r="A1453" s="145">
        <v>202100100</v>
      </c>
      <c r="B1453" s="145" t="s">
        <v>2385</v>
      </c>
      <c r="C1453" s="145" t="str">
        <f>Lookup[[#This Row],[NR_DE]]&amp;" "&amp;Lookup[[#This Row],[Text_DE]]</f>
        <v>202100100 Prämienüberträge für anteilgebundene Lebensversicherung; direktes Geschäft: Brutto</v>
      </c>
      <c r="D1453" s="145">
        <f>IF(Lookup!A1453&lt;&gt;Lookup!E1453,1,0)</f>
        <v>0</v>
      </c>
      <c r="E1453" s="145">
        <v>202100100</v>
      </c>
      <c r="F1453" s="145" t="s">
        <v>1027</v>
      </c>
      <c r="G1453" s="145" t="str">
        <f>Lookup[[#This Row],[NR_FR]]&amp;" "&amp;Lookup[[#This Row],[Text_FR]]</f>
        <v>202100100 Reports de primes de l'assurance sur la vie liée à des participations; affaires directes: bruts</v>
      </c>
      <c r="H1453" s="152"/>
    </row>
    <row r="1454" spans="1:8" x14ac:dyDescent="0.2">
      <c r="A1454" s="145" t="s">
        <v>1028</v>
      </c>
      <c r="B1454" s="145" t="s">
        <v>2386</v>
      </c>
      <c r="C1454" s="145" t="str">
        <f>Lookup[[#This Row],[NR_DE]]&amp;" "&amp;Lookup[[#This Row],[Text_DE]]</f>
        <v xml:space="preserve">ADC1DA Aufteilung nach Arten der anteilgebundenen Lebensversicherung </v>
      </c>
      <c r="D1454" s="145">
        <f>IF(Lookup!A1454&lt;&gt;Lookup!E1454,1,0)</f>
        <v>0</v>
      </c>
      <c r="E1454" s="145" t="s">
        <v>1028</v>
      </c>
      <c r="F1454" s="145" t="s">
        <v>1029</v>
      </c>
      <c r="G1454" s="145" t="str">
        <f>Lookup[[#This Row],[NR_FR]]&amp;" "&amp;Lookup[[#This Row],[Text_FR]]</f>
        <v>ADC1DA Répartition par genres d'assurance sur la vie liée à des participations</v>
      </c>
      <c r="H1454" s="153"/>
    </row>
    <row r="1455" spans="1:8" x14ac:dyDescent="0.2">
      <c r="A1455" s="145" t="s">
        <v>1030</v>
      </c>
      <c r="B1455" s="145" t="s">
        <v>2387</v>
      </c>
      <c r="C1455" s="145" t="str">
        <f>Lookup[[#This Row],[NR_DE]]&amp;" "&amp;Lookup[[#This Row],[Text_DE]]</f>
        <v>ADILD02000 Anteilgebundene Lebensversicherung (A2); (FB)</v>
      </c>
      <c r="D1455" s="145">
        <f>IF(Lookup!A1455&lt;&gt;Lookup!E1455,1,0)</f>
        <v>0</v>
      </c>
      <c r="E1455" s="145" t="s">
        <v>1030</v>
      </c>
      <c r="F1455" s="145" t="s">
        <v>1031</v>
      </c>
      <c r="G1455" s="145" t="str">
        <f>Lookup[[#This Row],[NR_FR]]&amp;" "&amp;Lookup[[#This Row],[Text_FR]]</f>
        <v>ADILD02000 Assurance sur la vie liée à des participations (A2); (FB)</v>
      </c>
      <c r="H1455" s="153"/>
    </row>
    <row r="1456" spans="1:8" x14ac:dyDescent="0.2">
      <c r="A1456" s="145" t="s">
        <v>1032</v>
      </c>
      <c r="B1456" s="145" t="s">
        <v>2388</v>
      </c>
      <c r="C1456" s="145" t="str">
        <f>Lookup[[#This Row],[NR_DE]]&amp;" "&amp;Lookup[[#This Row],[Text_DE]]</f>
        <v>ADILD02100 An Fondsanteile gebundene Kapitalversicherung ( A2.1, A2.2); (CH)</v>
      </c>
      <c r="D1456" s="145">
        <f>IF(Lookup!A1456&lt;&gt;Lookup!E1456,1,0)</f>
        <v>0</v>
      </c>
      <c r="E1456" s="145" t="s">
        <v>1032</v>
      </c>
      <c r="F1456" s="145" t="s">
        <v>1033</v>
      </c>
      <c r="G1456" s="145" t="str">
        <f>Lookup[[#This Row],[NR_FR]]&amp;" "&amp;Lookup[[#This Row],[Text_FR]]</f>
        <v>ADILD02100 Assurance de capital liée à des fonds de placement (A2.1, A2.2); (CH)</v>
      </c>
      <c r="H1456" s="152"/>
    </row>
    <row r="1457" spans="1:8" x14ac:dyDescent="0.2">
      <c r="A1457" s="145" t="s">
        <v>1034</v>
      </c>
      <c r="B1457" s="145" t="s">
        <v>2389</v>
      </c>
      <c r="C1457" s="145" t="str">
        <f>Lookup[[#This Row],[NR_DE]]&amp;" "&amp;Lookup[[#This Row],[Text_DE]]</f>
        <v>ADILD02300 An Fondsanteile gebundene Rentenversicherung (A2.3); (CH)</v>
      </c>
      <c r="D1457" s="145">
        <f>IF(Lookup!A1457&lt;&gt;Lookup!E1457,1,0)</f>
        <v>0</v>
      </c>
      <c r="E1457" s="145" t="s">
        <v>1034</v>
      </c>
      <c r="F1457" s="145" t="s">
        <v>1035</v>
      </c>
      <c r="G1457" s="145" t="str">
        <f>Lookup[[#This Row],[NR_FR]]&amp;" "&amp;Lookup[[#This Row],[Text_FR]]</f>
        <v>ADILD02300 Assurance de rentes liée à des parts de fonds de placement (A2.3); (CH)</v>
      </c>
      <c r="H1457" s="153"/>
    </row>
    <row r="1458" spans="1:8" x14ac:dyDescent="0.2">
      <c r="A1458" s="145" t="s">
        <v>1036</v>
      </c>
      <c r="B1458" s="145" t="s">
        <v>2390</v>
      </c>
      <c r="C1458" s="145" t="str">
        <f>Lookup[[#This Row],[NR_DE]]&amp;" "&amp;Lookup[[#This Row],[Text_DE]]</f>
        <v>ADILD02400 An interne Anlagebestände und andere Bezugswerte gebundene Kapitalversicherung (A2.4, A2.5); (CH)</v>
      </c>
      <c r="D1458" s="145">
        <f>IF(Lookup!A1458&lt;&gt;Lookup!E1458,1,0)</f>
        <v>0</v>
      </c>
      <c r="E1458" s="145" t="s">
        <v>1036</v>
      </c>
      <c r="F1458" s="145" t="s">
        <v>1037</v>
      </c>
      <c r="G1458" s="145" t="str">
        <f>Lookup[[#This Row],[NR_FR]]&amp;" "&amp;Lookup[[#This Row],[Text_FR]]</f>
        <v>ADILD02400 Assurance sur la vie liée à des fonds cantonnés ou à d'autres valeurs de référence (A2.4, A2.5); (CH)</v>
      </c>
      <c r="H1458" s="153"/>
    </row>
    <row r="1459" spans="1:8" x14ac:dyDescent="0.2">
      <c r="A1459" s="145" t="s">
        <v>1038</v>
      </c>
      <c r="B1459" s="145" t="s">
        <v>2391</v>
      </c>
      <c r="C1459" s="145" t="str">
        <f>Lookup[[#This Row],[NR_DE]]&amp;" "&amp;Lookup[[#This Row],[Text_DE]]</f>
        <v>ADILD02600 An interne Anlagebestände und andere Bezugswerte gebundene Rentenversicherung (A2.6); (CH)</v>
      </c>
      <c r="D1459" s="145">
        <f>IF(Lookup!A1459&lt;&gt;Lookup!E1459,1,0)</f>
        <v>0</v>
      </c>
      <c r="E1459" s="145" t="s">
        <v>1038</v>
      </c>
      <c r="F1459" s="145" t="s">
        <v>1039</v>
      </c>
      <c r="G1459" s="145" t="str">
        <f>Lookup[[#This Row],[NR_FR]]&amp;" "&amp;Lookup[[#This Row],[Text_FR]]</f>
        <v>ADILD02600 Assurance de rentes liée à des fonds cantonnés ou à d'autres valeurs de référence (A2.6); (CH)</v>
      </c>
      <c r="H1459" s="152"/>
    </row>
    <row r="1460" spans="1:8" x14ac:dyDescent="0.2">
      <c r="A1460" s="145" t="s">
        <v>1040</v>
      </c>
      <c r="B1460" s="145" t="s">
        <v>2392</v>
      </c>
      <c r="C1460" s="145" t="str">
        <f>Lookup[[#This Row],[NR_DE]]&amp;" "&amp;Lookup[[#This Row],[Text_DE]]</f>
        <v>ADILD06100 Fondsanteilgebundene Kapitalisationsgeschäfte (A6.1); (CH)</v>
      </c>
      <c r="D1460" s="145">
        <f>IF(Lookup!A1460&lt;&gt;Lookup!E1460,1,0)</f>
        <v>0</v>
      </c>
      <c r="E1460" s="145" t="s">
        <v>1040</v>
      </c>
      <c r="F1460" s="145" t="s">
        <v>1041</v>
      </c>
      <c r="G1460" s="145" t="str">
        <f>Lookup[[#This Row],[NR_FR]]&amp;" "&amp;Lookup[[#This Row],[Text_FR]]</f>
        <v>ADILD06100 Opérations de capitalisation liées à des parts de fonds (A6.1); (CH)</v>
      </c>
      <c r="H1460" s="153"/>
    </row>
    <row r="1461" spans="1:8" x14ac:dyDescent="0.2">
      <c r="A1461" s="145" t="s">
        <v>1042</v>
      </c>
      <c r="B1461" s="145" t="s">
        <v>2393</v>
      </c>
      <c r="C1461" s="145" t="str">
        <f>Lookup[[#This Row],[NR_DE]]&amp;" "&amp;Lookup[[#This Row],[Text_DE]]</f>
        <v>ADILD06200 An interne Anlagebestände gebundene Kapitalisationsgeschäfte (A6.2); (CH)</v>
      </c>
      <c r="D1461" s="145">
        <f>IF(Lookup!A1461&lt;&gt;Lookup!E1461,1,0)</f>
        <v>0</v>
      </c>
      <c r="E1461" s="145" t="s">
        <v>1042</v>
      </c>
      <c r="F1461" s="145" t="s">
        <v>1043</v>
      </c>
      <c r="G1461" s="145" t="str">
        <f>Lookup[[#This Row],[NR_FR]]&amp;" "&amp;Lookup[[#This Row],[Text_FR]]</f>
        <v>ADILD06200 Opérations de capitalisation liées à des portefeuilles de placement internes (A6.2); (CH)</v>
      </c>
      <c r="H1461" s="153"/>
    </row>
    <row r="1462" spans="1:8" x14ac:dyDescent="0.2">
      <c r="A1462" s="145">
        <v>202100200</v>
      </c>
      <c r="B1462" s="145" t="s">
        <v>2394</v>
      </c>
      <c r="C1462" s="145" t="str">
        <f>Lookup[[#This Row],[NR_DE]]&amp;" "&amp;Lookup[[#This Row],[Text_DE]]</f>
        <v>202100200 Prämienüberträge für anteilgebundene Lebensversicherung; indirektes Geschäft: Brutto</v>
      </c>
      <c r="D1462" s="145">
        <f>IF(Lookup!A1462&lt;&gt;Lookup!E1462,1,0)</f>
        <v>0</v>
      </c>
      <c r="E1462" s="145">
        <v>202100200</v>
      </c>
      <c r="F1462" s="145" t="s">
        <v>1044</v>
      </c>
      <c r="G1462" s="145" t="str">
        <f>Lookup[[#This Row],[NR_FR]]&amp;" "&amp;Lookup[[#This Row],[Text_FR]]</f>
        <v>202100200 Reports de primes de l'assurance sur la vie liée à des participations; affaires indirectes: bruts</v>
      </c>
      <c r="H1462" s="151"/>
    </row>
    <row r="1463" spans="1:8" x14ac:dyDescent="0.2">
      <c r="A1463" s="145" t="s">
        <v>1045</v>
      </c>
      <c r="B1463" s="145" t="s">
        <v>2395</v>
      </c>
      <c r="C1463" s="145" t="str">
        <f>Lookup[[#This Row],[NR_DE]]&amp;" "&amp;Lookup[[#This Row],[Text_DE]]</f>
        <v>ADC1RA Aufteilung nach Arten der anteilgebundenen Lebensversicherung</v>
      </c>
      <c r="D1463" s="145">
        <f>IF(Lookup!A1463&lt;&gt;Lookup!E1463,1,0)</f>
        <v>0</v>
      </c>
      <c r="E1463" s="145" t="s">
        <v>1045</v>
      </c>
      <c r="F1463" s="145" t="s">
        <v>1029</v>
      </c>
      <c r="G1463" s="145" t="str">
        <f>Lookup[[#This Row],[NR_FR]]&amp;" "&amp;Lookup[[#This Row],[Text_FR]]</f>
        <v>ADC1RA Répartition par genres d'assurance sur la vie liée à des participations</v>
      </c>
      <c r="H1463" s="152"/>
    </row>
    <row r="1464" spans="1:8" x14ac:dyDescent="0.2">
      <c r="A1464" s="145" t="s">
        <v>1046</v>
      </c>
      <c r="B1464" s="145" t="s">
        <v>2396</v>
      </c>
      <c r="C1464" s="145" t="str">
        <f>Lookup[[#This Row],[NR_DE]]&amp;" "&amp;Lookup[[#This Row],[Text_DE]]</f>
        <v>ADILR02000 RE: Anteilgebundene Lebensversicherung (A2); (FB)</v>
      </c>
      <c r="D1464" s="145">
        <f>IF(Lookup!A1464&lt;&gt;Lookup!E1464,1,0)</f>
        <v>0</v>
      </c>
      <c r="E1464" s="145" t="s">
        <v>1046</v>
      </c>
      <c r="F1464" s="145" t="s">
        <v>1047</v>
      </c>
      <c r="G1464" s="145" t="str">
        <f>Lookup[[#This Row],[NR_FR]]&amp;" "&amp;Lookup[[#This Row],[Text_FR]]</f>
        <v>ADILR02000 RE: Assurance sur la vie liée à des participations (A2); (FB)</v>
      </c>
      <c r="H1464" s="152"/>
    </row>
    <row r="1465" spans="1:8" x14ac:dyDescent="0.2">
      <c r="A1465" s="145" t="s">
        <v>1048</v>
      </c>
      <c r="B1465" s="145" t="s">
        <v>2397</v>
      </c>
      <c r="C1465" s="145" t="str">
        <f>Lookup[[#This Row],[NR_DE]]&amp;" "&amp;Lookup[[#This Row],[Text_DE]]</f>
        <v>ADILR02700 RE: An Fondsanteile und interne Anlagebestände gebundene Versicherung, mit Garantien (A2.2, A2.5); (CH)</v>
      </c>
      <c r="D1465" s="145">
        <f>IF(Lookup!A1465&lt;&gt;Lookup!E1465,1,0)</f>
        <v>0</v>
      </c>
      <c r="E1465" s="145" t="s">
        <v>1048</v>
      </c>
      <c r="F1465" s="145" t="s">
        <v>1049</v>
      </c>
      <c r="G1465" s="145" t="str">
        <f>Lookup[[#This Row],[NR_FR]]&amp;" "&amp;Lookup[[#This Row],[Text_FR]]</f>
        <v>ADILR02700 RE: Assurance liée à des fonds de placements et assurance liée à des fonds cantonnés, avec garantie (A2.2, A2.5); (CH)</v>
      </c>
      <c r="H1465" s="152"/>
    </row>
    <row r="1466" spans="1:8" x14ac:dyDescent="0.2">
      <c r="A1466" s="145" t="s">
        <v>1050</v>
      </c>
      <c r="B1466" s="145" t="s">
        <v>2398</v>
      </c>
      <c r="C1466" s="145" t="str">
        <f>Lookup[[#This Row],[NR_DE]]&amp;" "&amp;Lookup[[#This Row],[Text_DE]]</f>
        <v>ADILR02800 RE: An Fondsanteile und interne Anlagebestände gebundene Versicherung, sonstige (A2.1, A2.3, A2.4, A2.6, A6.1, A6.2); (CH)</v>
      </c>
      <c r="D1466" s="145">
        <f>IF(Lookup!A1466&lt;&gt;Lookup!E1466,1,0)</f>
        <v>0</v>
      </c>
      <c r="E1466" s="145" t="s">
        <v>1050</v>
      </c>
      <c r="F1466" s="145" t="s">
        <v>1051</v>
      </c>
      <c r="G1466" s="145" t="str">
        <f>Lookup[[#This Row],[NR_FR]]&amp;" "&amp;Lookup[[#This Row],[Text_FR]]</f>
        <v>ADILR02800 RE: Assurance liée à des fonds de placements et assurance liée à des fonds cantonnés, autres (A2.1, A2.3, A2.4, A2.6, A6.1, A6.2); (CH)</v>
      </c>
      <c r="H1466" s="152"/>
    </row>
    <row r="1467" spans="1:8" x14ac:dyDescent="0.2">
      <c r="A1467" s="145" t="s">
        <v>751</v>
      </c>
      <c r="B1467" s="145" t="s">
        <v>2237</v>
      </c>
      <c r="C1467" s="145" t="str">
        <f>Lookup[[#This Row],[NR_DE]]&amp;" "&amp;Lookup[[#This Row],[Text_DE]]</f>
        <v>ADC007 Aufteilung nach Zedenten-Regionen</v>
      </c>
      <c r="D1467" s="145">
        <f>IF(Lookup!A1467&lt;&gt;Lookup!E1467,1,0)</f>
        <v>0</v>
      </c>
      <c r="E1467" s="145" t="s">
        <v>751</v>
      </c>
      <c r="F1467" s="145" t="s">
        <v>752</v>
      </c>
      <c r="G1467" s="145" t="str">
        <f>Lookup[[#This Row],[NR_FR]]&amp;" "&amp;Lookup[[#This Row],[Text_FR]]</f>
        <v>ADC007 Répartition par régions des cédantes</v>
      </c>
      <c r="H1467" s="152"/>
    </row>
    <row r="1468" spans="1:8" x14ac:dyDescent="0.2">
      <c r="A1468" s="145" t="s">
        <v>753</v>
      </c>
      <c r="B1468" s="145" t="s">
        <v>2238</v>
      </c>
      <c r="C1468" s="145" t="str">
        <f>Lookup[[#This Row],[NR_DE]]&amp;" "&amp;Lookup[[#This Row],[Text_DE]]</f>
        <v>ADI1000 Europa</v>
      </c>
      <c r="D1468" s="145">
        <f>IF(Lookup!A1468&lt;&gt;Lookup!E1468,1,0)</f>
        <v>0</v>
      </c>
      <c r="E1468" s="145" t="s">
        <v>753</v>
      </c>
      <c r="F1468" s="145" t="s">
        <v>754</v>
      </c>
      <c r="G1468" s="145" t="str">
        <f>Lookup[[#This Row],[NR_FR]]&amp;" "&amp;Lookup[[#This Row],[Text_FR]]</f>
        <v>ADI1000 Europe</v>
      </c>
      <c r="H1468" s="152"/>
    </row>
    <row r="1469" spans="1:8" x14ac:dyDescent="0.2">
      <c r="A1469" s="145" t="s">
        <v>755</v>
      </c>
      <c r="B1469" s="145" t="s">
        <v>2239</v>
      </c>
      <c r="C1469" s="145" t="str">
        <f>Lookup[[#This Row],[NR_DE]]&amp;" "&amp;Lookup[[#This Row],[Text_DE]]</f>
        <v>ADI1010 Nordamerika</v>
      </c>
      <c r="D1469" s="145">
        <f>IF(Lookup!A1469&lt;&gt;Lookup!E1469,1,0)</f>
        <v>0</v>
      </c>
      <c r="E1469" s="145" t="s">
        <v>755</v>
      </c>
      <c r="F1469" s="145" t="s">
        <v>756</v>
      </c>
      <c r="G1469" s="145" t="str">
        <f>Lookup[[#This Row],[NR_FR]]&amp;" "&amp;Lookup[[#This Row],[Text_FR]]</f>
        <v>ADI1010 Amérique du Nord</v>
      </c>
      <c r="H1469" s="152"/>
    </row>
    <row r="1470" spans="1:8" x14ac:dyDescent="0.2">
      <c r="A1470" s="145" t="s">
        <v>757</v>
      </c>
      <c r="B1470" s="145" t="s">
        <v>2240</v>
      </c>
      <c r="C1470" s="145" t="str">
        <f>Lookup[[#This Row],[NR_DE]]&amp;" "&amp;Lookup[[#This Row],[Text_DE]]</f>
        <v>ADI1020 Mittel- und Südamerika</v>
      </c>
      <c r="D1470" s="145">
        <f>IF(Lookup!A1470&lt;&gt;Lookup!E1470,1,0)</f>
        <v>0</v>
      </c>
      <c r="E1470" s="145" t="s">
        <v>757</v>
      </c>
      <c r="F1470" s="145" t="s">
        <v>758</v>
      </c>
      <c r="G1470" s="145" t="str">
        <f>Lookup[[#This Row],[NR_FR]]&amp;" "&amp;Lookup[[#This Row],[Text_FR]]</f>
        <v>ADI1020 Amérique centrale et Amérique du Sud</v>
      </c>
      <c r="H1470" s="152"/>
    </row>
    <row r="1471" spans="1:8" x14ac:dyDescent="0.2">
      <c r="A1471" s="145" t="s">
        <v>759</v>
      </c>
      <c r="B1471" s="145" t="s">
        <v>2241</v>
      </c>
      <c r="C1471" s="145" t="str">
        <f>Lookup[[#This Row],[NR_DE]]&amp;" "&amp;Lookup[[#This Row],[Text_DE]]</f>
        <v>ADI1030 Asien/Pazifik</v>
      </c>
      <c r="D1471" s="145">
        <f>IF(Lookup!A1471&lt;&gt;Lookup!E1471,1,0)</f>
        <v>0</v>
      </c>
      <c r="E1471" s="145" t="s">
        <v>759</v>
      </c>
      <c r="F1471" s="145" t="s">
        <v>760</v>
      </c>
      <c r="G1471" s="145" t="str">
        <f>Lookup[[#This Row],[NR_FR]]&amp;" "&amp;Lookup[[#This Row],[Text_FR]]</f>
        <v>ADI1030 Asie/Pacifique</v>
      </c>
      <c r="H1471" s="152"/>
    </row>
    <row r="1472" spans="1:8" x14ac:dyDescent="0.2">
      <c r="A1472" s="145" t="s">
        <v>761</v>
      </c>
      <c r="B1472" s="145" t="s">
        <v>2242</v>
      </c>
      <c r="C1472" s="145" t="str">
        <f>Lookup[[#This Row],[NR_DE]]&amp;" "&amp;Lookup[[#This Row],[Text_DE]]</f>
        <v>ADI1040 Übrige Länder</v>
      </c>
      <c r="D1472" s="145">
        <f>IF(Lookup!A1472&lt;&gt;Lookup!E1472,1,0)</f>
        <v>0</v>
      </c>
      <c r="E1472" s="145" t="s">
        <v>761</v>
      </c>
      <c r="F1472" s="145" t="s">
        <v>762</v>
      </c>
      <c r="G1472" s="145" t="str">
        <f>Lookup[[#This Row],[NR_FR]]&amp;" "&amp;Lookup[[#This Row],[Text_FR]]</f>
        <v>ADI1040 Autres  pays de domicile</v>
      </c>
      <c r="H1472" s="152"/>
    </row>
    <row r="1473" spans="1:8" x14ac:dyDescent="0.2">
      <c r="A1473" s="145" t="s">
        <v>763</v>
      </c>
      <c r="B1473" s="145" t="s">
        <v>2243</v>
      </c>
      <c r="C1473" s="145" t="str">
        <f>Lookup[[#This Row],[NR_DE]]&amp;" "&amp;Lookup[[#This Row],[Text_DE]]</f>
        <v>ADC006 Aufteilung nach Vertragsart</v>
      </c>
      <c r="D1473" s="145">
        <f>IF(Lookup!A1473&lt;&gt;Lookup!E1473,1,0)</f>
        <v>0</v>
      </c>
      <c r="E1473" s="145" t="s">
        <v>763</v>
      </c>
      <c r="F1473" s="145" t="s">
        <v>764</v>
      </c>
      <c r="G1473" s="145" t="str">
        <f>Lookup[[#This Row],[NR_FR]]&amp;" "&amp;Lookup[[#This Row],[Text_FR]]</f>
        <v>ADC006 Répartition par types de contrat</v>
      </c>
      <c r="H1473" s="153"/>
    </row>
    <row r="1474" spans="1:8" x14ac:dyDescent="0.2">
      <c r="A1474" s="145" t="s">
        <v>765</v>
      </c>
      <c r="B1474" s="145" t="s">
        <v>2244</v>
      </c>
      <c r="C1474" s="145" t="str">
        <f>Lookup[[#This Row],[NR_DE]]&amp;" "&amp;Lookup[[#This Row],[Text_DE]]</f>
        <v>ADI1100 Proportional</v>
      </c>
      <c r="D1474" s="145">
        <f>IF(Lookup!A1474&lt;&gt;Lookup!E1474,1,0)</f>
        <v>0</v>
      </c>
      <c r="E1474" s="145" t="s">
        <v>765</v>
      </c>
      <c r="F1474" s="145" t="s">
        <v>766</v>
      </c>
      <c r="G1474" s="145" t="str">
        <f>Lookup[[#This Row],[NR_FR]]&amp;" "&amp;Lookup[[#This Row],[Text_FR]]</f>
        <v>ADI1100 Proportionnel</v>
      </c>
      <c r="H1474" s="153"/>
    </row>
    <row r="1475" spans="1:8" x14ac:dyDescent="0.2">
      <c r="A1475" s="145" t="s">
        <v>767</v>
      </c>
      <c r="B1475" s="145" t="s">
        <v>2245</v>
      </c>
      <c r="C1475" s="145" t="str">
        <f>Lookup[[#This Row],[NR_DE]]&amp;" "&amp;Lookup[[#This Row],[Text_DE]]</f>
        <v>ADI1110 Nicht Proportional</v>
      </c>
      <c r="D1475" s="145">
        <f>IF(Lookup!A1475&lt;&gt;Lookup!E1475,1,0)</f>
        <v>0</v>
      </c>
      <c r="E1475" s="145" t="s">
        <v>767</v>
      </c>
      <c r="F1475" s="145" t="s">
        <v>768</v>
      </c>
      <c r="G1475" s="145" t="str">
        <f>Lookup[[#This Row],[NR_FR]]&amp;" "&amp;Lookup[[#This Row],[Text_FR]]</f>
        <v>ADI1110 Non proportionnel</v>
      </c>
      <c r="H1475" s="152"/>
    </row>
    <row r="1476" spans="1:8" x14ac:dyDescent="0.2">
      <c r="A1476" s="145" t="s">
        <v>769</v>
      </c>
      <c r="B1476" s="145" t="s">
        <v>2246</v>
      </c>
      <c r="C1476" s="145" t="str">
        <f>Lookup[[#This Row],[NR_DE]]&amp;" "&amp;Lookup[[#This Row],[Text_DE]]</f>
        <v>ADI1120 Übriges</v>
      </c>
      <c r="D1476" s="145">
        <f>IF(Lookup!A1476&lt;&gt;Lookup!E1476,1,0)</f>
        <v>0</v>
      </c>
      <c r="E1476" s="145" t="s">
        <v>769</v>
      </c>
      <c r="F1476" s="145" t="s">
        <v>17</v>
      </c>
      <c r="G1476" s="145" t="str">
        <f>Lookup[[#This Row],[NR_FR]]&amp;" "&amp;Lookup[[#This Row],[Text_FR]]</f>
        <v>ADI1120 Autres</v>
      </c>
      <c r="H1476" s="153"/>
    </row>
    <row r="1477" spans="1:8" x14ac:dyDescent="0.2">
      <c r="A1477" s="145" t="s">
        <v>770</v>
      </c>
      <c r="B1477" s="145" t="s">
        <v>2247</v>
      </c>
      <c r="C1477" s="145" t="str">
        <f>Lookup[[#This Row],[NR_DE]]&amp;" "&amp;Lookup[[#This Row],[Text_DE]]</f>
        <v>ADC009 Aufteilung nach gruppenintern/gruppenextern</v>
      </c>
      <c r="D1477" s="145">
        <f>IF(Lookup!A1477&lt;&gt;Lookup!E1477,1,0)</f>
        <v>0</v>
      </c>
      <c r="E1477" s="145" t="s">
        <v>770</v>
      </c>
      <c r="F1477" s="145" t="s">
        <v>771</v>
      </c>
      <c r="G1477" s="145" t="str">
        <f>Lookup[[#This Row],[NR_FR]]&amp;" "&amp;Lookup[[#This Row],[Text_FR]]</f>
        <v>ADC009 Répartition entre interne/externe au groupe</v>
      </c>
      <c r="H1477" s="153"/>
    </row>
    <row r="1478" spans="1:8" x14ac:dyDescent="0.2">
      <c r="A1478" s="145" t="s">
        <v>772</v>
      </c>
      <c r="B1478" s="145" t="s">
        <v>2248</v>
      </c>
      <c r="C1478" s="145" t="str">
        <f>Lookup[[#This Row],[NR_DE]]&amp;" "&amp;Lookup[[#This Row],[Text_DE]]</f>
        <v>ADI0610 Gruppenintern</v>
      </c>
      <c r="D1478" s="145">
        <f>IF(Lookup!A1478&lt;&gt;Lookup!E1478,1,0)</f>
        <v>0</v>
      </c>
      <c r="E1478" s="145" t="s">
        <v>772</v>
      </c>
      <c r="F1478" s="145" t="s">
        <v>773</v>
      </c>
      <c r="G1478" s="145" t="str">
        <f>Lookup[[#This Row],[NR_FR]]&amp;" "&amp;Lookup[[#This Row],[Text_FR]]</f>
        <v>ADI0610 Interne au groupe</v>
      </c>
      <c r="H1478" s="152"/>
    </row>
    <row r="1479" spans="1:8" x14ac:dyDescent="0.2">
      <c r="A1479" s="145" t="s">
        <v>774</v>
      </c>
      <c r="B1479" s="145" t="s">
        <v>2249</v>
      </c>
      <c r="C1479" s="145" t="str">
        <f>Lookup[[#This Row],[NR_DE]]&amp;" "&amp;Lookup[[#This Row],[Text_DE]]</f>
        <v>ADI0620 Gruppenextern</v>
      </c>
      <c r="D1479" s="145">
        <f>IF(Lookup!A1479&lt;&gt;Lookup!E1479,1,0)</f>
        <v>0</v>
      </c>
      <c r="E1479" s="145" t="s">
        <v>774</v>
      </c>
      <c r="F1479" s="145" t="s">
        <v>775</v>
      </c>
      <c r="G1479" s="145" t="str">
        <f>Lookup[[#This Row],[NR_FR]]&amp;" "&amp;Lookup[[#This Row],[Text_FR]]</f>
        <v>ADI0620 Externe au groupe</v>
      </c>
      <c r="H1479" s="153"/>
    </row>
    <row r="1480" spans="1:8" x14ac:dyDescent="0.2">
      <c r="A1480" s="145">
        <v>202200000</v>
      </c>
      <c r="B1480" s="145" t="s">
        <v>2399</v>
      </c>
      <c r="C1480" s="145" t="str">
        <f>Lookup[[#This Row],[NR_DE]]&amp;" "&amp;Lookup[[#This Row],[Text_DE]]</f>
        <v>202200000 Deckungskapital für anteilgebundene Lebensversicherungen: Brutto</v>
      </c>
      <c r="D1480" s="145">
        <f>IF(Lookup!A1480&lt;&gt;Lookup!E1480,1,0)</f>
        <v>0</v>
      </c>
      <c r="E1480" s="145">
        <v>202200000</v>
      </c>
      <c r="F1480" s="145" t="s">
        <v>1052</v>
      </c>
      <c r="G1480" s="145" t="str">
        <f>Lookup[[#This Row],[NR_FR]]&amp;" "&amp;Lookup[[#This Row],[Text_FR]]</f>
        <v>202200000 Réserves mathématiques de l'assurance sur la vie liée à des participations: brutes</v>
      </c>
      <c r="H1480" s="153"/>
    </row>
    <row r="1481" spans="1:8" x14ac:dyDescent="0.2">
      <c r="A1481" s="145">
        <v>202200100</v>
      </c>
      <c r="B1481" s="145" t="s">
        <v>2400</v>
      </c>
      <c r="C1481" s="145" t="str">
        <f>Lookup[[#This Row],[NR_DE]]&amp;" "&amp;Lookup[[#This Row],[Text_DE]]</f>
        <v>202200100 Deckungskapital für anteilgebundene Lebensversicherungen; direktes Geschäft: Brutto</v>
      </c>
      <c r="D1481" s="145">
        <f>IF(Lookup!A1481&lt;&gt;Lookup!E1481,1,0)</f>
        <v>0</v>
      </c>
      <c r="E1481" s="145">
        <v>202200100</v>
      </c>
      <c r="F1481" s="145" t="s">
        <v>1053</v>
      </c>
      <c r="G1481" s="145" t="str">
        <f>Lookup[[#This Row],[NR_FR]]&amp;" "&amp;Lookup[[#This Row],[Text_FR]]</f>
        <v>202200100 Réserves mathématiques de l'assurance sur la vie liée à des participations; affaires directes: brutes</v>
      </c>
      <c r="H1481" s="152"/>
    </row>
    <row r="1482" spans="1:8" x14ac:dyDescent="0.2">
      <c r="A1482" s="145" t="s">
        <v>1028</v>
      </c>
      <c r="B1482" s="145" t="s">
        <v>2386</v>
      </c>
      <c r="C1482" s="145" t="str">
        <f>Lookup[[#This Row],[NR_DE]]&amp;" "&amp;Lookup[[#This Row],[Text_DE]]</f>
        <v xml:space="preserve">ADC1DA Aufteilung nach Arten der anteilgebundenen Lebensversicherung </v>
      </c>
      <c r="D1482" s="145">
        <f>IF(Lookup!A1482&lt;&gt;Lookup!E1482,1,0)</f>
        <v>0</v>
      </c>
      <c r="E1482" s="145" t="s">
        <v>1028</v>
      </c>
      <c r="F1482" s="145" t="s">
        <v>1029</v>
      </c>
      <c r="G1482" s="145" t="str">
        <f>Lookup[[#This Row],[NR_FR]]&amp;" "&amp;Lookup[[#This Row],[Text_FR]]</f>
        <v>ADC1DA Répartition par genres d'assurance sur la vie liée à des participations</v>
      </c>
      <c r="H1482" s="153"/>
    </row>
    <row r="1483" spans="1:8" x14ac:dyDescent="0.2">
      <c r="A1483" s="145" t="s">
        <v>1030</v>
      </c>
      <c r="B1483" s="145" t="s">
        <v>2387</v>
      </c>
      <c r="C1483" s="145" t="str">
        <f>Lookup[[#This Row],[NR_DE]]&amp;" "&amp;Lookup[[#This Row],[Text_DE]]</f>
        <v>ADILD02000 Anteilgebundene Lebensversicherung (A2); (FB)</v>
      </c>
      <c r="D1483" s="145">
        <f>IF(Lookup!A1483&lt;&gt;Lookup!E1483,1,0)</f>
        <v>0</v>
      </c>
      <c r="E1483" s="145" t="s">
        <v>1030</v>
      </c>
      <c r="F1483" s="145" t="s">
        <v>1031</v>
      </c>
      <c r="G1483" s="145" t="str">
        <f>Lookup[[#This Row],[NR_FR]]&amp;" "&amp;Lookup[[#This Row],[Text_FR]]</f>
        <v>ADILD02000 Assurance sur la vie liée à des participations (A2); (FB)</v>
      </c>
      <c r="H1483" s="153"/>
    </row>
    <row r="1484" spans="1:8" x14ac:dyDescent="0.2">
      <c r="A1484" s="145" t="s">
        <v>1032</v>
      </c>
      <c r="B1484" s="145" t="s">
        <v>2388</v>
      </c>
      <c r="C1484" s="145" t="str">
        <f>Lookup[[#This Row],[NR_DE]]&amp;" "&amp;Lookup[[#This Row],[Text_DE]]</f>
        <v>ADILD02100 An Fondsanteile gebundene Kapitalversicherung ( A2.1, A2.2); (CH)</v>
      </c>
      <c r="D1484" s="145">
        <f>IF(Lookup!A1484&lt;&gt;Lookup!E1484,1,0)</f>
        <v>0</v>
      </c>
      <c r="E1484" s="145" t="s">
        <v>1032</v>
      </c>
      <c r="F1484" s="145" t="s">
        <v>1033</v>
      </c>
      <c r="G1484" s="145" t="str">
        <f>Lookup[[#This Row],[NR_FR]]&amp;" "&amp;Lookup[[#This Row],[Text_FR]]</f>
        <v>ADILD02100 Assurance de capital liée à des fonds de placement (A2.1, A2.2); (CH)</v>
      </c>
      <c r="H1484" s="152"/>
    </row>
    <row r="1485" spans="1:8" x14ac:dyDescent="0.2">
      <c r="A1485" s="145" t="s">
        <v>1034</v>
      </c>
      <c r="B1485" s="145" t="s">
        <v>2389</v>
      </c>
      <c r="C1485" s="145" t="str">
        <f>Lookup[[#This Row],[NR_DE]]&amp;" "&amp;Lookup[[#This Row],[Text_DE]]</f>
        <v>ADILD02300 An Fondsanteile gebundene Rentenversicherung (A2.3); (CH)</v>
      </c>
      <c r="D1485" s="145">
        <f>IF(Lookup!A1485&lt;&gt;Lookup!E1485,1,0)</f>
        <v>0</v>
      </c>
      <c r="E1485" s="145" t="s">
        <v>1034</v>
      </c>
      <c r="F1485" s="145" t="s">
        <v>1035</v>
      </c>
      <c r="G1485" s="145" t="str">
        <f>Lookup[[#This Row],[NR_FR]]&amp;" "&amp;Lookup[[#This Row],[Text_FR]]</f>
        <v>ADILD02300 Assurance de rentes liée à des parts de fonds de placement (A2.3); (CH)</v>
      </c>
      <c r="H1485" s="153"/>
    </row>
    <row r="1486" spans="1:8" x14ac:dyDescent="0.2">
      <c r="A1486" s="145" t="s">
        <v>1036</v>
      </c>
      <c r="B1486" s="145" t="s">
        <v>2390</v>
      </c>
      <c r="C1486" s="145" t="str">
        <f>Lookup[[#This Row],[NR_DE]]&amp;" "&amp;Lookup[[#This Row],[Text_DE]]</f>
        <v>ADILD02400 An interne Anlagebestände und andere Bezugswerte gebundene Kapitalversicherung (A2.4, A2.5); (CH)</v>
      </c>
      <c r="D1486" s="145">
        <f>IF(Lookup!A1486&lt;&gt;Lookup!E1486,1,0)</f>
        <v>0</v>
      </c>
      <c r="E1486" s="145" t="s">
        <v>1036</v>
      </c>
      <c r="F1486" s="145" t="s">
        <v>1037</v>
      </c>
      <c r="G1486" s="145" t="str">
        <f>Lookup[[#This Row],[NR_FR]]&amp;" "&amp;Lookup[[#This Row],[Text_FR]]</f>
        <v>ADILD02400 Assurance sur la vie liée à des fonds cantonnés ou à d'autres valeurs de référence (A2.4, A2.5); (CH)</v>
      </c>
      <c r="H1486" s="153"/>
    </row>
    <row r="1487" spans="1:8" x14ac:dyDescent="0.2">
      <c r="A1487" s="145" t="s">
        <v>1038</v>
      </c>
      <c r="B1487" s="145" t="s">
        <v>2391</v>
      </c>
      <c r="C1487" s="145" t="str">
        <f>Lookup[[#This Row],[NR_DE]]&amp;" "&amp;Lookup[[#This Row],[Text_DE]]</f>
        <v>ADILD02600 An interne Anlagebestände und andere Bezugswerte gebundene Rentenversicherung (A2.6); (CH)</v>
      </c>
      <c r="D1487" s="145">
        <f>IF(Lookup!A1487&lt;&gt;Lookup!E1487,1,0)</f>
        <v>0</v>
      </c>
      <c r="E1487" s="145" t="s">
        <v>1038</v>
      </c>
      <c r="F1487" s="145" t="s">
        <v>1039</v>
      </c>
      <c r="G1487" s="145" t="str">
        <f>Lookup[[#This Row],[NR_FR]]&amp;" "&amp;Lookup[[#This Row],[Text_FR]]</f>
        <v>ADILD02600 Assurance de rentes liée à des fonds cantonnés ou à d'autres valeurs de référence (A2.6); (CH)</v>
      </c>
      <c r="H1487" s="152"/>
    </row>
    <row r="1488" spans="1:8" x14ac:dyDescent="0.2">
      <c r="A1488" s="145" t="s">
        <v>1040</v>
      </c>
      <c r="B1488" s="145" t="s">
        <v>2392</v>
      </c>
      <c r="C1488" s="145" t="str">
        <f>Lookup[[#This Row],[NR_DE]]&amp;" "&amp;Lookup[[#This Row],[Text_DE]]</f>
        <v>ADILD06100 Fondsanteilgebundene Kapitalisationsgeschäfte (A6.1); (CH)</v>
      </c>
      <c r="D1488" s="145">
        <f>IF(Lookup!A1488&lt;&gt;Lookup!E1488,1,0)</f>
        <v>0</v>
      </c>
      <c r="E1488" s="145" t="s">
        <v>1040</v>
      </c>
      <c r="F1488" s="145" t="s">
        <v>1041</v>
      </c>
      <c r="G1488" s="145" t="str">
        <f>Lookup[[#This Row],[NR_FR]]&amp;" "&amp;Lookup[[#This Row],[Text_FR]]</f>
        <v>ADILD06100 Opérations de capitalisation liées à des parts de fonds (A6.1); (CH)</v>
      </c>
      <c r="H1488" s="153"/>
    </row>
    <row r="1489" spans="1:8" x14ac:dyDescent="0.2">
      <c r="A1489" s="145" t="s">
        <v>1042</v>
      </c>
      <c r="B1489" s="145" t="s">
        <v>2393</v>
      </c>
      <c r="C1489" s="145" t="str">
        <f>Lookup[[#This Row],[NR_DE]]&amp;" "&amp;Lookup[[#This Row],[Text_DE]]</f>
        <v>ADILD06200 An interne Anlagebestände gebundene Kapitalisationsgeschäfte (A6.2); (CH)</v>
      </c>
      <c r="D1489" s="145">
        <f>IF(Lookup!A1489&lt;&gt;Lookup!E1489,1,0)</f>
        <v>0</v>
      </c>
      <c r="E1489" s="145" t="s">
        <v>1042</v>
      </c>
      <c r="F1489" s="145" t="s">
        <v>1043</v>
      </c>
      <c r="G1489" s="145" t="str">
        <f>Lookup[[#This Row],[NR_FR]]&amp;" "&amp;Lookup[[#This Row],[Text_FR]]</f>
        <v>ADILD06200 Opérations de capitalisation liées à des portefeuilles de placement internes (A6.2); (CH)</v>
      </c>
      <c r="H1489" s="153"/>
    </row>
    <row r="1490" spans="1:8" x14ac:dyDescent="0.2">
      <c r="A1490" s="145" t="s">
        <v>1054</v>
      </c>
      <c r="B1490" s="145" t="s">
        <v>2401</v>
      </c>
      <c r="C1490" s="145" t="str">
        <f>Lookup[[#This Row],[NR_DE]]&amp;" "&amp;Lookup[[#This Row],[Text_DE]]</f>
        <v>ADC023 Aufteilung in Vorsorge 3a und Vorsorge 3b (pro Art der anteilgebundenen Lebensversicherung)</v>
      </c>
      <c r="D1490" s="145">
        <f>IF(Lookup!A1490&lt;&gt;Lookup!E1490,1,0)</f>
        <v>0</v>
      </c>
      <c r="E1490" s="145" t="s">
        <v>1054</v>
      </c>
      <c r="F1490" s="145" t="s">
        <v>1055</v>
      </c>
      <c r="G1490" s="145" t="str">
        <f>Lookup[[#This Row],[NR_FR]]&amp;" "&amp;Lookup[[#This Row],[Text_FR]]</f>
        <v>ADC023 Répartition en prévoyance 3a et prévoyance 3b (par genres d'assurance sur la vie liée à des participations)</v>
      </c>
      <c r="H1490" s="151"/>
    </row>
    <row r="1491" spans="1:8" x14ac:dyDescent="0.2">
      <c r="A1491" s="145" t="s">
        <v>1032</v>
      </c>
      <c r="B1491" s="145" t="s">
        <v>2388</v>
      </c>
      <c r="C1491" s="145" t="str">
        <f>Lookup[[#This Row],[NR_DE]]&amp;" "&amp;Lookup[[#This Row],[Text_DE]]</f>
        <v>ADILD02100 An Fondsanteile gebundene Kapitalversicherung ( A2.1, A2.2); (CH)</v>
      </c>
      <c r="D1491" s="145">
        <f>IF(Lookup!A1491&lt;&gt;Lookup!E1491,1,0)</f>
        <v>0</v>
      </c>
      <c r="E1491" s="145" t="s">
        <v>1032</v>
      </c>
      <c r="F1491" s="145" t="s">
        <v>1033</v>
      </c>
      <c r="G1491" s="145" t="str">
        <f>Lookup[[#This Row],[NR_FR]]&amp;" "&amp;Lookup[[#This Row],[Text_FR]]</f>
        <v>ADILD02100 Assurance de capital liée à des fonds de placement (A2.1, A2.2); (CH)</v>
      </c>
      <c r="H1491" s="152"/>
    </row>
    <row r="1492" spans="1:8" x14ac:dyDescent="0.2">
      <c r="A1492" s="145" t="s">
        <v>796</v>
      </c>
      <c r="B1492" s="145" t="s">
        <v>2261</v>
      </c>
      <c r="C1492" s="145" t="str">
        <f>Lookup[[#This Row],[NR_DE]]&amp;" "&amp;Lookup[[#This Row],[Text_DE]]</f>
        <v>ADI1530 Vorsorge 3a und Kollektivversicherung</v>
      </c>
      <c r="D1492" s="145">
        <f>IF(Lookup!A1492&lt;&gt;Lookup!E1492,1,0)</f>
        <v>0</v>
      </c>
      <c r="E1492" s="145" t="s">
        <v>796</v>
      </c>
      <c r="F1492" s="145" t="s">
        <v>797</v>
      </c>
      <c r="G1492" s="145" t="str">
        <f>Lookup[[#This Row],[NR_FR]]&amp;" "&amp;Lookup[[#This Row],[Text_FR]]</f>
        <v>ADI1530 Prévoyance du pilier 3a et assurance collective</v>
      </c>
      <c r="H1492" s="152"/>
    </row>
    <row r="1493" spans="1:8" x14ac:dyDescent="0.2">
      <c r="A1493" s="145" t="s">
        <v>798</v>
      </c>
      <c r="B1493" s="145" t="s">
        <v>2262</v>
      </c>
      <c r="C1493" s="145" t="str">
        <f>Lookup[[#This Row],[NR_DE]]&amp;" "&amp;Lookup[[#This Row],[Text_DE]]</f>
        <v>ADI1540 Vorsorge 3b</v>
      </c>
      <c r="D1493" s="145">
        <f>IF(Lookup!A1493&lt;&gt;Lookup!E1493,1,0)</f>
        <v>0</v>
      </c>
      <c r="E1493" s="145" t="s">
        <v>798</v>
      </c>
      <c r="F1493" s="145" t="s">
        <v>799</v>
      </c>
      <c r="G1493" s="145" t="str">
        <f>Lookup[[#This Row],[NR_FR]]&amp;" "&amp;Lookup[[#This Row],[Text_FR]]</f>
        <v>ADI1540 Prévoyance du pilier 3b</v>
      </c>
      <c r="H1493" s="152"/>
    </row>
    <row r="1494" spans="1:8" x14ac:dyDescent="0.2">
      <c r="A1494" s="145" t="s">
        <v>1034</v>
      </c>
      <c r="B1494" s="145" t="s">
        <v>2389</v>
      </c>
      <c r="C1494" s="145" t="str">
        <f>Lookup[[#This Row],[NR_DE]]&amp;" "&amp;Lookup[[#This Row],[Text_DE]]</f>
        <v>ADILD02300 An Fondsanteile gebundene Rentenversicherung (A2.3); (CH)</v>
      </c>
      <c r="D1494" s="145">
        <f>IF(Lookup!A1494&lt;&gt;Lookup!E1494,1,0)</f>
        <v>0</v>
      </c>
      <c r="E1494" s="145" t="s">
        <v>1034</v>
      </c>
      <c r="F1494" s="145" t="s">
        <v>1035</v>
      </c>
      <c r="G1494" s="145" t="str">
        <f>Lookup[[#This Row],[NR_FR]]&amp;" "&amp;Lookup[[#This Row],[Text_FR]]</f>
        <v>ADILD02300 Assurance de rentes liée à des parts de fonds de placement (A2.3); (CH)</v>
      </c>
      <c r="H1494" s="152"/>
    </row>
    <row r="1495" spans="1:8" x14ac:dyDescent="0.2">
      <c r="A1495" s="145" t="s">
        <v>796</v>
      </c>
      <c r="B1495" s="145" t="s">
        <v>2261</v>
      </c>
      <c r="C1495" s="145" t="str">
        <f>Lookup[[#This Row],[NR_DE]]&amp;" "&amp;Lookup[[#This Row],[Text_DE]]</f>
        <v>ADI1530 Vorsorge 3a und Kollektivversicherung</v>
      </c>
      <c r="D1495" s="145">
        <f>IF(Lookup!A1495&lt;&gt;Lookup!E1495,1,0)</f>
        <v>0</v>
      </c>
      <c r="E1495" s="145" t="s">
        <v>796</v>
      </c>
      <c r="F1495" s="145" t="s">
        <v>797</v>
      </c>
      <c r="G1495" s="145" t="str">
        <f>Lookup[[#This Row],[NR_FR]]&amp;" "&amp;Lookup[[#This Row],[Text_FR]]</f>
        <v>ADI1530 Prévoyance du pilier 3a et assurance collective</v>
      </c>
      <c r="H1495" s="150"/>
    </row>
    <row r="1496" spans="1:8" x14ac:dyDescent="0.2">
      <c r="A1496" s="145" t="s">
        <v>798</v>
      </c>
      <c r="B1496" s="145" t="s">
        <v>2262</v>
      </c>
      <c r="C1496" s="145" t="str">
        <f>Lookup[[#This Row],[NR_DE]]&amp;" "&amp;Lookup[[#This Row],[Text_DE]]</f>
        <v>ADI1540 Vorsorge 3b</v>
      </c>
      <c r="D1496" s="145">
        <f>IF(Lookup!A1496&lt;&gt;Lookup!E1496,1,0)</f>
        <v>0</v>
      </c>
      <c r="E1496" s="145" t="s">
        <v>798</v>
      </c>
      <c r="F1496" s="145" t="s">
        <v>799</v>
      </c>
      <c r="G1496" s="145" t="str">
        <f>Lookup[[#This Row],[NR_FR]]&amp;" "&amp;Lookup[[#This Row],[Text_FR]]</f>
        <v>ADI1540 Prévoyance du pilier 3b</v>
      </c>
      <c r="H1496" s="151"/>
    </row>
    <row r="1497" spans="1:8" x14ac:dyDescent="0.2">
      <c r="A1497" s="145" t="s">
        <v>1036</v>
      </c>
      <c r="B1497" s="145" t="s">
        <v>2390</v>
      </c>
      <c r="C1497" s="145" t="str">
        <f>Lookup[[#This Row],[NR_DE]]&amp;" "&amp;Lookup[[#This Row],[Text_DE]]</f>
        <v>ADILD02400 An interne Anlagebestände und andere Bezugswerte gebundene Kapitalversicherung (A2.4, A2.5); (CH)</v>
      </c>
      <c r="D1497" s="145">
        <f>IF(Lookup!A1497&lt;&gt;Lookup!E1497,1,0)</f>
        <v>0</v>
      </c>
      <c r="E1497" s="145" t="s">
        <v>1036</v>
      </c>
      <c r="F1497" s="145" t="s">
        <v>1037</v>
      </c>
      <c r="G1497" s="145" t="str">
        <f>Lookup[[#This Row],[NR_FR]]&amp;" "&amp;Lookup[[#This Row],[Text_FR]]</f>
        <v>ADILD02400 Assurance sur la vie liée à des fonds cantonnés ou à d'autres valeurs de référence (A2.4, A2.5); (CH)</v>
      </c>
      <c r="H1497" s="151"/>
    </row>
    <row r="1498" spans="1:8" x14ac:dyDescent="0.2">
      <c r="A1498" s="145" t="s">
        <v>796</v>
      </c>
      <c r="B1498" s="145" t="s">
        <v>2261</v>
      </c>
      <c r="C1498" s="145" t="str">
        <f>Lookup[[#This Row],[NR_DE]]&amp;" "&amp;Lookup[[#This Row],[Text_DE]]</f>
        <v>ADI1530 Vorsorge 3a und Kollektivversicherung</v>
      </c>
      <c r="D1498" s="145">
        <f>IF(Lookup!A1498&lt;&gt;Lookup!E1498,1,0)</f>
        <v>0</v>
      </c>
      <c r="E1498" s="145" t="s">
        <v>796</v>
      </c>
      <c r="F1498" s="145" t="s">
        <v>797</v>
      </c>
      <c r="G1498" s="145" t="str">
        <f>Lookup[[#This Row],[NR_FR]]&amp;" "&amp;Lookup[[#This Row],[Text_FR]]</f>
        <v>ADI1530 Prévoyance du pilier 3a et assurance collective</v>
      </c>
      <c r="H1498" s="152"/>
    </row>
    <row r="1499" spans="1:8" x14ac:dyDescent="0.2">
      <c r="A1499" s="145" t="s">
        <v>798</v>
      </c>
      <c r="B1499" s="145" t="s">
        <v>2262</v>
      </c>
      <c r="C1499" s="145" t="str">
        <f>Lookup[[#This Row],[NR_DE]]&amp;" "&amp;Lookup[[#This Row],[Text_DE]]</f>
        <v>ADI1540 Vorsorge 3b</v>
      </c>
      <c r="D1499" s="145">
        <f>IF(Lookup!A1499&lt;&gt;Lookup!E1499,1,0)</f>
        <v>0</v>
      </c>
      <c r="E1499" s="145" t="s">
        <v>798</v>
      </c>
      <c r="F1499" s="145" t="s">
        <v>799</v>
      </c>
      <c r="G1499" s="145" t="str">
        <f>Lookup[[#This Row],[NR_FR]]&amp;" "&amp;Lookup[[#This Row],[Text_FR]]</f>
        <v>ADI1540 Prévoyance du pilier 3b</v>
      </c>
      <c r="H1499" s="152"/>
    </row>
    <row r="1500" spans="1:8" x14ac:dyDescent="0.2">
      <c r="A1500" s="145" t="s">
        <v>1038</v>
      </c>
      <c r="B1500" s="145" t="s">
        <v>2391</v>
      </c>
      <c r="C1500" s="145" t="str">
        <f>Lookup[[#This Row],[NR_DE]]&amp;" "&amp;Lookup[[#This Row],[Text_DE]]</f>
        <v>ADILD02600 An interne Anlagebestände und andere Bezugswerte gebundene Rentenversicherung (A2.6); (CH)</v>
      </c>
      <c r="D1500" s="145">
        <f>IF(Lookup!A1500&lt;&gt;Lookup!E1500,1,0)</f>
        <v>0</v>
      </c>
      <c r="E1500" s="145" t="s">
        <v>1038</v>
      </c>
      <c r="F1500" s="145" t="s">
        <v>1039</v>
      </c>
      <c r="G1500" s="145" t="str">
        <f>Lookup[[#This Row],[NR_FR]]&amp;" "&amp;Lookup[[#This Row],[Text_FR]]</f>
        <v>ADILD02600 Assurance de rentes liée à des fonds cantonnés ou à d'autres valeurs de référence (A2.6); (CH)</v>
      </c>
      <c r="H1500" s="152"/>
    </row>
    <row r="1501" spans="1:8" x14ac:dyDescent="0.2">
      <c r="A1501" s="145" t="s">
        <v>796</v>
      </c>
      <c r="B1501" s="145" t="s">
        <v>2261</v>
      </c>
      <c r="C1501" s="145" t="str">
        <f>Lookup[[#This Row],[NR_DE]]&amp;" "&amp;Lookup[[#This Row],[Text_DE]]</f>
        <v>ADI1530 Vorsorge 3a und Kollektivversicherung</v>
      </c>
      <c r="D1501" s="145">
        <f>IF(Lookup!A1501&lt;&gt;Lookup!E1501,1,0)</f>
        <v>0</v>
      </c>
      <c r="E1501" s="145" t="s">
        <v>796</v>
      </c>
      <c r="F1501" s="145" t="s">
        <v>797</v>
      </c>
      <c r="G1501" s="145" t="str">
        <f>Lookup[[#This Row],[NR_FR]]&amp;" "&amp;Lookup[[#This Row],[Text_FR]]</f>
        <v>ADI1530 Prévoyance du pilier 3a et assurance collective</v>
      </c>
      <c r="H1501" s="152"/>
    </row>
    <row r="1502" spans="1:8" x14ac:dyDescent="0.2">
      <c r="A1502" s="145" t="s">
        <v>798</v>
      </c>
      <c r="B1502" s="145" t="s">
        <v>2262</v>
      </c>
      <c r="C1502" s="145" t="str">
        <f>Lookup[[#This Row],[NR_DE]]&amp;" "&amp;Lookup[[#This Row],[Text_DE]]</f>
        <v>ADI1540 Vorsorge 3b</v>
      </c>
      <c r="D1502" s="145">
        <f>IF(Lookup!A1502&lt;&gt;Lookup!E1502,1,0)</f>
        <v>0</v>
      </c>
      <c r="E1502" s="145" t="s">
        <v>798</v>
      </c>
      <c r="F1502" s="145" t="s">
        <v>799</v>
      </c>
      <c r="G1502" s="145" t="str">
        <f>Lookup[[#This Row],[NR_FR]]&amp;" "&amp;Lookup[[#This Row],[Text_FR]]</f>
        <v>ADI1540 Prévoyance du pilier 3b</v>
      </c>
      <c r="H1502" s="152"/>
    </row>
    <row r="1503" spans="1:8" x14ac:dyDescent="0.2">
      <c r="A1503" s="145" t="s">
        <v>1040</v>
      </c>
      <c r="B1503" s="145" t="s">
        <v>2392</v>
      </c>
      <c r="C1503" s="145" t="str">
        <f>Lookup[[#This Row],[NR_DE]]&amp;" "&amp;Lookup[[#This Row],[Text_DE]]</f>
        <v>ADILD06100 Fondsanteilgebundene Kapitalisationsgeschäfte (A6.1); (CH)</v>
      </c>
      <c r="D1503" s="145">
        <f>IF(Lookup!A1503&lt;&gt;Lookup!E1503,1,0)</f>
        <v>0</v>
      </c>
      <c r="E1503" s="145" t="s">
        <v>1040</v>
      </c>
      <c r="F1503" s="145" t="s">
        <v>1041</v>
      </c>
      <c r="G1503" s="145" t="str">
        <f>Lookup[[#This Row],[NR_FR]]&amp;" "&amp;Lookup[[#This Row],[Text_FR]]</f>
        <v>ADILD06100 Opérations de capitalisation liées à des parts de fonds (A6.1); (CH)</v>
      </c>
      <c r="H1503" s="152"/>
    </row>
    <row r="1504" spans="1:8" x14ac:dyDescent="0.2">
      <c r="A1504" s="145" t="s">
        <v>796</v>
      </c>
      <c r="B1504" s="145" t="s">
        <v>2261</v>
      </c>
      <c r="C1504" s="145" t="str">
        <f>Lookup[[#This Row],[NR_DE]]&amp;" "&amp;Lookup[[#This Row],[Text_DE]]</f>
        <v>ADI1530 Vorsorge 3a und Kollektivversicherung</v>
      </c>
      <c r="D1504" s="145">
        <f>IF(Lookup!A1504&lt;&gt;Lookup!E1504,1,0)</f>
        <v>0</v>
      </c>
      <c r="E1504" s="145" t="s">
        <v>796</v>
      </c>
      <c r="F1504" s="145" t="s">
        <v>797</v>
      </c>
      <c r="G1504" s="145" t="str">
        <f>Lookup[[#This Row],[NR_FR]]&amp;" "&amp;Lookup[[#This Row],[Text_FR]]</f>
        <v>ADI1530 Prévoyance du pilier 3a et assurance collective</v>
      </c>
      <c r="H1504" s="152"/>
    </row>
    <row r="1505" spans="1:8" x14ac:dyDescent="0.2">
      <c r="A1505" s="145" t="s">
        <v>798</v>
      </c>
      <c r="B1505" s="145" t="s">
        <v>2262</v>
      </c>
      <c r="C1505" s="145" t="str">
        <f>Lookup[[#This Row],[NR_DE]]&amp;" "&amp;Lookup[[#This Row],[Text_DE]]</f>
        <v>ADI1540 Vorsorge 3b</v>
      </c>
      <c r="D1505" s="145">
        <f>IF(Lookup!A1505&lt;&gt;Lookup!E1505,1,0)</f>
        <v>0</v>
      </c>
      <c r="E1505" s="145" t="s">
        <v>798</v>
      </c>
      <c r="F1505" s="145" t="s">
        <v>799</v>
      </c>
      <c r="G1505" s="145" t="str">
        <f>Lookup[[#This Row],[NR_FR]]&amp;" "&amp;Lookup[[#This Row],[Text_FR]]</f>
        <v>ADI1540 Prévoyance du pilier 3b</v>
      </c>
      <c r="H1505" s="152"/>
    </row>
    <row r="1506" spans="1:8" x14ac:dyDescent="0.2">
      <c r="A1506" s="145" t="s">
        <v>1042</v>
      </c>
      <c r="B1506" s="145" t="s">
        <v>2393</v>
      </c>
      <c r="C1506" s="145" t="str">
        <f>Lookup[[#This Row],[NR_DE]]&amp;" "&amp;Lookup[[#This Row],[Text_DE]]</f>
        <v>ADILD06200 An interne Anlagebestände gebundene Kapitalisationsgeschäfte (A6.2); (CH)</v>
      </c>
      <c r="D1506" s="145">
        <f>IF(Lookup!A1506&lt;&gt;Lookup!E1506,1,0)</f>
        <v>0</v>
      </c>
      <c r="E1506" s="145" t="s">
        <v>1042</v>
      </c>
      <c r="F1506" s="145" t="s">
        <v>1043</v>
      </c>
      <c r="G1506" s="145" t="str">
        <f>Lookup[[#This Row],[NR_FR]]&amp;" "&amp;Lookup[[#This Row],[Text_FR]]</f>
        <v>ADILD06200 Opérations de capitalisation liées à des portefeuilles de placement internes (A6.2); (CH)</v>
      </c>
      <c r="H1506" s="152"/>
    </row>
    <row r="1507" spans="1:8" x14ac:dyDescent="0.2">
      <c r="A1507" s="145" t="s">
        <v>796</v>
      </c>
      <c r="B1507" s="145" t="s">
        <v>2261</v>
      </c>
      <c r="C1507" s="145" t="str">
        <f>Lookup[[#This Row],[NR_DE]]&amp;" "&amp;Lookup[[#This Row],[Text_DE]]</f>
        <v>ADI1530 Vorsorge 3a und Kollektivversicherung</v>
      </c>
      <c r="D1507" s="145">
        <f>IF(Lookup!A1507&lt;&gt;Lookup!E1507,1,0)</f>
        <v>0</v>
      </c>
      <c r="E1507" s="145" t="s">
        <v>796</v>
      </c>
      <c r="F1507" s="145" t="s">
        <v>797</v>
      </c>
      <c r="G1507" s="145" t="str">
        <f>Lookup[[#This Row],[NR_FR]]&amp;" "&amp;Lookup[[#This Row],[Text_FR]]</f>
        <v>ADI1530 Prévoyance du pilier 3a et assurance collective</v>
      </c>
      <c r="H1507" s="152"/>
    </row>
    <row r="1508" spans="1:8" x14ac:dyDescent="0.2">
      <c r="A1508" s="145" t="s">
        <v>798</v>
      </c>
      <c r="B1508" s="145" t="s">
        <v>2262</v>
      </c>
      <c r="C1508" s="145" t="str">
        <f>Lookup[[#This Row],[NR_DE]]&amp;" "&amp;Lookup[[#This Row],[Text_DE]]</f>
        <v>ADI1540 Vorsorge 3b</v>
      </c>
      <c r="D1508" s="145">
        <f>IF(Lookup!A1508&lt;&gt;Lookup!E1508,1,0)</f>
        <v>0</v>
      </c>
      <c r="E1508" s="145" t="s">
        <v>798</v>
      </c>
      <c r="F1508" s="145" t="s">
        <v>799</v>
      </c>
      <c r="G1508" s="145" t="str">
        <f>Lookup[[#This Row],[NR_FR]]&amp;" "&amp;Lookup[[#This Row],[Text_FR]]</f>
        <v>ADI1540 Prévoyance du pilier 3b</v>
      </c>
      <c r="H1508" s="152"/>
    </row>
    <row r="1509" spans="1:8" x14ac:dyDescent="0.2">
      <c r="A1509" s="145" t="s">
        <v>4</v>
      </c>
      <c r="B1509" s="145" t="s">
        <v>1736</v>
      </c>
      <c r="C1509" s="145" t="str">
        <f>Lookup[[#This Row],[NR_DE]]&amp;" "&amp;Lookup[[#This Row],[Text_DE]]</f>
        <v>TDC008 Aufteilung nach Währungen</v>
      </c>
      <c r="D1509" s="145">
        <f>IF(Lookup!A1509&lt;&gt;Lookup!E1509,1,0)</f>
        <v>0</v>
      </c>
      <c r="E1509" s="145" t="s">
        <v>4</v>
      </c>
      <c r="F1509" s="145" t="s">
        <v>5</v>
      </c>
      <c r="G1509" s="145" t="str">
        <f>Lookup[[#This Row],[NR_FR]]&amp;" "&amp;Lookup[[#This Row],[Text_FR]]</f>
        <v>TDC008 Répartition par monnaies</v>
      </c>
      <c r="H1509" s="152"/>
    </row>
    <row r="1510" spans="1:8" x14ac:dyDescent="0.2">
      <c r="A1510" s="145" t="s">
        <v>1032</v>
      </c>
      <c r="B1510" s="145" t="s">
        <v>2388</v>
      </c>
      <c r="C1510" s="145" t="str">
        <f>Lookup[[#This Row],[NR_DE]]&amp;" "&amp;Lookup[[#This Row],[Text_DE]]</f>
        <v>ADILD02100 An Fondsanteile gebundene Kapitalversicherung ( A2.1, A2.2); (CH)</v>
      </c>
      <c r="D1510" s="145">
        <f>IF(Lookup!A1510&lt;&gt;Lookup!E1510,1,0)</f>
        <v>0</v>
      </c>
      <c r="E1510" s="145" t="s">
        <v>1032</v>
      </c>
      <c r="F1510" s="145" t="s">
        <v>1033</v>
      </c>
      <c r="G1510" s="145" t="str">
        <f>Lookup[[#This Row],[NR_FR]]&amp;" "&amp;Lookup[[#This Row],[Text_FR]]</f>
        <v>ADILD02100 Assurance de capital liée à des fonds de placement (A2.1, A2.2); (CH)</v>
      </c>
      <c r="H1510" s="152"/>
    </row>
    <row r="1511" spans="1:8" x14ac:dyDescent="0.2">
      <c r="A1511" s="145" t="s">
        <v>6</v>
      </c>
      <c r="B1511" s="145" t="s">
        <v>7</v>
      </c>
      <c r="C1511" s="145" t="str">
        <f>Lookup[[#This Row],[NR_DE]]&amp;" "&amp;Lookup[[#This Row],[Text_DE]]</f>
        <v>TDI0510 CHF</v>
      </c>
      <c r="D1511" s="145">
        <f>IF(Lookup!A1511&lt;&gt;Lookup!E1511,1,0)</f>
        <v>0</v>
      </c>
      <c r="E1511" s="145" t="s">
        <v>6</v>
      </c>
      <c r="F1511" s="145" t="s">
        <v>801</v>
      </c>
      <c r="G1511" s="145" t="str">
        <f>Lookup[[#This Row],[NR_FR]]&amp;" "&amp;Lookup[[#This Row],[Text_FR]]</f>
        <v xml:space="preserve">TDI0510 CHF </v>
      </c>
      <c r="H1511" s="152"/>
    </row>
    <row r="1512" spans="1:8" x14ac:dyDescent="0.2">
      <c r="A1512" s="145" t="s">
        <v>8</v>
      </c>
      <c r="B1512" s="145" t="s">
        <v>9</v>
      </c>
      <c r="C1512" s="145" t="str">
        <f>Lookup[[#This Row],[NR_DE]]&amp;" "&amp;Lookup[[#This Row],[Text_DE]]</f>
        <v>TDI0520 EUR</v>
      </c>
      <c r="D1512" s="145">
        <f>IF(Lookup!A1512&lt;&gt;Lookup!E1512,1,0)</f>
        <v>0</v>
      </c>
      <c r="E1512" s="145" t="s">
        <v>8</v>
      </c>
      <c r="F1512" s="145" t="s">
        <v>9</v>
      </c>
      <c r="G1512" s="145" t="str">
        <f>Lookup[[#This Row],[NR_FR]]&amp;" "&amp;Lookup[[#This Row],[Text_FR]]</f>
        <v>TDI0520 EUR</v>
      </c>
      <c r="H1512" s="152"/>
    </row>
    <row r="1513" spans="1:8" x14ac:dyDescent="0.2">
      <c r="A1513" s="145" t="s">
        <v>10</v>
      </c>
      <c r="B1513" s="145" t="s">
        <v>11</v>
      </c>
      <c r="C1513" s="145" t="str">
        <f>Lookup[[#This Row],[NR_DE]]&amp;" "&amp;Lookup[[#This Row],[Text_DE]]</f>
        <v>TDI0530 USD</v>
      </c>
      <c r="D1513" s="145">
        <f>IF(Lookup!A1513&lt;&gt;Lookup!E1513,1,0)</f>
        <v>0</v>
      </c>
      <c r="E1513" s="145" t="s">
        <v>10</v>
      </c>
      <c r="F1513" s="145" t="s">
        <v>11</v>
      </c>
      <c r="G1513" s="145" t="str">
        <f>Lookup[[#This Row],[NR_FR]]&amp;" "&amp;Lookup[[#This Row],[Text_FR]]</f>
        <v>TDI0530 USD</v>
      </c>
      <c r="H1513" s="152"/>
    </row>
    <row r="1514" spans="1:8" x14ac:dyDescent="0.2">
      <c r="A1514" s="145" t="s">
        <v>12</v>
      </c>
      <c r="B1514" s="145" t="s">
        <v>13</v>
      </c>
      <c r="C1514" s="145" t="str">
        <f>Lookup[[#This Row],[NR_DE]]&amp;" "&amp;Lookup[[#This Row],[Text_DE]]</f>
        <v>TDI0540 GBP</v>
      </c>
      <c r="D1514" s="145">
        <f>IF(Lookup!A1514&lt;&gt;Lookup!E1514,1,0)</f>
        <v>0</v>
      </c>
      <c r="E1514" s="145" t="s">
        <v>12</v>
      </c>
      <c r="F1514" s="145" t="s">
        <v>13</v>
      </c>
      <c r="G1514" s="145" t="str">
        <f>Lookup[[#This Row],[NR_FR]]&amp;" "&amp;Lookup[[#This Row],[Text_FR]]</f>
        <v>TDI0540 GBP</v>
      </c>
      <c r="H1514" s="151"/>
    </row>
    <row r="1515" spans="1:8" x14ac:dyDescent="0.2">
      <c r="A1515" s="145" t="s">
        <v>16</v>
      </c>
      <c r="B1515" s="145" t="s">
        <v>1737</v>
      </c>
      <c r="C1515" s="145" t="str">
        <f>Lookup[[#This Row],[NR_DE]]&amp;" "&amp;Lookup[[#This Row],[Text_DE]]</f>
        <v>TDI0560 Übrige</v>
      </c>
      <c r="D1515" s="145">
        <f>IF(Lookup!A1515&lt;&gt;Lookup!E1515,1,0)</f>
        <v>0</v>
      </c>
      <c r="E1515" s="145" t="s">
        <v>16</v>
      </c>
      <c r="F1515" s="145" t="s">
        <v>17</v>
      </c>
      <c r="G1515" s="145" t="str">
        <f>Lookup[[#This Row],[NR_FR]]&amp;" "&amp;Lookup[[#This Row],[Text_FR]]</f>
        <v>TDI0560 Autres</v>
      </c>
      <c r="H1515" s="152"/>
    </row>
    <row r="1516" spans="1:8" x14ac:dyDescent="0.2">
      <c r="A1516" s="145" t="s">
        <v>1034</v>
      </c>
      <c r="B1516" s="145" t="s">
        <v>2389</v>
      </c>
      <c r="C1516" s="145" t="str">
        <f>Lookup[[#This Row],[NR_DE]]&amp;" "&amp;Lookup[[#This Row],[Text_DE]]</f>
        <v>ADILD02300 An Fondsanteile gebundene Rentenversicherung (A2.3); (CH)</v>
      </c>
      <c r="D1516" s="145">
        <f>IF(Lookup!A1516&lt;&gt;Lookup!E1516,1,0)</f>
        <v>0</v>
      </c>
      <c r="E1516" s="145" t="s">
        <v>1034</v>
      </c>
      <c r="F1516" s="145" t="s">
        <v>1035</v>
      </c>
      <c r="G1516" s="145" t="str">
        <f>Lookup[[#This Row],[NR_FR]]&amp;" "&amp;Lookup[[#This Row],[Text_FR]]</f>
        <v>ADILD02300 Assurance de rentes liée à des parts de fonds de placement (A2.3); (CH)</v>
      </c>
      <c r="H1516" s="152"/>
    </row>
    <row r="1517" spans="1:8" x14ac:dyDescent="0.2">
      <c r="A1517" s="145" t="s">
        <v>6</v>
      </c>
      <c r="B1517" s="145" t="s">
        <v>7</v>
      </c>
      <c r="C1517" s="145" t="str">
        <f>Lookup[[#This Row],[NR_DE]]&amp;" "&amp;Lookup[[#This Row],[Text_DE]]</f>
        <v>TDI0510 CHF</v>
      </c>
      <c r="D1517" s="145">
        <f>IF(Lookup!A1517&lt;&gt;Lookup!E1517,1,0)</f>
        <v>0</v>
      </c>
      <c r="E1517" s="145" t="s">
        <v>6</v>
      </c>
      <c r="F1517" s="145" t="s">
        <v>801</v>
      </c>
      <c r="G1517" s="145" t="str">
        <f>Lookup[[#This Row],[NR_FR]]&amp;" "&amp;Lookup[[#This Row],[Text_FR]]</f>
        <v xml:space="preserve">TDI0510 CHF </v>
      </c>
      <c r="H1517" s="151"/>
    </row>
    <row r="1518" spans="1:8" x14ac:dyDescent="0.2">
      <c r="A1518" s="145" t="s">
        <v>8</v>
      </c>
      <c r="B1518" s="145" t="s">
        <v>9</v>
      </c>
      <c r="C1518" s="145" t="str">
        <f>Lookup[[#This Row],[NR_DE]]&amp;" "&amp;Lookup[[#This Row],[Text_DE]]</f>
        <v>TDI0520 EUR</v>
      </c>
      <c r="D1518" s="145">
        <f>IF(Lookup!A1518&lt;&gt;Lookup!E1518,1,0)</f>
        <v>0</v>
      </c>
      <c r="E1518" s="145" t="s">
        <v>8</v>
      </c>
      <c r="F1518" s="145" t="s">
        <v>9</v>
      </c>
      <c r="G1518" s="145" t="str">
        <f>Lookup[[#This Row],[NR_FR]]&amp;" "&amp;Lookup[[#This Row],[Text_FR]]</f>
        <v>TDI0520 EUR</v>
      </c>
      <c r="H1518" s="152"/>
    </row>
    <row r="1519" spans="1:8" x14ac:dyDescent="0.2">
      <c r="A1519" s="145" t="s">
        <v>10</v>
      </c>
      <c r="B1519" s="145" t="s">
        <v>11</v>
      </c>
      <c r="C1519" s="145" t="str">
        <f>Lookup[[#This Row],[NR_DE]]&amp;" "&amp;Lookup[[#This Row],[Text_DE]]</f>
        <v>TDI0530 USD</v>
      </c>
      <c r="D1519" s="145">
        <f>IF(Lookup!A1519&lt;&gt;Lookup!E1519,1,0)</f>
        <v>0</v>
      </c>
      <c r="E1519" s="145" t="s">
        <v>10</v>
      </c>
      <c r="F1519" s="145" t="s">
        <v>11</v>
      </c>
      <c r="G1519" s="145" t="str">
        <f>Lookup[[#This Row],[NR_FR]]&amp;" "&amp;Lookup[[#This Row],[Text_FR]]</f>
        <v>TDI0530 USD</v>
      </c>
      <c r="H1519" s="152"/>
    </row>
    <row r="1520" spans="1:8" x14ac:dyDescent="0.2">
      <c r="A1520" s="145" t="s">
        <v>12</v>
      </c>
      <c r="B1520" s="145" t="s">
        <v>13</v>
      </c>
      <c r="C1520" s="145" t="str">
        <f>Lookup[[#This Row],[NR_DE]]&amp;" "&amp;Lookup[[#This Row],[Text_DE]]</f>
        <v>TDI0540 GBP</v>
      </c>
      <c r="D1520" s="145">
        <f>IF(Lookup!A1520&lt;&gt;Lookup!E1520,1,0)</f>
        <v>0</v>
      </c>
      <c r="E1520" s="145" t="s">
        <v>12</v>
      </c>
      <c r="F1520" s="145" t="s">
        <v>13</v>
      </c>
      <c r="G1520" s="145" t="str">
        <f>Lookup[[#This Row],[NR_FR]]&amp;" "&amp;Lookup[[#This Row],[Text_FR]]</f>
        <v>TDI0540 GBP</v>
      </c>
      <c r="H1520" s="151"/>
    </row>
    <row r="1521" spans="1:8" x14ac:dyDescent="0.2">
      <c r="A1521" s="145" t="s">
        <v>16</v>
      </c>
      <c r="B1521" s="145" t="s">
        <v>1737</v>
      </c>
      <c r="C1521" s="145" t="str">
        <f>Lookup[[#This Row],[NR_DE]]&amp;" "&amp;Lookup[[#This Row],[Text_DE]]</f>
        <v>TDI0560 Übrige</v>
      </c>
      <c r="D1521" s="145">
        <f>IF(Lookup!A1521&lt;&gt;Lookup!E1521,1,0)</f>
        <v>0</v>
      </c>
      <c r="E1521" s="145" t="s">
        <v>16</v>
      </c>
      <c r="F1521" s="145" t="s">
        <v>17</v>
      </c>
      <c r="G1521" s="145" t="str">
        <f>Lookup[[#This Row],[NR_FR]]&amp;" "&amp;Lookup[[#This Row],[Text_FR]]</f>
        <v>TDI0560 Autres</v>
      </c>
      <c r="H1521" s="151"/>
    </row>
    <row r="1522" spans="1:8" x14ac:dyDescent="0.2">
      <c r="A1522" s="145" t="s">
        <v>1036</v>
      </c>
      <c r="B1522" s="145" t="s">
        <v>2390</v>
      </c>
      <c r="C1522" s="145" t="str">
        <f>Lookup[[#This Row],[NR_DE]]&amp;" "&amp;Lookup[[#This Row],[Text_DE]]</f>
        <v>ADILD02400 An interne Anlagebestände und andere Bezugswerte gebundene Kapitalversicherung (A2.4, A2.5); (CH)</v>
      </c>
      <c r="D1522" s="145">
        <f>IF(Lookup!A1522&lt;&gt;Lookup!E1522,1,0)</f>
        <v>0</v>
      </c>
      <c r="E1522" s="145" t="s">
        <v>1036</v>
      </c>
      <c r="F1522" s="145" t="s">
        <v>1037</v>
      </c>
      <c r="G1522" s="145" t="str">
        <f>Lookup[[#This Row],[NR_FR]]&amp;" "&amp;Lookup[[#This Row],[Text_FR]]</f>
        <v>ADILD02400 Assurance sur la vie liée à des fonds cantonnés ou à d'autres valeurs de référence (A2.4, A2.5); (CH)</v>
      </c>
      <c r="H1522" s="152"/>
    </row>
    <row r="1523" spans="1:8" x14ac:dyDescent="0.2">
      <c r="A1523" s="145" t="s">
        <v>6</v>
      </c>
      <c r="B1523" s="145" t="s">
        <v>7</v>
      </c>
      <c r="C1523" s="145" t="str">
        <f>Lookup[[#This Row],[NR_DE]]&amp;" "&amp;Lookup[[#This Row],[Text_DE]]</f>
        <v>TDI0510 CHF</v>
      </c>
      <c r="D1523" s="145">
        <f>IF(Lookup!A1523&lt;&gt;Lookup!E1523,1,0)</f>
        <v>0</v>
      </c>
      <c r="E1523" s="145" t="s">
        <v>6</v>
      </c>
      <c r="F1523" s="145" t="s">
        <v>801</v>
      </c>
      <c r="G1523" s="145" t="str">
        <f>Lookup[[#This Row],[NR_FR]]&amp;" "&amp;Lookup[[#This Row],[Text_FR]]</f>
        <v xml:space="preserve">TDI0510 CHF </v>
      </c>
      <c r="H1523" s="152"/>
    </row>
    <row r="1524" spans="1:8" x14ac:dyDescent="0.2">
      <c r="A1524" s="145" t="s">
        <v>8</v>
      </c>
      <c r="B1524" s="145" t="s">
        <v>9</v>
      </c>
      <c r="C1524" s="145" t="str">
        <f>Lookup[[#This Row],[NR_DE]]&amp;" "&amp;Lookup[[#This Row],[Text_DE]]</f>
        <v>TDI0520 EUR</v>
      </c>
      <c r="D1524" s="145">
        <f>IF(Lookup!A1524&lt;&gt;Lookup!E1524,1,0)</f>
        <v>0</v>
      </c>
      <c r="E1524" s="145" t="s">
        <v>8</v>
      </c>
      <c r="F1524" s="145" t="s">
        <v>9</v>
      </c>
      <c r="G1524" s="145" t="str">
        <f>Lookup[[#This Row],[NR_FR]]&amp;" "&amp;Lookup[[#This Row],[Text_FR]]</f>
        <v>TDI0520 EUR</v>
      </c>
      <c r="H1524" s="152"/>
    </row>
    <row r="1525" spans="1:8" x14ac:dyDescent="0.2">
      <c r="A1525" s="145" t="s">
        <v>10</v>
      </c>
      <c r="B1525" s="145" t="s">
        <v>11</v>
      </c>
      <c r="C1525" s="145" t="str">
        <f>Lookup[[#This Row],[NR_DE]]&amp;" "&amp;Lookup[[#This Row],[Text_DE]]</f>
        <v>TDI0530 USD</v>
      </c>
      <c r="D1525" s="145">
        <f>IF(Lookup!A1525&lt;&gt;Lookup!E1525,1,0)</f>
        <v>0</v>
      </c>
      <c r="E1525" s="145" t="s">
        <v>10</v>
      </c>
      <c r="F1525" s="145" t="s">
        <v>11</v>
      </c>
      <c r="G1525" s="145" t="str">
        <f>Lookup[[#This Row],[NR_FR]]&amp;" "&amp;Lookup[[#This Row],[Text_FR]]</f>
        <v>TDI0530 USD</v>
      </c>
      <c r="H1525" s="152"/>
    </row>
    <row r="1526" spans="1:8" x14ac:dyDescent="0.2">
      <c r="A1526" s="145" t="s">
        <v>12</v>
      </c>
      <c r="B1526" s="145" t="s">
        <v>13</v>
      </c>
      <c r="C1526" s="145" t="str">
        <f>Lookup[[#This Row],[NR_DE]]&amp;" "&amp;Lookup[[#This Row],[Text_DE]]</f>
        <v>TDI0540 GBP</v>
      </c>
      <c r="D1526" s="145">
        <f>IF(Lookup!A1526&lt;&gt;Lookup!E1526,1,0)</f>
        <v>0</v>
      </c>
      <c r="E1526" s="145" t="s">
        <v>12</v>
      </c>
      <c r="F1526" s="145" t="s">
        <v>13</v>
      </c>
      <c r="G1526" s="145" t="str">
        <f>Lookup[[#This Row],[NR_FR]]&amp;" "&amp;Lookup[[#This Row],[Text_FR]]</f>
        <v>TDI0540 GBP</v>
      </c>
      <c r="H1526" s="149"/>
    </row>
    <row r="1527" spans="1:8" x14ac:dyDescent="0.2">
      <c r="A1527" s="145" t="s">
        <v>16</v>
      </c>
      <c r="B1527" s="145" t="s">
        <v>1737</v>
      </c>
      <c r="C1527" s="145" t="str">
        <f>Lookup[[#This Row],[NR_DE]]&amp;" "&amp;Lookup[[#This Row],[Text_DE]]</f>
        <v>TDI0560 Übrige</v>
      </c>
      <c r="D1527" s="145">
        <f>IF(Lookup!A1527&lt;&gt;Lookup!E1527,1,0)</f>
        <v>0</v>
      </c>
      <c r="E1527" s="145" t="s">
        <v>16</v>
      </c>
      <c r="F1527" s="145" t="s">
        <v>17</v>
      </c>
      <c r="G1527" s="145" t="str">
        <f>Lookup[[#This Row],[NR_FR]]&amp;" "&amp;Lookup[[#This Row],[Text_FR]]</f>
        <v>TDI0560 Autres</v>
      </c>
      <c r="H1527" s="150"/>
    </row>
    <row r="1528" spans="1:8" x14ac:dyDescent="0.2">
      <c r="A1528" s="145" t="s">
        <v>1038</v>
      </c>
      <c r="B1528" s="145" t="s">
        <v>2391</v>
      </c>
      <c r="C1528" s="145" t="str">
        <f>Lookup[[#This Row],[NR_DE]]&amp;" "&amp;Lookup[[#This Row],[Text_DE]]</f>
        <v>ADILD02600 An interne Anlagebestände und andere Bezugswerte gebundene Rentenversicherung (A2.6); (CH)</v>
      </c>
      <c r="D1528" s="145">
        <f>IF(Lookup!A1528&lt;&gt;Lookup!E1528,1,0)</f>
        <v>0</v>
      </c>
      <c r="E1528" s="145" t="s">
        <v>1038</v>
      </c>
      <c r="F1528" s="145" t="s">
        <v>1039</v>
      </c>
      <c r="G1528" s="145" t="str">
        <f>Lookup[[#This Row],[NR_FR]]&amp;" "&amp;Lookup[[#This Row],[Text_FR]]</f>
        <v>ADILD02600 Assurance de rentes liée à des fonds cantonnés ou à d'autres valeurs de référence (A2.6); (CH)</v>
      </c>
      <c r="H1528" s="151"/>
    </row>
    <row r="1529" spans="1:8" x14ac:dyDescent="0.2">
      <c r="A1529" s="145" t="s">
        <v>6</v>
      </c>
      <c r="B1529" s="145" t="s">
        <v>7</v>
      </c>
      <c r="C1529" s="145" t="str">
        <f>Lookup[[#This Row],[NR_DE]]&amp;" "&amp;Lookup[[#This Row],[Text_DE]]</f>
        <v>TDI0510 CHF</v>
      </c>
      <c r="D1529" s="145">
        <f>IF(Lookup!A1529&lt;&gt;Lookup!E1529,1,0)</f>
        <v>0</v>
      </c>
      <c r="E1529" s="145" t="s">
        <v>6</v>
      </c>
      <c r="F1529" s="145" t="s">
        <v>801</v>
      </c>
      <c r="G1529" s="145" t="str">
        <f>Lookup[[#This Row],[NR_FR]]&amp;" "&amp;Lookup[[#This Row],[Text_FR]]</f>
        <v xml:space="preserve">TDI0510 CHF </v>
      </c>
      <c r="H1529" s="151"/>
    </row>
    <row r="1530" spans="1:8" x14ac:dyDescent="0.2">
      <c r="A1530" s="145" t="s">
        <v>8</v>
      </c>
      <c r="B1530" s="145" t="s">
        <v>9</v>
      </c>
      <c r="C1530" s="145" t="str">
        <f>Lookup[[#This Row],[NR_DE]]&amp;" "&amp;Lookup[[#This Row],[Text_DE]]</f>
        <v>TDI0520 EUR</v>
      </c>
      <c r="D1530" s="145">
        <f>IF(Lookup!A1530&lt;&gt;Lookup!E1530,1,0)</f>
        <v>0</v>
      </c>
      <c r="E1530" s="145" t="s">
        <v>8</v>
      </c>
      <c r="F1530" s="145" t="s">
        <v>9</v>
      </c>
      <c r="G1530" s="145" t="str">
        <f>Lookup[[#This Row],[NR_FR]]&amp;" "&amp;Lookup[[#This Row],[Text_FR]]</f>
        <v>TDI0520 EUR</v>
      </c>
      <c r="H1530" s="152"/>
    </row>
    <row r="1531" spans="1:8" x14ac:dyDescent="0.2">
      <c r="A1531" s="145" t="s">
        <v>10</v>
      </c>
      <c r="B1531" s="145" t="s">
        <v>11</v>
      </c>
      <c r="C1531" s="145" t="str">
        <f>Lookup[[#This Row],[NR_DE]]&amp;" "&amp;Lookup[[#This Row],[Text_DE]]</f>
        <v>TDI0530 USD</v>
      </c>
      <c r="D1531" s="145">
        <f>IF(Lookup!A1531&lt;&gt;Lookup!E1531,1,0)</f>
        <v>0</v>
      </c>
      <c r="E1531" s="145" t="s">
        <v>10</v>
      </c>
      <c r="F1531" s="145" t="s">
        <v>11</v>
      </c>
      <c r="G1531" s="145" t="str">
        <f>Lookup[[#This Row],[NR_FR]]&amp;" "&amp;Lookup[[#This Row],[Text_FR]]</f>
        <v>TDI0530 USD</v>
      </c>
      <c r="H1531" s="152"/>
    </row>
    <row r="1532" spans="1:8" x14ac:dyDescent="0.2">
      <c r="A1532" s="145" t="s">
        <v>12</v>
      </c>
      <c r="B1532" s="145" t="s">
        <v>13</v>
      </c>
      <c r="C1532" s="145" t="str">
        <f>Lookup[[#This Row],[NR_DE]]&amp;" "&amp;Lookup[[#This Row],[Text_DE]]</f>
        <v>TDI0540 GBP</v>
      </c>
      <c r="D1532" s="145">
        <f>IF(Lookup!A1532&lt;&gt;Lookup!E1532,1,0)</f>
        <v>0</v>
      </c>
      <c r="E1532" s="145" t="s">
        <v>12</v>
      </c>
      <c r="F1532" s="145" t="s">
        <v>13</v>
      </c>
      <c r="G1532" s="145" t="str">
        <f>Lookup[[#This Row],[NR_FR]]&amp;" "&amp;Lookup[[#This Row],[Text_FR]]</f>
        <v>TDI0540 GBP</v>
      </c>
      <c r="H1532" s="152"/>
    </row>
    <row r="1533" spans="1:8" x14ac:dyDescent="0.2">
      <c r="A1533" s="145" t="s">
        <v>16</v>
      </c>
      <c r="B1533" s="145" t="s">
        <v>1737</v>
      </c>
      <c r="C1533" s="145" t="str">
        <f>Lookup[[#This Row],[NR_DE]]&amp;" "&amp;Lookup[[#This Row],[Text_DE]]</f>
        <v>TDI0560 Übrige</v>
      </c>
      <c r="D1533" s="145">
        <f>IF(Lookup!A1533&lt;&gt;Lookup!E1533,1,0)</f>
        <v>0</v>
      </c>
      <c r="E1533" s="145" t="s">
        <v>16</v>
      </c>
      <c r="F1533" s="145" t="s">
        <v>17</v>
      </c>
      <c r="G1533" s="145" t="str">
        <f>Lookup[[#This Row],[NR_FR]]&amp;" "&amp;Lookup[[#This Row],[Text_FR]]</f>
        <v>TDI0560 Autres</v>
      </c>
      <c r="H1533" s="152"/>
    </row>
    <row r="1534" spans="1:8" x14ac:dyDescent="0.2">
      <c r="A1534" s="145" t="s">
        <v>1040</v>
      </c>
      <c r="B1534" s="145" t="s">
        <v>2392</v>
      </c>
      <c r="C1534" s="145" t="str">
        <f>Lookup[[#This Row],[NR_DE]]&amp;" "&amp;Lookup[[#This Row],[Text_DE]]</f>
        <v>ADILD06100 Fondsanteilgebundene Kapitalisationsgeschäfte (A6.1); (CH)</v>
      </c>
      <c r="D1534" s="145">
        <f>IF(Lookup!A1534&lt;&gt;Lookup!E1534,1,0)</f>
        <v>0</v>
      </c>
      <c r="E1534" s="145" t="s">
        <v>1040</v>
      </c>
      <c r="F1534" s="145" t="s">
        <v>1041</v>
      </c>
      <c r="G1534" s="145" t="str">
        <f>Lookup[[#This Row],[NR_FR]]&amp;" "&amp;Lookup[[#This Row],[Text_FR]]</f>
        <v>ADILD06100 Opérations de capitalisation liées à des parts de fonds (A6.1); (CH)</v>
      </c>
      <c r="H1534" s="152"/>
    </row>
    <row r="1535" spans="1:8" x14ac:dyDescent="0.2">
      <c r="A1535" s="145" t="s">
        <v>6</v>
      </c>
      <c r="B1535" s="145" t="s">
        <v>7</v>
      </c>
      <c r="C1535" s="145" t="str">
        <f>Lookup[[#This Row],[NR_DE]]&amp;" "&amp;Lookup[[#This Row],[Text_DE]]</f>
        <v>TDI0510 CHF</v>
      </c>
      <c r="D1535" s="145">
        <f>IF(Lookup!A1535&lt;&gt;Lookup!E1535,1,0)</f>
        <v>0</v>
      </c>
      <c r="E1535" s="145" t="s">
        <v>6</v>
      </c>
      <c r="F1535" s="145" t="s">
        <v>801</v>
      </c>
      <c r="G1535" s="145" t="str">
        <f>Lookup[[#This Row],[NR_FR]]&amp;" "&amp;Lookup[[#This Row],[Text_FR]]</f>
        <v xml:space="preserve">TDI0510 CHF </v>
      </c>
      <c r="H1535" s="151"/>
    </row>
    <row r="1536" spans="1:8" x14ac:dyDescent="0.2">
      <c r="A1536" s="145" t="s">
        <v>8</v>
      </c>
      <c r="B1536" s="145" t="s">
        <v>9</v>
      </c>
      <c r="C1536" s="145" t="str">
        <f>Lookup[[#This Row],[NR_DE]]&amp;" "&amp;Lookup[[#This Row],[Text_DE]]</f>
        <v>TDI0520 EUR</v>
      </c>
      <c r="D1536" s="145">
        <f>IF(Lookup!A1536&lt;&gt;Lookup!E1536,1,0)</f>
        <v>0</v>
      </c>
      <c r="E1536" s="145" t="s">
        <v>8</v>
      </c>
      <c r="F1536" s="145" t="s">
        <v>9</v>
      </c>
      <c r="G1536" s="145" t="str">
        <f>Lookup[[#This Row],[NR_FR]]&amp;" "&amp;Lookup[[#This Row],[Text_FR]]</f>
        <v>TDI0520 EUR</v>
      </c>
      <c r="H1536" s="151"/>
    </row>
    <row r="1537" spans="1:8" x14ac:dyDescent="0.2">
      <c r="A1537" s="145" t="s">
        <v>10</v>
      </c>
      <c r="B1537" s="145" t="s">
        <v>11</v>
      </c>
      <c r="C1537" s="145" t="str">
        <f>Lookup[[#This Row],[NR_DE]]&amp;" "&amp;Lookup[[#This Row],[Text_DE]]</f>
        <v>TDI0530 USD</v>
      </c>
      <c r="D1537" s="145">
        <f>IF(Lookup!A1537&lt;&gt;Lookup!E1537,1,0)</f>
        <v>0</v>
      </c>
      <c r="E1537" s="145" t="s">
        <v>10</v>
      </c>
      <c r="F1537" s="145" t="s">
        <v>11</v>
      </c>
      <c r="G1537" s="145" t="str">
        <f>Lookup[[#This Row],[NR_FR]]&amp;" "&amp;Lookup[[#This Row],[Text_FR]]</f>
        <v>TDI0530 USD</v>
      </c>
      <c r="H1537" s="152"/>
    </row>
    <row r="1538" spans="1:8" x14ac:dyDescent="0.2">
      <c r="A1538" s="145" t="s">
        <v>12</v>
      </c>
      <c r="B1538" s="145" t="s">
        <v>13</v>
      </c>
      <c r="C1538" s="145" t="str">
        <f>Lookup[[#This Row],[NR_DE]]&amp;" "&amp;Lookup[[#This Row],[Text_DE]]</f>
        <v>TDI0540 GBP</v>
      </c>
      <c r="D1538" s="145">
        <f>IF(Lookup!A1538&lt;&gt;Lookup!E1538,1,0)</f>
        <v>0</v>
      </c>
      <c r="E1538" s="145" t="s">
        <v>12</v>
      </c>
      <c r="F1538" s="145" t="s">
        <v>13</v>
      </c>
      <c r="G1538" s="145" t="str">
        <f>Lookup[[#This Row],[NR_FR]]&amp;" "&amp;Lookup[[#This Row],[Text_FR]]</f>
        <v>TDI0540 GBP</v>
      </c>
      <c r="H1538" s="152"/>
    </row>
    <row r="1539" spans="1:8" x14ac:dyDescent="0.2">
      <c r="A1539" s="145" t="s">
        <v>16</v>
      </c>
      <c r="B1539" s="145" t="s">
        <v>1737</v>
      </c>
      <c r="C1539" s="145" t="str">
        <f>Lookup[[#This Row],[NR_DE]]&amp;" "&amp;Lookup[[#This Row],[Text_DE]]</f>
        <v>TDI0560 Übrige</v>
      </c>
      <c r="D1539" s="145">
        <f>IF(Lookup!A1539&lt;&gt;Lookup!E1539,1,0)</f>
        <v>0</v>
      </c>
      <c r="E1539" s="145" t="s">
        <v>16</v>
      </c>
      <c r="F1539" s="145" t="s">
        <v>17</v>
      </c>
      <c r="G1539" s="145" t="str">
        <f>Lookup[[#This Row],[NR_FR]]&amp;" "&amp;Lookup[[#This Row],[Text_FR]]</f>
        <v>TDI0560 Autres</v>
      </c>
      <c r="H1539" s="152"/>
    </row>
    <row r="1540" spans="1:8" x14ac:dyDescent="0.2">
      <c r="A1540" s="145" t="s">
        <v>1042</v>
      </c>
      <c r="B1540" s="145" t="s">
        <v>2393</v>
      </c>
      <c r="C1540" s="145" t="str">
        <f>Lookup[[#This Row],[NR_DE]]&amp;" "&amp;Lookup[[#This Row],[Text_DE]]</f>
        <v>ADILD06200 An interne Anlagebestände gebundene Kapitalisationsgeschäfte (A6.2); (CH)</v>
      </c>
      <c r="D1540" s="145">
        <f>IF(Lookup!A1540&lt;&gt;Lookup!E1540,1,0)</f>
        <v>0</v>
      </c>
      <c r="E1540" s="145" t="s">
        <v>1042</v>
      </c>
      <c r="F1540" s="145" t="s">
        <v>1043</v>
      </c>
      <c r="G1540" s="145" t="str">
        <f>Lookup[[#This Row],[NR_FR]]&amp;" "&amp;Lookup[[#This Row],[Text_FR]]</f>
        <v>ADILD06200 Opérations de capitalisation liées à des portefeuilles de placement internes (A6.2); (CH)</v>
      </c>
      <c r="H1540" s="152"/>
    </row>
    <row r="1541" spans="1:8" x14ac:dyDescent="0.2">
      <c r="A1541" s="145" t="s">
        <v>6</v>
      </c>
      <c r="B1541" s="145" t="s">
        <v>7</v>
      </c>
      <c r="C1541" s="145" t="str">
        <f>Lookup[[#This Row],[NR_DE]]&amp;" "&amp;Lookup[[#This Row],[Text_DE]]</f>
        <v>TDI0510 CHF</v>
      </c>
      <c r="D1541" s="145">
        <f>IF(Lookup!A1541&lt;&gt;Lookup!E1541,1,0)</f>
        <v>0</v>
      </c>
      <c r="E1541" s="145" t="s">
        <v>6</v>
      </c>
      <c r="F1541" s="145" t="s">
        <v>801</v>
      </c>
      <c r="G1541" s="145" t="str">
        <f>Lookup[[#This Row],[NR_FR]]&amp;" "&amp;Lookup[[#This Row],[Text_FR]]</f>
        <v xml:space="preserve">TDI0510 CHF </v>
      </c>
      <c r="H1541" s="152"/>
    </row>
    <row r="1542" spans="1:8" x14ac:dyDescent="0.2">
      <c r="A1542" s="145" t="s">
        <v>8</v>
      </c>
      <c r="B1542" s="145" t="s">
        <v>9</v>
      </c>
      <c r="C1542" s="145" t="str">
        <f>Lookup[[#This Row],[NR_DE]]&amp;" "&amp;Lookup[[#This Row],[Text_DE]]</f>
        <v>TDI0520 EUR</v>
      </c>
      <c r="D1542" s="145">
        <f>IF(Lookup!A1542&lt;&gt;Lookup!E1542,1,0)</f>
        <v>0</v>
      </c>
      <c r="E1542" s="145" t="s">
        <v>8</v>
      </c>
      <c r="F1542" s="145" t="s">
        <v>9</v>
      </c>
      <c r="G1542" s="145" t="str">
        <f>Lookup[[#This Row],[NR_FR]]&amp;" "&amp;Lookup[[#This Row],[Text_FR]]</f>
        <v>TDI0520 EUR</v>
      </c>
      <c r="H1542" s="150"/>
    </row>
    <row r="1543" spans="1:8" x14ac:dyDescent="0.2">
      <c r="A1543" s="145" t="s">
        <v>10</v>
      </c>
      <c r="B1543" s="145" t="s">
        <v>11</v>
      </c>
      <c r="C1543" s="145" t="str">
        <f>Lookup[[#This Row],[NR_DE]]&amp;" "&amp;Lookup[[#This Row],[Text_DE]]</f>
        <v>TDI0530 USD</v>
      </c>
      <c r="D1543" s="145">
        <f>IF(Lookup!A1543&lt;&gt;Lookup!E1543,1,0)</f>
        <v>0</v>
      </c>
      <c r="E1543" s="145" t="s">
        <v>10</v>
      </c>
      <c r="F1543" s="145" t="s">
        <v>11</v>
      </c>
      <c r="G1543" s="145" t="str">
        <f>Lookup[[#This Row],[NR_FR]]&amp;" "&amp;Lookup[[#This Row],[Text_FR]]</f>
        <v>TDI0530 USD</v>
      </c>
      <c r="H1543" s="151"/>
    </row>
    <row r="1544" spans="1:8" x14ac:dyDescent="0.2">
      <c r="A1544" s="145" t="s">
        <v>12</v>
      </c>
      <c r="B1544" s="145" t="s">
        <v>13</v>
      </c>
      <c r="C1544" s="145" t="str">
        <f>Lookup[[#This Row],[NR_DE]]&amp;" "&amp;Lookup[[#This Row],[Text_DE]]</f>
        <v>TDI0540 GBP</v>
      </c>
      <c r="D1544" s="145">
        <f>IF(Lookup!A1544&lt;&gt;Lookup!E1544,1,0)</f>
        <v>0</v>
      </c>
      <c r="E1544" s="145" t="s">
        <v>12</v>
      </c>
      <c r="F1544" s="145" t="s">
        <v>13</v>
      </c>
      <c r="G1544" s="145" t="str">
        <f>Lookup[[#This Row],[NR_FR]]&amp;" "&amp;Lookup[[#This Row],[Text_FR]]</f>
        <v>TDI0540 GBP</v>
      </c>
      <c r="H1544" s="151"/>
    </row>
    <row r="1545" spans="1:8" x14ac:dyDescent="0.2">
      <c r="A1545" s="145" t="s">
        <v>16</v>
      </c>
      <c r="B1545" s="145" t="s">
        <v>1737</v>
      </c>
      <c r="C1545" s="145" t="str">
        <f>Lookup[[#This Row],[NR_DE]]&amp;" "&amp;Lookup[[#This Row],[Text_DE]]</f>
        <v>TDI0560 Übrige</v>
      </c>
      <c r="D1545" s="145">
        <f>IF(Lookup!A1545&lt;&gt;Lookup!E1545,1,0)</f>
        <v>0</v>
      </c>
      <c r="E1545" s="145" t="s">
        <v>16</v>
      </c>
      <c r="F1545" s="145" t="s">
        <v>17</v>
      </c>
      <c r="G1545" s="145" t="str">
        <f>Lookup[[#This Row],[NR_FR]]&amp;" "&amp;Lookup[[#This Row],[Text_FR]]</f>
        <v>TDI0560 Autres</v>
      </c>
      <c r="H1545" s="150"/>
    </row>
    <row r="1546" spans="1:8" x14ac:dyDescent="0.2">
      <c r="A1546" s="145" t="s">
        <v>802</v>
      </c>
      <c r="B1546" s="145" t="s">
        <v>2263</v>
      </c>
      <c r="C1546" s="145" t="str">
        <f>Lookup[[#This Row],[NR_DE]]&amp;" "&amp;Lookup[[#This Row],[Text_DE]]</f>
        <v>ADD005 Versicherte Summen und Renten</v>
      </c>
      <c r="D1546" s="145">
        <f>IF(Lookup!A1546&lt;&gt;Lookup!E1546,1,0)</f>
        <v>0</v>
      </c>
      <c r="E1546" s="145" t="s">
        <v>802</v>
      </c>
      <c r="F1546" s="145" t="s">
        <v>803</v>
      </c>
      <c r="G1546" s="145" t="str">
        <f>Lookup[[#This Row],[NR_FR]]&amp;" "&amp;Lookup[[#This Row],[Text_FR]]</f>
        <v>ADD005 Sommes et rentes assurées</v>
      </c>
      <c r="H1546" s="151"/>
    </row>
    <row r="1547" spans="1:8" x14ac:dyDescent="0.2">
      <c r="A1547" s="145" t="s">
        <v>1032</v>
      </c>
      <c r="B1547" s="145" t="s">
        <v>2388</v>
      </c>
      <c r="C1547" s="145" t="str">
        <f>Lookup[[#This Row],[NR_DE]]&amp;" "&amp;Lookup[[#This Row],[Text_DE]]</f>
        <v>ADILD02100 An Fondsanteile gebundene Kapitalversicherung ( A2.1, A2.2); (CH)</v>
      </c>
      <c r="D1547" s="145">
        <f>IF(Lookup!A1547&lt;&gt;Lookup!E1547,1,0)</f>
        <v>0</v>
      </c>
      <c r="E1547" s="145" t="s">
        <v>1032</v>
      </c>
      <c r="F1547" s="145" t="s">
        <v>1033</v>
      </c>
      <c r="G1547" s="145" t="str">
        <f>Lookup[[#This Row],[NR_FR]]&amp;" "&amp;Lookup[[#This Row],[Text_FR]]</f>
        <v>ADILD02100 Assurance de capital liée à des fonds de placement (A2.1, A2.2); (CH)</v>
      </c>
      <c r="H1547" s="151"/>
    </row>
    <row r="1548" spans="1:8" x14ac:dyDescent="0.2">
      <c r="A1548" s="145" t="s">
        <v>796</v>
      </c>
      <c r="B1548" s="145" t="s">
        <v>2261</v>
      </c>
      <c r="C1548" s="145" t="str">
        <f>Lookup[[#This Row],[NR_DE]]&amp;" "&amp;Lookup[[#This Row],[Text_DE]]</f>
        <v>ADI1530 Vorsorge 3a und Kollektivversicherung</v>
      </c>
      <c r="D1548" s="145">
        <f>IF(Lookup!A1548&lt;&gt;Lookup!E1548,1,0)</f>
        <v>0</v>
      </c>
      <c r="E1548" s="145" t="s">
        <v>796</v>
      </c>
      <c r="F1548" s="145" t="s">
        <v>797</v>
      </c>
      <c r="G1548" s="145" t="str">
        <f>Lookup[[#This Row],[NR_FR]]&amp;" "&amp;Lookup[[#This Row],[Text_FR]]</f>
        <v>ADI1530 Prévoyance du pilier 3a et assurance collective</v>
      </c>
      <c r="H1548" s="152"/>
    </row>
    <row r="1549" spans="1:8" x14ac:dyDescent="0.2">
      <c r="A1549" s="145" t="s">
        <v>798</v>
      </c>
      <c r="B1549" s="145" t="s">
        <v>2262</v>
      </c>
      <c r="C1549" s="145" t="str">
        <f>Lookup[[#This Row],[NR_DE]]&amp;" "&amp;Lookup[[#This Row],[Text_DE]]</f>
        <v>ADI1540 Vorsorge 3b</v>
      </c>
      <c r="D1549" s="145">
        <f>IF(Lookup!A1549&lt;&gt;Lookup!E1549,1,0)</f>
        <v>0</v>
      </c>
      <c r="E1549" s="145" t="s">
        <v>798</v>
      </c>
      <c r="F1549" s="145" t="s">
        <v>799</v>
      </c>
      <c r="G1549" s="145" t="str">
        <f>Lookup[[#This Row],[NR_FR]]&amp;" "&amp;Lookup[[#This Row],[Text_FR]]</f>
        <v>ADI1540 Prévoyance du pilier 3b</v>
      </c>
      <c r="H1549" s="152"/>
    </row>
    <row r="1550" spans="1:8" x14ac:dyDescent="0.2">
      <c r="A1550" s="145" t="s">
        <v>1034</v>
      </c>
      <c r="B1550" s="145" t="s">
        <v>2389</v>
      </c>
      <c r="C1550" s="145" t="str">
        <f>Lookup[[#This Row],[NR_DE]]&amp;" "&amp;Lookup[[#This Row],[Text_DE]]</f>
        <v>ADILD02300 An Fondsanteile gebundene Rentenversicherung (A2.3); (CH)</v>
      </c>
      <c r="D1550" s="145">
        <f>IF(Lookup!A1550&lt;&gt;Lookup!E1550,1,0)</f>
        <v>0</v>
      </c>
      <c r="E1550" s="145" t="s">
        <v>1034</v>
      </c>
      <c r="F1550" s="145" t="s">
        <v>1035</v>
      </c>
      <c r="G1550" s="145" t="str">
        <f>Lookup[[#This Row],[NR_FR]]&amp;" "&amp;Lookup[[#This Row],[Text_FR]]</f>
        <v>ADILD02300 Assurance de rentes liée à des parts de fonds de placement (A2.3); (CH)</v>
      </c>
      <c r="H1550" s="151"/>
    </row>
    <row r="1551" spans="1:8" x14ac:dyDescent="0.2">
      <c r="A1551" s="145" t="s">
        <v>796</v>
      </c>
      <c r="B1551" s="145" t="s">
        <v>2261</v>
      </c>
      <c r="C1551" s="145" t="str">
        <f>Lookup[[#This Row],[NR_DE]]&amp;" "&amp;Lookup[[#This Row],[Text_DE]]</f>
        <v>ADI1530 Vorsorge 3a und Kollektivversicherung</v>
      </c>
      <c r="D1551" s="145">
        <f>IF(Lookup!A1551&lt;&gt;Lookup!E1551,1,0)</f>
        <v>0</v>
      </c>
      <c r="E1551" s="145" t="s">
        <v>796</v>
      </c>
      <c r="F1551" s="145" t="s">
        <v>797</v>
      </c>
      <c r="G1551" s="145" t="str">
        <f>Lookup[[#This Row],[NR_FR]]&amp;" "&amp;Lookup[[#This Row],[Text_FR]]</f>
        <v>ADI1530 Prévoyance du pilier 3a et assurance collective</v>
      </c>
      <c r="H1551" s="151"/>
    </row>
    <row r="1552" spans="1:8" x14ac:dyDescent="0.2">
      <c r="A1552" s="145" t="s">
        <v>798</v>
      </c>
      <c r="B1552" s="145" t="s">
        <v>2262</v>
      </c>
      <c r="C1552" s="145" t="str">
        <f>Lookup[[#This Row],[NR_DE]]&amp;" "&amp;Lookup[[#This Row],[Text_DE]]</f>
        <v>ADI1540 Vorsorge 3b</v>
      </c>
      <c r="D1552" s="145">
        <f>IF(Lookup!A1552&lt;&gt;Lookup!E1552,1,0)</f>
        <v>0</v>
      </c>
      <c r="E1552" s="145" t="s">
        <v>798</v>
      </c>
      <c r="F1552" s="145" t="s">
        <v>799</v>
      </c>
      <c r="G1552" s="145" t="str">
        <f>Lookup[[#This Row],[NR_FR]]&amp;" "&amp;Lookup[[#This Row],[Text_FR]]</f>
        <v>ADI1540 Prévoyance du pilier 3b</v>
      </c>
      <c r="H1552" s="152"/>
    </row>
    <row r="1553" spans="1:8" x14ac:dyDescent="0.2">
      <c r="A1553" s="145" t="s">
        <v>1036</v>
      </c>
      <c r="B1553" s="145" t="s">
        <v>2390</v>
      </c>
      <c r="C1553" s="145" t="str">
        <f>Lookup[[#This Row],[NR_DE]]&amp;" "&amp;Lookup[[#This Row],[Text_DE]]</f>
        <v>ADILD02400 An interne Anlagebestände und andere Bezugswerte gebundene Kapitalversicherung (A2.4, A2.5); (CH)</v>
      </c>
      <c r="D1553" s="145">
        <f>IF(Lookup!A1553&lt;&gt;Lookup!E1553,1,0)</f>
        <v>0</v>
      </c>
      <c r="E1553" s="145" t="s">
        <v>1036</v>
      </c>
      <c r="F1553" s="145" t="s">
        <v>1037</v>
      </c>
      <c r="G1553" s="145" t="str">
        <f>Lookup[[#This Row],[NR_FR]]&amp;" "&amp;Lookup[[#This Row],[Text_FR]]</f>
        <v>ADILD02400 Assurance sur la vie liée à des fonds cantonnés ou à d'autres valeurs de référence (A2.4, A2.5); (CH)</v>
      </c>
      <c r="H1553" s="152"/>
    </row>
    <row r="1554" spans="1:8" x14ac:dyDescent="0.2">
      <c r="A1554" s="145" t="s">
        <v>796</v>
      </c>
      <c r="B1554" s="145" t="s">
        <v>2261</v>
      </c>
      <c r="C1554" s="145" t="str">
        <f>Lookup[[#This Row],[NR_DE]]&amp;" "&amp;Lookup[[#This Row],[Text_DE]]</f>
        <v>ADI1530 Vorsorge 3a und Kollektivversicherung</v>
      </c>
      <c r="D1554" s="145">
        <f>IF(Lookup!A1554&lt;&gt;Lookup!E1554,1,0)</f>
        <v>0</v>
      </c>
      <c r="E1554" s="145" t="s">
        <v>796</v>
      </c>
      <c r="F1554" s="145" t="s">
        <v>797</v>
      </c>
      <c r="G1554" s="145" t="str">
        <f>Lookup[[#This Row],[NR_FR]]&amp;" "&amp;Lookup[[#This Row],[Text_FR]]</f>
        <v>ADI1530 Prévoyance du pilier 3a et assurance collective</v>
      </c>
      <c r="H1554" s="149"/>
    </row>
    <row r="1555" spans="1:8" x14ac:dyDescent="0.2">
      <c r="A1555" s="145" t="s">
        <v>798</v>
      </c>
      <c r="B1555" s="145" t="s">
        <v>2262</v>
      </c>
      <c r="C1555" s="145" t="str">
        <f>Lookup[[#This Row],[NR_DE]]&amp;" "&amp;Lookup[[#This Row],[Text_DE]]</f>
        <v>ADI1540 Vorsorge 3b</v>
      </c>
      <c r="D1555" s="145">
        <f>IF(Lookup!A1555&lt;&gt;Lookup!E1555,1,0)</f>
        <v>0</v>
      </c>
      <c r="E1555" s="145" t="s">
        <v>798</v>
      </c>
      <c r="F1555" s="145" t="s">
        <v>799</v>
      </c>
      <c r="G1555" s="145" t="str">
        <f>Lookup[[#This Row],[NR_FR]]&amp;" "&amp;Lookup[[#This Row],[Text_FR]]</f>
        <v>ADI1540 Prévoyance du pilier 3b</v>
      </c>
      <c r="H1555" s="149"/>
    </row>
    <row r="1556" spans="1:8" x14ac:dyDescent="0.2">
      <c r="A1556" s="145" t="s">
        <v>1038</v>
      </c>
      <c r="B1556" s="145" t="s">
        <v>2391</v>
      </c>
      <c r="C1556" s="145" t="str">
        <f>Lookup[[#This Row],[NR_DE]]&amp;" "&amp;Lookup[[#This Row],[Text_DE]]</f>
        <v>ADILD02600 An interne Anlagebestände und andere Bezugswerte gebundene Rentenversicherung (A2.6); (CH)</v>
      </c>
      <c r="D1556" s="145">
        <f>IF(Lookup!A1556&lt;&gt;Lookup!E1556,1,0)</f>
        <v>0</v>
      </c>
      <c r="E1556" s="145" t="s">
        <v>1038</v>
      </c>
      <c r="F1556" s="145" t="s">
        <v>1039</v>
      </c>
      <c r="G1556" s="145" t="str">
        <f>Lookup[[#This Row],[NR_FR]]&amp;" "&amp;Lookup[[#This Row],[Text_FR]]</f>
        <v>ADILD02600 Assurance de rentes liée à des fonds cantonnés ou à d'autres valeurs de référence (A2.6); (CH)</v>
      </c>
      <c r="H1556" s="150"/>
    </row>
    <row r="1557" spans="1:8" x14ac:dyDescent="0.2">
      <c r="A1557" s="145" t="s">
        <v>796</v>
      </c>
      <c r="B1557" s="145" t="s">
        <v>2261</v>
      </c>
      <c r="C1557" s="145" t="str">
        <f>Lookup[[#This Row],[NR_DE]]&amp;" "&amp;Lookup[[#This Row],[Text_DE]]</f>
        <v>ADI1530 Vorsorge 3a und Kollektivversicherung</v>
      </c>
      <c r="D1557" s="145">
        <f>IF(Lookup!A1557&lt;&gt;Lookup!E1557,1,0)</f>
        <v>0</v>
      </c>
      <c r="E1557" s="145" t="s">
        <v>796</v>
      </c>
      <c r="F1557" s="145" t="s">
        <v>797</v>
      </c>
      <c r="G1557" s="145" t="str">
        <f>Lookup[[#This Row],[NR_FR]]&amp;" "&amp;Lookup[[#This Row],[Text_FR]]</f>
        <v>ADI1530 Prévoyance du pilier 3a et assurance collective</v>
      </c>
      <c r="H1557" s="151"/>
    </row>
    <row r="1558" spans="1:8" x14ac:dyDescent="0.2">
      <c r="A1558" s="145" t="s">
        <v>798</v>
      </c>
      <c r="B1558" s="145" t="s">
        <v>2262</v>
      </c>
      <c r="C1558" s="145" t="str">
        <f>Lookup[[#This Row],[NR_DE]]&amp;" "&amp;Lookup[[#This Row],[Text_DE]]</f>
        <v>ADI1540 Vorsorge 3b</v>
      </c>
      <c r="D1558" s="145">
        <f>IF(Lookup!A1558&lt;&gt;Lookup!E1558,1,0)</f>
        <v>0</v>
      </c>
      <c r="E1558" s="145" t="s">
        <v>798</v>
      </c>
      <c r="F1558" s="145" t="s">
        <v>799</v>
      </c>
      <c r="G1558" s="145" t="str">
        <f>Lookup[[#This Row],[NR_FR]]&amp;" "&amp;Lookup[[#This Row],[Text_FR]]</f>
        <v>ADI1540 Prévoyance du pilier 3b</v>
      </c>
      <c r="H1558" s="151"/>
    </row>
    <row r="1559" spans="1:8" x14ac:dyDescent="0.2">
      <c r="A1559" s="145" t="s">
        <v>1040</v>
      </c>
      <c r="B1559" s="145" t="s">
        <v>2392</v>
      </c>
      <c r="C1559" s="145" t="str">
        <f>Lookup[[#This Row],[NR_DE]]&amp;" "&amp;Lookup[[#This Row],[Text_DE]]</f>
        <v>ADILD06100 Fondsanteilgebundene Kapitalisationsgeschäfte (A6.1); (CH)</v>
      </c>
      <c r="D1559" s="145">
        <f>IF(Lookup!A1559&lt;&gt;Lookup!E1559,1,0)</f>
        <v>0</v>
      </c>
      <c r="E1559" s="145" t="s">
        <v>1040</v>
      </c>
      <c r="F1559" s="145" t="s">
        <v>1041</v>
      </c>
      <c r="G1559" s="145" t="str">
        <f>Lookup[[#This Row],[NR_FR]]&amp;" "&amp;Lookup[[#This Row],[Text_FR]]</f>
        <v>ADILD06100 Opérations de capitalisation liées à des parts de fonds (A6.1); (CH)</v>
      </c>
      <c r="H1559" s="152"/>
    </row>
    <row r="1560" spans="1:8" x14ac:dyDescent="0.2">
      <c r="A1560" s="145" t="s">
        <v>796</v>
      </c>
      <c r="B1560" s="145" t="s">
        <v>2261</v>
      </c>
      <c r="C1560" s="145" t="str">
        <f>Lookup[[#This Row],[NR_DE]]&amp;" "&amp;Lookup[[#This Row],[Text_DE]]</f>
        <v>ADI1530 Vorsorge 3a und Kollektivversicherung</v>
      </c>
      <c r="D1560" s="145">
        <f>IF(Lookup!A1560&lt;&gt;Lookup!E1560,1,0)</f>
        <v>0</v>
      </c>
      <c r="E1560" s="145" t="s">
        <v>796</v>
      </c>
      <c r="F1560" s="145" t="s">
        <v>797</v>
      </c>
      <c r="G1560" s="145" t="str">
        <f>Lookup[[#This Row],[NR_FR]]&amp;" "&amp;Lookup[[#This Row],[Text_FR]]</f>
        <v>ADI1530 Prévoyance du pilier 3a et assurance collective</v>
      </c>
      <c r="H1560" s="152"/>
    </row>
    <row r="1561" spans="1:8" x14ac:dyDescent="0.2">
      <c r="A1561" s="145" t="s">
        <v>798</v>
      </c>
      <c r="B1561" s="145" t="s">
        <v>2262</v>
      </c>
      <c r="C1561" s="145" t="str">
        <f>Lookup[[#This Row],[NR_DE]]&amp;" "&amp;Lookup[[#This Row],[Text_DE]]</f>
        <v>ADI1540 Vorsorge 3b</v>
      </c>
      <c r="D1561" s="145">
        <f>IF(Lookup!A1561&lt;&gt;Lookup!E1561,1,0)</f>
        <v>0</v>
      </c>
      <c r="E1561" s="145" t="s">
        <v>798</v>
      </c>
      <c r="F1561" s="145" t="s">
        <v>799</v>
      </c>
      <c r="G1561" s="145" t="str">
        <f>Lookup[[#This Row],[NR_FR]]&amp;" "&amp;Lookup[[#This Row],[Text_FR]]</f>
        <v>ADI1540 Prévoyance du pilier 3b</v>
      </c>
      <c r="H1561" s="152"/>
    </row>
    <row r="1562" spans="1:8" x14ac:dyDescent="0.2">
      <c r="A1562" s="145" t="s">
        <v>1042</v>
      </c>
      <c r="B1562" s="145" t="s">
        <v>2393</v>
      </c>
      <c r="C1562" s="145" t="str">
        <f>Lookup[[#This Row],[NR_DE]]&amp;" "&amp;Lookup[[#This Row],[Text_DE]]</f>
        <v>ADILD06200 An interne Anlagebestände gebundene Kapitalisationsgeschäfte (A6.2); (CH)</v>
      </c>
      <c r="D1562" s="145">
        <f>IF(Lookup!A1562&lt;&gt;Lookup!E1562,1,0)</f>
        <v>0</v>
      </c>
      <c r="E1562" s="145" t="s">
        <v>1042</v>
      </c>
      <c r="F1562" s="145" t="s">
        <v>1043</v>
      </c>
      <c r="G1562" s="145" t="str">
        <f>Lookup[[#This Row],[NR_FR]]&amp;" "&amp;Lookup[[#This Row],[Text_FR]]</f>
        <v>ADILD06200 Opérations de capitalisation liées à des portefeuilles de placement internes (A6.2); (CH)</v>
      </c>
      <c r="H1562" s="152"/>
    </row>
    <row r="1563" spans="1:8" x14ac:dyDescent="0.2">
      <c r="A1563" s="145" t="s">
        <v>796</v>
      </c>
      <c r="B1563" s="145" t="s">
        <v>2261</v>
      </c>
      <c r="C1563" s="145" t="str">
        <f>Lookup[[#This Row],[NR_DE]]&amp;" "&amp;Lookup[[#This Row],[Text_DE]]</f>
        <v>ADI1530 Vorsorge 3a und Kollektivversicherung</v>
      </c>
      <c r="D1563" s="145">
        <f>IF(Lookup!A1563&lt;&gt;Lookup!E1563,1,0)</f>
        <v>0</v>
      </c>
      <c r="E1563" s="145" t="s">
        <v>796</v>
      </c>
      <c r="F1563" s="145" t="s">
        <v>797</v>
      </c>
      <c r="G1563" s="145" t="str">
        <f>Lookup[[#This Row],[NR_FR]]&amp;" "&amp;Lookup[[#This Row],[Text_FR]]</f>
        <v>ADI1530 Prévoyance du pilier 3a et assurance collective</v>
      </c>
      <c r="H1563" s="152"/>
    </row>
    <row r="1564" spans="1:8" x14ac:dyDescent="0.2">
      <c r="A1564" s="145" t="s">
        <v>798</v>
      </c>
      <c r="B1564" s="145" t="s">
        <v>2262</v>
      </c>
      <c r="C1564" s="145" t="str">
        <f>Lookup[[#This Row],[NR_DE]]&amp;" "&amp;Lookup[[#This Row],[Text_DE]]</f>
        <v>ADI1540 Vorsorge 3b</v>
      </c>
      <c r="D1564" s="145">
        <f>IF(Lookup!A1564&lt;&gt;Lookup!E1564,1,0)</f>
        <v>0</v>
      </c>
      <c r="E1564" s="145" t="s">
        <v>798</v>
      </c>
      <c r="F1564" s="145" t="s">
        <v>799</v>
      </c>
      <c r="G1564" s="145" t="str">
        <f>Lookup[[#This Row],[NR_FR]]&amp;" "&amp;Lookup[[#This Row],[Text_FR]]</f>
        <v>ADI1540 Prévoyance du pilier 3b</v>
      </c>
      <c r="H1564" s="152"/>
    </row>
    <row r="1565" spans="1:8" x14ac:dyDescent="0.2">
      <c r="A1565" s="145" t="s">
        <v>804</v>
      </c>
      <c r="B1565" s="145" t="s">
        <v>2264</v>
      </c>
      <c r="C1565" s="145" t="str">
        <f>Lookup[[#This Row],[NR_DE]]&amp;" "&amp;Lookup[[#This Row],[Text_DE]]</f>
        <v>ADD006 Anzahl Versicherte</v>
      </c>
      <c r="D1565" s="145">
        <f>IF(Lookup!A1565&lt;&gt;Lookup!E1565,1,0)</f>
        <v>0</v>
      </c>
      <c r="E1565" s="145" t="s">
        <v>804</v>
      </c>
      <c r="F1565" s="145" t="s">
        <v>805</v>
      </c>
      <c r="G1565" s="145" t="str">
        <f>Lookup[[#This Row],[NR_FR]]&amp;" "&amp;Lookup[[#This Row],[Text_FR]]</f>
        <v>ADD006 Nombre d'assurés</v>
      </c>
      <c r="H1565" s="152"/>
    </row>
    <row r="1566" spans="1:8" x14ac:dyDescent="0.2">
      <c r="A1566" s="145" t="s">
        <v>1032</v>
      </c>
      <c r="B1566" s="145" t="s">
        <v>2388</v>
      </c>
      <c r="C1566" s="145" t="str">
        <f>Lookup[[#This Row],[NR_DE]]&amp;" "&amp;Lookup[[#This Row],[Text_DE]]</f>
        <v>ADILD02100 An Fondsanteile gebundene Kapitalversicherung ( A2.1, A2.2); (CH)</v>
      </c>
      <c r="D1566" s="145">
        <f>IF(Lookup!A1566&lt;&gt;Lookup!E1566,1,0)</f>
        <v>0</v>
      </c>
      <c r="E1566" s="145" t="s">
        <v>1032</v>
      </c>
      <c r="F1566" s="145" t="s">
        <v>1033</v>
      </c>
      <c r="G1566" s="145" t="str">
        <f>Lookup[[#This Row],[NR_FR]]&amp;" "&amp;Lookup[[#This Row],[Text_FR]]</f>
        <v>ADILD02100 Assurance de capital liée à des fonds de placement (A2.1, A2.2); (CH)</v>
      </c>
      <c r="H1566" s="152"/>
    </row>
    <row r="1567" spans="1:8" x14ac:dyDescent="0.2">
      <c r="A1567" s="145" t="s">
        <v>796</v>
      </c>
      <c r="B1567" s="145" t="s">
        <v>2261</v>
      </c>
      <c r="C1567" s="145" t="str">
        <f>Lookup[[#This Row],[NR_DE]]&amp;" "&amp;Lookup[[#This Row],[Text_DE]]</f>
        <v>ADI1530 Vorsorge 3a und Kollektivversicherung</v>
      </c>
      <c r="D1567" s="145">
        <f>IF(Lookup!A1567&lt;&gt;Lookup!E1567,1,0)</f>
        <v>0</v>
      </c>
      <c r="E1567" s="145" t="s">
        <v>796</v>
      </c>
      <c r="F1567" s="145" t="s">
        <v>797</v>
      </c>
      <c r="G1567" s="145" t="str">
        <f>Lookup[[#This Row],[NR_FR]]&amp;" "&amp;Lookup[[#This Row],[Text_FR]]</f>
        <v>ADI1530 Prévoyance du pilier 3a et assurance collective</v>
      </c>
      <c r="H1567" s="151"/>
    </row>
    <row r="1568" spans="1:8" x14ac:dyDescent="0.2">
      <c r="A1568" s="145" t="s">
        <v>798</v>
      </c>
      <c r="B1568" s="145" t="s">
        <v>2262</v>
      </c>
      <c r="C1568" s="145" t="str">
        <f>Lookup[[#This Row],[NR_DE]]&amp;" "&amp;Lookup[[#This Row],[Text_DE]]</f>
        <v>ADI1540 Vorsorge 3b</v>
      </c>
      <c r="D1568" s="145">
        <f>IF(Lookup!A1568&lt;&gt;Lookup!E1568,1,0)</f>
        <v>0</v>
      </c>
      <c r="E1568" s="145" t="s">
        <v>798</v>
      </c>
      <c r="F1568" s="145" t="s">
        <v>799</v>
      </c>
      <c r="G1568" s="145" t="str">
        <f>Lookup[[#This Row],[NR_FR]]&amp;" "&amp;Lookup[[#This Row],[Text_FR]]</f>
        <v>ADI1540 Prévoyance du pilier 3b</v>
      </c>
      <c r="H1568" s="152"/>
    </row>
    <row r="1569" spans="1:8" x14ac:dyDescent="0.2">
      <c r="A1569" s="145" t="s">
        <v>1034</v>
      </c>
      <c r="B1569" s="145" t="s">
        <v>2389</v>
      </c>
      <c r="C1569" s="145" t="str">
        <f>Lookup[[#This Row],[NR_DE]]&amp;" "&amp;Lookup[[#This Row],[Text_DE]]</f>
        <v>ADILD02300 An Fondsanteile gebundene Rentenversicherung (A2.3); (CH)</v>
      </c>
      <c r="D1569" s="145">
        <f>IF(Lookup!A1569&lt;&gt;Lookup!E1569,1,0)</f>
        <v>0</v>
      </c>
      <c r="E1569" s="145" t="s">
        <v>1034</v>
      </c>
      <c r="F1569" s="145" t="s">
        <v>1035</v>
      </c>
      <c r="G1569" s="145" t="str">
        <f>Lookup[[#This Row],[NR_FR]]&amp;" "&amp;Lookup[[#This Row],[Text_FR]]</f>
        <v>ADILD02300 Assurance de rentes liée à des parts de fonds de placement (A2.3); (CH)</v>
      </c>
      <c r="H1569" s="152"/>
    </row>
    <row r="1570" spans="1:8" x14ac:dyDescent="0.2">
      <c r="A1570" s="145" t="s">
        <v>796</v>
      </c>
      <c r="B1570" s="145" t="s">
        <v>2261</v>
      </c>
      <c r="C1570" s="145" t="str">
        <f>Lookup[[#This Row],[NR_DE]]&amp;" "&amp;Lookup[[#This Row],[Text_DE]]</f>
        <v>ADI1530 Vorsorge 3a und Kollektivversicherung</v>
      </c>
      <c r="D1570" s="145">
        <f>IF(Lookup!A1570&lt;&gt;Lookup!E1570,1,0)</f>
        <v>0</v>
      </c>
      <c r="E1570" s="145" t="s">
        <v>796</v>
      </c>
      <c r="F1570" s="145" t="s">
        <v>797</v>
      </c>
      <c r="G1570" s="145" t="str">
        <f>Lookup[[#This Row],[NR_FR]]&amp;" "&amp;Lookup[[#This Row],[Text_FR]]</f>
        <v>ADI1530 Prévoyance du pilier 3a et assurance collective</v>
      </c>
      <c r="H1570" s="152"/>
    </row>
    <row r="1571" spans="1:8" x14ac:dyDescent="0.2">
      <c r="A1571" s="145" t="s">
        <v>798</v>
      </c>
      <c r="B1571" s="145" t="s">
        <v>2262</v>
      </c>
      <c r="C1571" s="145" t="str">
        <f>Lookup[[#This Row],[NR_DE]]&amp;" "&amp;Lookup[[#This Row],[Text_DE]]</f>
        <v>ADI1540 Vorsorge 3b</v>
      </c>
      <c r="D1571" s="145">
        <f>IF(Lookup!A1571&lt;&gt;Lookup!E1571,1,0)</f>
        <v>0</v>
      </c>
      <c r="E1571" s="145" t="s">
        <v>798</v>
      </c>
      <c r="F1571" s="145" t="s">
        <v>799</v>
      </c>
      <c r="G1571" s="145" t="str">
        <f>Lookup[[#This Row],[NR_FR]]&amp;" "&amp;Lookup[[#This Row],[Text_FR]]</f>
        <v>ADI1540 Prévoyance du pilier 3b</v>
      </c>
      <c r="H1571" s="152"/>
    </row>
    <row r="1572" spans="1:8" x14ac:dyDescent="0.2">
      <c r="A1572" s="145" t="s">
        <v>1036</v>
      </c>
      <c r="B1572" s="145" t="s">
        <v>2390</v>
      </c>
      <c r="C1572" s="145" t="str">
        <f>Lookup[[#This Row],[NR_DE]]&amp;" "&amp;Lookup[[#This Row],[Text_DE]]</f>
        <v>ADILD02400 An interne Anlagebestände und andere Bezugswerte gebundene Kapitalversicherung (A2.4, A2.5); (CH)</v>
      </c>
      <c r="D1572" s="145">
        <f>IF(Lookup!A1572&lt;&gt;Lookup!E1572,1,0)</f>
        <v>0</v>
      </c>
      <c r="E1572" s="145" t="s">
        <v>1036</v>
      </c>
      <c r="F1572" s="145" t="s">
        <v>1037</v>
      </c>
      <c r="G1572" s="145" t="str">
        <f>Lookup[[#This Row],[NR_FR]]&amp;" "&amp;Lookup[[#This Row],[Text_FR]]</f>
        <v>ADILD02400 Assurance sur la vie liée à des fonds cantonnés ou à d'autres valeurs de référence (A2.4, A2.5); (CH)</v>
      </c>
      <c r="H1572" s="152"/>
    </row>
    <row r="1573" spans="1:8" x14ac:dyDescent="0.2">
      <c r="A1573" s="145" t="s">
        <v>796</v>
      </c>
      <c r="B1573" s="145" t="s">
        <v>2261</v>
      </c>
      <c r="C1573" s="145" t="str">
        <f>Lookup[[#This Row],[NR_DE]]&amp;" "&amp;Lookup[[#This Row],[Text_DE]]</f>
        <v>ADI1530 Vorsorge 3a und Kollektivversicherung</v>
      </c>
      <c r="D1573" s="145">
        <f>IF(Lookup!A1573&lt;&gt;Lookup!E1573,1,0)</f>
        <v>0</v>
      </c>
      <c r="E1573" s="145" t="s">
        <v>796</v>
      </c>
      <c r="F1573" s="145" t="s">
        <v>797</v>
      </c>
      <c r="G1573" s="145" t="str">
        <f>Lookup[[#This Row],[NR_FR]]&amp;" "&amp;Lookup[[#This Row],[Text_FR]]</f>
        <v>ADI1530 Prévoyance du pilier 3a et assurance collective</v>
      </c>
      <c r="H1573" s="152"/>
    </row>
    <row r="1574" spans="1:8" x14ac:dyDescent="0.2">
      <c r="A1574" s="145" t="s">
        <v>798</v>
      </c>
      <c r="B1574" s="145" t="s">
        <v>2262</v>
      </c>
      <c r="C1574" s="145" t="str">
        <f>Lookup[[#This Row],[NR_DE]]&amp;" "&amp;Lookup[[#This Row],[Text_DE]]</f>
        <v>ADI1540 Vorsorge 3b</v>
      </c>
      <c r="D1574" s="145">
        <f>IF(Lookup!A1574&lt;&gt;Lookup!E1574,1,0)</f>
        <v>0</v>
      </c>
      <c r="E1574" s="145" t="s">
        <v>798</v>
      </c>
      <c r="F1574" s="145" t="s">
        <v>799</v>
      </c>
      <c r="G1574" s="145" t="str">
        <f>Lookup[[#This Row],[NR_FR]]&amp;" "&amp;Lookup[[#This Row],[Text_FR]]</f>
        <v>ADI1540 Prévoyance du pilier 3b</v>
      </c>
      <c r="H1574" s="152"/>
    </row>
    <row r="1575" spans="1:8" x14ac:dyDescent="0.2">
      <c r="A1575" s="145" t="s">
        <v>1038</v>
      </c>
      <c r="B1575" s="145" t="s">
        <v>2391</v>
      </c>
      <c r="C1575" s="145" t="str">
        <f>Lookup[[#This Row],[NR_DE]]&amp;" "&amp;Lookup[[#This Row],[Text_DE]]</f>
        <v>ADILD02600 An interne Anlagebestände und andere Bezugswerte gebundene Rentenversicherung (A2.6); (CH)</v>
      </c>
      <c r="D1575" s="145">
        <f>IF(Lookup!A1575&lt;&gt;Lookup!E1575,1,0)</f>
        <v>0</v>
      </c>
      <c r="E1575" s="145" t="s">
        <v>1038</v>
      </c>
      <c r="F1575" s="145" t="s">
        <v>1039</v>
      </c>
      <c r="G1575" s="145" t="str">
        <f>Lookup[[#This Row],[NR_FR]]&amp;" "&amp;Lookup[[#This Row],[Text_FR]]</f>
        <v>ADILD02600 Assurance de rentes liée à des fonds cantonnés ou à d'autres valeurs de référence (A2.6); (CH)</v>
      </c>
      <c r="H1575" s="152"/>
    </row>
    <row r="1576" spans="1:8" x14ac:dyDescent="0.2">
      <c r="A1576" s="145" t="s">
        <v>796</v>
      </c>
      <c r="B1576" s="145" t="s">
        <v>2261</v>
      </c>
      <c r="C1576" s="145" t="str">
        <f>Lookup[[#This Row],[NR_DE]]&amp;" "&amp;Lookup[[#This Row],[Text_DE]]</f>
        <v>ADI1530 Vorsorge 3a und Kollektivversicherung</v>
      </c>
      <c r="D1576" s="145">
        <f>IF(Lookup!A1576&lt;&gt;Lookup!E1576,1,0)</f>
        <v>0</v>
      </c>
      <c r="E1576" s="145" t="s">
        <v>796</v>
      </c>
      <c r="F1576" s="145" t="s">
        <v>797</v>
      </c>
      <c r="G1576" s="145" t="str">
        <f>Lookup[[#This Row],[NR_FR]]&amp;" "&amp;Lookup[[#This Row],[Text_FR]]</f>
        <v>ADI1530 Prévoyance du pilier 3a et assurance collective</v>
      </c>
      <c r="H1576" s="152"/>
    </row>
    <row r="1577" spans="1:8" x14ac:dyDescent="0.2">
      <c r="A1577" s="145" t="s">
        <v>798</v>
      </c>
      <c r="B1577" s="145" t="s">
        <v>2262</v>
      </c>
      <c r="C1577" s="145" t="str">
        <f>Lookup[[#This Row],[NR_DE]]&amp;" "&amp;Lookup[[#This Row],[Text_DE]]</f>
        <v>ADI1540 Vorsorge 3b</v>
      </c>
      <c r="D1577" s="145">
        <f>IF(Lookup!A1577&lt;&gt;Lookup!E1577,1,0)</f>
        <v>0</v>
      </c>
      <c r="E1577" s="145" t="s">
        <v>798</v>
      </c>
      <c r="F1577" s="145" t="s">
        <v>799</v>
      </c>
      <c r="G1577" s="145" t="str">
        <f>Lookup[[#This Row],[NR_FR]]&amp;" "&amp;Lookup[[#This Row],[Text_FR]]</f>
        <v>ADI1540 Prévoyance du pilier 3b</v>
      </c>
      <c r="H1577" s="152"/>
    </row>
    <row r="1578" spans="1:8" x14ac:dyDescent="0.2">
      <c r="A1578" s="145" t="s">
        <v>1040</v>
      </c>
      <c r="B1578" s="145" t="s">
        <v>2392</v>
      </c>
      <c r="C1578" s="145" t="str">
        <f>Lookup[[#This Row],[NR_DE]]&amp;" "&amp;Lookup[[#This Row],[Text_DE]]</f>
        <v>ADILD06100 Fondsanteilgebundene Kapitalisationsgeschäfte (A6.1); (CH)</v>
      </c>
      <c r="D1578" s="145">
        <f>IF(Lookup!A1578&lt;&gt;Lookup!E1578,1,0)</f>
        <v>0</v>
      </c>
      <c r="E1578" s="145" t="s">
        <v>1040</v>
      </c>
      <c r="F1578" s="145" t="s">
        <v>1041</v>
      </c>
      <c r="G1578" s="145" t="str">
        <f>Lookup[[#This Row],[NR_FR]]&amp;" "&amp;Lookup[[#This Row],[Text_FR]]</f>
        <v>ADILD06100 Opérations de capitalisation liées à des parts de fonds (A6.1); (CH)</v>
      </c>
      <c r="H1578" s="152"/>
    </row>
    <row r="1579" spans="1:8" x14ac:dyDescent="0.2">
      <c r="A1579" s="145" t="s">
        <v>796</v>
      </c>
      <c r="B1579" s="145" t="s">
        <v>2261</v>
      </c>
      <c r="C1579" s="145" t="str">
        <f>Lookup[[#This Row],[NR_DE]]&amp;" "&amp;Lookup[[#This Row],[Text_DE]]</f>
        <v>ADI1530 Vorsorge 3a und Kollektivversicherung</v>
      </c>
      <c r="D1579" s="145">
        <f>IF(Lookup!A1579&lt;&gt;Lookup!E1579,1,0)</f>
        <v>0</v>
      </c>
      <c r="E1579" s="145" t="s">
        <v>796</v>
      </c>
      <c r="F1579" s="145" t="s">
        <v>797</v>
      </c>
      <c r="G1579" s="145" t="str">
        <f>Lookup[[#This Row],[NR_FR]]&amp;" "&amp;Lookup[[#This Row],[Text_FR]]</f>
        <v>ADI1530 Prévoyance du pilier 3a et assurance collective</v>
      </c>
      <c r="H1579" s="152"/>
    </row>
    <row r="1580" spans="1:8" x14ac:dyDescent="0.2">
      <c r="A1580" s="145" t="s">
        <v>798</v>
      </c>
      <c r="B1580" s="145" t="s">
        <v>2262</v>
      </c>
      <c r="C1580" s="145" t="str">
        <f>Lookup[[#This Row],[NR_DE]]&amp;" "&amp;Lookup[[#This Row],[Text_DE]]</f>
        <v>ADI1540 Vorsorge 3b</v>
      </c>
      <c r="D1580" s="145">
        <f>IF(Lookup!A1580&lt;&gt;Lookup!E1580,1,0)</f>
        <v>0</v>
      </c>
      <c r="E1580" s="145" t="s">
        <v>798</v>
      </c>
      <c r="F1580" s="145" t="s">
        <v>799</v>
      </c>
      <c r="G1580" s="145" t="str">
        <f>Lookup[[#This Row],[NR_FR]]&amp;" "&amp;Lookup[[#This Row],[Text_FR]]</f>
        <v>ADI1540 Prévoyance du pilier 3b</v>
      </c>
      <c r="H1580" s="152"/>
    </row>
    <row r="1581" spans="1:8" x14ac:dyDescent="0.2">
      <c r="A1581" s="145" t="s">
        <v>1042</v>
      </c>
      <c r="B1581" s="145" t="s">
        <v>2393</v>
      </c>
      <c r="C1581" s="145" t="str">
        <f>Lookup[[#This Row],[NR_DE]]&amp;" "&amp;Lookup[[#This Row],[Text_DE]]</f>
        <v>ADILD06200 An interne Anlagebestände gebundene Kapitalisationsgeschäfte (A6.2); (CH)</v>
      </c>
      <c r="D1581" s="145">
        <f>IF(Lookup!A1581&lt;&gt;Lookup!E1581,1,0)</f>
        <v>0</v>
      </c>
      <c r="E1581" s="145" t="s">
        <v>1042</v>
      </c>
      <c r="F1581" s="145" t="s">
        <v>1043</v>
      </c>
      <c r="G1581" s="145" t="str">
        <f>Lookup[[#This Row],[NR_FR]]&amp;" "&amp;Lookup[[#This Row],[Text_FR]]</f>
        <v>ADILD06200 Opérations de capitalisation liées à des portefeuilles de placement internes (A6.2); (CH)</v>
      </c>
      <c r="H1581" s="152"/>
    </row>
    <row r="1582" spans="1:8" x14ac:dyDescent="0.2">
      <c r="A1582" s="145" t="s">
        <v>796</v>
      </c>
      <c r="B1582" s="145" t="s">
        <v>2261</v>
      </c>
      <c r="C1582" s="145" t="str">
        <f>Lookup[[#This Row],[NR_DE]]&amp;" "&amp;Lookup[[#This Row],[Text_DE]]</f>
        <v>ADI1530 Vorsorge 3a und Kollektivversicherung</v>
      </c>
      <c r="D1582" s="145">
        <f>IF(Lookup!A1582&lt;&gt;Lookup!E1582,1,0)</f>
        <v>0</v>
      </c>
      <c r="E1582" s="145" t="s">
        <v>796</v>
      </c>
      <c r="F1582" s="145" t="s">
        <v>797</v>
      </c>
      <c r="G1582" s="145" t="str">
        <f>Lookup[[#This Row],[NR_FR]]&amp;" "&amp;Lookup[[#This Row],[Text_FR]]</f>
        <v>ADI1530 Prévoyance du pilier 3a et assurance collective</v>
      </c>
      <c r="H1582" s="152"/>
    </row>
    <row r="1583" spans="1:8" x14ac:dyDescent="0.2">
      <c r="A1583" s="145" t="s">
        <v>798</v>
      </c>
      <c r="B1583" s="145" t="s">
        <v>2262</v>
      </c>
      <c r="C1583" s="145" t="str">
        <f>Lookup[[#This Row],[NR_DE]]&amp;" "&amp;Lookup[[#This Row],[Text_DE]]</f>
        <v>ADI1540 Vorsorge 3b</v>
      </c>
      <c r="D1583" s="145">
        <f>IF(Lookup!A1583&lt;&gt;Lookup!E1583,1,0)</f>
        <v>0</v>
      </c>
      <c r="E1583" s="145" t="s">
        <v>798</v>
      </c>
      <c r="F1583" s="145" t="s">
        <v>799</v>
      </c>
      <c r="G1583" s="145" t="str">
        <f>Lookup[[#This Row],[NR_FR]]&amp;" "&amp;Lookup[[#This Row],[Text_FR]]</f>
        <v>ADI1540 Prévoyance du pilier 3b</v>
      </c>
      <c r="H1583" s="152"/>
    </row>
    <row r="1584" spans="1:8" x14ac:dyDescent="0.2">
      <c r="A1584" s="145">
        <v>202200200</v>
      </c>
      <c r="B1584" s="145" t="s">
        <v>2402</v>
      </c>
      <c r="C1584" s="145" t="str">
        <f>Lookup[[#This Row],[NR_DE]]&amp;" "&amp;Lookup[[#This Row],[Text_DE]]</f>
        <v>202200200 Deckungskapital für anteilgebundene Lebensversicherungen; indirektes Geschäft: Brutto</v>
      </c>
      <c r="D1584" s="145">
        <f>IF(Lookup!A1584&lt;&gt;Lookup!E1584,1,0)</f>
        <v>0</v>
      </c>
      <c r="E1584" s="145">
        <v>202200200</v>
      </c>
      <c r="F1584" s="145" t="s">
        <v>1056</v>
      </c>
      <c r="G1584" s="145" t="str">
        <f>Lookup[[#This Row],[NR_FR]]&amp;" "&amp;Lookup[[#This Row],[Text_FR]]</f>
        <v>202200200 Réserves mathématiques de l'assurance sur la vie liée à des participations; affaires indirectes: brutes</v>
      </c>
      <c r="H1584" s="152"/>
    </row>
    <row r="1585" spans="1:8" x14ac:dyDescent="0.2">
      <c r="A1585" s="145" t="s">
        <v>1045</v>
      </c>
      <c r="B1585" s="145" t="s">
        <v>2395</v>
      </c>
      <c r="C1585" s="145" t="str">
        <f>Lookup[[#This Row],[NR_DE]]&amp;" "&amp;Lookup[[#This Row],[Text_DE]]</f>
        <v>ADC1RA Aufteilung nach Arten der anteilgebundenen Lebensversicherung</v>
      </c>
      <c r="D1585" s="145">
        <f>IF(Lookup!A1585&lt;&gt;Lookup!E1585,1,0)</f>
        <v>0</v>
      </c>
      <c r="E1585" s="145" t="s">
        <v>1045</v>
      </c>
      <c r="F1585" s="145" t="s">
        <v>1029</v>
      </c>
      <c r="G1585" s="145" t="str">
        <f>Lookup[[#This Row],[NR_FR]]&amp;" "&amp;Lookup[[#This Row],[Text_FR]]</f>
        <v>ADC1RA Répartition par genres d'assurance sur la vie liée à des participations</v>
      </c>
      <c r="H1585" s="152"/>
    </row>
    <row r="1586" spans="1:8" x14ac:dyDescent="0.2">
      <c r="A1586" s="145" t="s">
        <v>1046</v>
      </c>
      <c r="B1586" s="145" t="s">
        <v>2396</v>
      </c>
      <c r="C1586" s="145" t="str">
        <f>Lookup[[#This Row],[NR_DE]]&amp;" "&amp;Lookup[[#This Row],[Text_DE]]</f>
        <v>ADILR02000 RE: Anteilgebundene Lebensversicherung (A2); (FB)</v>
      </c>
      <c r="D1586" s="145">
        <f>IF(Lookup!A1586&lt;&gt;Lookup!E1586,1,0)</f>
        <v>0</v>
      </c>
      <c r="E1586" s="145" t="s">
        <v>1046</v>
      </c>
      <c r="F1586" s="145" t="s">
        <v>1047</v>
      </c>
      <c r="G1586" s="145" t="str">
        <f>Lookup[[#This Row],[NR_FR]]&amp;" "&amp;Lookup[[#This Row],[Text_FR]]</f>
        <v>ADILR02000 RE: Assurance sur la vie liée à des participations (A2); (FB)</v>
      </c>
      <c r="H1586" s="151"/>
    </row>
    <row r="1587" spans="1:8" x14ac:dyDescent="0.2">
      <c r="A1587" s="145" t="s">
        <v>1048</v>
      </c>
      <c r="B1587" s="145" t="s">
        <v>2397</v>
      </c>
      <c r="C1587" s="145" t="str">
        <f>Lookup[[#This Row],[NR_DE]]&amp;" "&amp;Lookup[[#This Row],[Text_DE]]</f>
        <v>ADILR02700 RE: An Fondsanteile und interne Anlagebestände gebundene Versicherung, mit Garantien (A2.2, A2.5); (CH)</v>
      </c>
      <c r="D1587" s="145">
        <f>IF(Lookup!A1587&lt;&gt;Lookup!E1587,1,0)</f>
        <v>0</v>
      </c>
      <c r="E1587" s="145" t="s">
        <v>1048</v>
      </c>
      <c r="F1587" s="145" t="s">
        <v>1049</v>
      </c>
      <c r="G1587" s="145" t="str">
        <f>Lookup[[#This Row],[NR_FR]]&amp;" "&amp;Lookup[[#This Row],[Text_FR]]</f>
        <v>ADILR02700 RE: Assurance liée à des fonds de placements et assurance liée à des fonds cantonnés, avec garantie (A2.2, A2.5); (CH)</v>
      </c>
      <c r="H1587" s="151"/>
    </row>
    <row r="1588" spans="1:8" x14ac:dyDescent="0.2">
      <c r="A1588" s="145" t="s">
        <v>1050</v>
      </c>
      <c r="B1588" s="145" t="s">
        <v>2398</v>
      </c>
      <c r="C1588" s="145" t="str">
        <f>Lookup[[#This Row],[NR_DE]]&amp;" "&amp;Lookup[[#This Row],[Text_DE]]</f>
        <v>ADILR02800 RE: An Fondsanteile und interne Anlagebestände gebundene Versicherung, sonstige (A2.1, A2.3, A2.4, A2.6, A6.1, A6.2); (CH)</v>
      </c>
      <c r="D1588" s="145">
        <f>IF(Lookup!A1588&lt;&gt;Lookup!E1588,1,0)</f>
        <v>0</v>
      </c>
      <c r="E1588" s="145" t="s">
        <v>1050</v>
      </c>
      <c r="F1588" s="145" t="s">
        <v>1051</v>
      </c>
      <c r="G1588" s="145" t="str">
        <f>Lookup[[#This Row],[NR_FR]]&amp;" "&amp;Lookup[[#This Row],[Text_FR]]</f>
        <v>ADILR02800 RE: Assurance liée à des fonds de placements et assurance liée à des fonds cantonnés, autres (A2.1, A2.3, A2.4, A2.6, A6.1, A6.2); (CH)</v>
      </c>
      <c r="H1588" s="152"/>
    </row>
    <row r="1589" spans="1:8" x14ac:dyDescent="0.2">
      <c r="A1589" s="145" t="s">
        <v>751</v>
      </c>
      <c r="B1589" s="145" t="s">
        <v>2237</v>
      </c>
      <c r="C1589" s="145" t="str">
        <f>Lookup[[#This Row],[NR_DE]]&amp;" "&amp;Lookup[[#This Row],[Text_DE]]</f>
        <v>ADC007 Aufteilung nach Zedenten-Regionen</v>
      </c>
      <c r="D1589" s="145">
        <f>IF(Lookup!A1589&lt;&gt;Lookup!E1589,1,0)</f>
        <v>0</v>
      </c>
      <c r="E1589" s="145" t="s">
        <v>751</v>
      </c>
      <c r="F1589" s="145" t="s">
        <v>752</v>
      </c>
      <c r="G1589" s="145" t="str">
        <f>Lookup[[#This Row],[NR_FR]]&amp;" "&amp;Lookup[[#This Row],[Text_FR]]</f>
        <v>ADC007 Répartition par régions des cédantes</v>
      </c>
      <c r="H1589" s="152"/>
    </row>
    <row r="1590" spans="1:8" x14ac:dyDescent="0.2">
      <c r="A1590" s="145" t="s">
        <v>753</v>
      </c>
      <c r="B1590" s="145" t="s">
        <v>2238</v>
      </c>
      <c r="C1590" s="145" t="str">
        <f>Lookup[[#This Row],[NR_DE]]&amp;" "&amp;Lookup[[#This Row],[Text_DE]]</f>
        <v>ADI1000 Europa</v>
      </c>
      <c r="D1590" s="145">
        <f>IF(Lookup!A1590&lt;&gt;Lookup!E1590,1,0)</f>
        <v>0</v>
      </c>
      <c r="E1590" s="145" t="s">
        <v>753</v>
      </c>
      <c r="F1590" s="145" t="s">
        <v>754</v>
      </c>
      <c r="G1590" s="145" t="str">
        <f>Lookup[[#This Row],[NR_FR]]&amp;" "&amp;Lookup[[#This Row],[Text_FR]]</f>
        <v>ADI1000 Europe</v>
      </c>
      <c r="H1590" s="152"/>
    </row>
    <row r="1591" spans="1:8" x14ac:dyDescent="0.2">
      <c r="A1591" s="145" t="s">
        <v>755</v>
      </c>
      <c r="B1591" s="145" t="s">
        <v>2239</v>
      </c>
      <c r="C1591" s="145" t="str">
        <f>Lookup[[#This Row],[NR_DE]]&amp;" "&amp;Lookup[[#This Row],[Text_DE]]</f>
        <v>ADI1010 Nordamerika</v>
      </c>
      <c r="D1591" s="145">
        <f>IF(Lookup!A1591&lt;&gt;Lookup!E1591,1,0)</f>
        <v>0</v>
      </c>
      <c r="E1591" s="145" t="s">
        <v>755</v>
      </c>
      <c r="F1591" s="145" t="s">
        <v>756</v>
      </c>
      <c r="G1591" s="145" t="str">
        <f>Lookup[[#This Row],[NR_FR]]&amp;" "&amp;Lookup[[#This Row],[Text_FR]]</f>
        <v>ADI1010 Amérique du Nord</v>
      </c>
      <c r="H1591" s="152"/>
    </row>
    <row r="1592" spans="1:8" x14ac:dyDescent="0.2">
      <c r="A1592" s="145" t="s">
        <v>757</v>
      </c>
      <c r="B1592" s="145" t="s">
        <v>2240</v>
      </c>
      <c r="C1592" s="145" t="str">
        <f>Lookup[[#This Row],[NR_DE]]&amp;" "&amp;Lookup[[#This Row],[Text_DE]]</f>
        <v>ADI1020 Mittel- und Südamerika</v>
      </c>
      <c r="D1592" s="145">
        <f>IF(Lookup!A1592&lt;&gt;Lookup!E1592,1,0)</f>
        <v>0</v>
      </c>
      <c r="E1592" s="145" t="s">
        <v>757</v>
      </c>
      <c r="F1592" s="145" t="s">
        <v>758</v>
      </c>
      <c r="G1592" s="145" t="str">
        <f>Lookup[[#This Row],[NR_FR]]&amp;" "&amp;Lookup[[#This Row],[Text_FR]]</f>
        <v>ADI1020 Amérique centrale et Amérique du Sud</v>
      </c>
      <c r="H1592" s="152"/>
    </row>
    <row r="1593" spans="1:8" x14ac:dyDescent="0.2">
      <c r="A1593" s="145" t="s">
        <v>759</v>
      </c>
      <c r="B1593" s="145" t="s">
        <v>2241</v>
      </c>
      <c r="C1593" s="145" t="str">
        <f>Lookup[[#This Row],[NR_DE]]&amp;" "&amp;Lookup[[#This Row],[Text_DE]]</f>
        <v>ADI1030 Asien/Pazifik</v>
      </c>
      <c r="D1593" s="145">
        <f>IF(Lookup!A1593&lt;&gt;Lookup!E1593,1,0)</f>
        <v>0</v>
      </c>
      <c r="E1593" s="145" t="s">
        <v>759</v>
      </c>
      <c r="F1593" s="145" t="s">
        <v>760</v>
      </c>
      <c r="G1593" s="145" t="str">
        <f>Lookup[[#This Row],[NR_FR]]&amp;" "&amp;Lookup[[#This Row],[Text_FR]]</f>
        <v>ADI1030 Asie/Pacifique</v>
      </c>
      <c r="H1593" s="150"/>
    </row>
    <row r="1594" spans="1:8" x14ac:dyDescent="0.2">
      <c r="A1594" s="145" t="s">
        <v>761</v>
      </c>
      <c r="B1594" s="145" t="s">
        <v>2242</v>
      </c>
      <c r="C1594" s="145" t="str">
        <f>Lookup[[#This Row],[NR_DE]]&amp;" "&amp;Lookup[[#This Row],[Text_DE]]</f>
        <v>ADI1040 Übrige Länder</v>
      </c>
      <c r="D1594" s="145">
        <f>IF(Lookup!A1594&lt;&gt;Lookup!E1594,1,0)</f>
        <v>0</v>
      </c>
      <c r="E1594" s="145" t="s">
        <v>761</v>
      </c>
      <c r="F1594" s="145" t="s">
        <v>762</v>
      </c>
      <c r="G1594" s="145" t="str">
        <f>Lookup[[#This Row],[NR_FR]]&amp;" "&amp;Lookup[[#This Row],[Text_FR]]</f>
        <v>ADI1040 Autres  pays de domicile</v>
      </c>
      <c r="H1594" s="151"/>
    </row>
    <row r="1595" spans="1:8" x14ac:dyDescent="0.2">
      <c r="A1595" s="145" t="s">
        <v>763</v>
      </c>
      <c r="B1595" s="145" t="s">
        <v>2243</v>
      </c>
      <c r="C1595" s="145" t="str">
        <f>Lookup[[#This Row],[NR_DE]]&amp;" "&amp;Lookup[[#This Row],[Text_DE]]</f>
        <v>ADC006 Aufteilung nach Vertragsart</v>
      </c>
      <c r="D1595" s="145">
        <f>IF(Lookup!A1595&lt;&gt;Lookup!E1595,1,0)</f>
        <v>0</v>
      </c>
      <c r="E1595" s="145" t="s">
        <v>763</v>
      </c>
      <c r="F1595" s="145" t="s">
        <v>764</v>
      </c>
      <c r="G1595" s="145" t="str">
        <f>Lookup[[#This Row],[NR_FR]]&amp;" "&amp;Lookup[[#This Row],[Text_FR]]</f>
        <v>ADC006 Répartition par types de contrat</v>
      </c>
      <c r="H1595" s="151"/>
    </row>
    <row r="1596" spans="1:8" x14ac:dyDescent="0.2">
      <c r="A1596" s="145" t="s">
        <v>765</v>
      </c>
      <c r="B1596" s="145" t="s">
        <v>2244</v>
      </c>
      <c r="C1596" s="145" t="str">
        <f>Lookup[[#This Row],[NR_DE]]&amp;" "&amp;Lookup[[#This Row],[Text_DE]]</f>
        <v>ADI1100 Proportional</v>
      </c>
      <c r="D1596" s="145">
        <f>IF(Lookup!A1596&lt;&gt;Lookup!E1596,1,0)</f>
        <v>0</v>
      </c>
      <c r="E1596" s="145" t="s">
        <v>765</v>
      </c>
      <c r="F1596" s="145" t="s">
        <v>766</v>
      </c>
      <c r="G1596" s="145" t="str">
        <f>Lookup[[#This Row],[NR_FR]]&amp;" "&amp;Lookup[[#This Row],[Text_FR]]</f>
        <v>ADI1100 Proportionnel</v>
      </c>
      <c r="H1596" s="152"/>
    </row>
    <row r="1597" spans="1:8" x14ac:dyDescent="0.2">
      <c r="A1597" s="145" t="s">
        <v>767</v>
      </c>
      <c r="B1597" s="145" t="s">
        <v>2245</v>
      </c>
      <c r="C1597" s="145" t="str">
        <f>Lookup[[#This Row],[NR_DE]]&amp;" "&amp;Lookup[[#This Row],[Text_DE]]</f>
        <v>ADI1110 Nicht Proportional</v>
      </c>
      <c r="D1597" s="145">
        <f>IF(Lookup!A1597&lt;&gt;Lookup!E1597,1,0)</f>
        <v>0</v>
      </c>
      <c r="E1597" s="145" t="s">
        <v>767</v>
      </c>
      <c r="F1597" s="145" t="s">
        <v>768</v>
      </c>
      <c r="G1597" s="145" t="str">
        <f>Lookup[[#This Row],[NR_FR]]&amp;" "&amp;Lookup[[#This Row],[Text_FR]]</f>
        <v>ADI1110 Non proportionnel</v>
      </c>
      <c r="H1597" s="152"/>
    </row>
    <row r="1598" spans="1:8" x14ac:dyDescent="0.2">
      <c r="A1598" s="145" t="s">
        <v>769</v>
      </c>
      <c r="B1598" s="145" t="s">
        <v>2246</v>
      </c>
      <c r="C1598" s="145" t="str">
        <f>Lookup[[#This Row],[NR_DE]]&amp;" "&amp;Lookup[[#This Row],[Text_DE]]</f>
        <v>ADI1120 Übriges</v>
      </c>
      <c r="D1598" s="145">
        <f>IF(Lookup!A1598&lt;&gt;Lookup!E1598,1,0)</f>
        <v>0</v>
      </c>
      <c r="E1598" s="145" t="s">
        <v>769</v>
      </c>
      <c r="F1598" s="145" t="s">
        <v>17</v>
      </c>
      <c r="G1598" s="145" t="str">
        <f>Lookup[[#This Row],[NR_FR]]&amp;" "&amp;Lookup[[#This Row],[Text_FR]]</f>
        <v>ADI1120 Autres</v>
      </c>
      <c r="H1598" s="152"/>
    </row>
    <row r="1599" spans="1:8" x14ac:dyDescent="0.2">
      <c r="A1599" s="145" t="s">
        <v>770</v>
      </c>
      <c r="B1599" s="145" t="s">
        <v>2247</v>
      </c>
      <c r="C1599" s="145" t="str">
        <f>Lookup[[#This Row],[NR_DE]]&amp;" "&amp;Lookup[[#This Row],[Text_DE]]</f>
        <v>ADC009 Aufteilung nach gruppenintern/gruppenextern</v>
      </c>
      <c r="D1599" s="145">
        <f>IF(Lookup!A1599&lt;&gt;Lookup!E1599,1,0)</f>
        <v>0</v>
      </c>
      <c r="E1599" s="145" t="s">
        <v>770</v>
      </c>
      <c r="F1599" s="145" t="s">
        <v>771</v>
      </c>
      <c r="G1599" s="145" t="str">
        <f>Lookup[[#This Row],[NR_FR]]&amp;" "&amp;Lookup[[#This Row],[Text_FR]]</f>
        <v>ADC009 Répartition entre interne/externe au groupe</v>
      </c>
      <c r="H1599" s="152"/>
    </row>
    <row r="1600" spans="1:8" x14ac:dyDescent="0.2">
      <c r="A1600" s="145" t="s">
        <v>772</v>
      </c>
      <c r="B1600" s="145" t="s">
        <v>2248</v>
      </c>
      <c r="C1600" s="145" t="str">
        <f>Lookup[[#This Row],[NR_DE]]&amp;" "&amp;Lookup[[#This Row],[Text_DE]]</f>
        <v>ADI0610 Gruppenintern</v>
      </c>
      <c r="D1600" s="145">
        <f>IF(Lookup!A1600&lt;&gt;Lookup!E1600,1,0)</f>
        <v>0</v>
      </c>
      <c r="E1600" s="145" t="s">
        <v>772</v>
      </c>
      <c r="F1600" s="145" t="s">
        <v>773</v>
      </c>
      <c r="G1600" s="145" t="str">
        <f>Lookup[[#This Row],[NR_FR]]&amp;" "&amp;Lookup[[#This Row],[Text_FR]]</f>
        <v>ADI0610 Interne au groupe</v>
      </c>
      <c r="H1600" s="152"/>
    </row>
    <row r="1601" spans="1:8" x14ac:dyDescent="0.2">
      <c r="A1601" s="145" t="s">
        <v>774</v>
      </c>
      <c r="B1601" s="145" t="s">
        <v>2249</v>
      </c>
      <c r="C1601" s="145" t="str">
        <f>Lookup[[#This Row],[NR_DE]]&amp;" "&amp;Lookup[[#This Row],[Text_DE]]</f>
        <v>ADI0620 Gruppenextern</v>
      </c>
      <c r="D1601" s="145">
        <f>IF(Lookup!A1601&lt;&gt;Lookup!E1601,1,0)</f>
        <v>0</v>
      </c>
      <c r="E1601" s="145" t="s">
        <v>774</v>
      </c>
      <c r="F1601" s="145" t="s">
        <v>775</v>
      </c>
      <c r="G1601" s="145" t="str">
        <f>Lookup[[#This Row],[NR_FR]]&amp;" "&amp;Lookup[[#This Row],[Text_FR]]</f>
        <v>ADI0620 Externe au groupe</v>
      </c>
      <c r="H1601" s="152"/>
    </row>
    <row r="1602" spans="1:8" x14ac:dyDescent="0.2">
      <c r="A1602" s="145" t="s">
        <v>807</v>
      </c>
      <c r="B1602" s="145" t="s">
        <v>2267</v>
      </c>
      <c r="C1602" s="145" t="str">
        <f>Lookup[[#This Row],[NR_DE]]&amp;" "&amp;Lookup[[#This Row],[Text_DE]]</f>
        <v>ADC106 Aufteilung nach den 20 grössten Zedenten</v>
      </c>
      <c r="D1602" s="145">
        <f>IF(Lookup!A1602&lt;&gt;Lookup!E1602,1,0)</f>
        <v>0</v>
      </c>
      <c r="E1602" s="145" t="s">
        <v>807</v>
      </c>
      <c r="F1602" s="145" t="s">
        <v>808</v>
      </c>
      <c r="G1602" s="145" t="str">
        <f>Lookup[[#This Row],[NR_FR]]&amp;" "&amp;Lookup[[#This Row],[Text_FR]]</f>
        <v>ADC106 Répartition selon les 20 cédantes les plus importantes</v>
      </c>
      <c r="H1602" s="152"/>
    </row>
    <row r="1603" spans="1:8" x14ac:dyDescent="0.2">
      <c r="B1603" s="145">
        <v>1</v>
      </c>
      <c r="C1603" s="145" t="str">
        <f>Lookup[[#This Row],[NR_DE]]&amp;" "&amp;Lookup[[#This Row],[Text_DE]]</f>
        <v xml:space="preserve"> 1</v>
      </c>
      <c r="D1603" s="145">
        <f>IF(Lookup!A1603&lt;&gt;Lookup!E1603,1,0)</f>
        <v>0</v>
      </c>
      <c r="F1603" s="145">
        <v>1</v>
      </c>
      <c r="G1603" s="145" t="str">
        <f>Lookup[[#This Row],[NR_FR]]&amp;" "&amp;Lookup[[#This Row],[Text_FR]]</f>
        <v xml:space="preserve"> 1</v>
      </c>
      <c r="H1603" s="151"/>
    </row>
    <row r="1604" spans="1:8" x14ac:dyDescent="0.2">
      <c r="B1604" s="145">
        <v>2</v>
      </c>
      <c r="C1604" s="145" t="str">
        <f>Lookup[[#This Row],[NR_DE]]&amp;" "&amp;Lookup[[#This Row],[Text_DE]]</f>
        <v xml:space="preserve"> 2</v>
      </c>
      <c r="D1604" s="145">
        <f>IF(Lookup!A1604&lt;&gt;Lookup!E1604,1,0)</f>
        <v>0</v>
      </c>
      <c r="F1604" s="145">
        <v>2</v>
      </c>
      <c r="G1604" s="145" t="str">
        <f>Lookup[[#This Row],[NR_FR]]&amp;" "&amp;Lookup[[#This Row],[Text_FR]]</f>
        <v xml:space="preserve"> 2</v>
      </c>
      <c r="H1604" s="152"/>
    </row>
    <row r="1605" spans="1:8" x14ac:dyDescent="0.2">
      <c r="B1605" s="145">
        <v>3</v>
      </c>
      <c r="C1605" s="145" t="str">
        <f>Lookup[[#This Row],[NR_DE]]&amp;" "&amp;Lookup[[#This Row],[Text_DE]]</f>
        <v xml:space="preserve"> 3</v>
      </c>
      <c r="D1605" s="145">
        <f>IF(Lookup!A1605&lt;&gt;Lookup!E1605,1,0)</f>
        <v>0</v>
      </c>
      <c r="F1605" s="145">
        <v>3</v>
      </c>
      <c r="G1605" s="145" t="str">
        <f>Lookup[[#This Row],[NR_FR]]&amp;" "&amp;Lookup[[#This Row],[Text_FR]]</f>
        <v xml:space="preserve"> 3</v>
      </c>
      <c r="H1605" s="152"/>
    </row>
    <row r="1606" spans="1:8" x14ac:dyDescent="0.2">
      <c r="B1606" s="145">
        <v>4</v>
      </c>
      <c r="C1606" s="145" t="str">
        <f>Lookup[[#This Row],[NR_DE]]&amp;" "&amp;Lookup[[#This Row],[Text_DE]]</f>
        <v xml:space="preserve"> 4</v>
      </c>
      <c r="D1606" s="145">
        <f>IF(Lookup!A1606&lt;&gt;Lookup!E1606,1,0)</f>
        <v>0</v>
      </c>
      <c r="F1606" s="145">
        <v>4</v>
      </c>
      <c r="G1606" s="145" t="str">
        <f>Lookup[[#This Row],[NR_FR]]&amp;" "&amp;Lookup[[#This Row],[Text_FR]]</f>
        <v xml:space="preserve"> 4</v>
      </c>
      <c r="H1606" s="152"/>
    </row>
    <row r="1607" spans="1:8" x14ac:dyDescent="0.2">
      <c r="B1607" s="145">
        <v>5</v>
      </c>
      <c r="C1607" s="145" t="str">
        <f>Lookup[[#This Row],[NR_DE]]&amp;" "&amp;Lookup[[#This Row],[Text_DE]]</f>
        <v xml:space="preserve"> 5</v>
      </c>
      <c r="D1607" s="145">
        <f>IF(Lookup!A1607&lt;&gt;Lookup!E1607,1,0)</f>
        <v>0</v>
      </c>
      <c r="F1607" s="145">
        <v>5</v>
      </c>
      <c r="G1607" s="145" t="str">
        <f>Lookup[[#This Row],[NR_FR]]&amp;" "&amp;Lookup[[#This Row],[Text_FR]]</f>
        <v xml:space="preserve"> 5</v>
      </c>
      <c r="H1607" s="152"/>
    </row>
    <row r="1608" spans="1:8" x14ac:dyDescent="0.2">
      <c r="B1608" s="145">
        <v>6</v>
      </c>
      <c r="C1608" s="145" t="str">
        <f>Lookup[[#This Row],[NR_DE]]&amp;" "&amp;Lookup[[#This Row],[Text_DE]]</f>
        <v xml:space="preserve"> 6</v>
      </c>
      <c r="D1608" s="145">
        <f>IF(Lookup!A1608&lt;&gt;Lookup!E1608,1,0)</f>
        <v>0</v>
      </c>
      <c r="F1608" s="145">
        <v>6</v>
      </c>
      <c r="G1608" s="145" t="str">
        <f>Lookup[[#This Row],[NR_FR]]&amp;" "&amp;Lookup[[#This Row],[Text_FR]]</f>
        <v xml:space="preserve"> 6</v>
      </c>
      <c r="H1608" s="152"/>
    </row>
    <row r="1609" spans="1:8" x14ac:dyDescent="0.2">
      <c r="B1609" s="145">
        <v>7</v>
      </c>
      <c r="C1609" s="145" t="str">
        <f>Lookup[[#This Row],[NR_DE]]&amp;" "&amp;Lookup[[#This Row],[Text_DE]]</f>
        <v xml:space="preserve"> 7</v>
      </c>
      <c r="D1609" s="145">
        <f>IF(Lookup!A1609&lt;&gt;Lookup!E1609,1,0)</f>
        <v>0</v>
      </c>
      <c r="F1609" s="145">
        <v>7</v>
      </c>
      <c r="G1609" s="145" t="str">
        <f>Lookup[[#This Row],[NR_FR]]&amp;" "&amp;Lookup[[#This Row],[Text_FR]]</f>
        <v xml:space="preserve"> 7</v>
      </c>
      <c r="H1609" s="152"/>
    </row>
    <row r="1610" spans="1:8" x14ac:dyDescent="0.2">
      <c r="B1610" s="145">
        <v>8</v>
      </c>
      <c r="C1610" s="145" t="str">
        <f>Lookup[[#This Row],[NR_DE]]&amp;" "&amp;Lookup[[#This Row],[Text_DE]]</f>
        <v xml:space="preserve"> 8</v>
      </c>
      <c r="D1610" s="145">
        <f>IF(Lookup!A1610&lt;&gt;Lookup!E1610,1,0)</f>
        <v>0</v>
      </c>
      <c r="F1610" s="145">
        <v>8</v>
      </c>
      <c r="G1610" s="145" t="str">
        <f>Lookup[[#This Row],[NR_FR]]&amp;" "&amp;Lookup[[#This Row],[Text_FR]]</f>
        <v xml:space="preserve"> 8</v>
      </c>
      <c r="H1610" s="152"/>
    </row>
    <row r="1611" spans="1:8" x14ac:dyDescent="0.2">
      <c r="B1611" s="145">
        <v>9</v>
      </c>
      <c r="C1611" s="145" t="str">
        <f>Lookup[[#This Row],[NR_DE]]&amp;" "&amp;Lookup[[#This Row],[Text_DE]]</f>
        <v xml:space="preserve"> 9</v>
      </c>
      <c r="D1611" s="145">
        <f>IF(Lookup!A1611&lt;&gt;Lookup!E1611,1,0)</f>
        <v>0</v>
      </c>
      <c r="F1611" s="145">
        <v>9</v>
      </c>
      <c r="G1611" s="145" t="str">
        <f>Lookup[[#This Row],[NR_FR]]&amp;" "&amp;Lookup[[#This Row],[Text_FR]]</f>
        <v xml:space="preserve"> 9</v>
      </c>
      <c r="H1611" s="152"/>
    </row>
    <row r="1612" spans="1:8" x14ac:dyDescent="0.2">
      <c r="B1612" s="145">
        <v>10</v>
      </c>
      <c r="C1612" s="145" t="str">
        <f>Lookup[[#This Row],[NR_DE]]&amp;" "&amp;Lookup[[#This Row],[Text_DE]]</f>
        <v xml:space="preserve"> 10</v>
      </c>
      <c r="D1612" s="145">
        <f>IF(Lookup!A1612&lt;&gt;Lookup!E1612,1,0)</f>
        <v>0</v>
      </c>
      <c r="F1612" s="145">
        <v>10</v>
      </c>
      <c r="G1612" s="145" t="str">
        <f>Lookup[[#This Row],[NR_FR]]&amp;" "&amp;Lookup[[#This Row],[Text_FR]]</f>
        <v xml:space="preserve"> 10</v>
      </c>
      <c r="H1612" s="152"/>
    </row>
    <row r="1613" spans="1:8" x14ac:dyDescent="0.2">
      <c r="B1613" s="145">
        <v>11</v>
      </c>
      <c r="C1613" s="145" t="str">
        <f>Lookup[[#This Row],[NR_DE]]&amp;" "&amp;Lookup[[#This Row],[Text_DE]]</f>
        <v xml:space="preserve"> 11</v>
      </c>
      <c r="D1613" s="145">
        <f>IF(Lookup!A1613&lt;&gt;Lookup!E1613,1,0)</f>
        <v>0</v>
      </c>
      <c r="F1613" s="145">
        <v>11</v>
      </c>
      <c r="G1613" s="145" t="str">
        <f>Lookup[[#This Row],[NR_FR]]&amp;" "&amp;Lookup[[#This Row],[Text_FR]]</f>
        <v xml:space="preserve"> 11</v>
      </c>
      <c r="H1613" s="152"/>
    </row>
    <row r="1614" spans="1:8" x14ac:dyDescent="0.2">
      <c r="B1614" s="145">
        <v>12</v>
      </c>
      <c r="C1614" s="145" t="str">
        <f>Lookup[[#This Row],[NR_DE]]&amp;" "&amp;Lookup[[#This Row],[Text_DE]]</f>
        <v xml:space="preserve"> 12</v>
      </c>
      <c r="D1614" s="145">
        <f>IF(Lookup!A1614&lt;&gt;Lookup!E1614,1,0)</f>
        <v>0</v>
      </c>
      <c r="F1614" s="145">
        <v>12</v>
      </c>
      <c r="G1614" s="145" t="str">
        <f>Lookup[[#This Row],[NR_FR]]&amp;" "&amp;Lookup[[#This Row],[Text_FR]]</f>
        <v xml:space="preserve"> 12</v>
      </c>
      <c r="H1614" s="152"/>
    </row>
    <row r="1615" spans="1:8" x14ac:dyDescent="0.2">
      <c r="B1615" s="145">
        <v>13</v>
      </c>
      <c r="C1615" s="145" t="str">
        <f>Lookup[[#This Row],[NR_DE]]&amp;" "&amp;Lookup[[#This Row],[Text_DE]]</f>
        <v xml:space="preserve"> 13</v>
      </c>
      <c r="D1615" s="145">
        <f>IF(Lookup!A1615&lt;&gt;Lookup!E1615,1,0)</f>
        <v>0</v>
      </c>
      <c r="F1615" s="145">
        <v>13</v>
      </c>
      <c r="G1615" s="145" t="str">
        <f>Lookup[[#This Row],[NR_FR]]&amp;" "&amp;Lookup[[#This Row],[Text_FR]]</f>
        <v xml:space="preserve"> 13</v>
      </c>
      <c r="H1615" s="152"/>
    </row>
    <row r="1616" spans="1:8" x14ac:dyDescent="0.2">
      <c r="B1616" s="145">
        <v>14</v>
      </c>
      <c r="C1616" s="145" t="str">
        <f>Lookup[[#This Row],[NR_DE]]&amp;" "&amp;Lookup[[#This Row],[Text_DE]]</f>
        <v xml:space="preserve"> 14</v>
      </c>
      <c r="D1616" s="145">
        <f>IF(Lookup!A1616&lt;&gt;Lookup!E1616,1,0)</f>
        <v>0</v>
      </c>
      <c r="F1616" s="145">
        <v>14</v>
      </c>
      <c r="G1616" s="145" t="str">
        <f>Lookup[[#This Row],[NR_FR]]&amp;" "&amp;Lookup[[#This Row],[Text_FR]]</f>
        <v xml:space="preserve"> 14</v>
      </c>
      <c r="H1616" s="152"/>
    </row>
    <row r="1617" spans="1:8" x14ac:dyDescent="0.2">
      <c r="B1617" s="145">
        <v>15</v>
      </c>
      <c r="C1617" s="145" t="str">
        <f>Lookup[[#This Row],[NR_DE]]&amp;" "&amp;Lookup[[#This Row],[Text_DE]]</f>
        <v xml:space="preserve"> 15</v>
      </c>
      <c r="D1617" s="145">
        <f>IF(Lookup!A1617&lt;&gt;Lookup!E1617,1,0)</f>
        <v>0</v>
      </c>
      <c r="F1617" s="145">
        <v>15</v>
      </c>
      <c r="G1617" s="145" t="str">
        <f>Lookup[[#This Row],[NR_FR]]&amp;" "&amp;Lookup[[#This Row],[Text_FR]]</f>
        <v xml:space="preserve"> 15</v>
      </c>
      <c r="H1617" s="152"/>
    </row>
    <row r="1618" spans="1:8" x14ac:dyDescent="0.2">
      <c r="B1618" s="145">
        <v>16</v>
      </c>
      <c r="C1618" s="145" t="str">
        <f>Lookup[[#This Row],[NR_DE]]&amp;" "&amp;Lookup[[#This Row],[Text_DE]]</f>
        <v xml:space="preserve"> 16</v>
      </c>
      <c r="D1618" s="145">
        <f>IF(Lookup!A1618&lt;&gt;Lookup!E1618,1,0)</f>
        <v>0</v>
      </c>
      <c r="F1618" s="145">
        <v>16</v>
      </c>
      <c r="G1618" s="145" t="str">
        <f>Lookup[[#This Row],[NR_FR]]&amp;" "&amp;Lookup[[#This Row],[Text_FR]]</f>
        <v xml:space="preserve"> 16</v>
      </c>
      <c r="H1618" s="152"/>
    </row>
    <row r="1619" spans="1:8" x14ac:dyDescent="0.2">
      <c r="B1619" s="145">
        <v>17</v>
      </c>
      <c r="C1619" s="145" t="str">
        <f>Lookup[[#This Row],[NR_DE]]&amp;" "&amp;Lookup[[#This Row],[Text_DE]]</f>
        <v xml:space="preserve"> 17</v>
      </c>
      <c r="D1619" s="145">
        <f>IF(Lookup!A1619&lt;&gt;Lookup!E1619,1,0)</f>
        <v>0</v>
      </c>
      <c r="F1619" s="145">
        <v>17</v>
      </c>
      <c r="G1619" s="145" t="str">
        <f>Lookup[[#This Row],[NR_FR]]&amp;" "&amp;Lookup[[#This Row],[Text_FR]]</f>
        <v xml:space="preserve"> 17</v>
      </c>
      <c r="H1619" s="152"/>
    </row>
    <row r="1620" spans="1:8" x14ac:dyDescent="0.2">
      <c r="B1620" s="145">
        <v>18</v>
      </c>
      <c r="C1620" s="145" t="str">
        <f>Lookup[[#This Row],[NR_DE]]&amp;" "&amp;Lookup[[#This Row],[Text_DE]]</f>
        <v xml:space="preserve"> 18</v>
      </c>
      <c r="D1620" s="145">
        <f>IF(Lookup!A1620&lt;&gt;Lookup!E1620,1,0)</f>
        <v>0</v>
      </c>
      <c r="F1620" s="145">
        <v>18</v>
      </c>
      <c r="G1620" s="145" t="str">
        <f>Lookup[[#This Row],[NR_FR]]&amp;" "&amp;Lookup[[#This Row],[Text_FR]]</f>
        <v xml:space="preserve"> 18</v>
      </c>
      <c r="H1620" s="152"/>
    </row>
    <row r="1621" spans="1:8" x14ac:dyDescent="0.2">
      <c r="B1621" s="145">
        <v>19</v>
      </c>
      <c r="C1621" s="145" t="str">
        <f>Lookup[[#This Row],[NR_DE]]&amp;" "&amp;Lookup[[#This Row],[Text_DE]]</f>
        <v xml:space="preserve"> 19</v>
      </c>
      <c r="D1621" s="145">
        <f>IF(Lookup!A1621&lt;&gt;Lookup!E1621,1,0)</f>
        <v>0</v>
      </c>
      <c r="F1621" s="145">
        <v>19</v>
      </c>
      <c r="G1621" s="145" t="str">
        <f>Lookup[[#This Row],[NR_FR]]&amp;" "&amp;Lookup[[#This Row],[Text_FR]]</f>
        <v xml:space="preserve"> 19</v>
      </c>
      <c r="H1621" s="152"/>
    </row>
    <row r="1622" spans="1:8" x14ac:dyDescent="0.2">
      <c r="B1622" s="145">
        <v>20</v>
      </c>
      <c r="C1622" s="145" t="str">
        <f>Lookup[[#This Row],[NR_DE]]&amp;" "&amp;Lookup[[#This Row],[Text_DE]]</f>
        <v xml:space="preserve"> 20</v>
      </c>
      <c r="D1622" s="145">
        <f>IF(Lookup!A1622&lt;&gt;Lookup!E1622,1,0)</f>
        <v>0</v>
      </c>
      <c r="F1622" s="145">
        <v>20</v>
      </c>
      <c r="G1622" s="145" t="str">
        <f>Lookup[[#This Row],[NR_FR]]&amp;" "&amp;Lookup[[#This Row],[Text_FR]]</f>
        <v xml:space="preserve"> 20</v>
      </c>
      <c r="H1622" s="151"/>
    </row>
    <row r="1623" spans="1:8" x14ac:dyDescent="0.2">
      <c r="A1623" s="145" t="s">
        <v>829</v>
      </c>
      <c r="B1623" s="145" t="s">
        <v>2268</v>
      </c>
      <c r="C1623" s="145" t="str">
        <f>Lookup[[#This Row],[NR_DE]]&amp;" "&amp;Lookup[[#This Row],[Text_DE]]</f>
        <v>ADC107 Aufteilung nach Niederlassungen</v>
      </c>
      <c r="D1623" s="145">
        <f>IF(Lookup!A1623&lt;&gt;Lookup!E1623,1,0)</f>
        <v>0</v>
      </c>
      <c r="E1623" s="145" t="s">
        <v>829</v>
      </c>
      <c r="F1623" s="145" t="s">
        <v>830</v>
      </c>
      <c r="G1623" s="145" t="str">
        <f>Lookup[[#This Row],[NR_FR]]&amp;" "&amp;Lookup[[#This Row],[Text_FR]]</f>
        <v xml:space="preserve">ADC107 Répartition par succursales </v>
      </c>
      <c r="H1623" s="151"/>
    </row>
    <row r="1624" spans="1:8" x14ac:dyDescent="0.2">
      <c r="A1624" s="145">
        <v>202300000</v>
      </c>
      <c r="B1624" s="145" t="s">
        <v>2403</v>
      </c>
      <c r="C1624" s="145" t="str">
        <f>Lookup[[#This Row],[NR_DE]]&amp;" "&amp;Lookup[[#This Row],[Text_DE]]</f>
        <v>202300000 Rückstellungen für eingetretene, noch nicht ausbezahlte Versicherungsleistungen für anteilgebundene Lebensversicherungen: Brutto</v>
      </c>
      <c r="D1624" s="145">
        <f>IF(Lookup!A1624&lt;&gt;Lookup!E1624,1,0)</f>
        <v>0</v>
      </c>
      <c r="E1624" s="145">
        <v>202300000</v>
      </c>
      <c r="F1624" s="145" t="s">
        <v>1057</v>
      </c>
      <c r="G1624" s="145" t="str">
        <f>Lookup[[#This Row],[NR_FR]]&amp;" "&amp;Lookup[[#This Row],[Text_FR]]</f>
        <v>202300000 Provisions pour sinistres survenus mais non encore liquidés de l'assurance sur la vie liée à des participations: brutes</v>
      </c>
      <c r="H1624" s="152"/>
    </row>
    <row r="1625" spans="1:8" x14ac:dyDescent="0.2">
      <c r="A1625" s="145">
        <v>202300100</v>
      </c>
      <c r="B1625" s="145" t="s">
        <v>2404</v>
      </c>
      <c r="C1625" s="145" t="str">
        <f>Lookup[[#This Row],[NR_DE]]&amp;" "&amp;Lookup[[#This Row],[Text_DE]]</f>
        <v>202300100 Rückstellungen für eingetretene, noch nicht ausbezahlte Versicherungsleistungen für anteilgebundene Lebensversicherungen; direktes Geschäft: Brutto</v>
      </c>
      <c r="D1625" s="145">
        <f>IF(Lookup!A1625&lt;&gt;Lookup!E1625,1,0)</f>
        <v>0</v>
      </c>
      <c r="E1625" s="145">
        <v>202300100</v>
      </c>
      <c r="F1625" s="145" t="s">
        <v>1058</v>
      </c>
      <c r="G1625" s="145" t="str">
        <f>Lookup[[#This Row],[NR_FR]]&amp;" "&amp;Lookup[[#This Row],[Text_FR]]</f>
        <v>202300100 Provisions pour sinistres survenus mais non encore liquidés de l'assurance sur la vie liée à des participations; affaires directes: brutes</v>
      </c>
      <c r="H1625" s="152"/>
    </row>
    <row r="1626" spans="1:8" x14ac:dyDescent="0.2">
      <c r="A1626" s="145" t="s">
        <v>1028</v>
      </c>
      <c r="B1626" s="145" t="s">
        <v>2386</v>
      </c>
      <c r="C1626" s="145" t="str">
        <f>Lookup[[#This Row],[NR_DE]]&amp;" "&amp;Lookup[[#This Row],[Text_DE]]</f>
        <v xml:space="preserve">ADC1DA Aufteilung nach Arten der anteilgebundenen Lebensversicherung </v>
      </c>
      <c r="D1626" s="145">
        <f>IF(Lookup!A1626&lt;&gt;Lookup!E1626,1,0)</f>
        <v>0</v>
      </c>
      <c r="E1626" s="145" t="s">
        <v>1028</v>
      </c>
      <c r="F1626" s="145" t="s">
        <v>1029</v>
      </c>
      <c r="G1626" s="145" t="str">
        <f>Lookup[[#This Row],[NR_FR]]&amp;" "&amp;Lookup[[#This Row],[Text_FR]]</f>
        <v>ADC1DA Répartition par genres d'assurance sur la vie liée à des participations</v>
      </c>
      <c r="H1626" s="152"/>
    </row>
    <row r="1627" spans="1:8" x14ac:dyDescent="0.2">
      <c r="A1627" s="145" t="s">
        <v>1030</v>
      </c>
      <c r="B1627" s="145" t="s">
        <v>2387</v>
      </c>
      <c r="C1627" s="145" t="str">
        <f>Lookup[[#This Row],[NR_DE]]&amp;" "&amp;Lookup[[#This Row],[Text_DE]]</f>
        <v>ADILD02000 Anteilgebundene Lebensversicherung (A2); (FB)</v>
      </c>
      <c r="D1627" s="145">
        <f>IF(Lookup!A1627&lt;&gt;Lookup!E1627,1,0)</f>
        <v>0</v>
      </c>
      <c r="E1627" s="145" t="s">
        <v>1030</v>
      </c>
      <c r="F1627" s="145" t="s">
        <v>1031</v>
      </c>
      <c r="G1627" s="145" t="str">
        <f>Lookup[[#This Row],[NR_FR]]&amp;" "&amp;Lookup[[#This Row],[Text_FR]]</f>
        <v>ADILD02000 Assurance sur la vie liée à des participations (A2); (FB)</v>
      </c>
      <c r="H1627" s="150"/>
    </row>
    <row r="1628" spans="1:8" x14ac:dyDescent="0.2">
      <c r="A1628" s="145" t="s">
        <v>1032</v>
      </c>
      <c r="B1628" s="145" t="s">
        <v>2388</v>
      </c>
      <c r="C1628" s="145" t="str">
        <f>Lookup[[#This Row],[NR_DE]]&amp;" "&amp;Lookup[[#This Row],[Text_DE]]</f>
        <v>ADILD02100 An Fondsanteile gebundene Kapitalversicherung ( A2.1, A2.2); (CH)</v>
      </c>
      <c r="D1628" s="145">
        <f>IF(Lookup!A1628&lt;&gt;Lookup!E1628,1,0)</f>
        <v>0</v>
      </c>
      <c r="E1628" s="145" t="s">
        <v>1032</v>
      </c>
      <c r="F1628" s="145" t="s">
        <v>1033</v>
      </c>
      <c r="G1628" s="145" t="str">
        <f>Lookup[[#This Row],[NR_FR]]&amp;" "&amp;Lookup[[#This Row],[Text_FR]]</f>
        <v>ADILD02100 Assurance de capital liée à des fonds de placement (A2.1, A2.2); (CH)</v>
      </c>
      <c r="H1628" s="151"/>
    </row>
    <row r="1629" spans="1:8" x14ac:dyDescent="0.2">
      <c r="A1629" s="145" t="s">
        <v>1034</v>
      </c>
      <c r="B1629" s="145" t="s">
        <v>2389</v>
      </c>
      <c r="C1629" s="145" t="str">
        <f>Lookup[[#This Row],[NR_DE]]&amp;" "&amp;Lookup[[#This Row],[Text_DE]]</f>
        <v>ADILD02300 An Fondsanteile gebundene Rentenversicherung (A2.3); (CH)</v>
      </c>
      <c r="D1629" s="145">
        <f>IF(Lookup!A1629&lt;&gt;Lookup!E1629,1,0)</f>
        <v>0</v>
      </c>
      <c r="E1629" s="145" t="s">
        <v>1034</v>
      </c>
      <c r="F1629" s="145" t="s">
        <v>1035</v>
      </c>
      <c r="G1629" s="145" t="str">
        <f>Lookup[[#This Row],[NR_FR]]&amp;" "&amp;Lookup[[#This Row],[Text_FR]]</f>
        <v>ADILD02300 Assurance de rentes liée à des parts de fonds de placement (A2.3); (CH)</v>
      </c>
      <c r="H1629" s="151"/>
    </row>
    <row r="1630" spans="1:8" x14ac:dyDescent="0.2">
      <c r="A1630" s="145" t="s">
        <v>1036</v>
      </c>
      <c r="B1630" s="145" t="s">
        <v>2390</v>
      </c>
      <c r="C1630" s="145" t="str">
        <f>Lookup[[#This Row],[NR_DE]]&amp;" "&amp;Lookup[[#This Row],[Text_DE]]</f>
        <v>ADILD02400 An interne Anlagebestände und andere Bezugswerte gebundene Kapitalversicherung (A2.4, A2.5); (CH)</v>
      </c>
      <c r="D1630" s="145">
        <f>IF(Lookup!A1630&lt;&gt;Lookup!E1630,1,0)</f>
        <v>0</v>
      </c>
      <c r="E1630" s="145" t="s">
        <v>1036</v>
      </c>
      <c r="F1630" s="145" t="s">
        <v>1037</v>
      </c>
      <c r="G1630" s="145" t="str">
        <f>Lookup[[#This Row],[NR_FR]]&amp;" "&amp;Lookup[[#This Row],[Text_FR]]</f>
        <v>ADILD02400 Assurance sur la vie liée à des fonds cantonnés ou à d'autres valeurs de référence (A2.4, A2.5); (CH)</v>
      </c>
      <c r="H1630" s="152"/>
    </row>
    <row r="1631" spans="1:8" x14ac:dyDescent="0.2">
      <c r="A1631" s="145" t="s">
        <v>1038</v>
      </c>
      <c r="B1631" s="145" t="s">
        <v>2391</v>
      </c>
      <c r="C1631" s="145" t="str">
        <f>Lookup[[#This Row],[NR_DE]]&amp;" "&amp;Lookup[[#This Row],[Text_DE]]</f>
        <v>ADILD02600 An interne Anlagebestände und andere Bezugswerte gebundene Rentenversicherung (A2.6); (CH)</v>
      </c>
      <c r="D1631" s="145">
        <f>IF(Lookup!A1631&lt;&gt;Lookup!E1631,1,0)</f>
        <v>0</v>
      </c>
      <c r="E1631" s="145" t="s">
        <v>1038</v>
      </c>
      <c r="F1631" s="145" t="s">
        <v>1039</v>
      </c>
      <c r="G1631" s="145" t="str">
        <f>Lookup[[#This Row],[NR_FR]]&amp;" "&amp;Lookup[[#This Row],[Text_FR]]</f>
        <v>ADILD02600 Assurance de rentes liée à des fonds cantonnés ou à d'autres valeurs de référence (A2.6); (CH)</v>
      </c>
      <c r="H1631" s="152"/>
    </row>
    <row r="1632" spans="1:8" x14ac:dyDescent="0.2">
      <c r="A1632" s="145" t="s">
        <v>1040</v>
      </c>
      <c r="B1632" s="145" t="s">
        <v>2392</v>
      </c>
      <c r="C1632" s="145" t="str">
        <f>Lookup[[#This Row],[NR_DE]]&amp;" "&amp;Lookup[[#This Row],[Text_DE]]</f>
        <v>ADILD06100 Fondsanteilgebundene Kapitalisationsgeschäfte (A6.1); (CH)</v>
      </c>
      <c r="D1632" s="145">
        <f>IF(Lookup!A1632&lt;&gt;Lookup!E1632,1,0)</f>
        <v>0</v>
      </c>
      <c r="E1632" s="145" t="s">
        <v>1040</v>
      </c>
      <c r="F1632" s="145" t="s">
        <v>1041</v>
      </c>
      <c r="G1632" s="145" t="str">
        <f>Lookup[[#This Row],[NR_FR]]&amp;" "&amp;Lookup[[#This Row],[Text_FR]]</f>
        <v>ADILD06100 Opérations de capitalisation liées à des parts de fonds (A6.1); (CH)</v>
      </c>
      <c r="H1632" s="152"/>
    </row>
    <row r="1633" spans="1:8" x14ac:dyDescent="0.2">
      <c r="A1633" s="145" t="s">
        <v>1042</v>
      </c>
      <c r="B1633" s="145" t="s">
        <v>2393</v>
      </c>
      <c r="C1633" s="145" t="str">
        <f>Lookup[[#This Row],[NR_DE]]&amp;" "&amp;Lookup[[#This Row],[Text_DE]]</f>
        <v>ADILD06200 An interne Anlagebestände gebundene Kapitalisationsgeschäfte (A6.2); (CH)</v>
      </c>
      <c r="D1633" s="145">
        <f>IF(Lookup!A1633&lt;&gt;Lookup!E1633,1,0)</f>
        <v>0</v>
      </c>
      <c r="E1633" s="145" t="s">
        <v>1042</v>
      </c>
      <c r="F1633" s="145" t="s">
        <v>1043</v>
      </c>
      <c r="G1633" s="145" t="str">
        <f>Lookup[[#This Row],[NR_FR]]&amp;" "&amp;Lookup[[#This Row],[Text_FR]]</f>
        <v>ADILD06200 Opérations de capitalisation liées à des portefeuilles de placement internes (A6.2); (CH)</v>
      </c>
      <c r="H1633" s="152"/>
    </row>
    <row r="1634" spans="1:8" x14ac:dyDescent="0.2">
      <c r="A1634" s="145">
        <v>202300200</v>
      </c>
      <c r="B1634" s="145" t="s">
        <v>2405</v>
      </c>
      <c r="C1634" s="145" t="str">
        <f>Lookup[[#This Row],[NR_DE]]&amp;" "&amp;Lookup[[#This Row],[Text_DE]]</f>
        <v>202300200 Rückstellungen für eingetretene, noch nicht ausbezahlte Versicherungsleistungen für anteilgebundene Lebensversicherungen: indirektes Geschäft: Brutto</v>
      </c>
      <c r="D1634" s="145">
        <f>IF(Lookup!A1634&lt;&gt;Lookup!E1634,1,0)</f>
        <v>0</v>
      </c>
      <c r="E1634" s="145">
        <v>202300200</v>
      </c>
      <c r="F1634" s="145" t="s">
        <v>1059</v>
      </c>
      <c r="G1634" s="145" t="str">
        <f>Lookup[[#This Row],[NR_FR]]&amp;" "&amp;Lookup[[#This Row],[Text_FR]]</f>
        <v>202300200 Provisions pour sinistres survenus mais non encore liquidés de l'assurance sur la vie liée à des participations; affaires indirectes: brutes</v>
      </c>
      <c r="H1634" s="152"/>
    </row>
    <row r="1635" spans="1:8" x14ac:dyDescent="0.2">
      <c r="A1635" s="145" t="s">
        <v>1045</v>
      </c>
      <c r="B1635" s="145" t="s">
        <v>2395</v>
      </c>
      <c r="C1635" s="145" t="str">
        <f>Lookup[[#This Row],[NR_DE]]&amp;" "&amp;Lookup[[#This Row],[Text_DE]]</f>
        <v>ADC1RA Aufteilung nach Arten der anteilgebundenen Lebensversicherung</v>
      </c>
      <c r="D1635" s="145">
        <f>IF(Lookup!A1635&lt;&gt;Lookup!E1635,1,0)</f>
        <v>0</v>
      </c>
      <c r="E1635" s="145" t="s">
        <v>1045</v>
      </c>
      <c r="F1635" s="145" t="s">
        <v>1029</v>
      </c>
      <c r="G1635" s="145" t="str">
        <f>Lookup[[#This Row],[NR_FR]]&amp;" "&amp;Lookup[[#This Row],[Text_FR]]</f>
        <v>ADC1RA Répartition par genres d'assurance sur la vie liée à des participations</v>
      </c>
      <c r="H1635" s="152"/>
    </row>
    <row r="1636" spans="1:8" x14ac:dyDescent="0.2">
      <c r="A1636" s="145" t="s">
        <v>1046</v>
      </c>
      <c r="B1636" s="145" t="s">
        <v>2396</v>
      </c>
      <c r="C1636" s="145" t="str">
        <f>Lookup[[#This Row],[NR_DE]]&amp;" "&amp;Lookup[[#This Row],[Text_DE]]</f>
        <v>ADILR02000 RE: Anteilgebundene Lebensversicherung (A2); (FB)</v>
      </c>
      <c r="D1636" s="145">
        <f>IF(Lookup!A1636&lt;&gt;Lookup!E1636,1,0)</f>
        <v>0</v>
      </c>
      <c r="E1636" s="145" t="s">
        <v>1046</v>
      </c>
      <c r="F1636" s="145" t="s">
        <v>1047</v>
      </c>
      <c r="G1636" s="145" t="str">
        <f>Lookup[[#This Row],[NR_FR]]&amp;" "&amp;Lookup[[#This Row],[Text_FR]]</f>
        <v>ADILR02000 RE: Assurance sur la vie liée à des participations (A2); (FB)</v>
      </c>
      <c r="H1636" s="152"/>
    </row>
    <row r="1637" spans="1:8" x14ac:dyDescent="0.2">
      <c r="A1637" s="145" t="s">
        <v>1048</v>
      </c>
      <c r="B1637" s="145" t="s">
        <v>2397</v>
      </c>
      <c r="C1637" s="145" t="str">
        <f>Lookup[[#This Row],[NR_DE]]&amp;" "&amp;Lookup[[#This Row],[Text_DE]]</f>
        <v>ADILR02700 RE: An Fondsanteile und interne Anlagebestände gebundene Versicherung, mit Garantien (A2.2, A2.5); (CH)</v>
      </c>
      <c r="D1637" s="145">
        <f>IF(Lookup!A1637&lt;&gt;Lookup!E1637,1,0)</f>
        <v>0</v>
      </c>
      <c r="E1637" s="145" t="s">
        <v>1048</v>
      </c>
      <c r="F1637" s="145" t="s">
        <v>1049</v>
      </c>
      <c r="G1637" s="145" t="str">
        <f>Lookup[[#This Row],[NR_FR]]&amp;" "&amp;Lookup[[#This Row],[Text_FR]]</f>
        <v>ADILR02700 RE: Assurance liée à des fonds de placements et assurance liée à des fonds cantonnés, avec garantie (A2.2, A2.5); (CH)</v>
      </c>
      <c r="H1637" s="152"/>
    </row>
    <row r="1638" spans="1:8" x14ac:dyDescent="0.2">
      <c r="A1638" s="145" t="s">
        <v>1050</v>
      </c>
      <c r="B1638" s="145" t="s">
        <v>2398</v>
      </c>
      <c r="C1638" s="145" t="str">
        <f>Lookup[[#This Row],[NR_DE]]&amp;" "&amp;Lookup[[#This Row],[Text_DE]]</f>
        <v>ADILR02800 RE: An Fondsanteile und interne Anlagebestände gebundene Versicherung, sonstige (A2.1, A2.3, A2.4, A2.6, A6.1, A6.2); (CH)</v>
      </c>
      <c r="D1638" s="145">
        <f>IF(Lookup!A1638&lt;&gt;Lookup!E1638,1,0)</f>
        <v>0</v>
      </c>
      <c r="E1638" s="145" t="s">
        <v>1050</v>
      </c>
      <c r="F1638" s="145" t="s">
        <v>1051</v>
      </c>
      <c r="G1638" s="145" t="str">
        <f>Lookup[[#This Row],[NR_FR]]&amp;" "&amp;Lookup[[#This Row],[Text_FR]]</f>
        <v>ADILR02800 RE: Assurance liée à des fonds de placements et assurance liée à des fonds cantonnés, autres (A2.1, A2.3, A2.4, A2.6, A6.1, A6.2); (CH)</v>
      </c>
      <c r="H1638" s="152"/>
    </row>
    <row r="1639" spans="1:8" x14ac:dyDescent="0.2">
      <c r="A1639" s="145" t="s">
        <v>751</v>
      </c>
      <c r="B1639" s="145" t="s">
        <v>2237</v>
      </c>
      <c r="C1639" s="145" t="str">
        <f>Lookup[[#This Row],[NR_DE]]&amp;" "&amp;Lookup[[#This Row],[Text_DE]]</f>
        <v>ADC007 Aufteilung nach Zedenten-Regionen</v>
      </c>
      <c r="D1639" s="145">
        <f>IF(Lookup!A1639&lt;&gt;Lookup!E1639,1,0)</f>
        <v>0</v>
      </c>
      <c r="E1639" s="145" t="s">
        <v>751</v>
      </c>
      <c r="F1639" s="145" t="s">
        <v>752</v>
      </c>
      <c r="G1639" s="145" t="str">
        <f>Lookup[[#This Row],[NR_FR]]&amp;" "&amp;Lookup[[#This Row],[Text_FR]]</f>
        <v>ADC007 Répartition par régions des cédantes</v>
      </c>
      <c r="H1639" s="152"/>
    </row>
    <row r="1640" spans="1:8" x14ac:dyDescent="0.2">
      <c r="A1640" s="145" t="s">
        <v>753</v>
      </c>
      <c r="B1640" s="145" t="s">
        <v>2238</v>
      </c>
      <c r="C1640" s="145" t="str">
        <f>Lookup[[#This Row],[NR_DE]]&amp;" "&amp;Lookup[[#This Row],[Text_DE]]</f>
        <v>ADI1000 Europa</v>
      </c>
      <c r="D1640" s="145">
        <f>IF(Lookup!A1640&lt;&gt;Lookup!E1640,1,0)</f>
        <v>0</v>
      </c>
      <c r="E1640" s="145" t="s">
        <v>753</v>
      </c>
      <c r="F1640" s="145" t="s">
        <v>754</v>
      </c>
      <c r="G1640" s="145" t="str">
        <f>Lookup[[#This Row],[NR_FR]]&amp;" "&amp;Lookup[[#This Row],[Text_FR]]</f>
        <v>ADI1000 Europe</v>
      </c>
      <c r="H1640" s="152"/>
    </row>
    <row r="1641" spans="1:8" x14ac:dyDescent="0.2">
      <c r="A1641" s="145" t="s">
        <v>755</v>
      </c>
      <c r="B1641" s="145" t="s">
        <v>2239</v>
      </c>
      <c r="C1641" s="145" t="str">
        <f>Lookup[[#This Row],[NR_DE]]&amp;" "&amp;Lookup[[#This Row],[Text_DE]]</f>
        <v>ADI1010 Nordamerika</v>
      </c>
      <c r="D1641" s="145">
        <f>IF(Lookup!A1641&lt;&gt;Lookup!E1641,1,0)</f>
        <v>0</v>
      </c>
      <c r="E1641" s="145" t="s">
        <v>755</v>
      </c>
      <c r="F1641" s="145" t="s">
        <v>756</v>
      </c>
      <c r="G1641" s="145" t="str">
        <f>Lookup[[#This Row],[NR_FR]]&amp;" "&amp;Lookup[[#This Row],[Text_FR]]</f>
        <v>ADI1010 Amérique du Nord</v>
      </c>
      <c r="H1641" s="152"/>
    </row>
    <row r="1642" spans="1:8" x14ac:dyDescent="0.2">
      <c r="A1642" s="145" t="s">
        <v>757</v>
      </c>
      <c r="B1642" s="145" t="s">
        <v>2240</v>
      </c>
      <c r="C1642" s="145" t="str">
        <f>Lookup[[#This Row],[NR_DE]]&amp;" "&amp;Lookup[[#This Row],[Text_DE]]</f>
        <v>ADI1020 Mittel- und Südamerika</v>
      </c>
      <c r="D1642" s="145">
        <f>IF(Lookup!A1642&lt;&gt;Lookup!E1642,1,0)</f>
        <v>0</v>
      </c>
      <c r="E1642" s="145" t="s">
        <v>757</v>
      </c>
      <c r="F1642" s="145" t="s">
        <v>758</v>
      </c>
      <c r="G1642" s="145" t="str">
        <f>Lookup[[#This Row],[NR_FR]]&amp;" "&amp;Lookup[[#This Row],[Text_FR]]</f>
        <v>ADI1020 Amérique centrale et Amérique du Sud</v>
      </c>
      <c r="H1642" s="152"/>
    </row>
    <row r="1643" spans="1:8" x14ac:dyDescent="0.2">
      <c r="A1643" s="145" t="s">
        <v>759</v>
      </c>
      <c r="B1643" s="145" t="s">
        <v>2241</v>
      </c>
      <c r="C1643" s="145" t="str">
        <f>Lookup[[#This Row],[NR_DE]]&amp;" "&amp;Lookup[[#This Row],[Text_DE]]</f>
        <v>ADI1030 Asien/Pazifik</v>
      </c>
      <c r="D1643" s="145">
        <f>IF(Lookup!A1643&lt;&gt;Lookup!E1643,1,0)</f>
        <v>0</v>
      </c>
      <c r="E1643" s="145" t="s">
        <v>759</v>
      </c>
      <c r="F1643" s="145" t="s">
        <v>760</v>
      </c>
      <c r="G1643" s="145" t="str">
        <f>Lookup[[#This Row],[NR_FR]]&amp;" "&amp;Lookup[[#This Row],[Text_FR]]</f>
        <v>ADI1030 Asie/Pacifique</v>
      </c>
      <c r="H1643" s="152"/>
    </row>
    <row r="1644" spans="1:8" x14ac:dyDescent="0.2">
      <c r="A1644" s="145" t="s">
        <v>761</v>
      </c>
      <c r="B1644" s="145" t="s">
        <v>2242</v>
      </c>
      <c r="C1644" s="145" t="str">
        <f>Lookup[[#This Row],[NR_DE]]&amp;" "&amp;Lookup[[#This Row],[Text_DE]]</f>
        <v>ADI1040 Übrige Länder</v>
      </c>
      <c r="D1644" s="145">
        <f>IF(Lookup!A1644&lt;&gt;Lookup!E1644,1,0)</f>
        <v>0</v>
      </c>
      <c r="E1644" s="145" t="s">
        <v>761</v>
      </c>
      <c r="F1644" s="145" t="s">
        <v>762</v>
      </c>
      <c r="G1644" s="145" t="str">
        <f>Lookup[[#This Row],[NR_FR]]&amp;" "&amp;Lookup[[#This Row],[Text_FR]]</f>
        <v>ADI1040 Autres  pays de domicile</v>
      </c>
      <c r="H1644" s="152"/>
    </row>
    <row r="1645" spans="1:8" x14ac:dyDescent="0.2">
      <c r="A1645" s="145" t="s">
        <v>763</v>
      </c>
      <c r="B1645" s="145" t="s">
        <v>2243</v>
      </c>
      <c r="C1645" s="145" t="str">
        <f>Lookup[[#This Row],[NR_DE]]&amp;" "&amp;Lookup[[#This Row],[Text_DE]]</f>
        <v>ADC006 Aufteilung nach Vertragsart</v>
      </c>
      <c r="D1645" s="145">
        <f>IF(Lookup!A1645&lt;&gt;Lookup!E1645,1,0)</f>
        <v>0</v>
      </c>
      <c r="E1645" s="145" t="s">
        <v>763</v>
      </c>
      <c r="F1645" s="145" t="s">
        <v>764</v>
      </c>
      <c r="G1645" s="145" t="str">
        <f>Lookup[[#This Row],[NR_FR]]&amp;" "&amp;Lookup[[#This Row],[Text_FR]]</f>
        <v>ADC006 Répartition par types de contrat</v>
      </c>
      <c r="H1645" s="152"/>
    </row>
    <row r="1646" spans="1:8" x14ac:dyDescent="0.2">
      <c r="A1646" s="145" t="s">
        <v>765</v>
      </c>
      <c r="B1646" s="145" t="s">
        <v>2244</v>
      </c>
      <c r="C1646" s="145" t="str">
        <f>Lookup[[#This Row],[NR_DE]]&amp;" "&amp;Lookup[[#This Row],[Text_DE]]</f>
        <v>ADI1100 Proportional</v>
      </c>
      <c r="D1646" s="145">
        <f>IF(Lookup!A1646&lt;&gt;Lookup!E1646,1,0)</f>
        <v>0</v>
      </c>
      <c r="E1646" s="145" t="s">
        <v>765</v>
      </c>
      <c r="F1646" s="145" t="s">
        <v>766</v>
      </c>
      <c r="G1646" s="145" t="str">
        <f>Lookup[[#This Row],[NR_FR]]&amp;" "&amp;Lookup[[#This Row],[Text_FR]]</f>
        <v>ADI1100 Proportionnel</v>
      </c>
      <c r="H1646" s="151"/>
    </row>
    <row r="1647" spans="1:8" x14ac:dyDescent="0.2">
      <c r="A1647" s="145" t="s">
        <v>767</v>
      </c>
      <c r="B1647" s="145" t="s">
        <v>2245</v>
      </c>
      <c r="C1647" s="145" t="str">
        <f>Lookup[[#This Row],[NR_DE]]&amp;" "&amp;Lookup[[#This Row],[Text_DE]]</f>
        <v>ADI1110 Nicht Proportional</v>
      </c>
      <c r="D1647" s="145">
        <f>IF(Lookup!A1647&lt;&gt;Lookup!E1647,1,0)</f>
        <v>0</v>
      </c>
      <c r="E1647" s="145" t="s">
        <v>767</v>
      </c>
      <c r="F1647" s="145" t="s">
        <v>768</v>
      </c>
      <c r="G1647" s="145" t="str">
        <f>Lookup[[#This Row],[NR_FR]]&amp;" "&amp;Lookup[[#This Row],[Text_FR]]</f>
        <v>ADI1110 Non proportionnel</v>
      </c>
      <c r="H1647" s="151"/>
    </row>
    <row r="1648" spans="1:8" x14ac:dyDescent="0.2">
      <c r="A1648" s="145" t="s">
        <v>769</v>
      </c>
      <c r="B1648" s="145" t="s">
        <v>2246</v>
      </c>
      <c r="C1648" s="145" t="str">
        <f>Lookup[[#This Row],[NR_DE]]&amp;" "&amp;Lookup[[#This Row],[Text_DE]]</f>
        <v>ADI1120 Übriges</v>
      </c>
      <c r="D1648" s="145">
        <f>IF(Lookup!A1648&lt;&gt;Lookup!E1648,1,0)</f>
        <v>0</v>
      </c>
      <c r="E1648" s="145" t="s">
        <v>769</v>
      </c>
      <c r="F1648" s="145" t="s">
        <v>17</v>
      </c>
      <c r="G1648" s="145" t="str">
        <f>Lookup[[#This Row],[NR_FR]]&amp;" "&amp;Lookup[[#This Row],[Text_FR]]</f>
        <v>ADI1120 Autres</v>
      </c>
      <c r="H1648" s="152"/>
    </row>
    <row r="1649" spans="1:8" x14ac:dyDescent="0.2">
      <c r="A1649" s="145" t="s">
        <v>770</v>
      </c>
      <c r="B1649" s="145" t="s">
        <v>2266</v>
      </c>
      <c r="C1649" s="145" t="str">
        <f>Lookup[[#This Row],[NR_DE]]&amp;" "&amp;Lookup[[#This Row],[Text_DE]]</f>
        <v xml:space="preserve">ADC009 Aufteilung nach gruppenintern/gruppenextern </v>
      </c>
      <c r="D1649" s="145">
        <f>IF(Lookup!A1649&lt;&gt;Lookup!E1649,1,0)</f>
        <v>0</v>
      </c>
      <c r="E1649" s="145" t="s">
        <v>770</v>
      </c>
      <c r="F1649" s="145" t="s">
        <v>771</v>
      </c>
      <c r="G1649" s="145" t="str">
        <f>Lookup[[#This Row],[NR_FR]]&amp;" "&amp;Lookup[[#This Row],[Text_FR]]</f>
        <v>ADC009 Répartition entre interne/externe au groupe</v>
      </c>
      <c r="H1649" s="152"/>
    </row>
    <row r="1650" spans="1:8" x14ac:dyDescent="0.2">
      <c r="A1650" s="145" t="s">
        <v>772</v>
      </c>
      <c r="B1650" s="145" t="s">
        <v>2248</v>
      </c>
      <c r="C1650" s="145" t="str">
        <f>Lookup[[#This Row],[NR_DE]]&amp;" "&amp;Lookup[[#This Row],[Text_DE]]</f>
        <v>ADI0610 Gruppenintern</v>
      </c>
      <c r="D1650" s="145">
        <f>IF(Lookup!A1650&lt;&gt;Lookup!E1650,1,0)</f>
        <v>0</v>
      </c>
      <c r="E1650" s="145" t="s">
        <v>772</v>
      </c>
      <c r="F1650" s="145" t="s">
        <v>773</v>
      </c>
      <c r="G1650" s="145" t="str">
        <f>Lookup[[#This Row],[NR_FR]]&amp;" "&amp;Lookup[[#This Row],[Text_FR]]</f>
        <v>ADI0610 Interne au groupe</v>
      </c>
      <c r="H1650" s="152"/>
    </row>
    <row r="1651" spans="1:8" x14ac:dyDescent="0.2">
      <c r="A1651" s="145" t="s">
        <v>774</v>
      </c>
      <c r="B1651" s="145" t="s">
        <v>2249</v>
      </c>
      <c r="C1651" s="145" t="str">
        <f>Lookup[[#This Row],[NR_DE]]&amp;" "&amp;Lookup[[#This Row],[Text_DE]]</f>
        <v>ADI0620 Gruppenextern</v>
      </c>
      <c r="D1651" s="145">
        <f>IF(Lookup!A1651&lt;&gt;Lookup!E1651,1,0)</f>
        <v>0</v>
      </c>
      <c r="E1651" s="145" t="s">
        <v>774</v>
      </c>
      <c r="F1651" s="145" t="s">
        <v>775</v>
      </c>
      <c r="G1651" s="145" t="str">
        <f>Lookup[[#This Row],[NR_FR]]&amp;" "&amp;Lookup[[#This Row],[Text_FR]]</f>
        <v>ADI0620 Externe au groupe</v>
      </c>
      <c r="H1651" s="152"/>
    </row>
    <row r="1652" spans="1:8" x14ac:dyDescent="0.2">
      <c r="A1652" s="145">
        <v>202400000</v>
      </c>
      <c r="B1652" s="145" t="s">
        <v>2406</v>
      </c>
      <c r="C1652" s="145" t="str">
        <f>Lookup[[#This Row],[NR_DE]]&amp;" "&amp;Lookup[[#This Row],[Text_DE]]</f>
        <v>202400000 Schwankungsrückstellungen für anteilgebundene Lebensversicherungen: Brutto</v>
      </c>
      <c r="D1652" s="145">
        <f>IF(Lookup!A1652&lt;&gt;Lookup!E1652,1,0)</f>
        <v>0</v>
      </c>
      <c r="E1652" s="145">
        <v>202400000</v>
      </c>
      <c r="F1652" s="145" t="s">
        <v>1060</v>
      </c>
      <c r="G1652" s="145" t="str">
        <f>Lookup[[#This Row],[NR_FR]]&amp;" "&amp;Lookup[[#This Row],[Text_FR]]</f>
        <v>202400000 Provisions de fluctuation de l'assurance sur la vie liée à des participations: brutes</v>
      </c>
      <c r="H1652" s="149"/>
    </row>
    <row r="1653" spans="1:8" x14ac:dyDescent="0.2">
      <c r="A1653" s="145">
        <v>202400100</v>
      </c>
      <c r="B1653" s="145" t="s">
        <v>2407</v>
      </c>
      <c r="C1653" s="145" t="str">
        <f>Lookup[[#This Row],[NR_DE]]&amp;" "&amp;Lookup[[#This Row],[Text_DE]]</f>
        <v>202400100 Schwankungsrückstellungen für anteilgebundene Lebensversicherungen; direktes Geschäft: Brutto</v>
      </c>
      <c r="D1653" s="145">
        <f>IF(Lookup!A1653&lt;&gt;Lookup!E1653,1,0)</f>
        <v>0</v>
      </c>
      <c r="E1653" s="145">
        <v>202400100</v>
      </c>
      <c r="F1653" s="145" t="s">
        <v>1061</v>
      </c>
      <c r="G1653" s="145" t="str">
        <f>Lookup[[#This Row],[NR_FR]]&amp;" "&amp;Lookup[[#This Row],[Text_FR]]</f>
        <v>202400100 Provisions de fluctuation de l'assurance sur la vie liée à des participations; affaires directes: brutes</v>
      </c>
      <c r="H1653" s="150"/>
    </row>
    <row r="1654" spans="1:8" x14ac:dyDescent="0.2">
      <c r="A1654" s="145">
        <v>202400200</v>
      </c>
      <c r="B1654" s="145" t="s">
        <v>2408</v>
      </c>
      <c r="C1654" s="145" t="str">
        <f>Lookup[[#This Row],[NR_DE]]&amp;" "&amp;Lookup[[#This Row],[Text_DE]]</f>
        <v>202400200 Schwankungsrückstellungen für anteilgebundene Lebensversicherungen; indirektes Geschäft: Brutto</v>
      </c>
      <c r="D1654" s="145">
        <f>IF(Lookup!A1654&lt;&gt;Lookup!E1654,1,0)</f>
        <v>0</v>
      </c>
      <c r="E1654" s="145">
        <v>202400200</v>
      </c>
      <c r="F1654" s="145" t="s">
        <v>1062</v>
      </c>
      <c r="G1654" s="145" t="str">
        <f>Lookup[[#This Row],[NR_FR]]&amp;" "&amp;Lookup[[#This Row],[Text_FR]]</f>
        <v>202400200 Provisions de fluctuation de l'assurance sur la vie liée à des participations; affaires indirectes: brutes</v>
      </c>
      <c r="H1654" s="151"/>
    </row>
    <row r="1655" spans="1:8" x14ac:dyDescent="0.2">
      <c r="A1655" s="145">
        <v>202500100</v>
      </c>
      <c r="B1655" s="145" t="s">
        <v>2409</v>
      </c>
      <c r="C1655" s="145" t="str">
        <f>Lookup[[#This Row],[NR_DE]]&amp;" "&amp;Lookup[[#This Row],[Text_DE]]</f>
        <v>202500100 Übrige versicherungstechnische Rückstellungen für anteilgebundene Lebensversicherungen; direktes Geschäft: Brutto</v>
      </c>
      <c r="D1655" s="145">
        <f>IF(Lookup!A1655&lt;&gt;Lookup!E1655,1,0)</f>
        <v>0</v>
      </c>
      <c r="E1655" s="145">
        <v>202500100</v>
      </c>
      <c r="F1655" s="145" t="s">
        <v>1063</v>
      </c>
      <c r="G1655" s="145" t="str">
        <f>Lookup[[#This Row],[NR_FR]]&amp;" "&amp;Lookup[[#This Row],[Text_FR]]</f>
        <v>202500100 Autres provisions techniques de l'assurance sur la vie liée à des participations; affaires directes: brutes</v>
      </c>
      <c r="H1655" s="151"/>
    </row>
    <row r="1656" spans="1:8" x14ac:dyDescent="0.2">
      <c r="A1656" s="145">
        <v>202500200</v>
      </c>
      <c r="B1656" s="145" t="s">
        <v>2410</v>
      </c>
      <c r="C1656" s="145" t="str">
        <f>Lookup[[#This Row],[NR_DE]]&amp;" "&amp;Lookup[[#This Row],[Text_DE]]</f>
        <v>202500200 Übrige versicherungstechnische Rückstellungen für anteilgebundene Lebensversicherungen; indirektes Geschäft: Brutto</v>
      </c>
      <c r="D1656" s="145">
        <f>IF(Lookup!A1656&lt;&gt;Lookup!E1656,1,0)</f>
        <v>0</v>
      </c>
      <c r="E1656" s="145">
        <v>202500200</v>
      </c>
      <c r="F1656" s="145" t="s">
        <v>1064</v>
      </c>
      <c r="G1656" s="145" t="str">
        <f>Lookup[[#This Row],[NR_FR]]&amp;" "&amp;Lookup[[#This Row],[Text_FR]]</f>
        <v>202500200 Autres provisions techniques de l'assurance sur la vie liée à des participations; affaires indirectes: brutes</v>
      </c>
      <c r="H1656" s="152"/>
    </row>
    <row r="1657" spans="1:8" x14ac:dyDescent="0.2">
      <c r="A1657" s="145">
        <v>202500300</v>
      </c>
      <c r="B1657" s="145" t="s">
        <v>2411</v>
      </c>
      <c r="C1657" s="145" t="str">
        <f>Lookup[[#This Row],[NR_DE]]&amp;" "&amp;Lookup[[#This Row],[Text_DE]]</f>
        <v>202500300 Rückstellungen für vertragliche Überschussbeteiligungen für anteilgebundene Lebensversicherungen: Brutto</v>
      </c>
      <c r="D1657" s="145">
        <f>IF(Lookup!A1657&lt;&gt;Lookup!E1657,1,0)</f>
        <v>0</v>
      </c>
      <c r="E1657" s="145">
        <v>202500300</v>
      </c>
      <c r="F1657" s="145" t="s">
        <v>1065</v>
      </c>
      <c r="G1657" s="145" t="str">
        <f>Lookup[[#This Row],[NR_FR]]&amp;" "&amp;Lookup[[#This Row],[Text_FR]]</f>
        <v>202500300 Provisions pour parts d'excédents contractuels de l'assurance sur la vie liée à des participations: brutes</v>
      </c>
      <c r="H1657" s="152"/>
    </row>
    <row r="1658" spans="1:8" x14ac:dyDescent="0.2">
      <c r="A1658" s="145">
        <v>202500400</v>
      </c>
      <c r="B1658" s="145" t="s">
        <v>2412</v>
      </c>
      <c r="C1658" s="145" t="str">
        <f>Lookup[[#This Row],[NR_DE]]&amp;" "&amp;Lookup[[#This Row],[Text_DE]]</f>
        <v>202500400 Rückstellungen für Erlebensfall- und andere Garantien bei der anteilgebundenen Lebensversicherung: Brutto</v>
      </c>
      <c r="D1658" s="145">
        <f>IF(Lookup!A1658&lt;&gt;Lookup!E1658,1,0)</f>
        <v>0</v>
      </c>
      <c r="E1658" s="145">
        <v>202500400</v>
      </c>
      <c r="F1658" s="145" t="s">
        <v>1066</v>
      </c>
      <c r="G1658" s="145" t="str">
        <f>Lookup[[#This Row],[NR_FR]]&amp;" "&amp;Lookup[[#This Row],[Text_FR]]</f>
        <v>202500400 Provisions pour les garanties en cas de vie et autres de l'assurance sur la vie liée à des participations: brutes</v>
      </c>
      <c r="H1658" s="152"/>
    </row>
    <row r="1659" spans="1:8" x14ac:dyDescent="0.2">
      <c r="A1659" s="145">
        <v>203000000</v>
      </c>
      <c r="B1659" s="145" t="s">
        <v>2413</v>
      </c>
      <c r="C1659" s="145" t="str">
        <f>Lookup[[#This Row],[NR_DE]]&amp;" "&amp;Lookup[[#This Row],[Text_DE]]</f>
        <v>203000000 Nichtversicherungstechnische Rückstellungen</v>
      </c>
      <c r="D1659" s="145">
        <f>IF(Lookup!A1659&lt;&gt;Lookup!E1659,1,0)</f>
        <v>0</v>
      </c>
      <c r="E1659" s="145">
        <v>203000000</v>
      </c>
      <c r="F1659" s="145" t="s">
        <v>1067</v>
      </c>
      <c r="G1659" s="145" t="str">
        <f>Lookup[[#This Row],[NR_FR]]&amp;" "&amp;Lookup[[#This Row],[Text_FR]]</f>
        <v>203000000 Provisions non techniques</v>
      </c>
      <c r="H1659" s="152"/>
    </row>
    <row r="1660" spans="1:8" x14ac:dyDescent="0.2">
      <c r="A1660" s="145" t="s">
        <v>1068</v>
      </c>
      <c r="B1660" s="145" t="s">
        <v>2414</v>
      </c>
      <c r="C1660" s="145" t="str">
        <f>Lookup[[#This Row],[NR_DE]]&amp;" "&amp;Lookup[[#This Row],[Text_DE]]</f>
        <v>203000000MCV Nichtversicherungstechnische Rückstellungen - Marktnaher Wert</v>
      </c>
      <c r="D1660" s="145">
        <f>IF(Lookup!A1660&lt;&gt;Lookup!E1660,1,0)</f>
        <v>0</v>
      </c>
      <c r="E1660" s="145" t="s">
        <v>1068</v>
      </c>
      <c r="F1660" s="145" t="s">
        <v>1069</v>
      </c>
      <c r="G1660" s="145" t="str">
        <f>Lookup[[#This Row],[NR_FR]]&amp;" "&amp;Lookup[[#This Row],[Text_FR]]</f>
        <v>203000000MCV Provisions non techniques - Valeur proche du marché</v>
      </c>
      <c r="H1660" s="152"/>
    </row>
    <row r="1661" spans="1:8" x14ac:dyDescent="0.2">
      <c r="A1661" s="145">
        <v>203000100</v>
      </c>
      <c r="B1661" s="145" t="s">
        <v>2415</v>
      </c>
      <c r="C1661" s="145" t="str">
        <f>Lookup[[#This Row],[NR_DE]]&amp;" "&amp;Lookup[[#This Row],[Text_DE]]</f>
        <v>203000100 Rückstellungen für Prämienrückvergütungen</v>
      </c>
      <c r="D1661" s="145">
        <f>IF(Lookup!A1661&lt;&gt;Lookup!E1661,1,0)</f>
        <v>0</v>
      </c>
      <c r="E1661" s="145">
        <v>203000100</v>
      </c>
      <c r="F1661" s="145" t="s">
        <v>1070</v>
      </c>
      <c r="G1661" s="145" t="str">
        <f>Lookup[[#This Row],[NR_FR]]&amp;" "&amp;Lookup[[#This Row],[Text_FR]]</f>
        <v>203000100 Provisions pour ristournes</v>
      </c>
      <c r="H1661" s="151"/>
    </row>
    <row r="1662" spans="1:8" x14ac:dyDescent="0.2">
      <c r="A1662" s="145">
        <v>203000200</v>
      </c>
      <c r="B1662" s="145" t="s">
        <v>2416</v>
      </c>
      <c r="C1662" s="145" t="str">
        <f>Lookup[[#This Row],[NR_DE]]&amp;" "&amp;Lookup[[#This Row],[Text_DE]]</f>
        <v>203000200 Rückstellungen für Personalvorsorge</v>
      </c>
      <c r="D1662" s="145">
        <f>IF(Lookup!A1662&lt;&gt;Lookup!E1662,1,0)</f>
        <v>0</v>
      </c>
      <c r="E1662" s="145">
        <v>203000200</v>
      </c>
      <c r="F1662" s="145" t="s">
        <v>1071</v>
      </c>
      <c r="G1662" s="145" t="str">
        <f>Lookup[[#This Row],[NR_FR]]&amp;" "&amp;Lookup[[#This Row],[Text_FR]]</f>
        <v>203000200 Provisions pour la prévoyance en faveur du personnel</v>
      </c>
      <c r="H1662" s="151"/>
    </row>
    <row r="1663" spans="1:8" x14ac:dyDescent="0.2">
      <c r="A1663" s="145">
        <v>203000300</v>
      </c>
      <c r="B1663" s="145" t="s">
        <v>2417</v>
      </c>
      <c r="C1663" s="145" t="str">
        <f>Lookup[[#This Row],[NR_DE]]&amp;" "&amp;Lookup[[#This Row],[Text_DE]]</f>
        <v xml:space="preserve">203000300 Rückstellungen für weitere Risiken des Versicherungsbetriebs in der Krankenversicherung </v>
      </c>
      <c r="D1663" s="145">
        <f>IF(Lookup!A1663&lt;&gt;Lookup!E1663,1,0)</f>
        <v>0</v>
      </c>
      <c r="E1663" s="145">
        <v>203000300</v>
      </c>
      <c r="F1663" s="145" t="s">
        <v>1072</v>
      </c>
      <c r="G1663" s="145" t="str">
        <f>Lookup[[#This Row],[NR_FR]]&amp;" "&amp;Lookup[[#This Row],[Text_FR]]</f>
        <v>203000300 Provisions pour autres risques liés à l'exploitation de l'assurance-maladie</v>
      </c>
      <c r="H1663" s="152"/>
    </row>
    <row r="1664" spans="1:8" x14ac:dyDescent="0.2">
      <c r="A1664" s="145">
        <v>203100000</v>
      </c>
      <c r="B1664" s="145" t="s">
        <v>2418</v>
      </c>
      <c r="C1664" s="145" t="str">
        <f>Lookup[[#This Row],[NR_DE]]&amp;" "&amp;Lookup[[#This Row],[Text_DE]]</f>
        <v>203100000 Finanzielle Rückstellungen</v>
      </c>
      <c r="D1664" s="145">
        <f>IF(Lookup!A1664&lt;&gt;Lookup!E1664,1,0)</f>
        <v>0</v>
      </c>
      <c r="E1664" s="145">
        <v>203100000</v>
      </c>
      <c r="F1664" s="145" t="s">
        <v>1073</v>
      </c>
      <c r="G1664" s="145" t="str">
        <f>Lookup[[#This Row],[NR_FR]]&amp;" "&amp;Lookup[[#This Row],[Text_FR]]</f>
        <v>203100000 Provisions financières</v>
      </c>
      <c r="H1664" s="152"/>
    </row>
    <row r="1665" spans="1:8" x14ac:dyDescent="0.2">
      <c r="A1665" s="145">
        <v>203100100</v>
      </c>
      <c r="B1665" s="145" t="s">
        <v>2419</v>
      </c>
      <c r="C1665" s="145" t="str">
        <f>Lookup[[#This Row],[NR_DE]]&amp;" "&amp;Lookup[[#This Row],[Text_DE]]</f>
        <v>203100100 Finanzielle Rückstellungen: Kursschwankungsrückstelllungen Währungen</v>
      </c>
      <c r="D1665" s="145">
        <f>IF(Lookup!A1665&lt;&gt;Lookup!E1665,1,0)</f>
        <v>0</v>
      </c>
      <c r="E1665" s="145">
        <v>203100100</v>
      </c>
      <c r="F1665" s="145" t="s">
        <v>1074</v>
      </c>
      <c r="G1665" s="145" t="str">
        <f>Lookup[[#This Row],[NR_FR]]&amp;" "&amp;Lookup[[#This Row],[Text_FR]]</f>
        <v>203100100 Provisions financières: provisions de fluctuation des cours des monnaies</v>
      </c>
      <c r="H1665" s="152"/>
    </row>
    <row r="1666" spans="1:8" x14ac:dyDescent="0.2">
      <c r="A1666" s="145">
        <v>203100200</v>
      </c>
      <c r="B1666" s="145" t="s">
        <v>2420</v>
      </c>
      <c r="C1666" s="145" t="str">
        <f>Lookup[[#This Row],[NR_DE]]&amp;" "&amp;Lookup[[#This Row],[Text_DE]]</f>
        <v>203100200 Finanzielle Rückstellungen: Kursschwankungsrückstelllungen Kapitalanlagen</v>
      </c>
      <c r="D1666" s="145">
        <f>IF(Lookup!A1666&lt;&gt;Lookup!E1666,1,0)</f>
        <v>0</v>
      </c>
      <c r="E1666" s="145">
        <v>203100200</v>
      </c>
      <c r="F1666" s="145" t="s">
        <v>1075</v>
      </c>
      <c r="G1666" s="145" t="str">
        <f>Lookup[[#This Row],[NR_FR]]&amp;" "&amp;Lookup[[#This Row],[Text_FR]]</f>
        <v>203100200 Provisions financières: provisions de fluctuation des cours des placements</v>
      </c>
      <c r="H1666" s="152"/>
    </row>
    <row r="1667" spans="1:8" x14ac:dyDescent="0.2">
      <c r="A1667" s="145">
        <v>203100300</v>
      </c>
      <c r="B1667" s="145" t="s">
        <v>2421</v>
      </c>
      <c r="C1667" s="145" t="str">
        <f>Lookup[[#This Row],[NR_DE]]&amp;" "&amp;Lookup[[#This Row],[Text_DE]]</f>
        <v xml:space="preserve">203100300 Sonstige Rückstellungen </v>
      </c>
      <c r="D1667" s="145">
        <f>IF(Lookup!A1667&lt;&gt;Lookup!E1667,1,0)</f>
        <v>0</v>
      </c>
      <c r="E1667" s="145">
        <v>203100300</v>
      </c>
      <c r="F1667" s="145" t="s">
        <v>1076</v>
      </c>
      <c r="G1667" s="145" t="str">
        <f>Lookup[[#This Row],[NR_FR]]&amp;" "&amp;Lookup[[#This Row],[Text_FR]]</f>
        <v>203100300 Autres provisions</v>
      </c>
      <c r="H1667" s="152"/>
    </row>
    <row r="1668" spans="1:8" x14ac:dyDescent="0.2">
      <c r="A1668" s="145">
        <v>204000000</v>
      </c>
      <c r="B1668" s="145" t="s">
        <v>2422</v>
      </c>
      <c r="C1668" s="145" t="str">
        <f>Lookup[[#This Row],[NR_DE]]&amp;" "&amp;Lookup[[#This Row],[Text_DE]]</f>
        <v>204000000 Verzinsliche Verbindlichkeiten</v>
      </c>
      <c r="D1668" s="145">
        <f>IF(Lookup!A1668&lt;&gt;Lookup!E1668,1,0)</f>
        <v>0</v>
      </c>
      <c r="E1668" s="145">
        <v>204000000</v>
      </c>
      <c r="F1668" s="145" t="s">
        <v>1077</v>
      </c>
      <c r="G1668" s="145" t="str">
        <f>Lookup[[#This Row],[NR_FR]]&amp;" "&amp;Lookup[[#This Row],[Text_FR]]</f>
        <v>204000000 Dettes liées à des instruments de taux</v>
      </c>
      <c r="H1668" s="150"/>
    </row>
    <row r="1669" spans="1:8" x14ac:dyDescent="0.2">
      <c r="A1669" s="145" t="s">
        <v>1078</v>
      </c>
      <c r="B1669" s="145" t="s">
        <v>2423</v>
      </c>
      <c r="C1669" s="145" t="str">
        <f>Lookup[[#This Row],[NR_DE]]&amp;" "&amp;Lookup[[#This Row],[Text_DE]]</f>
        <v>204000000MCV Verzinsliche Verbindlichkeiten - Marktnaher Wert</v>
      </c>
      <c r="D1669" s="145">
        <f>IF(Lookup!A1669&lt;&gt;Lookup!E1669,1,0)</f>
        <v>0</v>
      </c>
      <c r="E1669" s="145" t="s">
        <v>1078</v>
      </c>
      <c r="F1669" s="145" t="s">
        <v>1079</v>
      </c>
      <c r="G1669" s="145" t="str">
        <f>Lookup[[#This Row],[NR_FR]]&amp;" "&amp;Lookup[[#This Row],[Text_FR]]</f>
        <v>204000000MCV Dettes liées à des instruments de taux - Valeur proche du marché</v>
      </c>
      <c r="H1669" s="151"/>
    </row>
    <row r="1670" spans="1:8" x14ac:dyDescent="0.2">
      <c r="A1670" s="145" t="s">
        <v>128</v>
      </c>
      <c r="B1670" s="145" t="s">
        <v>1812</v>
      </c>
      <c r="C1670" s="145" t="str">
        <f>Lookup[[#This Row],[NR_DE]]&amp;" "&amp;Lookup[[#This Row],[Text_DE]]</f>
        <v>TDC003 Aufteilung nach Fälligkeit</v>
      </c>
      <c r="D1670" s="145">
        <f>IF(Lookup!A1670&lt;&gt;Lookup!E1670,1,0)</f>
        <v>0</v>
      </c>
      <c r="E1670" s="145" t="s">
        <v>128</v>
      </c>
      <c r="F1670" s="145" t="s">
        <v>129</v>
      </c>
      <c r="G1670" s="145" t="str">
        <f>Lookup[[#This Row],[NR_FR]]&amp;" "&amp;Lookup[[#This Row],[Text_FR]]</f>
        <v>TDC003 Répartition par dates d'échéance</v>
      </c>
      <c r="H1670" s="151"/>
    </row>
    <row r="1671" spans="1:8" x14ac:dyDescent="0.2">
      <c r="A1671" s="145" t="s">
        <v>130</v>
      </c>
      <c r="B1671" s="145" t="s">
        <v>1813</v>
      </c>
      <c r="C1671" s="145" t="str">
        <f>Lookup[[#This Row],[NR_DE]]&amp;" "&amp;Lookup[[#This Row],[Text_DE]]</f>
        <v>TDI1650 Fälligkeit: Berichtsjahr +1</v>
      </c>
      <c r="D1671" s="145">
        <f>IF(Lookup!A1671&lt;&gt;Lookup!E1671,1,0)</f>
        <v>0</v>
      </c>
      <c r="E1671" s="145" t="s">
        <v>130</v>
      </c>
      <c r="F1671" s="145" t="s">
        <v>131</v>
      </c>
      <c r="G1671" s="145" t="str">
        <f>Lookup[[#This Row],[NR_FR]]&amp;" "&amp;Lookup[[#This Row],[Text_FR]]</f>
        <v>TDI1650 Echéance: année d'exercice +1</v>
      </c>
      <c r="H1671" s="150"/>
    </row>
    <row r="1672" spans="1:8" x14ac:dyDescent="0.2">
      <c r="A1672" s="145" t="s">
        <v>132</v>
      </c>
      <c r="B1672" s="145" t="s">
        <v>1814</v>
      </c>
      <c r="C1672" s="145" t="str">
        <f>Lookup[[#This Row],[NR_DE]]&amp;" "&amp;Lookup[[#This Row],[Text_DE]]</f>
        <v>TDI1660 Fälligkeit: Berichtsjahr +2</v>
      </c>
      <c r="D1672" s="145">
        <f>IF(Lookup!A1672&lt;&gt;Lookup!E1672,1,0)</f>
        <v>0</v>
      </c>
      <c r="E1672" s="145" t="s">
        <v>132</v>
      </c>
      <c r="F1672" s="145" t="s">
        <v>133</v>
      </c>
      <c r="G1672" s="145" t="str">
        <f>Lookup[[#This Row],[NR_FR]]&amp;" "&amp;Lookup[[#This Row],[Text_FR]]</f>
        <v>TDI1660 Echéance: année d'exercice +2</v>
      </c>
      <c r="H1672" s="151"/>
    </row>
    <row r="1673" spans="1:8" x14ac:dyDescent="0.2">
      <c r="A1673" s="145" t="s">
        <v>134</v>
      </c>
      <c r="B1673" s="145" t="s">
        <v>1815</v>
      </c>
      <c r="C1673" s="145" t="str">
        <f>Lookup[[#This Row],[NR_DE]]&amp;" "&amp;Lookup[[#This Row],[Text_DE]]</f>
        <v xml:space="preserve">TDI1670 Fälligkeit: Berichtsjahr +3 </v>
      </c>
      <c r="D1673" s="145">
        <f>IF(Lookup!A1673&lt;&gt;Lookup!E1673,1,0)</f>
        <v>0</v>
      </c>
      <c r="E1673" s="145" t="s">
        <v>134</v>
      </c>
      <c r="F1673" s="145" t="s">
        <v>135</v>
      </c>
      <c r="G1673" s="145" t="str">
        <f>Lookup[[#This Row],[NR_FR]]&amp;" "&amp;Lookup[[#This Row],[Text_FR]]</f>
        <v xml:space="preserve">TDI1670 Echéance: année d'exercice +3 </v>
      </c>
      <c r="H1673" s="151"/>
    </row>
    <row r="1674" spans="1:8" x14ac:dyDescent="0.2">
      <c r="A1674" s="145" t="s">
        <v>136</v>
      </c>
      <c r="B1674" s="145" t="s">
        <v>1816</v>
      </c>
      <c r="C1674" s="145" t="str">
        <f>Lookup[[#This Row],[NR_DE]]&amp;" "&amp;Lookup[[#This Row],[Text_DE]]</f>
        <v>TDI1680 Fälligkeit: Berichtsjahr +4</v>
      </c>
      <c r="D1674" s="145">
        <f>IF(Lookup!A1674&lt;&gt;Lookup!E1674,1,0)</f>
        <v>0</v>
      </c>
      <c r="E1674" s="145" t="s">
        <v>136</v>
      </c>
      <c r="F1674" s="145" t="s">
        <v>137</v>
      </c>
      <c r="G1674" s="145" t="str">
        <f>Lookup[[#This Row],[NR_FR]]&amp;" "&amp;Lookup[[#This Row],[Text_FR]]</f>
        <v>TDI1680 Echéance: année d'exercice +4</v>
      </c>
      <c r="H1674" s="152"/>
    </row>
    <row r="1675" spans="1:8" x14ac:dyDescent="0.2">
      <c r="A1675" s="145" t="s">
        <v>138</v>
      </c>
      <c r="B1675" s="145" t="s">
        <v>1817</v>
      </c>
      <c r="C1675" s="145" t="str">
        <f>Lookup[[#This Row],[NR_DE]]&amp;" "&amp;Lookup[[#This Row],[Text_DE]]</f>
        <v>TDI1690 Fälligkeit: Berichtsjahr +5</v>
      </c>
      <c r="D1675" s="145">
        <f>IF(Lookup!A1675&lt;&gt;Lookup!E1675,1,0)</f>
        <v>0</v>
      </c>
      <c r="E1675" s="145" t="s">
        <v>138</v>
      </c>
      <c r="F1675" s="145" t="s">
        <v>139</v>
      </c>
      <c r="G1675" s="145" t="str">
        <f>Lookup[[#This Row],[NR_FR]]&amp;" "&amp;Lookup[[#This Row],[Text_FR]]</f>
        <v>TDI1690 Echéance: année d'exercice +5</v>
      </c>
      <c r="H1675" s="152"/>
    </row>
    <row r="1676" spans="1:8" x14ac:dyDescent="0.2">
      <c r="A1676" s="145" t="s">
        <v>140</v>
      </c>
      <c r="B1676" s="145" t="s">
        <v>1818</v>
      </c>
      <c r="C1676" s="145" t="str">
        <f>Lookup[[#This Row],[NR_DE]]&amp;" "&amp;Lookup[[#This Row],[Text_DE]]</f>
        <v>TDI1700 Fälligkeit: Berichtsjahr +6 bis +10</v>
      </c>
      <c r="D1676" s="145">
        <f>IF(Lookup!A1676&lt;&gt;Lookup!E1676,1,0)</f>
        <v>0</v>
      </c>
      <c r="E1676" s="145" t="s">
        <v>140</v>
      </c>
      <c r="F1676" s="145" t="s">
        <v>141</v>
      </c>
      <c r="G1676" s="145" t="str">
        <f>Lookup[[#This Row],[NR_FR]]&amp;" "&amp;Lookup[[#This Row],[Text_FR]]</f>
        <v>TDI1700 Echéance: année d'exercice +6 à +10</v>
      </c>
      <c r="H1676" s="151"/>
    </row>
    <row r="1677" spans="1:8" x14ac:dyDescent="0.2">
      <c r="A1677" s="145" t="s">
        <v>142</v>
      </c>
      <c r="B1677" s="145" t="s">
        <v>1819</v>
      </c>
      <c r="C1677" s="145" t="str">
        <f>Lookup[[#This Row],[NR_DE]]&amp;" "&amp;Lookup[[#This Row],[Text_DE]]</f>
        <v>TDI1710 Fälligkeit: Berichtsjahr +11 und mehr</v>
      </c>
      <c r="D1677" s="145">
        <f>IF(Lookup!A1677&lt;&gt;Lookup!E1677,1,0)</f>
        <v>0</v>
      </c>
      <c r="E1677" s="145" t="s">
        <v>142</v>
      </c>
      <c r="F1677" s="145" t="s">
        <v>143</v>
      </c>
      <c r="G1677" s="145" t="str">
        <f>Lookup[[#This Row],[NR_FR]]&amp;" "&amp;Lookup[[#This Row],[Text_FR]]</f>
        <v>TDI1710 Echéance: année d'exercice +11 et plus</v>
      </c>
      <c r="H1677" s="151"/>
    </row>
    <row r="1678" spans="1:8" x14ac:dyDescent="0.2">
      <c r="A1678" s="145" t="s">
        <v>144</v>
      </c>
      <c r="B1678" s="145" t="s">
        <v>1820</v>
      </c>
      <c r="C1678" s="145" t="str">
        <f>Lookup[[#This Row],[NR_DE]]&amp;" "&amp;Lookup[[#This Row],[Text_DE]]</f>
        <v>TDI1715 Keine Fälligkeit</v>
      </c>
      <c r="D1678" s="145">
        <f>IF(Lookup!A1678&lt;&gt;Lookup!E1678,1,0)</f>
        <v>0</v>
      </c>
      <c r="E1678" s="145" t="s">
        <v>144</v>
      </c>
      <c r="F1678" s="145" t="s">
        <v>145</v>
      </c>
      <c r="G1678" s="145" t="str">
        <f>Lookup[[#This Row],[NR_FR]]&amp;" "&amp;Lookup[[#This Row],[Text_FR]]</f>
        <v>TDI1715 Sans échéance</v>
      </c>
      <c r="H1678" s="152"/>
    </row>
    <row r="1679" spans="1:8" x14ac:dyDescent="0.2">
      <c r="A1679" s="145" t="s">
        <v>1080</v>
      </c>
      <c r="B1679" s="145" t="s">
        <v>2424</v>
      </c>
      <c r="C1679" s="145" t="str">
        <f>Lookup[[#This Row],[NR_DE]]&amp;" "&amp;Lookup[[#This Row],[Text_DE]]</f>
        <v xml:space="preserve">TDC004 Aufteilung der Werte nach Zinssätzen </v>
      </c>
      <c r="D1679" s="145">
        <f>IF(Lookup!A1679&lt;&gt;Lookup!E1679,1,0)</f>
        <v>0</v>
      </c>
      <c r="E1679" s="145" t="s">
        <v>1080</v>
      </c>
      <c r="F1679" s="145" t="s">
        <v>1081</v>
      </c>
      <c r="G1679" s="145" t="str">
        <f>Lookup[[#This Row],[NR_FR]]&amp;" "&amp;Lookup[[#This Row],[Text_FR]]</f>
        <v>TDC004 Répartition des valeurs par taux d'intérêt</v>
      </c>
      <c r="H1679" s="152"/>
    </row>
    <row r="1680" spans="1:8" x14ac:dyDescent="0.2">
      <c r="A1680" s="145" t="s">
        <v>1082</v>
      </c>
      <c r="B1680" s="145" t="s">
        <v>2425</v>
      </c>
      <c r="C1680" s="145" t="str">
        <f>Lookup[[#This Row],[NR_DE]]&amp;" "&amp;Lookup[[#This Row],[Text_DE]]</f>
        <v>TDI0020 Zinssätze 0 - 0.99%</v>
      </c>
      <c r="D1680" s="145">
        <f>IF(Lookup!A1680&lt;&gt;Lookup!E1680,1,0)</f>
        <v>0</v>
      </c>
      <c r="E1680" s="145" t="s">
        <v>1082</v>
      </c>
      <c r="F1680" s="145" t="s">
        <v>1083</v>
      </c>
      <c r="G1680" s="145" t="str">
        <f>Lookup[[#This Row],[NR_FR]]&amp;" "&amp;Lookup[[#This Row],[Text_FR]]</f>
        <v>TDI0020 Taux d'intérêt 0 - 0,99%</v>
      </c>
      <c r="H1680" s="149"/>
    </row>
    <row r="1681" spans="1:8" x14ac:dyDescent="0.2">
      <c r="A1681" s="145" t="s">
        <v>1084</v>
      </c>
      <c r="B1681" s="145" t="s">
        <v>2426</v>
      </c>
      <c r="C1681" s="145" t="str">
        <f>Lookup[[#This Row],[NR_DE]]&amp;" "&amp;Lookup[[#This Row],[Text_DE]]</f>
        <v>TDI0030 Zinssätze 1 - 1.99%</v>
      </c>
      <c r="D1681" s="145">
        <f>IF(Lookup!A1681&lt;&gt;Lookup!E1681,1,0)</f>
        <v>0</v>
      </c>
      <c r="E1681" s="145" t="s">
        <v>1084</v>
      </c>
      <c r="F1681" s="145" t="s">
        <v>1085</v>
      </c>
      <c r="G1681" s="145" t="str">
        <f>Lookup[[#This Row],[NR_FR]]&amp;" "&amp;Lookup[[#This Row],[Text_FR]]</f>
        <v>TDI0030 Taux d'intérêt 1 - 1,99%</v>
      </c>
      <c r="H1681" s="149"/>
    </row>
    <row r="1682" spans="1:8" x14ac:dyDescent="0.2">
      <c r="A1682" s="145" t="s">
        <v>1086</v>
      </c>
      <c r="B1682" s="145" t="s">
        <v>2427</v>
      </c>
      <c r="C1682" s="145" t="str">
        <f>Lookup[[#This Row],[NR_DE]]&amp;" "&amp;Lookup[[#This Row],[Text_DE]]</f>
        <v>TDI0040 Zinssätze 2 - 2.99%</v>
      </c>
      <c r="D1682" s="145">
        <f>IF(Lookup!A1682&lt;&gt;Lookup!E1682,1,0)</f>
        <v>0</v>
      </c>
      <c r="E1682" s="145" t="s">
        <v>1086</v>
      </c>
      <c r="F1682" s="145" t="s">
        <v>1087</v>
      </c>
      <c r="G1682" s="145" t="str">
        <f>Lookup[[#This Row],[NR_FR]]&amp;" "&amp;Lookup[[#This Row],[Text_FR]]</f>
        <v>TDI0040 Taux d'intérêt 2 - 2,99%</v>
      </c>
      <c r="H1682" s="150"/>
    </row>
    <row r="1683" spans="1:8" x14ac:dyDescent="0.2">
      <c r="A1683" s="145" t="s">
        <v>1088</v>
      </c>
      <c r="B1683" s="145" t="s">
        <v>2428</v>
      </c>
      <c r="C1683" s="145" t="str">
        <f>Lookup[[#This Row],[NR_DE]]&amp;" "&amp;Lookup[[#This Row],[Text_DE]]</f>
        <v>TDI0050 Zinssätze 3 - 3.99%</v>
      </c>
      <c r="D1683" s="145">
        <f>IF(Lookup!A1683&lt;&gt;Lookup!E1683,1,0)</f>
        <v>0</v>
      </c>
      <c r="E1683" s="145" t="s">
        <v>1088</v>
      </c>
      <c r="F1683" s="145" t="s">
        <v>1089</v>
      </c>
      <c r="G1683" s="145" t="str">
        <f>Lookup[[#This Row],[NR_FR]]&amp;" "&amp;Lookup[[#This Row],[Text_FR]]</f>
        <v>TDI0050 Taux d'intérêt 3 - 3,99%</v>
      </c>
      <c r="H1683" s="150"/>
    </row>
    <row r="1684" spans="1:8" x14ac:dyDescent="0.2">
      <c r="A1684" s="145" t="s">
        <v>1090</v>
      </c>
      <c r="B1684" s="145" t="s">
        <v>2429</v>
      </c>
      <c r="C1684" s="145" t="str">
        <f>Lookup[[#This Row],[NR_DE]]&amp;" "&amp;Lookup[[#This Row],[Text_DE]]</f>
        <v>TDI0060 Zinssätze 4 - 4.99%</v>
      </c>
      <c r="D1684" s="145">
        <f>IF(Lookup!A1684&lt;&gt;Lookup!E1684,1,0)</f>
        <v>0</v>
      </c>
      <c r="E1684" s="145" t="s">
        <v>1090</v>
      </c>
      <c r="F1684" s="145" t="s">
        <v>1091</v>
      </c>
      <c r="G1684" s="145" t="str">
        <f>Lookup[[#This Row],[NR_FR]]&amp;" "&amp;Lookup[[#This Row],[Text_FR]]</f>
        <v>TDI0060 Taux d'intérêt 4 - 4,99%</v>
      </c>
      <c r="H1684" s="150"/>
    </row>
    <row r="1685" spans="1:8" x14ac:dyDescent="0.2">
      <c r="A1685" s="145" t="s">
        <v>1092</v>
      </c>
      <c r="B1685" s="145" t="s">
        <v>2430</v>
      </c>
      <c r="C1685" s="145" t="str">
        <f>Lookup[[#This Row],[NR_DE]]&amp;" "&amp;Lookup[[#This Row],[Text_DE]]</f>
        <v>TDI0070 Zinssätze 5 - 5.99%</v>
      </c>
      <c r="D1685" s="145">
        <f>IF(Lookup!A1685&lt;&gt;Lookup!E1685,1,0)</f>
        <v>0</v>
      </c>
      <c r="E1685" s="145" t="s">
        <v>1092</v>
      </c>
      <c r="F1685" s="145" t="s">
        <v>1093</v>
      </c>
      <c r="G1685" s="145" t="str">
        <f>Lookup[[#This Row],[NR_FR]]&amp;" "&amp;Lookup[[#This Row],[Text_FR]]</f>
        <v>TDI0070 Taux d'intérêt 5 - 5,99%</v>
      </c>
      <c r="H1685" s="150"/>
    </row>
    <row r="1686" spans="1:8" x14ac:dyDescent="0.2">
      <c r="A1686" s="145" t="s">
        <v>1094</v>
      </c>
      <c r="B1686" s="145" t="s">
        <v>2431</v>
      </c>
      <c r="C1686" s="145" t="str">
        <f>Lookup[[#This Row],[NR_DE]]&amp;" "&amp;Lookup[[#This Row],[Text_DE]]</f>
        <v>TDI0080 Zinssätze 6 - 6.99%</v>
      </c>
      <c r="D1686" s="145">
        <f>IF(Lookup!A1686&lt;&gt;Lookup!E1686,1,0)</f>
        <v>0</v>
      </c>
      <c r="E1686" s="145" t="s">
        <v>1094</v>
      </c>
      <c r="F1686" s="145" t="s">
        <v>1095</v>
      </c>
      <c r="G1686" s="145" t="str">
        <f>Lookup[[#This Row],[NR_FR]]&amp;" "&amp;Lookup[[#This Row],[Text_FR]]</f>
        <v>TDI0080 Taux d'intérêt 6 - 6,99%</v>
      </c>
      <c r="H1686" s="149"/>
    </row>
    <row r="1687" spans="1:8" x14ac:dyDescent="0.2">
      <c r="A1687" s="145" t="s">
        <v>1096</v>
      </c>
      <c r="B1687" s="145" t="s">
        <v>2432</v>
      </c>
      <c r="C1687" s="145" t="str">
        <f>Lookup[[#This Row],[NR_DE]]&amp;" "&amp;Lookup[[#This Row],[Text_DE]]</f>
        <v>TDI0090 Zinssätze 7 - 7.99%</v>
      </c>
      <c r="D1687" s="145">
        <f>IF(Lookup!A1687&lt;&gt;Lookup!E1687,1,0)</f>
        <v>0</v>
      </c>
      <c r="E1687" s="145" t="s">
        <v>1096</v>
      </c>
      <c r="F1687" s="145" t="s">
        <v>1097</v>
      </c>
      <c r="G1687" s="145" t="str">
        <f>Lookup[[#This Row],[NR_FR]]&amp;" "&amp;Lookup[[#This Row],[Text_FR]]</f>
        <v>TDI0090 Taux d'intérêt 7 - 7,99%</v>
      </c>
      <c r="H1687" s="149"/>
    </row>
    <row r="1688" spans="1:8" x14ac:dyDescent="0.2">
      <c r="A1688" s="145" t="s">
        <v>1098</v>
      </c>
      <c r="B1688" s="145" t="s">
        <v>2433</v>
      </c>
      <c r="C1688" s="145" t="str">
        <f>Lookup[[#This Row],[NR_DE]]&amp;" "&amp;Lookup[[#This Row],[Text_DE]]</f>
        <v>TDI0100 Zinssätze 8 - 8.99%</v>
      </c>
      <c r="D1688" s="145">
        <f>IF(Lookup!A1688&lt;&gt;Lookup!E1688,1,0)</f>
        <v>0</v>
      </c>
      <c r="E1688" s="145" t="s">
        <v>1098</v>
      </c>
      <c r="F1688" s="145" t="s">
        <v>1099</v>
      </c>
      <c r="G1688" s="145" t="str">
        <f>Lookup[[#This Row],[NR_FR]]&amp;" "&amp;Lookup[[#This Row],[Text_FR]]</f>
        <v>TDI0100 Taux d'intérêt 8 - 8,99%</v>
      </c>
      <c r="H1688" s="150"/>
    </row>
    <row r="1689" spans="1:8" x14ac:dyDescent="0.2">
      <c r="A1689" s="145" t="s">
        <v>1100</v>
      </c>
      <c r="B1689" s="145" t="s">
        <v>2434</v>
      </c>
      <c r="C1689" s="145" t="str">
        <f>Lookup[[#This Row],[NR_DE]]&amp;" "&amp;Lookup[[#This Row],[Text_DE]]</f>
        <v>TDI0110 Zinssätze 9 - 9.99%</v>
      </c>
      <c r="D1689" s="145">
        <f>IF(Lookup!A1689&lt;&gt;Lookup!E1689,1,0)</f>
        <v>0</v>
      </c>
      <c r="E1689" s="145" t="s">
        <v>1100</v>
      </c>
      <c r="F1689" s="145" t="s">
        <v>1101</v>
      </c>
      <c r="G1689" s="145" t="str">
        <f>Lookup[[#This Row],[NR_FR]]&amp;" "&amp;Lookup[[#This Row],[Text_FR]]</f>
        <v>TDI0110 Taux d'intérêt 9 - 9,99%</v>
      </c>
      <c r="H1689" s="151"/>
    </row>
    <row r="1690" spans="1:8" x14ac:dyDescent="0.2">
      <c r="A1690" s="145" t="s">
        <v>1102</v>
      </c>
      <c r="B1690" s="145" t="s">
        <v>2435</v>
      </c>
      <c r="C1690" s="145" t="str">
        <f>Lookup[[#This Row],[NR_DE]]&amp;" "&amp;Lookup[[#This Row],[Text_DE]]</f>
        <v>TDI0120 Zinssätze über 10%</v>
      </c>
      <c r="D1690" s="145">
        <f>IF(Lookup!A1690&lt;&gt;Lookup!E1690,1,0)</f>
        <v>0</v>
      </c>
      <c r="E1690" s="145" t="s">
        <v>1102</v>
      </c>
      <c r="F1690" s="145" t="s">
        <v>1103</v>
      </c>
      <c r="G1690" s="145" t="str">
        <f>Lookup[[#This Row],[NR_FR]]&amp;" "&amp;Lookup[[#This Row],[Text_FR]]</f>
        <v>TDI0120 Taux d'intérêt plus de 10%</v>
      </c>
      <c r="H1690" s="151"/>
    </row>
    <row r="1691" spans="1:8" x14ac:dyDescent="0.2">
      <c r="A1691" s="145">
        <v>204100000</v>
      </c>
      <c r="B1691" s="145" t="s">
        <v>2436</v>
      </c>
      <c r="C1691" s="145" t="str">
        <f>Lookup[[#This Row],[NR_DE]]&amp;" "&amp;Lookup[[#This Row],[Text_DE]]</f>
        <v>204100000 Finanzschulden</v>
      </c>
      <c r="D1691" s="145">
        <f>IF(Lookup!A1691&lt;&gt;Lookup!E1691,1,0)</f>
        <v>0</v>
      </c>
      <c r="E1691" s="145">
        <v>204100000</v>
      </c>
      <c r="F1691" s="145" t="s">
        <v>1104</v>
      </c>
      <c r="G1691" s="145" t="str">
        <f>Lookup[[#This Row],[NR_FR]]&amp;" "&amp;Lookup[[#This Row],[Text_FR]]</f>
        <v>204100000 Dettes financières</v>
      </c>
      <c r="H1691" s="152"/>
    </row>
    <row r="1692" spans="1:8" x14ac:dyDescent="0.2">
      <c r="A1692" s="145" t="s">
        <v>128</v>
      </c>
      <c r="B1692" s="145" t="s">
        <v>1812</v>
      </c>
      <c r="C1692" s="145" t="str">
        <f>Lookup[[#This Row],[NR_DE]]&amp;" "&amp;Lookup[[#This Row],[Text_DE]]</f>
        <v>TDC003 Aufteilung nach Fälligkeit</v>
      </c>
      <c r="D1692" s="145">
        <f>IF(Lookup!A1692&lt;&gt;Lookup!E1692,1,0)</f>
        <v>0</v>
      </c>
      <c r="E1692" s="145" t="s">
        <v>128</v>
      </c>
      <c r="F1692" s="145" t="s">
        <v>129</v>
      </c>
      <c r="G1692" s="145" t="str">
        <f>Lookup[[#This Row],[NR_FR]]&amp;" "&amp;Lookup[[#This Row],[Text_FR]]</f>
        <v>TDC003 Répartition par dates d'échéance</v>
      </c>
      <c r="H1692" s="152"/>
    </row>
    <row r="1693" spans="1:8" x14ac:dyDescent="0.2">
      <c r="A1693" s="145" t="s">
        <v>1105</v>
      </c>
      <c r="B1693" s="145" t="s">
        <v>2437</v>
      </c>
      <c r="C1693" s="145" t="str">
        <f>Lookup[[#This Row],[NR_DE]]&amp;" "&amp;Lookup[[#This Row],[Text_DE]]</f>
        <v>TDI0010 Innert 12 Monaten fällig</v>
      </c>
      <c r="D1693" s="145">
        <f>IF(Lookup!A1693&lt;&gt;Lookup!E1693,1,0)</f>
        <v>0</v>
      </c>
      <c r="E1693" s="145" t="s">
        <v>1105</v>
      </c>
      <c r="F1693" s="145" t="s">
        <v>1106</v>
      </c>
      <c r="G1693" s="145" t="str">
        <f>Lookup[[#This Row],[NR_FR]]&amp;" "&amp;Lookup[[#This Row],[Text_FR]]</f>
        <v>TDI0010 Dans les 12 mois</v>
      </c>
      <c r="H1693" s="152"/>
    </row>
    <row r="1694" spans="1:8" x14ac:dyDescent="0.2">
      <c r="A1694" s="145" t="s">
        <v>2933</v>
      </c>
      <c r="B1694" s="145" t="s">
        <v>1737</v>
      </c>
      <c r="C1694" s="145" t="str">
        <f>Lookup[[#This Row],[NR_DE]]&amp;" "&amp;Lookup[[#This Row],[Text_DE]]</f>
        <v>TDI0015 Übrige</v>
      </c>
      <c r="D1694" s="145">
        <f>IF(Lookup!A1694&lt;&gt;Lookup!E1694,1,0)</f>
        <v>0</v>
      </c>
      <c r="E1694" s="145" t="s">
        <v>2933</v>
      </c>
      <c r="F1694" s="145" t="s">
        <v>17</v>
      </c>
      <c r="G1694" s="145" t="str">
        <f>Lookup[[#This Row],[NR_FR]]&amp;" "&amp;Lookup[[#This Row],[Text_FR]]</f>
        <v>TDI0015 Autres</v>
      </c>
      <c r="H1694" s="152"/>
    </row>
    <row r="1695" spans="1:8" x14ac:dyDescent="0.2">
      <c r="A1695" s="145">
        <v>204100100</v>
      </c>
      <c r="B1695" s="145" t="s">
        <v>2438</v>
      </c>
      <c r="C1695" s="145" t="str">
        <f>Lookup[[#This Row],[NR_DE]]&amp;" "&amp;Lookup[[#This Row],[Text_DE]]</f>
        <v>204100100 Finanzschulden (Senior)</v>
      </c>
      <c r="D1695" s="145">
        <f>IF(Lookup!A1695&lt;&gt;Lookup!E1695,1,0)</f>
        <v>0</v>
      </c>
      <c r="E1695" s="145">
        <v>204100100</v>
      </c>
      <c r="F1695" s="145" t="s">
        <v>1107</v>
      </c>
      <c r="G1695" s="145" t="str">
        <f>Lookup[[#This Row],[NR_FR]]&amp;" "&amp;Lookup[[#This Row],[Text_FR]]</f>
        <v>204100100 Dettes financières (senior)</v>
      </c>
      <c r="H1695" s="152"/>
    </row>
    <row r="1696" spans="1:8" x14ac:dyDescent="0.2">
      <c r="A1696" s="145" t="s">
        <v>1108</v>
      </c>
      <c r="B1696" s="145" t="s">
        <v>2439</v>
      </c>
      <c r="C1696" s="145" t="str">
        <f>Lookup[[#This Row],[NR_DE]]&amp;" "&amp;Lookup[[#This Row],[Text_DE]]</f>
        <v>ADD012 Kreditlimiten</v>
      </c>
      <c r="D1696" s="145">
        <f>IF(Lookup!A1696&lt;&gt;Lookup!E1696,1,0)</f>
        <v>0</v>
      </c>
      <c r="E1696" s="145" t="s">
        <v>1108</v>
      </c>
      <c r="F1696" s="145" t="s">
        <v>1109</v>
      </c>
      <c r="G1696" s="145" t="str">
        <f>Lookup[[#This Row],[NR_FR]]&amp;" "&amp;Lookup[[#This Row],[Text_FR]]</f>
        <v>ADD012 Limites de crédit</v>
      </c>
      <c r="H1696" s="151"/>
    </row>
    <row r="1697" spans="1:8" x14ac:dyDescent="0.2">
      <c r="A1697" s="145" t="s">
        <v>1110</v>
      </c>
      <c r="B1697" s="145" t="s">
        <v>2440</v>
      </c>
      <c r="C1697" s="145" t="str">
        <f>Lookup[[#This Row],[NR_DE]]&amp;" "&amp;Lookup[[#This Row],[Text_DE]]</f>
        <v>ADI0200 Total verfügbare Limiten am Stichtag (nominal)</v>
      </c>
      <c r="D1697" s="145">
        <f>IF(Lookup!A1697&lt;&gt;Lookup!E1697,1,0)</f>
        <v>0</v>
      </c>
      <c r="E1697" s="145" t="s">
        <v>1110</v>
      </c>
      <c r="F1697" s="145" t="s">
        <v>1111</v>
      </c>
      <c r="G1697" s="145" t="str">
        <f>Lookup[[#This Row],[NR_FR]]&amp;" "&amp;Lookup[[#This Row],[Text_FR]]</f>
        <v>ADI0200 Total limites disponibles au jour de référence (nominal)</v>
      </c>
      <c r="H1697" s="152"/>
    </row>
    <row r="1698" spans="1:8" x14ac:dyDescent="0.2">
      <c r="A1698" s="145" t="s">
        <v>1112</v>
      </c>
      <c r="B1698" s="145" t="s">
        <v>2441</v>
      </c>
      <c r="C1698" s="145" t="str">
        <f>Lookup[[#This Row],[NR_DE]]&amp;" "&amp;Lookup[[#This Row],[Text_DE]]</f>
        <v>ADI0210 Total benützt per Stichtag (nominal)</v>
      </c>
      <c r="D1698" s="145">
        <f>IF(Lookup!A1698&lt;&gt;Lookup!E1698,1,0)</f>
        <v>0</v>
      </c>
      <c r="E1698" s="145" t="s">
        <v>1112</v>
      </c>
      <c r="F1698" s="145" t="s">
        <v>1113</v>
      </c>
      <c r="G1698" s="145" t="str">
        <f>Lookup[[#This Row],[NR_FR]]&amp;" "&amp;Lookup[[#This Row],[Text_FR]]</f>
        <v>ADI0210 Total utilisé au jour de référence (nominal)</v>
      </c>
      <c r="H1698" s="152"/>
    </row>
    <row r="1699" spans="1:8" x14ac:dyDescent="0.2">
      <c r="A1699" s="145" t="s">
        <v>1114</v>
      </c>
      <c r="B1699" s="145" t="s">
        <v>2442</v>
      </c>
      <c r="C1699" s="145" t="str">
        <f>Lookup[[#This Row],[NR_DE]]&amp;" "&amp;Lookup[[#This Row],[Text_DE]]</f>
        <v>ADI0220 Unbenützte festzugesagte Kreditlimiten am Stichtag (nominal)</v>
      </c>
      <c r="D1699" s="145">
        <f>IF(Lookup!A1699&lt;&gt;Lookup!E1699,1,0)</f>
        <v>0</v>
      </c>
      <c r="E1699" s="145" t="s">
        <v>1114</v>
      </c>
      <c r="F1699" s="145" t="s">
        <v>1115</v>
      </c>
      <c r="G1699" s="145" t="str">
        <f>Lookup[[#This Row],[NR_FR]]&amp;" "&amp;Lookup[[#This Row],[Text_FR]]</f>
        <v>ADI0220 Limites de crédit confirmées non utilisées au jour de référence (nominal)</v>
      </c>
      <c r="H1699" s="152"/>
    </row>
    <row r="1700" spans="1:8" x14ac:dyDescent="0.2">
      <c r="A1700" s="145">
        <v>204100200</v>
      </c>
      <c r="B1700" s="145" t="s">
        <v>2443</v>
      </c>
      <c r="C1700" s="145" t="str">
        <f>Lookup[[#This Row],[NR_DE]]&amp;" "&amp;Lookup[[#This Row],[Text_DE]]</f>
        <v>204100200 Kontokorrentkredite</v>
      </c>
      <c r="D1700" s="145">
        <f>IF(Lookup!A1700&lt;&gt;Lookup!E1700,1,0)</f>
        <v>0</v>
      </c>
      <c r="E1700" s="145">
        <v>204100200</v>
      </c>
      <c r="F1700" s="145" t="s">
        <v>1116</v>
      </c>
      <c r="G1700" s="145" t="str">
        <f>Lookup[[#This Row],[NR_FR]]&amp;" "&amp;Lookup[[#This Row],[Text_FR]]</f>
        <v>204100200 Crédits en compte courant</v>
      </c>
      <c r="H1700" s="152"/>
    </row>
    <row r="1701" spans="1:8" x14ac:dyDescent="0.2">
      <c r="A1701" s="145">
        <v>204100300</v>
      </c>
      <c r="B1701" s="145" t="s">
        <v>2444</v>
      </c>
      <c r="C1701" s="145" t="str">
        <f>Lookup[[#This Row],[NR_DE]]&amp;" "&amp;Lookup[[#This Row],[Text_DE]]</f>
        <v>204100300 Sonstige Finanzschulden</v>
      </c>
      <c r="D1701" s="145">
        <f>IF(Lookup!A1701&lt;&gt;Lookup!E1701,1,0)</f>
        <v>0</v>
      </c>
      <c r="E1701" s="145">
        <v>204100300</v>
      </c>
      <c r="F1701" s="145" t="s">
        <v>1117</v>
      </c>
      <c r="G1701" s="145" t="str">
        <f>Lookup[[#This Row],[NR_FR]]&amp;" "&amp;Lookup[[#This Row],[Text_FR]]</f>
        <v>204100300 Autres dettes financières</v>
      </c>
      <c r="H1701" s="152"/>
    </row>
    <row r="1702" spans="1:8" x14ac:dyDescent="0.2">
      <c r="A1702" s="145" t="s">
        <v>1118</v>
      </c>
      <c r="B1702" s="145" t="s">
        <v>2445</v>
      </c>
      <c r="C1702" s="145" t="str">
        <f>Lookup[[#This Row],[NR_DE]]&amp;" "&amp;Lookup[[#This Row],[Text_DE]]</f>
        <v>204900100MF Anleihen, Darlehen und sonstige Verbindlichkeiten mit Fremdkapitalcharakter: Dritte</v>
      </c>
      <c r="D1702" s="145">
        <f>IF(Lookup!A1702&lt;&gt;Lookup!E1702,1,0)</f>
        <v>0</v>
      </c>
      <c r="E1702" s="145" t="s">
        <v>1118</v>
      </c>
      <c r="F1702" s="145" t="s">
        <v>1119</v>
      </c>
      <c r="G1702" s="145" t="str">
        <f>Lookup[[#This Row],[NR_FR]]&amp;" "&amp;Lookup[[#This Row],[Text_FR]]</f>
        <v>204900100MF Emprunts, prêts et autres dettes à caractère de capital étrangers: tiers</v>
      </c>
      <c r="H1702" s="151"/>
    </row>
    <row r="1703" spans="1:8" x14ac:dyDescent="0.2">
      <c r="A1703" s="145" t="s">
        <v>1120</v>
      </c>
      <c r="B1703" s="145" t="s">
        <v>2446</v>
      </c>
      <c r="C1703" s="145" t="str">
        <f>Lookup[[#This Row],[NR_DE]]&amp;" "&amp;Lookup[[#This Row],[Text_DE]]</f>
        <v xml:space="preserve">204900200MF Anleihen, Darlehen und sonstige Verbindlichkeiten mit Fremdkapitalcharakter - Beteiligungen: Quote &gt;50% </v>
      </c>
      <c r="D1703" s="145">
        <f>IF(Lookup!A1703&lt;&gt;Lookup!E1703,1,0)</f>
        <v>0</v>
      </c>
      <c r="E1703" s="145" t="s">
        <v>1120</v>
      </c>
      <c r="F1703" s="145" t="s">
        <v>1121</v>
      </c>
      <c r="G1703" s="145" t="str">
        <f>Lookup[[#This Row],[NR_FR]]&amp;" "&amp;Lookup[[#This Row],[Text_FR]]</f>
        <v>204900200MF Emprunts, prêts et autres dettes à caractère de fonds étrangers - participations: part &gt;50%</v>
      </c>
      <c r="H1703" s="152"/>
    </row>
    <row r="1704" spans="1:8" x14ac:dyDescent="0.2">
      <c r="A1704" s="145" t="s">
        <v>1122</v>
      </c>
      <c r="B1704" s="145" t="s">
        <v>2447</v>
      </c>
      <c r="C1704" s="145" t="str">
        <f>Lookup[[#This Row],[NR_DE]]&amp;" "&amp;Lookup[[#This Row],[Text_DE]]</f>
        <v>204900300MF Anleihen, Darlehen und sonstige Verbindlichkeiten mit Fremdkapitalcharakter - Beteiligungen: Quote &gt;20% bis 50%</v>
      </c>
      <c r="D1704" s="145">
        <f>IF(Lookup!A1704&lt;&gt;Lookup!E1704,1,0)</f>
        <v>0</v>
      </c>
      <c r="E1704" s="145" t="s">
        <v>1122</v>
      </c>
      <c r="F1704" s="145" t="s">
        <v>1123</v>
      </c>
      <c r="G1704" s="145" t="str">
        <f>Lookup[[#This Row],[NR_FR]]&amp;" "&amp;Lookup[[#This Row],[Text_FR]]</f>
        <v>204900300MF Emprunts, prêts et autres dettes à caractère de fonds étrangers - participations: part &gt;20% à 50%</v>
      </c>
      <c r="H1704" s="152"/>
    </row>
    <row r="1705" spans="1:8" x14ac:dyDescent="0.2">
      <c r="A1705" s="145" t="s">
        <v>1124</v>
      </c>
      <c r="B1705" s="145" t="s">
        <v>2448</v>
      </c>
      <c r="C1705" s="145" t="str">
        <f>Lookup[[#This Row],[NR_DE]]&amp;" "&amp;Lookup[[#This Row],[Text_DE]]</f>
        <v xml:space="preserve">204900400MF Anleihen, Darlehen und sonstige Verbindlichkeiten mit Fremdkapitalcharakter: Von/gegenüber Aktionären </v>
      </c>
      <c r="D1705" s="145">
        <f>IF(Lookup!A1705&lt;&gt;Lookup!E1705,1,0)</f>
        <v>0</v>
      </c>
      <c r="E1705" s="145" t="s">
        <v>1124</v>
      </c>
      <c r="F1705" s="145" t="s">
        <v>1125</v>
      </c>
      <c r="G1705" s="145" t="str">
        <f>Lookup[[#This Row],[NR_FR]]&amp;" "&amp;Lookup[[#This Row],[Text_FR]]</f>
        <v>204900400MF Emprunts, prêts et autres dettes à caractère de fonds étrangers: de/envers des actionnaires</v>
      </c>
      <c r="H1705" s="152"/>
    </row>
    <row r="1706" spans="1:8" x14ac:dyDescent="0.2">
      <c r="A1706" s="145">
        <v>205000000</v>
      </c>
      <c r="B1706" s="145" t="s">
        <v>2449</v>
      </c>
      <c r="C1706" s="145" t="str">
        <f>Lookup[[#This Row],[NR_DE]]&amp;" "&amp;Lookup[[#This Row],[Text_DE]]</f>
        <v>205000000 Verbindlichkeiten aus derivativen Finanzinstrumenten</v>
      </c>
      <c r="D1706" s="145">
        <f>IF(Lookup!A1706&lt;&gt;Lookup!E1706,1,0)</f>
        <v>0</v>
      </c>
      <c r="E1706" s="145">
        <v>205000000</v>
      </c>
      <c r="F1706" s="145" t="s">
        <v>1126</v>
      </c>
      <c r="G1706" s="145" t="str">
        <f>Lookup[[#This Row],[NR_FR]]&amp;" "&amp;Lookup[[#This Row],[Text_FR]]</f>
        <v>205000000 Dettes sur instruments financiers dérivés</v>
      </c>
      <c r="H1706" s="152"/>
    </row>
    <row r="1707" spans="1:8" x14ac:dyDescent="0.2">
      <c r="A1707" s="145" t="s">
        <v>1127</v>
      </c>
      <c r="B1707" s="145" t="s">
        <v>2450</v>
      </c>
      <c r="C1707" s="145" t="str">
        <f>Lookup[[#This Row],[NR_DE]]&amp;" "&amp;Lookup[[#This Row],[Text_DE]]</f>
        <v>205000000MCV Verbindlichkeiten aus derivativen Finanzinstrumenten - Marktnaher Wert</v>
      </c>
      <c r="D1707" s="145">
        <f>IF(Lookup!A1707&lt;&gt;Lookup!E1707,1,0)</f>
        <v>0</v>
      </c>
      <c r="E1707" s="145" t="s">
        <v>1127</v>
      </c>
      <c r="F1707" s="145" t="s">
        <v>1128</v>
      </c>
      <c r="G1707" s="145" t="str">
        <f>Lookup[[#This Row],[NR_FR]]&amp;" "&amp;Lookup[[#This Row],[Text_FR]]</f>
        <v>205000000MCV Dettes sur instruments financiers dérivés - Valeur proche du marché</v>
      </c>
      <c r="H1707" s="152"/>
    </row>
    <row r="1708" spans="1:8" x14ac:dyDescent="0.2">
      <c r="A1708" s="145">
        <v>205000100</v>
      </c>
      <c r="B1708" s="145" t="s">
        <v>1997</v>
      </c>
      <c r="C1708" s="145" t="str">
        <f>Lookup[[#This Row],[NR_DE]]&amp;" "&amp;Lookup[[#This Row],[Text_DE]]</f>
        <v>205000100 Zinsrisikobezogene Instrumente</v>
      </c>
      <c r="D1708" s="145">
        <f>IF(Lookup!A1708&lt;&gt;Lookup!E1708,1,0)</f>
        <v>0</v>
      </c>
      <c r="E1708" s="145">
        <v>205000100</v>
      </c>
      <c r="F1708" s="145" t="s">
        <v>375</v>
      </c>
      <c r="G1708" s="145" t="str">
        <f>Lookup[[#This Row],[NR_FR]]&amp;" "&amp;Lookup[[#This Row],[Text_FR]]</f>
        <v>205000100 Instruments liés au risque de taux d'intérêt</v>
      </c>
      <c r="H1708" s="152"/>
    </row>
    <row r="1709" spans="1:8" x14ac:dyDescent="0.2">
      <c r="A1709" s="145" t="s">
        <v>1129</v>
      </c>
      <c r="B1709" s="145" t="s">
        <v>1998</v>
      </c>
      <c r="C1709" s="145" t="str">
        <f>Lookup[[#This Row],[NR_DE]]&amp;" "&amp;Lookup[[#This Row],[Text_DE]]</f>
        <v>205000100MCV Zinsrisikobezogene Instrumente - Marktnaher Wert</v>
      </c>
      <c r="D1709" s="145">
        <f>IF(Lookup!A1709&lt;&gt;Lookup!E1709,1,0)</f>
        <v>0</v>
      </c>
      <c r="E1709" s="145" t="s">
        <v>1129</v>
      </c>
      <c r="F1709" s="145" t="s">
        <v>377</v>
      </c>
      <c r="G1709" s="145" t="str">
        <f>Lookup[[#This Row],[NR_FR]]&amp;" "&amp;Lookup[[#This Row],[Text_FR]]</f>
        <v>205000100MCV Instruments liés au risque de taux d'intérêt - Valeur proche du marché</v>
      </c>
      <c r="H1709" s="152"/>
    </row>
    <row r="1710" spans="1:8" x14ac:dyDescent="0.2">
      <c r="A1710" s="145">
        <v>205000200</v>
      </c>
      <c r="B1710" s="145" t="s">
        <v>2000</v>
      </c>
      <c r="C1710" s="145" t="str">
        <f>Lookup[[#This Row],[NR_DE]]&amp;" "&amp;Lookup[[#This Row],[Text_DE]]</f>
        <v>205000200 Währungsrisikobezogene Instrumente</v>
      </c>
      <c r="D1710" s="145">
        <f>IF(Lookup!A1710&lt;&gt;Lookup!E1710,1,0)</f>
        <v>0</v>
      </c>
      <c r="E1710" s="145">
        <v>205000200</v>
      </c>
      <c r="F1710" s="145" t="s">
        <v>379</v>
      </c>
      <c r="G1710" s="145" t="str">
        <f>Lookup[[#This Row],[NR_FR]]&amp;" "&amp;Lookup[[#This Row],[Text_FR]]</f>
        <v>205000200 Instruments liés au risque de change</v>
      </c>
      <c r="H1710" s="152"/>
    </row>
    <row r="1711" spans="1:8" x14ac:dyDescent="0.2">
      <c r="A1711" s="145" t="s">
        <v>1130</v>
      </c>
      <c r="B1711" s="145" t="s">
        <v>2001</v>
      </c>
      <c r="C1711" s="145" t="str">
        <f>Lookup[[#This Row],[NR_DE]]&amp;" "&amp;Lookup[[#This Row],[Text_DE]]</f>
        <v>205000200MCV Währungsrisikobezogene Instrumente - Marktnaher Wert</v>
      </c>
      <c r="D1711" s="145">
        <f>IF(Lookup!A1711&lt;&gt;Lookup!E1711,1,0)</f>
        <v>0</v>
      </c>
      <c r="E1711" s="145" t="s">
        <v>1130</v>
      </c>
      <c r="F1711" s="145" t="s">
        <v>381</v>
      </c>
      <c r="G1711" s="145" t="str">
        <f>Lookup[[#This Row],[NR_FR]]&amp;" "&amp;Lookup[[#This Row],[Text_FR]]</f>
        <v>205000200MCV Instruments liés au risque de change - Valeur proche du marché</v>
      </c>
      <c r="H1711" s="152"/>
    </row>
    <row r="1712" spans="1:8" x14ac:dyDescent="0.2">
      <c r="A1712" s="145">
        <v>205000300</v>
      </c>
      <c r="B1712" s="145" t="s">
        <v>2003</v>
      </c>
      <c r="C1712" s="145" t="str">
        <f>Lookup[[#This Row],[NR_DE]]&amp;" "&amp;Lookup[[#This Row],[Text_DE]]</f>
        <v>205000300 Marktrisikobezogene Instrumente</v>
      </c>
      <c r="D1712" s="145">
        <f>IF(Lookup!A1712&lt;&gt;Lookup!E1712,1,0)</f>
        <v>0</v>
      </c>
      <c r="E1712" s="145">
        <v>205000300</v>
      </c>
      <c r="F1712" s="145" t="s">
        <v>383</v>
      </c>
      <c r="G1712" s="145" t="str">
        <f>Lookup[[#This Row],[NR_FR]]&amp;" "&amp;Lookup[[#This Row],[Text_FR]]</f>
        <v>205000300 Instruments liés au risque de marché</v>
      </c>
      <c r="H1712" s="152"/>
    </row>
    <row r="1713" spans="1:8" x14ac:dyDescent="0.2">
      <c r="A1713" s="145" t="s">
        <v>1131</v>
      </c>
      <c r="B1713" s="145" t="s">
        <v>2004</v>
      </c>
      <c r="C1713" s="145" t="str">
        <f>Lookup[[#This Row],[NR_DE]]&amp;" "&amp;Lookup[[#This Row],[Text_DE]]</f>
        <v>205000300MCV Marktrisikobezogene Instrumente - Marktnaher Wert</v>
      </c>
      <c r="D1713" s="145">
        <f>IF(Lookup!A1713&lt;&gt;Lookup!E1713,1,0)</f>
        <v>0</v>
      </c>
      <c r="E1713" s="145" t="s">
        <v>1131</v>
      </c>
      <c r="F1713" s="145" t="s">
        <v>385</v>
      </c>
      <c r="G1713" s="145" t="str">
        <f>Lookup[[#This Row],[NR_FR]]&amp;" "&amp;Lookup[[#This Row],[Text_FR]]</f>
        <v>205000300MCV Instruments liés au risque de marché - Valeur proche du marché</v>
      </c>
      <c r="H1713" s="152"/>
    </row>
    <row r="1714" spans="1:8" x14ac:dyDescent="0.2">
      <c r="A1714" s="145">
        <v>205000400</v>
      </c>
      <c r="B1714" s="145" t="s">
        <v>2006</v>
      </c>
      <c r="C1714" s="145" t="str">
        <f>Lookup[[#This Row],[NR_DE]]&amp;" "&amp;Lookup[[#This Row],[Text_DE]]</f>
        <v>205000400 Kreditrisikobezogene Instrumente</v>
      </c>
      <c r="D1714" s="145">
        <f>IF(Lookup!A1714&lt;&gt;Lookup!E1714,1,0)</f>
        <v>0</v>
      </c>
      <c r="E1714" s="145">
        <v>205000400</v>
      </c>
      <c r="F1714" s="145" t="s">
        <v>387</v>
      </c>
      <c r="G1714" s="145" t="str">
        <f>Lookup[[#This Row],[NR_FR]]&amp;" "&amp;Lookup[[#This Row],[Text_FR]]</f>
        <v>205000400 Instruments liés au risque de crédit</v>
      </c>
      <c r="H1714" s="153"/>
    </row>
    <row r="1715" spans="1:8" x14ac:dyDescent="0.2">
      <c r="A1715" s="145" t="s">
        <v>1132</v>
      </c>
      <c r="B1715" s="145" t="s">
        <v>2007</v>
      </c>
      <c r="C1715" s="145" t="str">
        <f>Lookup[[#This Row],[NR_DE]]&amp;" "&amp;Lookup[[#This Row],[Text_DE]]</f>
        <v>205000400MCV Kreditrisikobezogene Instrumente - Marktnaher Wert</v>
      </c>
      <c r="D1715" s="145">
        <f>IF(Lookup!A1715&lt;&gt;Lookup!E1715,1,0)</f>
        <v>0</v>
      </c>
      <c r="E1715" s="145" t="s">
        <v>1132</v>
      </c>
      <c r="F1715" s="145" t="s">
        <v>389</v>
      </c>
      <c r="G1715" s="145" t="str">
        <f>Lookup[[#This Row],[NR_FR]]&amp;" "&amp;Lookup[[#This Row],[Text_FR]]</f>
        <v>205000400MCV Instruments liés au risque de crédit - Valeur proche du marché</v>
      </c>
      <c r="H1715" s="153"/>
    </row>
    <row r="1716" spans="1:8" x14ac:dyDescent="0.2">
      <c r="A1716" s="145">
        <v>205000500</v>
      </c>
      <c r="B1716" s="145" t="s">
        <v>2009</v>
      </c>
      <c r="C1716" s="145" t="str">
        <f>Lookup[[#This Row],[NR_DE]]&amp;" "&amp;Lookup[[#This Row],[Text_DE]]</f>
        <v>205000500 Versicherungsrisikobezogene Instrumente</v>
      </c>
      <c r="D1716" s="145">
        <f>IF(Lookup!A1716&lt;&gt;Lookup!E1716,1,0)</f>
        <v>0</v>
      </c>
      <c r="E1716" s="145">
        <v>205000500</v>
      </c>
      <c r="F1716" s="145" t="s">
        <v>391</v>
      </c>
      <c r="G1716" s="145" t="str">
        <f>Lookup[[#This Row],[NR_FR]]&amp;" "&amp;Lookup[[#This Row],[Text_FR]]</f>
        <v>205000500 Instruments liés au risque d'assurance</v>
      </c>
      <c r="H1716" s="152"/>
    </row>
    <row r="1717" spans="1:8" x14ac:dyDescent="0.2">
      <c r="A1717" s="145" t="s">
        <v>1133</v>
      </c>
      <c r="B1717" s="145" t="s">
        <v>2010</v>
      </c>
      <c r="C1717" s="145" t="str">
        <f>Lookup[[#This Row],[NR_DE]]&amp;" "&amp;Lookup[[#This Row],[Text_DE]]</f>
        <v>205000500MCV Versicherungsrisikobezogene Instrumente - Marktnaher Wert</v>
      </c>
      <c r="D1717" s="145">
        <f>IF(Lookup!A1717&lt;&gt;Lookup!E1717,1,0)</f>
        <v>0</v>
      </c>
      <c r="E1717" s="145" t="s">
        <v>1133</v>
      </c>
      <c r="F1717" s="145" t="s">
        <v>1134</v>
      </c>
      <c r="G1717" s="145" t="str">
        <f>Lookup[[#This Row],[NR_FR]]&amp;" "&amp;Lookup[[#This Row],[Text_FR]]</f>
        <v>205000500MCV Instruments liés au risque d'assurance - Valeur proche du marché</v>
      </c>
      <c r="H1717" s="153"/>
    </row>
    <row r="1718" spans="1:8" x14ac:dyDescent="0.2">
      <c r="A1718" s="145">
        <v>205000600</v>
      </c>
      <c r="B1718" s="145" t="s">
        <v>2012</v>
      </c>
      <c r="C1718" s="145" t="str">
        <f>Lookup[[#This Row],[NR_DE]]&amp;" "&amp;Lookup[[#This Row],[Text_DE]]</f>
        <v>205000600 Übrige derivative Instrumente</v>
      </c>
      <c r="D1718" s="145">
        <f>IF(Lookup!A1718&lt;&gt;Lookup!E1718,1,0)</f>
        <v>0</v>
      </c>
      <c r="E1718" s="145">
        <v>205000600</v>
      </c>
      <c r="F1718" s="145" t="s">
        <v>394</v>
      </c>
      <c r="G1718" s="145" t="str">
        <f>Lookup[[#This Row],[NR_FR]]&amp;" "&amp;Lookup[[#This Row],[Text_FR]]</f>
        <v>205000600 Autres instruments dérivés</v>
      </c>
      <c r="H1718" s="153"/>
    </row>
    <row r="1719" spans="1:8" x14ac:dyDescent="0.2">
      <c r="A1719" s="145" t="s">
        <v>1135</v>
      </c>
      <c r="B1719" s="145" t="s">
        <v>2013</v>
      </c>
      <c r="C1719" s="145" t="str">
        <f>Lookup[[#This Row],[NR_DE]]&amp;" "&amp;Lookup[[#This Row],[Text_DE]]</f>
        <v>205000600MCV Übrige derivative Instrumente - Marktnaher Wert</v>
      </c>
      <c r="D1719" s="145">
        <f>IF(Lookup!A1719&lt;&gt;Lookup!E1719,1,0)</f>
        <v>0</v>
      </c>
      <c r="E1719" s="145" t="s">
        <v>1135</v>
      </c>
      <c r="F1719" s="145" t="s">
        <v>396</v>
      </c>
      <c r="G1719" s="145" t="str">
        <f>Lookup[[#This Row],[NR_FR]]&amp;" "&amp;Lookup[[#This Row],[Text_FR]]</f>
        <v>205000600MCV Autres instruments dérivés - Valeur proche du marché</v>
      </c>
      <c r="H1719" s="152"/>
    </row>
    <row r="1720" spans="1:8" x14ac:dyDescent="0.2">
      <c r="A1720" s="145">
        <v>206000000</v>
      </c>
      <c r="B1720" s="145" t="s">
        <v>2451</v>
      </c>
      <c r="C1720" s="145" t="str">
        <f>Lookup[[#This Row],[NR_DE]]&amp;" "&amp;Lookup[[#This Row],[Text_DE]]</f>
        <v>206000000 Depotverbindlichkeiten aus abgegebener Rückversicherung</v>
      </c>
      <c r="D1720" s="145">
        <f>IF(Lookup!A1720&lt;&gt;Lookup!E1720,1,0)</f>
        <v>0</v>
      </c>
      <c r="E1720" s="145">
        <v>206000000</v>
      </c>
      <c r="F1720" s="145" t="s">
        <v>1136</v>
      </c>
      <c r="G1720" s="145" t="str">
        <f>Lookup[[#This Row],[NR_FR]]&amp;" "&amp;Lookup[[#This Row],[Text_FR]]</f>
        <v>206000000 Dépôts résultant de la réassurance, cédée</v>
      </c>
      <c r="H1720" s="153"/>
    </row>
    <row r="1721" spans="1:8" x14ac:dyDescent="0.2">
      <c r="A1721" s="145" t="s">
        <v>1137</v>
      </c>
      <c r="B1721" s="145" t="s">
        <v>2452</v>
      </c>
      <c r="C1721" s="145" t="str">
        <f>Lookup[[#This Row],[NR_DE]]&amp;" "&amp;Lookup[[#This Row],[Text_DE]]</f>
        <v>206000000MCV Depotverbindlichkeiten aus abgegebener Rückversicherung - Marktnaher Wert</v>
      </c>
      <c r="D1721" s="145">
        <f>IF(Lookup!A1721&lt;&gt;Lookup!E1721,1,0)</f>
        <v>0</v>
      </c>
      <c r="E1721" s="145" t="s">
        <v>1137</v>
      </c>
      <c r="F1721" s="145" t="s">
        <v>1138</v>
      </c>
      <c r="G1721" s="145" t="str">
        <f>Lookup[[#This Row],[NR_FR]]&amp;" "&amp;Lookup[[#This Row],[Text_FR]]</f>
        <v>206000000MCV Dépôts résultant de la réassurance cédée - Valeur proche du marché</v>
      </c>
      <c r="H1721" s="153"/>
    </row>
    <row r="1722" spans="1:8" x14ac:dyDescent="0.2">
      <c r="A1722" s="145">
        <v>207000000</v>
      </c>
      <c r="B1722" s="145" t="s">
        <v>2453</v>
      </c>
      <c r="C1722" s="145" t="str">
        <f>Lookup[[#This Row],[NR_DE]]&amp;" "&amp;Lookup[[#This Row],[Text_DE]]</f>
        <v>207000000 Verbindlichkeiten aus dem Versicherungsgeschäft</v>
      </c>
      <c r="D1722" s="145">
        <f>IF(Lookup!A1722&lt;&gt;Lookup!E1722,1,0)</f>
        <v>0</v>
      </c>
      <c r="E1722" s="145">
        <v>207000000</v>
      </c>
      <c r="F1722" s="145" t="s">
        <v>1139</v>
      </c>
      <c r="G1722" s="145" t="str">
        <f>Lookup[[#This Row],[NR_FR]]&amp;" "&amp;Lookup[[#This Row],[Text_FR]]</f>
        <v>207000000 Dettes nées d'opérations d'assurance</v>
      </c>
      <c r="H1722" s="152"/>
    </row>
    <row r="1723" spans="1:8" x14ac:dyDescent="0.2">
      <c r="A1723" s="145" t="s">
        <v>1140</v>
      </c>
      <c r="B1723" s="145" t="s">
        <v>2454</v>
      </c>
      <c r="C1723" s="145" t="str">
        <f>Lookup[[#This Row],[NR_DE]]&amp;" "&amp;Lookup[[#This Row],[Text_DE]]</f>
        <v>207000000MCV Verbindlichkeiten aus dem Versicherungsgeschäft - Marktnaher Wert</v>
      </c>
      <c r="D1723" s="145">
        <f>IF(Lookup!A1723&lt;&gt;Lookup!E1723,1,0)</f>
        <v>0</v>
      </c>
      <c r="E1723" s="145" t="s">
        <v>1140</v>
      </c>
      <c r="F1723" s="145" t="s">
        <v>1141</v>
      </c>
      <c r="G1723" s="145" t="str">
        <f>Lookup[[#This Row],[NR_FR]]&amp;" "&amp;Lookup[[#This Row],[Text_FR]]</f>
        <v>207000000MCV Dettes nées d'opérations d'assurance - Valeur proche du marché</v>
      </c>
      <c r="H1723" s="153"/>
    </row>
    <row r="1724" spans="1:8" x14ac:dyDescent="0.2">
      <c r="A1724" s="145">
        <v>207100000</v>
      </c>
      <c r="B1724" s="145" t="s">
        <v>2455</v>
      </c>
      <c r="C1724" s="145" t="str">
        <f>Lookup[[#This Row],[NR_DE]]&amp;" "&amp;Lookup[[#This Row],[Text_DE]]</f>
        <v>207100000 Verbindlichkeiten gegenüber Versicherungsnehmern, Agenten und Vermittler</v>
      </c>
      <c r="D1724" s="145">
        <f>IF(Lookup!A1724&lt;&gt;Lookup!E1724,1,0)</f>
        <v>0</v>
      </c>
      <c r="E1724" s="145">
        <v>207100000</v>
      </c>
      <c r="F1724" s="145" t="s">
        <v>1142</v>
      </c>
      <c r="G1724" s="145" t="str">
        <f>Lookup[[#This Row],[NR_FR]]&amp;" "&amp;Lookup[[#This Row],[Text_FR]]</f>
        <v>207100000 Dettes envers des preneurs d'assurance, agents et intermédiaires</v>
      </c>
      <c r="H1724" s="153"/>
    </row>
    <row r="1725" spans="1:8" x14ac:dyDescent="0.2">
      <c r="A1725" s="145">
        <v>207100100</v>
      </c>
      <c r="B1725" s="145" t="s">
        <v>2456</v>
      </c>
      <c r="C1725" s="145" t="str">
        <f>Lookup[[#This Row],[NR_DE]]&amp;" "&amp;Lookup[[#This Row],[Text_DE]]</f>
        <v>207100100 Verbindlichkeiten gegenüber Versicherungsnehmern</v>
      </c>
      <c r="D1725" s="145">
        <f>IF(Lookup!A1725&lt;&gt;Lookup!E1725,1,0)</f>
        <v>0</v>
      </c>
      <c r="E1725" s="145">
        <v>207100100</v>
      </c>
      <c r="F1725" s="145" t="s">
        <v>1143</v>
      </c>
      <c r="G1725" s="145" t="str">
        <f>Lookup[[#This Row],[NR_FR]]&amp;" "&amp;Lookup[[#This Row],[Text_FR]]</f>
        <v>207100100 Dettes envers des preneurs d'assurance</v>
      </c>
      <c r="H1725" s="152"/>
    </row>
    <row r="1726" spans="1:8" x14ac:dyDescent="0.2">
      <c r="A1726" s="145">
        <v>207100200</v>
      </c>
      <c r="B1726" s="145" t="s">
        <v>2457</v>
      </c>
      <c r="C1726" s="145" t="str">
        <f>Lookup[[#This Row],[NR_DE]]&amp;" "&amp;Lookup[[#This Row],[Text_DE]]</f>
        <v>207100200 Vorausbezahlte Prämien von Versicherungsnehmern</v>
      </c>
      <c r="D1726" s="145">
        <f>IF(Lookup!A1726&lt;&gt;Lookup!E1726,1,0)</f>
        <v>0</v>
      </c>
      <c r="E1726" s="145">
        <v>207100200</v>
      </c>
      <c r="F1726" s="145" t="s">
        <v>1144</v>
      </c>
      <c r="G1726" s="145" t="str">
        <f>Lookup[[#This Row],[NR_FR]]&amp;" "&amp;Lookup[[#This Row],[Text_FR]]</f>
        <v>207100200 Primes payées d'avance des preneurs d'assurance</v>
      </c>
      <c r="H1726" s="153"/>
    </row>
    <row r="1727" spans="1:8" x14ac:dyDescent="0.2">
      <c r="A1727" s="145">
        <v>207100300</v>
      </c>
      <c r="B1727" s="145" t="s">
        <v>2458</v>
      </c>
      <c r="C1727" s="145" t="str">
        <f>Lookup[[#This Row],[NR_DE]]&amp;" "&amp;Lookup[[#This Row],[Text_DE]]</f>
        <v xml:space="preserve">207100300 Verbindlichkeiten gegenüber Agenten und Vermittler </v>
      </c>
      <c r="D1727" s="145">
        <f>IF(Lookup!A1727&lt;&gt;Lookup!E1727,1,0)</f>
        <v>0</v>
      </c>
      <c r="E1727" s="145">
        <v>207100300</v>
      </c>
      <c r="F1727" s="145" t="s">
        <v>1145</v>
      </c>
      <c r="G1727" s="145" t="str">
        <f>Lookup[[#This Row],[NR_FR]]&amp;" "&amp;Lookup[[#This Row],[Text_FR]]</f>
        <v>207100300 Dettes envers des agents et des intermédiaires</v>
      </c>
      <c r="H1727" s="153"/>
    </row>
    <row r="1728" spans="1:8" x14ac:dyDescent="0.2">
      <c r="A1728" s="145">
        <v>207200000</v>
      </c>
      <c r="B1728" s="145" t="s">
        <v>2459</v>
      </c>
      <c r="C1728" s="145" t="str">
        <f>Lookup[[#This Row],[NR_DE]]&amp;" "&amp;Lookup[[#This Row],[Text_DE]]</f>
        <v>207200000 Verbindlichkeiten gegenüber Versicherungs- und Rückversicherungsgesellschaften</v>
      </c>
      <c r="D1728" s="145">
        <f>IF(Lookup!A1728&lt;&gt;Lookup!E1728,1,0)</f>
        <v>0</v>
      </c>
      <c r="E1728" s="145">
        <v>207200000</v>
      </c>
      <c r="F1728" s="145" t="s">
        <v>1146</v>
      </c>
      <c r="G1728" s="145" t="str">
        <f>Lookup[[#This Row],[NR_FR]]&amp;" "&amp;Lookup[[#This Row],[Text_FR]]</f>
        <v>207200000 Dettes envers des entreprises d'assurance et de réassurance</v>
      </c>
      <c r="H1728" s="152"/>
    </row>
    <row r="1729" spans="1:8" x14ac:dyDescent="0.2">
      <c r="A1729" s="145">
        <v>207200100</v>
      </c>
      <c r="B1729" s="145" t="s">
        <v>2460</v>
      </c>
      <c r="C1729" s="145" t="str">
        <f>Lookup[[#This Row],[NR_DE]]&amp;" "&amp;Lookup[[#This Row],[Text_DE]]</f>
        <v>207200100 Verbindlichkeiten gegenüber Rückversicherungsgesellschaften: Abgegebene</v>
      </c>
      <c r="D1729" s="145">
        <f>IF(Lookup!A1729&lt;&gt;Lookup!E1729,1,0)</f>
        <v>0</v>
      </c>
      <c r="E1729" s="145">
        <v>207200100</v>
      </c>
      <c r="F1729" s="145" t="s">
        <v>1147</v>
      </c>
      <c r="G1729" s="145" t="str">
        <f>Lookup[[#This Row],[NR_FR]]&amp;" "&amp;Lookup[[#This Row],[Text_FR]]</f>
        <v>207200100 Dettes envers des entreprises de réassurance, cédée</v>
      </c>
      <c r="H1729" s="153"/>
    </row>
    <row r="1730" spans="1:8" x14ac:dyDescent="0.2">
      <c r="A1730" s="145">
        <v>207200200</v>
      </c>
      <c r="B1730" s="145" t="s">
        <v>2461</v>
      </c>
      <c r="C1730" s="145" t="str">
        <f>Lookup[[#This Row],[NR_DE]]&amp;" "&amp;Lookup[[#This Row],[Text_DE]]</f>
        <v>207200200 Verbindlichkeiten gegenüber Rückversicherungsgesellschaften: Übernommene</v>
      </c>
      <c r="D1730" s="145">
        <f>IF(Lookup!A1730&lt;&gt;Lookup!E1730,1,0)</f>
        <v>0</v>
      </c>
      <c r="E1730" s="145">
        <v>207200200</v>
      </c>
      <c r="F1730" s="145" t="s">
        <v>1148</v>
      </c>
      <c r="G1730" s="145" t="str">
        <f>Lookup[[#This Row],[NR_FR]]&amp;" "&amp;Lookup[[#This Row],[Text_FR]]</f>
        <v>207200200 Dettes envers des entreprises de réassurance, acceptée</v>
      </c>
      <c r="H1730" s="153"/>
    </row>
    <row r="1731" spans="1:8" x14ac:dyDescent="0.2">
      <c r="A1731" s="145">
        <v>207200300</v>
      </c>
      <c r="B1731" s="145" t="s">
        <v>2462</v>
      </c>
      <c r="C1731" s="145" t="str">
        <f>Lookup[[#This Row],[NR_DE]]&amp;" "&amp;Lookup[[#This Row],[Text_DE]]</f>
        <v>207200300 Verbindlichkeiten gegenüber Versicherungsgesellschaften: Übrige</v>
      </c>
      <c r="D1731" s="145">
        <f>IF(Lookup!A1731&lt;&gt;Lookup!E1731,1,0)</f>
        <v>0</v>
      </c>
      <c r="E1731" s="145">
        <v>207200300</v>
      </c>
      <c r="F1731" s="145" t="s">
        <v>1149</v>
      </c>
      <c r="G1731" s="145" t="str">
        <f>Lookup[[#This Row],[NR_FR]]&amp;" "&amp;Lookup[[#This Row],[Text_FR]]</f>
        <v>207200300 Dettes envers des entreprises d'assurance: autres</v>
      </c>
      <c r="H1731" s="151"/>
    </row>
    <row r="1732" spans="1:8" x14ac:dyDescent="0.2">
      <c r="A1732" s="145">
        <v>207200400</v>
      </c>
      <c r="B1732" s="145" t="s">
        <v>2463</v>
      </c>
      <c r="C1732" s="145" t="str">
        <f>Lookup[[#This Row],[NR_DE]]&amp;" "&amp;Lookup[[#This Row],[Text_DE]]</f>
        <v>207200400 Vorausbezahlte Prämien von Versicherungsgesellschaften</v>
      </c>
      <c r="D1732" s="145">
        <f>IF(Lookup!A1732&lt;&gt;Lookup!E1732,1,0)</f>
        <v>0</v>
      </c>
      <c r="E1732" s="145">
        <v>207200400</v>
      </c>
      <c r="F1732" s="145" t="s">
        <v>1150</v>
      </c>
      <c r="G1732" s="145" t="str">
        <f>Lookup[[#This Row],[NR_FR]]&amp;" "&amp;Lookup[[#This Row],[Text_FR]]</f>
        <v>207200400 Primes payées d'avance des entreprises d'assurance</v>
      </c>
      <c r="H1732" s="152"/>
    </row>
    <row r="1733" spans="1:8" x14ac:dyDescent="0.2">
      <c r="A1733" s="145">
        <v>207300100</v>
      </c>
      <c r="B1733" s="145" t="s">
        <v>2464</v>
      </c>
      <c r="C1733" s="145" t="str">
        <f>Lookup[[#This Row],[NR_DE]]&amp;" "&amp;Lookup[[#This Row],[Text_DE]]</f>
        <v>207300100 Sonstige Verbindlichkeiten aus Versicherungs- und Rückversicherungstätigkeit</v>
      </c>
      <c r="D1733" s="145">
        <f>IF(Lookup!A1733&lt;&gt;Lookup!E1733,1,0)</f>
        <v>0</v>
      </c>
      <c r="E1733" s="145">
        <v>207300100</v>
      </c>
      <c r="F1733" s="145" t="s">
        <v>1151</v>
      </c>
      <c r="G1733" s="145" t="str">
        <f>Lookup[[#This Row],[NR_FR]]&amp;" "&amp;Lookup[[#This Row],[Text_FR]]</f>
        <v>207300100 Autres dettes nées d'opérations d'assurance et de réassurance</v>
      </c>
      <c r="H1733" s="152"/>
    </row>
    <row r="1734" spans="1:8" x14ac:dyDescent="0.2">
      <c r="A1734" s="145">
        <v>207300200</v>
      </c>
      <c r="B1734" s="145" t="s">
        <v>2465</v>
      </c>
      <c r="C1734" s="145" t="str">
        <f>Lookup[[#This Row],[NR_DE]]&amp;" "&amp;Lookup[[#This Row],[Text_DE]]</f>
        <v>207300200 Sonstige Depotverbindlichkeiten</v>
      </c>
      <c r="D1734" s="145">
        <f>IF(Lookup!A1734&lt;&gt;Lookup!E1734,1,0)</f>
        <v>0</v>
      </c>
      <c r="E1734" s="145">
        <v>207300200</v>
      </c>
      <c r="F1734" s="145" t="s">
        <v>1152</v>
      </c>
      <c r="G1734" s="145" t="str">
        <f>Lookup[[#This Row],[NR_FR]]&amp;" "&amp;Lookup[[#This Row],[Text_FR]]</f>
        <v>207300200 Autres dépôts reçus de réassureurs</v>
      </c>
      <c r="H1734" s="152"/>
    </row>
    <row r="1735" spans="1:8" x14ac:dyDescent="0.2">
      <c r="A1735" s="145">
        <v>208000000</v>
      </c>
      <c r="B1735" s="145" t="s">
        <v>2466</v>
      </c>
      <c r="C1735" s="145" t="str">
        <f>Lookup[[#This Row],[NR_DE]]&amp;" "&amp;Lookup[[#This Row],[Text_DE]]</f>
        <v>208000000 Sonstige Passiven</v>
      </c>
      <c r="D1735" s="145">
        <f>IF(Lookup!A1735&lt;&gt;Lookup!E1735,1,0)</f>
        <v>0</v>
      </c>
      <c r="E1735" s="145">
        <v>208000000</v>
      </c>
      <c r="F1735" s="145" t="s">
        <v>1153</v>
      </c>
      <c r="G1735" s="145" t="str">
        <f>Lookup[[#This Row],[NR_FR]]&amp;" "&amp;Lookup[[#This Row],[Text_FR]]</f>
        <v>208000000 Autres passifs</v>
      </c>
      <c r="H1735" s="152"/>
    </row>
    <row r="1736" spans="1:8" x14ac:dyDescent="0.2">
      <c r="A1736" s="145" t="s">
        <v>1154</v>
      </c>
      <c r="B1736" s="145" t="s">
        <v>2467</v>
      </c>
      <c r="C1736" s="145" t="str">
        <f>Lookup[[#This Row],[NR_DE]]&amp;" "&amp;Lookup[[#This Row],[Text_DE]]</f>
        <v>208000000MCV Sonstige Passiven - Marktnaher Wert</v>
      </c>
      <c r="D1736" s="145">
        <f>IF(Lookup!A1736&lt;&gt;Lookup!E1736,1,0)</f>
        <v>0</v>
      </c>
      <c r="E1736" s="145" t="s">
        <v>1154</v>
      </c>
      <c r="F1736" s="145" t="s">
        <v>1155</v>
      </c>
      <c r="G1736" s="145" t="str">
        <f>Lookup[[#This Row],[NR_FR]]&amp;" "&amp;Lookup[[#This Row],[Text_FR]]</f>
        <v>208000000MCV Autres passifs - Valeur proche du marché</v>
      </c>
      <c r="H1736" s="152"/>
    </row>
    <row r="1737" spans="1:8" x14ac:dyDescent="0.2">
      <c r="A1737" s="145">
        <v>208000100</v>
      </c>
      <c r="B1737" s="145" t="s">
        <v>2468</v>
      </c>
      <c r="C1737" s="145" t="str">
        <f>Lookup[[#This Row],[NR_DE]]&amp;" "&amp;Lookup[[#This Row],[Text_DE]]</f>
        <v>208000100 Sonstige Verbindlichkeiten</v>
      </c>
      <c r="D1737" s="145">
        <f>IF(Lookup!A1737&lt;&gt;Lookup!E1737,1,0)</f>
        <v>0</v>
      </c>
      <c r="E1737" s="145">
        <v>208000100</v>
      </c>
      <c r="F1737" s="145" t="s">
        <v>1156</v>
      </c>
      <c r="G1737" s="145" t="str">
        <f>Lookup[[#This Row],[NR_FR]]&amp;" "&amp;Lookup[[#This Row],[Text_FR]]</f>
        <v xml:space="preserve">208000100 Autres dettes </v>
      </c>
      <c r="H1737" s="152"/>
    </row>
    <row r="1738" spans="1:8" x14ac:dyDescent="0.2">
      <c r="A1738" s="145">
        <v>208000200</v>
      </c>
      <c r="B1738" s="145" t="s">
        <v>2469</v>
      </c>
      <c r="C1738" s="145" t="str">
        <f>Lookup[[#This Row],[NR_DE]]&amp;" "&amp;Lookup[[#This Row],[Text_DE]]</f>
        <v>208000200 Verbindlichkeiten aus Kapitalanlagetätigkeit</v>
      </c>
      <c r="D1738" s="145">
        <f>IF(Lookup!A1738&lt;&gt;Lookup!E1738,1,0)</f>
        <v>0</v>
      </c>
      <c r="E1738" s="145">
        <v>208000200</v>
      </c>
      <c r="F1738" s="145" t="s">
        <v>1157</v>
      </c>
      <c r="G1738" s="145" t="str">
        <f>Lookup[[#This Row],[NR_FR]]&amp;" "&amp;Lookup[[#This Row],[Text_FR]]</f>
        <v>208000200 Dettes nées d'activités de placement</v>
      </c>
      <c r="H1738" s="152"/>
    </row>
    <row r="1739" spans="1:8" x14ac:dyDescent="0.2">
      <c r="A1739" s="145">
        <v>208000300</v>
      </c>
      <c r="B1739" s="145" t="s">
        <v>2470</v>
      </c>
      <c r="C1739" s="145" t="str">
        <f>Lookup[[#This Row],[NR_DE]]&amp;" "&amp;Lookup[[#This Row],[Text_DE]]</f>
        <v>208000300 Steuerverbindlichkeiten</v>
      </c>
      <c r="D1739" s="145">
        <f>IF(Lookup!A1739&lt;&gt;Lookup!E1739,1,0)</f>
        <v>0</v>
      </c>
      <c r="E1739" s="145">
        <v>208000300</v>
      </c>
      <c r="F1739" s="145" t="s">
        <v>1158</v>
      </c>
      <c r="G1739" s="145" t="str">
        <f>Lookup[[#This Row],[NR_FR]]&amp;" "&amp;Lookup[[#This Row],[Text_FR]]</f>
        <v>208000300 Dettes fiscales</v>
      </c>
      <c r="H1739" s="152"/>
    </row>
    <row r="1740" spans="1:8" x14ac:dyDescent="0.2">
      <c r="A1740" s="145">
        <v>208000400</v>
      </c>
      <c r="B1740" s="145" t="s">
        <v>2471</v>
      </c>
      <c r="C1740" s="145" t="str">
        <f>Lookup[[#This Row],[NR_DE]]&amp;" "&amp;Lookup[[#This Row],[Text_DE]]</f>
        <v>208000400 Übrige Passiven</v>
      </c>
      <c r="D1740" s="145">
        <f>IF(Lookup!A1740&lt;&gt;Lookup!E1740,1,0)</f>
        <v>0</v>
      </c>
      <c r="E1740" s="145">
        <v>208000400</v>
      </c>
      <c r="F1740" s="145" t="s">
        <v>1159</v>
      </c>
      <c r="G1740" s="145" t="str">
        <f>Lookup[[#This Row],[NR_FR]]&amp;" "&amp;Lookup[[#This Row],[Text_FR]]</f>
        <v>208000400 Divers passifs</v>
      </c>
      <c r="H1740" s="152"/>
    </row>
    <row r="1741" spans="1:8" x14ac:dyDescent="0.2">
      <c r="A1741" s="145" t="s">
        <v>1160</v>
      </c>
      <c r="B1741" s="145" t="s">
        <v>2472</v>
      </c>
      <c r="C1741" s="145" t="str">
        <f>Lookup[[#This Row],[NR_DE]]&amp;" "&amp;Lookup[[#This Row],[Text_DE]]</f>
        <v>208000900MF Sonstige Verbindlichkeiten gegenüber Beteiligungen: Beteiligungsquote &gt;50%</v>
      </c>
      <c r="D1741" s="145">
        <f>IF(Lookup!A1741&lt;&gt;Lookup!E1741,1,0)</f>
        <v>0</v>
      </c>
      <c r="E1741" s="145" t="s">
        <v>1160</v>
      </c>
      <c r="F1741" s="145" t="s">
        <v>1161</v>
      </c>
      <c r="G1741" s="145" t="str">
        <f>Lookup[[#This Row],[NR_FR]]&amp;" "&amp;Lookup[[#This Row],[Text_FR]]</f>
        <v>208000900MF Autres dettes envers des participations: taux de participation &gt;50%</v>
      </c>
      <c r="H1741" s="152"/>
    </row>
    <row r="1742" spans="1:8" x14ac:dyDescent="0.2">
      <c r="A1742" s="145" t="s">
        <v>1162</v>
      </c>
      <c r="B1742" s="145" t="s">
        <v>2473</v>
      </c>
      <c r="C1742" s="145" t="str">
        <f>Lookup[[#This Row],[NR_DE]]&amp;" "&amp;Lookup[[#This Row],[Text_DE]]</f>
        <v>208000910MF Sonstige Verbindlichkeiten gegenüber Beteiligungen: Beteiligungsquote &gt;20% bis 50%</v>
      </c>
      <c r="D1742" s="145">
        <f>IF(Lookup!A1742&lt;&gt;Lookup!E1742,1,0)</f>
        <v>0</v>
      </c>
      <c r="E1742" s="145" t="s">
        <v>1162</v>
      </c>
      <c r="F1742" s="145" t="s">
        <v>1163</v>
      </c>
      <c r="G1742" s="145" t="str">
        <f>Lookup[[#This Row],[NR_FR]]&amp;" "&amp;Lookup[[#This Row],[Text_FR]]</f>
        <v>208000910MF Autres dettes envers des participations: taux de participation &gt;20% à 50%</v>
      </c>
      <c r="H1742" s="152"/>
    </row>
    <row r="1743" spans="1:8" x14ac:dyDescent="0.2">
      <c r="A1743" s="145" t="s">
        <v>1164</v>
      </c>
      <c r="B1743" s="145" t="s">
        <v>2474</v>
      </c>
      <c r="C1743" s="145" t="str">
        <f>Lookup[[#This Row],[NR_DE]]&amp;" "&amp;Lookup[[#This Row],[Text_DE]]</f>
        <v>208000920MF Sonstige Verbindlichkeiten gegenüber Aktionären</v>
      </c>
      <c r="D1743" s="145">
        <f>IF(Lookup!A1743&lt;&gt;Lookup!E1743,1,0)</f>
        <v>0</v>
      </c>
      <c r="E1743" s="145" t="s">
        <v>1164</v>
      </c>
      <c r="F1743" s="145" t="s">
        <v>1165</v>
      </c>
      <c r="G1743" s="145" t="str">
        <f>Lookup[[#This Row],[NR_FR]]&amp;" "&amp;Lookup[[#This Row],[Text_FR]]</f>
        <v>208000920MF Autres dettes envers des actionnaires</v>
      </c>
      <c r="H1743" s="153"/>
    </row>
    <row r="1744" spans="1:8" x14ac:dyDescent="0.2">
      <c r="A1744" s="145" t="s">
        <v>1166</v>
      </c>
      <c r="B1744" s="145" t="s">
        <v>2475</v>
      </c>
      <c r="C1744" s="145" t="str">
        <f>Lookup[[#This Row],[NR_DE]]&amp;" "&amp;Lookup[[#This Row],[Text_DE]]</f>
        <v>208000930MF Sonstige kurzfristige Verbindlichkeiten</v>
      </c>
      <c r="D1744" s="145">
        <f>IF(Lookup!A1744&lt;&gt;Lookup!E1744,1,0)</f>
        <v>0</v>
      </c>
      <c r="E1744" s="145" t="s">
        <v>1166</v>
      </c>
      <c r="F1744" s="145" t="s">
        <v>1167</v>
      </c>
      <c r="G1744" s="145" t="str">
        <f>Lookup[[#This Row],[NR_FR]]&amp;" "&amp;Lookup[[#This Row],[Text_FR]]</f>
        <v>208000930MF Autres dettes à court terme</v>
      </c>
      <c r="H1744" s="153"/>
    </row>
    <row r="1745" spans="1:8" x14ac:dyDescent="0.2">
      <c r="A1745" s="145" t="s">
        <v>1168</v>
      </c>
      <c r="B1745" s="145" t="s">
        <v>2476</v>
      </c>
      <c r="C1745" s="145" t="str">
        <f>Lookup[[#This Row],[NR_DE]]&amp;" "&amp;Lookup[[#This Row],[Text_DE]]</f>
        <v xml:space="preserve">208000940MF Sonstige langfristige Verbindlichkeiten </v>
      </c>
      <c r="D1745" s="145">
        <f>IF(Lookup!A1745&lt;&gt;Lookup!E1745,1,0)</f>
        <v>0</v>
      </c>
      <c r="E1745" s="145" t="s">
        <v>1168</v>
      </c>
      <c r="F1745" s="145" t="s">
        <v>1169</v>
      </c>
      <c r="G1745" s="145" t="str">
        <f>Lookup[[#This Row],[NR_FR]]&amp;" "&amp;Lookup[[#This Row],[Text_FR]]</f>
        <v>208000940MF Autres dettes à long terme</v>
      </c>
      <c r="H1745" s="152"/>
    </row>
    <row r="1746" spans="1:8" x14ac:dyDescent="0.2">
      <c r="A1746" s="145">
        <v>209000000</v>
      </c>
      <c r="B1746" s="145" t="s">
        <v>2477</v>
      </c>
      <c r="C1746" s="145" t="str">
        <f>Lookup[[#This Row],[NR_DE]]&amp;" "&amp;Lookup[[#This Row],[Text_DE]]</f>
        <v>209000000 Passive Rechnungsabgrenzung</v>
      </c>
      <c r="D1746" s="145">
        <f>IF(Lookup!A1746&lt;&gt;Lookup!E1746,1,0)</f>
        <v>0</v>
      </c>
      <c r="E1746" s="145">
        <v>209000000</v>
      </c>
      <c r="F1746" s="145" t="s">
        <v>1170</v>
      </c>
      <c r="G1746" s="145" t="str">
        <f>Lookup[[#This Row],[NR_FR]]&amp;" "&amp;Lookup[[#This Row],[Text_FR]]</f>
        <v>209000000 Compte de régularisation passif</v>
      </c>
      <c r="H1746" s="153"/>
    </row>
    <row r="1747" spans="1:8" x14ac:dyDescent="0.2">
      <c r="A1747" s="145" t="s">
        <v>1171</v>
      </c>
      <c r="B1747" s="145" t="s">
        <v>2478</v>
      </c>
      <c r="C1747" s="145" t="str">
        <f>Lookup[[#This Row],[NR_DE]]&amp;" "&amp;Lookup[[#This Row],[Text_DE]]</f>
        <v>209000000MCV Passive Rechnungsabgrenzung - Marktnaher Wert</v>
      </c>
      <c r="D1747" s="145">
        <f>IF(Lookup!A1747&lt;&gt;Lookup!E1747,1,0)</f>
        <v>0</v>
      </c>
      <c r="E1747" s="145" t="s">
        <v>1171</v>
      </c>
      <c r="F1747" s="145" t="s">
        <v>1172</v>
      </c>
      <c r="G1747" s="145" t="str">
        <f>Lookup[[#This Row],[NR_FR]]&amp;" "&amp;Lookup[[#This Row],[Text_FR]]</f>
        <v>209000000MCV Compte de régularisation passif - Valeur proche du marché</v>
      </c>
      <c r="H1747" s="153"/>
    </row>
    <row r="1748" spans="1:8" x14ac:dyDescent="0.2">
      <c r="A1748" s="145">
        <v>209000100</v>
      </c>
      <c r="B1748" s="145" t="s">
        <v>2479</v>
      </c>
      <c r="C1748" s="145" t="str">
        <f>Lookup[[#This Row],[NR_DE]]&amp;" "&amp;Lookup[[#This Row],[Text_DE]]</f>
        <v>209000100 Abgegrenzte Prämien</v>
      </c>
      <c r="D1748" s="145">
        <f>IF(Lookup!A1748&lt;&gt;Lookup!E1748,1,0)</f>
        <v>0</v>
      </c>
      <c r="E1748" s="145">
        <v>209000100</v>
      </c>
      <c r="F1748" s="145" t="s">
        <v>1173</v>
      </c>
      <c r="G1748" s="145" t="str">
        <f>Lookup[[#This Row],[NR_FR]]&amp;" "&amp;Lookup[[#This Row],[Text_FR]]</f>
        <v>209000100 Primes acquises non échues</v>
      </c>
      <c r="H1748" s="152"/>
    </row>
    <row r="1749" spans="1:8" x14ac:dyDescent="0.2">
      <c r="A1749" s="145">
        <v>209000200</v>
      </c>
      <c r="B1749" s="145" t="s">
        <v>2217</v>
      </c>
      <c r="C1749" s="145" t="str">
        <f>Lookup[[#This Row],[NR_DE]]&amp;" "&amp;Lookup[[#This Row],[Text_DE]]</f>
        <v>209000200 Abgegrenzte Zinsen und Mieten</v>
      </c>
      <c r="D1749" s="145">
        <f>IF(Lookup!A1749&lt;&gt;Lookup!E1749,1,0)</f>
        <v>0</v>
      </c>
      <c r="E1749" s="145">
        <v>209000200</v>
      </c>
      <c r="F1749" s="145" t="s">
        <v>722</v>
      </c>
      <c r="G1749" s="145" t="str">
        <f>Lookup[[#This Row],[NR_FR]]&amp;" "&amp;Lookup[[#This Row],[Text_FR]]</f>
        <v>209000200 Intérêts et loyers acquis non échus</v>
      </c>
      <c r="H1749" s="153"/>
    </row>
    <row r="1750" spans="1:8" x14ac:dyDescent="0.2">
      <c r="A1750" s="145">
        <v>209000300</v>
      </c>
      <c r="B1750" s="145" t="s">
        <v>2480</v>
      </c>
      <c r="C1750" s="145" t="str">
        <f>Lookup[[#This Row],[NR_DE]]&amp;" "&amp;Lookup[[#This Row],[Text_DE]]</f>
        <v>209000300 Abgegrenzte Steuern</v>
      </c>
      <c r="D1750" s="145">
        <f>IF(Lookup!A1750&lt;&gt;Lookup!E1750,1,0)</f>
        <v>0</v>
      </c>
      <c r="E1750" s="145">
        <v>209000300</v>
      </c>
      <c r="F1750" s="145" t="s">
        <v>1174</v>
      </c>
      <c r="G1750" s="145" t="str">
        <f>Lookup[[#This Row],[NR_FR]]&amp;" "&amp;Lookup[[#This Row],[Text_FR]]</f>
        <v>209000300 Impôts différés</v>
      </c>
      <c r="H1750" s="153"/>
    </row>
    <row r="1751" spans="1:8" x14ac:dyDescent="0.2">
      <c r="A1751" s="145">
        <v>209000400</v>
      </c>
      <c r="B1751" s="145" t="s">
        <v>2481</v>
      </c>
      <c r="C1751" s="145" t="str">
        <f>Lookup[[#This Row],[NR_DE]]&amp;" "&amp;Lookup[[#This Row],[Text_DE]]</f>
        <v>209000400 Latente Steuerverpflichtungen</v>
      </c>
      <c r="D1751" s="145">
        <f>IF(Lookup!A1751&lt;&gt;Lookup!E1751,1,0)</f>
        <v>0</v>
      </c>
      <c r="E1751" s="145">
        <v>209000400</v>
      </c>
      <c r="F1751" s="145" t="s">
        <v>1175</v>
      </c>
      <c r="G1751" s="145" t="str">
        <f>Lookup[[#This Row],[NR_FR]]&amp;" "&amp;Lookup[[#This Row],[Text_FR]]</f>
        <v>209000400 Engagements fiscaux différés</v>
      </c>
      <c r="H1751" s="152"/>
    </row>
    <row r="1752" spans="1:8" x14ac:dyDescent="0.2">
      <c r="A1752" s="145">
        <v>209000500</v>
      </c>
      <c r="B1752" s="145" t="s">
        <v>2219</v>
      </c>
      <c r="C1752" s="145" t="str">
        <f>Lookup[[#This Row],[NR_DE]]&amp;" "&amp;Lookup[[#This Row],[Text_DE]]</f>
        <v>209000500 Sonstige Rechnungsabgrenzungsposten</v>
      </c>
      <c r="D1752" s="145">
        <f>IF(Lookup!A1752&lt;&gt;Lookup!E1752,1,0)</f>
        <v>0</v>
      </c>
      <c r="E1752" s="145">
        <v>209000500</v>
      </c>
      <c r="F1752" s="145" t="s">
        <v>1176</v>
      </c>
      <c r="G1752" s="145" t="str">
        <f>Lookup[[#This Row],[NR_FR]]&amp;" "&amp;Lookup[[#This Row],[Text_FR]]</f>
        <v xml:space="preserve">209000500 Autres postes du compte de régularisation </v>
      </c>
      <c r="H1752" s="153"/>
    </row>
    <row r="1753" spans="1:8" x14ac:dyDescent="0.2">
      <c r="A1753" s="145">
        <v>210000000</v>
      </c>
      <c r="B1753" s="145" t="s">
        <v>2482</v>
      </c>
      <c r="C1753" s="145" t="str">
        <f>Lookup[[#This Row],[NR_DE]]&amp;" "&amp;Lookup[[#This Row],[Text_DE]]</f>
        <v>210000000 Nachrangige Verbindlichkeiten</v>
      </c>
      <c r="D1753" s="145">
        <f>IF(Lookup!A1753&lt;&gt;Lookup!E1753,1,0)</f>
        <v>0</v>
      </c>
      <c r="E1753" s="145">
        <v>210000000</v>
      </c>
      <c r="F1753" s="145" t="s">
        <v>1177</v>
      </c>
      <c r="G1753" s="145" t="str">
        <f>Lookup[[#This Row],[NR_FR]]&amp;" "&amp;Lookup[[#This Row],[Text_FR]]</f>
        <v>210000000 Dettes subordonnées</v>
      </c>
      <c r="H1753" s="153"/>
    </row>
    <row r="1754" spans="1:8" x14ac:dyDescent="0.2">
      <c r="A1754" s="145" t="s">
        <v>1178</v>
      </c>
      <c r="B1754" s="145" t="s">
        <v>2483</v>
      </c>
      <c r="C1754" s="145" t="str">
        <f>Lookup[[#This Row],[NR_DE]]&amp;" "&amp;Lookup[[#This Row],[Text_DE]]</f>
        <v>210000000MCV Nachrangige Verbindlichkeiten - Marktnaher Wert</v>
      </c>
      <c r="D1754" s="145">
        <f>IF(Lookup!A1754&lt;&gt;Lookup!E1754,1,0)</f>
        <v>0</v>
      </c>
      <c r="E1754" s="145" t="s">
        <v>1178</v>
      </c>
      <c r="F1754" s="145" t="s">
        <v>1179</v>
      </c>
      <c r="G1754" s="145" t="str">
        <f>Lookup[[#This Row],[NR_FR]]&amp;" "&amp;Lookup[[#This Row],[Text_FR]]</f>
        <v>210000000MCV Dettes subordonnées - Valeur proche du marché</v>
      </c>
      <c r="H1754" s="152"/>
    </row>
    <row r="1755" spans="1:8" x14ac:dyDescent="0.2">
      <c r="A1755" s="145">
        <v>210000100</v>
      </c>
      <c r="B1755" s="145" t="s">
        <v>2484</v>
      </c>
      <c r="C1755" s="145" t="str">
        <f>Lookup[[#This Row],[NR_DE]]&amp;" "&amp;Lookup[[#This Row],[Text_DE]]</f>
        <v>210000100 Unbefristete Anleihen und Darlehen mit Eigenkapitalcharakter</v>
      </c>
      <c r="D1755" s="145">
        <f>IF(Lookup!A1755&lt;&gt;Lookup!E1755,1,0)</f>
        <v>0</v>
      </c>
      <c r="E1755" s="145">
        <v>210000100</v>
      </c>
      <c r="F1755" s="145" t="s">
        <v>1180</v>
      </c>
      <c r="G1755" s="145" t="str">
        <f>Lookup[[#This Row],[NR_FR]]&amp;" "&amp;Lookup[[#This Row],[Text_FR]]</f>
        <v>210000100 Emprunts et prêts à caractère de fonds propres, à durée indéterminée</v>
      </c>
      <c r="H1755" s="153"/>
    </row>
    <row r="1756" spans="1:8" x14ac:dyDescent="0.2">
      <c r="A1756" s="145">
        <v>210000200</v>
      </c>
      <c r="B1756" s="145" t="s">
        <v>2485</v>
      </c>
      <c r="C1756" s="145" t="str">
        <f>Lookup[[#This Row],[NR_DE]]&amp;" "&amp;Lookup[[#This Row],[Text_DE]]</f>
        <v>210000200 Unbefristete sonstige Verbindlichkeiten mit Eigenkapitalcharakter</v>
      </c>
      <c r="D1756" s="145">
        <f>IF(Lookup!A1756&lt;&gt;Lookup!E1756,1,0)</f>
        <v>0</v>
      </c>
      <c r="E1756" s="145">
        <v>210000200</v>
      </c>
      <c r="F1756" s="145" t="s">
        <v>1181</v>
      </c>
      <c r="G1756" s="145" t="str">
        <f>Lookup[[#This Row],[NR_FR]]&amp;" "&amp;Lookup[[#This Row],[Text_FR]]</f>
        <v>210000200 Autres dettes à caractère de fonds propres, à durée indéterminée</v>
      </c>
      <c r="H1756" s="153"/>
    </row>
    <row r="1757" spans="1:8" x14ac:dyDescent="0.2">
      <c r="A1757" s="145">
        <v>210000300</v>
      </c>
      <c r="B1757" s="145" t="s">
        <v>2486</v>
      </c>
      <c r="C1757" s="145" t="str">
        <f>Lookup[[#This Row],[NR_DE]]&amp;" "&amp;Lookup[[#This Row],[Text_DE]]</f>
        <v>210000300 Anleihen, Darlehen und sonstige Verbindlichkeiten, die zwingend in Eigenkapital gewandelt werden müssen</v>
      </c>
      <c r="D1757" s="145">
        <f>IF(Lookup!A1757&lt;&gt;Lookup!E1757,1,0)</f>
        <v>0</v>
      </c>
      <c r="E1757" s="145">
        <v>210000300</v>
      </c>
      <c r="F1757" s="145" t="s">
        <v>1182</v>
      </c>
      <c r="G1757" s="145" t="str">
        <f>Lookup[[#This Row],[NR_FR]]&amp;" "&amp;Lookup[[#This Row],[Text_FR]]</f>
        <v>210000300 Emprunts, prêts et autres dettes devant obligatoirement être convertis en fonds propres</v>
      </c>
      <c r="H1757" s="152"/>
    </row>
    <row r="1758" spans="1:8" x14ac:dyDescent="0.2">
      <c r="A1758" s="145">
        <v>210000400</v>
      </c>
      <c r="B1758" s="145" t="s">
        <v>2487</v>
      </c>
      <c r="C1758" s="145" t="str">
        <f>Lookup[[#This Row],[NR_DE]]&amp;" "&amp;Lookup[[#This Row],[Text_DE]]</f>
        <v>210000400 Anleihen und Darlehen mit Eigenkapitalcharakter mit fester Laufzeit</v>
      </c>
      <c r="D1758" s="145">
        <f>IF(Lookup!A1758&lt;&gt;Lookup!E1758,1,0)</f>
        <v>0</v>
      </c>
      <c r="E1758" s="145">
        <v>210000400</v>
      </c>
      <c r="F1758" s="145" t="s">
        <v>1183</v>
      </c>
      <c r="G1758" s="145" t="str">
        <f>Lookup[[#This Row],[NR_FR]]&amp;" "&amp;Lookup[[#This Row],[Text_FR]]</f>
        <v>210000400 Emprunts et prêts à caractère de fonds propres, à durée déterminée</v>
      </c>
      <c r="H1758" s="153"/>
    </row>
    <row r="1759" spans="1:8" x14ac:dyDescent="0.2">
      <c r="A1759" s="145">
        <v>210000500</v>
      </c>
      <c r="B1759" s="145" t="s">
        <v>2488</v>
      </c>
      <c r="C1759" s="145" t="str">
        <f>Lookup[[#This Row],[NR_DE]]&amp;" "&amp;Lookup[[#This Row],[Text_DE]]</f>
        <v>210000500 Sonstige Verbindlichkeiten mit Eigenkapitalcharakter mit fester Laufzeit</v>
      </c>
      <c r="D1759" s="145">
        <f>IF(Lookup!A1759&lt;&gt;Lookup!E1759,1,0)</f>
        <v>0</v>
      </c>
      <c r="E1759" s="145">
        <v>210000500</v>
      </c>
      <c r="F1759" s="145" t="s">
        <v>1184</v>
      </c>
      <c r="G1759" s="145" t="str">
        <f>Lookup[[#This Row],[NR_FR]]&amp;" "&amp;Lookup[[#This Row],[Text_FR]]</f>
        <v>210000500 Autres dettes à caractère de fonds propres, à durée déterminée</v>
      </c>
      <c r="H1759" s="153"/>
    </row>
    <row r="1760" spans="1:8" x14ac:dyDescent="0.2">
      <c r="A1760" s="145" t="s">
        <v>1185</v>
      </c>
      <c r="B1760" s="145" t="s">
        <v>2489</v>
      </c>
      <c r="C1760" s="145" t="str">
        <f>Lookup[[#This Row],[NR_DE]]&amp;" "&amp;Lookup[[#This Row],[Text_DE]]</f>
        <v>210000900MF Anleihen, Darlehen und sonstige Verbindlichkeiten, die zwingend in Eigenkapital gewandelt werden müssen: Dritte</v>
      </c>
      <c r="D1760" s="145">
        <f>IF(Lookup!A1760&lt;&gt;Lookup!E1760,1,0)</f>
        <v>0</v>
      </c>
      <c r="E1760" s="145" t="s">
        <v>1185</v>
      </c>
      <c r="F1760" s="145" t="s">
        <v>1186</v>
      </c>
      <c r="G1760" s="145" t="str">
        <f>Lookup[[#This Row],[NR_FR]]&amp;" "&amp;Lookup[[#This Row],[Text_FR]]</f>
        <v>210000900MF Emprunts, prêts et autres dettes devant obligatoirement être convertis en fonds propres: tiers</v>
      </c>
      <c r="H1760" s="151"/>
    </row>
    <row r="1761" spans="1:8" x14ac:dyDescent="0.2">
      <c r="A1761" s="145" t="s">
        <v>1187</v>
      </c>
      <c r="B1761" s="145" t="s">
        <v>2490</v>
      </c>
      <c r="C1761" s="145" t="str">
        <f>Lookup[[#This Row],[NR_DE]]&amp;" "&amp;Lookup[[#This Row],[Text_DE]]</f>
        <v>210000905MF Unbefristete Anleihen, Darlehen und sonstige Verbindlichkeiten mit Eigenkapitalcharakter: Dritte</v>
      </c>
      <c r="D1761" s="145">
        <f>IF(Lookup!A1761&lt;&gt;Lookup!E1761,1,0)</f>
        <v>0</v>
      </c>
      <c r="E1761" s="145" t="s">
        <v>1187</v>
      </c>
      <c r="F1761" s="145" t="s">
        <v>1188</v>
      </c>
      <c r="G1761" s="145" t="str">
        <f>Lookup[[#This Row],[NR_FR]]&amp;" "&amp;Lookup[[#This Row],[Text_FR]]</f>
        <v>210000905MF Emprunts à durée indéterminée, prêts et autres dettes à caractère de fonds propres: tiers</v>
      </c>
      <c r="H1761" s="152"/>
    </row>
    <row r="1762" spans="1:8" x14ac:dyDescent="0.2">
      <c r="A1762" s="145" t="s">
        <v>1189</v>
      </c>
      <c r="B1762" s="145" t="s">
        <v>2491</v>
      </c>
      <c r="C1762" s="145" t="str">
        <f>Lookup[[#This Row],[NR_DE]]&amp;" "&amp;Lookup[[#This Row],[Text_DE]]</f>
        <v>210000910MF Anleihen, Darlehen und sonstige Verbindlichkeiten mit Eigenkapitalcharakter mit fester Laufzeit: Dritte</v>
      </c>
      <c r="D1762" s="145">
        <f>IF(Lookup!A1762&lt;&gt;Lookup!E1762,1,0)</f>
        <v>0</v>
      </c>
      <c r="E1762" s="145" t="s">
        <v>1189</v>
      </c>
      <c r="F1762" s="145" t="s">
        <v>1190</v>
      </c>
      <c r="G1762" s="145" t="str">
        <f>Lookup[[#This Row],[NR_FR]]&amp;" "&amp;Lookup[[#This Row],[Text_FR]]</f>
        <v>210000910MF Emprunts, prêts et autres dettes à caractère de fonds propres, à durée déterminée: tiers</v>
      </c>
      <c r="H1762" s="152"/>
    </row>
    <row r="1763" spans="1:8" x14ac:dyDescent="0.2">
      <c r="A1763" s="145" t="s">
        <v>1191</v>
      </c>
      <c r="B1763" s="145" t="s">
        <v>2492</v>
      </c>
      <c r="C1763" s="145" t="str">
        <f>Lookup[[#This Row],[NR_DE]]&amp;" "&amp;Lookup[[#This Row],[Text_DE]]</f>
        <v>210000915MF Anleihen, Darlehen und sonstige Verbindlichkeiten, die zwingend in Eigenkapital gewandelt werden müssen - Beteiligungen: Quote &gt;50%</v>
      </c>
      <c r="D1763" s="145">
        <f>IF(Lookup!A1763&lt;&gt;Lookup!E1763,1,0)</f>
        <v>0</v>
      </c>
      <c r="E1763" s="145" t="s">
        <v>1191</v>
      </c>
      <c r="F1763" s="145" t="s">
        <v>1192</v>
      </c>
      <c r="G1763" s="145" t="str">
        <f>Lookup[[#This Row],[NR_FR]]&amp;" "&amp;Lookup[[#This Row],[Text_FR]]</f>
        <v>210000915MF Emprunts, prêts et autres dettes devant obligatoirement être convertis en fonds propres - participations: part &gt;50%</v>
      </c>
      <c r="H1763" s="152"/>
    </row>
    <row r="1764" spans="1:8" x14ac:dyDescent="0.2">
      <c r="A1764" s="145" t="s">
        <v>1193</v>
      </c>
      <c r="B1764" s="145" t="s">
        <v>2493</v>
      </c>
      <c r="C1764" s="145" t="str">
        <f>Lookup[[#This Row],[NR_DE]]&amp;" "&amp;Lookup[[#This Row],[Text_DE]]</f>
        <v>210000920MF Unbefristete Anleihen, Darlehen und sonstige Verbindlichkeiten mit Eigenkapitalcharakter - Beteiligungen: Quote &gt;50%</v>
      </c>
      <c r="D1764" s="145">
        <f>IF(Lookup!A1764&lt;&gt;Lookup!E1764,1,0)</f>
        <v>0</v>
      </c>
      <c r="E1764" s="145" t="s">
        <v>1193</v>
      </c>
      <c r="F1764" s="145" t="s">
        <v>1194</v>
      </c>
      <c r="G1764" s="145" t="str">
        <f>Lookup[[#This Row],[NR_FR]]&amp;" "&amp;Lookup[[#This Row],[Text_FR]]</f>
        <v>210000920MF Emprunts à durée indéterminée, prêts et autres dettes à caractère de fonds propres - participations: part &gt;50%</v>
      </c>
      <c r="H1764" s="152"/>
    </row>
    <row r="1765" spans="1:8" x14ac:dyDescent="0.2">
      <c r="A1765" s="145" t="s">
        <v>1195</v>
      </c>
      <c r="B1765" s="145" t="s">
        <v>2494</v>
      </c>
      <c r="C1765" s="145" t="str">
        <f>Lookup[[#This Row],[NR_DE]]&amp;" "&amp;Lookup[[#This Row],[Text_DE]]</f>
        <v>210000925MF Anleihen, Darlehen und sonstige Verbindlichkeiten mit Eigenkapitalcharakter mit fester Laufzeit - Beteiligungen: Quote &gt;50%</v>
      </c>
      <c r="D1765" s="145">
        <f>IF(Lookup!A1765&lt;&gt;Lookup!E1765,1,0)</f>
        <v>0</v>
      </c>
      <c r="E1765" s="145" t="s">
        <v>1195</v>
      </c>
      <c r="F1765" s="145" t="s">
        <v>1196</v>
      </c>
      <c r="G1765" s="145" t="str">
        <f>Lookup[[#This Row],[NR_FR]]&amp;" "&amp;Lookup[[#This Row],[Text_FR]]</f>
        <v>210000925MF Emprunts, prêts et autres dettes à caractère de fonds propres, à durée déterminée - participations: part &gt;50%</v>
      </c>
      <c r="H1765" s="152"/>
    </row>
    <row r="1766" spans="1:8" x14ac:dyDescent="0.2">
      <c r="A1766" s="145" t="s">
        <v>1197</v>
      </c>
      <c r="B1766" s="145" t="s">
        <v>2495</v>
      </c>
      <c r="C1766" s="145" t="str">
        <f>Lookup[[#This Row],[NR_DE]]&amp;" "&amp;Lookup[[#This Row],[Text_DE]]</f>
        <v>210000930MF Anleihen, Darlehen und sonstige Verbindlichkeiten, die zwingend in Eigenkapital gewandelt werden müssen - Beteiligungen: Quote &gt;20% bis 50%</v>
      </c>
      <c r="D1766" s="145">
        <f>IF(Lookup!A1766&lt;&gt;Lookup!E1766,1,0)</f>
        <v>0</v>
      </c>
      <c r="E1766" s="145" t="s">
        <v>1197</v>
      </c>
      <c r="F1766" s="145" t="s">
        <v>1198</v>
      </c>
      <c r="G1766" s="145" t="str">
        <f>Lookup[[#This Row],[NR_FR]]&amp;" "&amp;Lookup[[#This Row],[Text_FR]]</f>
        <v>210000930MF Emprunts, prêts et autres dettes devant obligatoirement être convertis en fonds propres - participations: part &gt;20% à 50%</v>
      </c>
      <c r="H1766" s="152"/>
    </row>
    <row r="1767" spans="1:8" x14ac:dyDescent="0.2">
      <c r="A1767" s="145" t="s">
        <v>1199</v>
      </c>
      <c r="B1767" s="145" t="s">
        <v>2496</v>
      </c>
      <c r="C1767" s="145" t="str">
        <f>Lookup[[#This Row],[NR_DE]]&amp;" "&amp;Lookup[[#This Row],[Text_DE]]</f>
        <v>210000935MF Unbefristete Anleihen, Darlehen und sonstige Verbindlichkeiten mit Eigenkapitalcharakter - Beteiligungen: Quote &gt;20% bis 50%</v>
      </c>
      <c r="D1767" s="145">
        <f>IF(Lookup!A1767&lt;&gt;Lookup!E1767,1,0)</f>
        <v>0</v>
      </c>
      <c r="E1767" s="145" t="s">
        <v>1199</v>
      </c>
      <c r="F1767" s="145" t="s">
        <v>1200</v>
      </c>
      <c r="G1767" s="145" t="str">
        <f>Lookup[[#This Row],[NR_FR]]&amp;" "&amp;Lookup[[#This Row],[Text_FR]]</f>
        <v>210000935MF Emprunts à durée indéterminée, prêts et autres dettes à caractère de fonds propres - participations: part &gt;20% à 50%</v>
      </c>
      <c r="H1767" s="152"/>
    </row>
    <row r="1768" spans="1:8" x14ac:dyDescent="0.2">
      <c r="A1768" s="145" t="s">
        <v>1201</v>
      </c>
      <c r="B1768" s="145" t="s">
        <v>2497</v>
      </c>
      <c r="C1768" s="145" t="str">
        <f>Lookup[[#This Row],[NR_DE]]&amp;" "&amp;Lookup[[#This Row],[Text_DE]]</f>
        <v>210000940MF Anleihen, Darlehen und sonstige Verbindlichkeiten mit Eigenkapitalcharakter mit fester Laufzeit - Beteiligungen: Quote &gt;20% bis 50%</v>
      </c>
      <c r="D1768" s="145">
        <f>IF(Lookup!A1768&lt;&gt;Lookup!E1768,1,0)</f>
        <v>0</v>
      </c>
      <c r="E1768" s="145" t="s">
        <v>1201</v>
      </c>
      <c r="F1768" s="145" t="s">
        <v>1202</v>
      </c>
      <c r="G1768" s="145" t="str">
        <f>Lookup[[#This Row],[NR_FR]]&amp;" "&amp;Lookup[[#This Row],[Text_FR]]</f>
        <v>210000940MF Emprunts, prêts et autres dettes à caractère de fonds propres, à durée déterminée - participations: part &gt;20% à 50%</v>
      </c>
      <c r="H1768" s="152"/>
    </row>
    <row r="1769" spans="1:8" x14ac:dyDescent="0.2">
      <c r="A1769" s="145" t="s">
        <v>1203</v>
      </c>
      <c r="B1769" s="145" t="s">
        <v>2498</v>
      </c>
      <c r="C1769" s="145" t="str">
        <f>Lookup[[#This Row],[NR_DE]]&amp;" "&amp;Lookup[[#This Row],[Text_DE]]</f>
        <v xml:space="preserve">210000945MF Anleihen, Darlehen und sonstige Verbindlichkeiten, die zwingend in Eigenkapital gewandelt werden müssen: Von/gegenüber Aktionären </v>
      </c>
      <c r="D1769" s="145">
        <f>IF(Lookup!A1769&lt;&gt;Lookup!E1769,1,0)</f>
        <v>0</v>
      </c>
      <c r="E1769" s="145" t="s">
        <v>1203</v>
      </c>
      <c r="F1769" s="145" t="s">
        <v>1204</v>
      </c>
      <c r="G1769" s="145" t="str">
        <f>Lookup[[#This Row],[NR_FR]]&amp;" "&amp;Lookup[[#This Row],[Text_FR]]</f>
        <v>210000945MF Emprunts, prêts et autres dettes devant obligatoirement être convertis en fonds propres: de/envers des actionnaires</v>
      </c>
      <c r="H1769" s="152"/>
    </row>
    <row r="1770" spans="1:8" x14ac:dyDescent="0.2">
      <c r="A1770" s="145" t="s">
        <v>1205</v>
      </c>
      <c r="B1770" s="145" t="s">
        <v>2499</v>
      </c>
      <c r="C1770" s="145" t="str">
        <f>Lookup[[#This Row],[NR_DE]]&amp;" "&amp;Lookup[[#This Row],[Text_DE]]</f>
        <v>210000950MF Unbefristete Anleihen, Darlehen und sonstige Verbindlichkeiten mit Eigenkapitalcharakter: Von/gegenüber Aktionären</v>
      </c>
      <c r="D1770" s="145">
        <f>IF(Lookup!A1770&lt;&gt;Lookup!E1770,1,0)</f>
        <v>0</v>
      </c>
      <c r="E1770" s="145" t="s">
        <v>1205</v>
      </c>
      <c r="F1770" s="145" t="s">
        <v>1206</v>
      </c>
      <c r="G1770" s="145" t="str">
        <f>Lookup[[#This Row],[NR_FR]]&amp;" "&amp;Lookup[[#This Row],[Text_FR]]</f>
        <v>210000950MF Emprunts à durée indéterminée, prêts et autres dettes à caractère de fonds propres: de/envers des actionnaires</v>
      </c>
      <c r="H1770" s="152"/>
    </row>
    <row r="1771" spans="1:8" x14ac:dyDescent="0.2">
      <c r="A1771" s="145" t="s">
        <v>1207</v>
      </c>
      <c r="B1771" s="145" t="s">
        <v>2500</v>
      </c>
      <c r="C1771" s="145" t="str">
        <f>Lookup[[#This Row],[NR_DE]]&amp;" "&amp;Lookup[[#This Row],[Text_DE]]</f>
        <v>210000955MF Anleihen, Darlehen und sonstige Verbindlichkeiten mit Eigenkapitalcharakter mit fester Laufzeit: Von/gegenüber Aktionären</v>
      </c>
      <c r="D1771" s="145">
        <f>IF(Lookup!A1771&lt;&gt;Lookup!E1771,1,0)</f>
        <v>0</v>
      </c>
      <c r="E1771" s="145" t="s">
        <v>1207</v>
      </c>
      <c r="F1771" s="145" t="s">
        <v>1208</v>
      </c>
      <c r="G1771" s="145" t="str">
        <f>Lookup[[#This Row],[NR_FR]]&amp;" "&amp;Lookup[[#This Row],[Text_FR]]</f>
        <v>210000955MF Emprunts, prêts et autres dettes à caractère de fonds propres, à durée déterminée: de/envers des actionnaires</v>
      </c>
      <c r="H1771" s="152"/>
    </row>
    <row r="1772" spans="1:8" x14ac:dyDescent="0.2">
      <c r="A1772" s="145">
        <v>211000000</v>
      </c>
      <c r="B1772" s="145" t="s">
        <v>2501</v>
      </c>
      <c r="C1772" s="145" t="str">
        <f>Lookup[[#This Row],[NR_DE]]&amp;" "&amp;Lookup[[#This Row],[Text_DE]]</f>
        <v>211000000 Total Fremdkapital</v>
      </c>
      <c r="D1772" s="145">
        <f>IF(Lookup!A1772&lt;&gt;Lookup!E1772,1,0)</f>
        <v>0</v>
      </c>
      <c r="E1772" s="145">
        <v>211000000</v>
      </c>
      <c r="F1772" s="145" t="s">
        <v>1209</v>
      </c>
      <c r="G1772" s="145" t="str">
        <f>Lookup[[#This Row],[NR_FR]]&amp;" "&amp;Lookup[[#This Row],[Text_FR]]</f>
        <v>211000000 Total des provisions et dettes externes</v>
      </c>
      <c r="H1772" s="153"/>
    </row>
    <row r="1773" spans="1:8" x14ac:dyDescent="0.2">
      <c r="A1773" s="145">
        <v>2.17</v>
      </c>
      <c r="B1773" s="145" t="s">
        <v>2502</v>
      </c>
      <c r="C1773" s="145" t="str">
        <f>Lookup[[#This Row],[NR_DE]]&amp;" "&amp;Lookup[[#This Row],[Text_DE]]</f>
        <v>2.17 EIGENKAPITAL</v>
      </c>
      <c r="D1773" s="145">
        <f>IF(Lookup!A1773&lt;&gt;Lookup!E1773,1,0)</f>
        <v>0</v>
      </c>
      <c r="E1773" s="145">
        <v>2.17</v>
      </c>
      <c r="F1773" s="145" t="s">
        <v>1211</v>
      </c>
      <c r="G1773" s="145" t="str">
        <f>Lookup[[#This Row],[NR_FR]]&amp;" "&amp;Lookup[[#This Row],[Text_FR]]</f>
        <v>2.17 FONDS PROPRES</v>
      </c>
      <c r="H1773" s="153"/>
    </row>
    <row r="1774" spans="1:8" x14ac:dyDescent="0.2">
      <c r="A1774" s="145">
        <v>212000000</v>
      </c>
      <c r="B1774" s="145" t="s">
        <v>2503</v>
      </c>
      <c r="C1774" s="145" t="str">
        <f>Lookup[[#This Row],[NR_DE]]&amp;" "&amp;Lookup[[#This Row],[Text_DE]]</f>
        <v>212000000 Gesellschaftskapital</v>
      </c>
      <c r="D1774" s="145">
        <f>IF(Lookup!A1774&lt;&gt;Lookup!E1774,1,0)</f>
        <v>0</v>
      </c>
      <c r="E1774" s="145">
        <v>212000000</v>
      </c>
      <c r="F1774" s="145" t="s">
        <v>1212</v>
      </c>
      <c r="G1774" s="145" t="str">
        <f>Lookup[[#This Row],[NR_FR]]&amp;" "&amp;Lookup[[#This Row],[Text_FR]]</f>
        <v>212000000 Capital-actions</v>
      </c>
      <c r="H1774" s="152"/>
    </row>
    <row r="1775" spans="1:8" x14ac:dyDescent="0.2">
      <c r="A1775" s="145">
        <v>212000100</v>
      </c>
      <c r="B1775" s="145" t="s">
        <v>2504</v>
      </c>
      <c r="C1775" s="145" t="str">
        <f>Lookup[[#This Row],[NR_DE]]&amp;" "&amp;Lookup[[#This Row],[Text_DE]]</f>
        <v>212000100 Einbezahltes Aktienkapital</v>
      </c>
      <c r="D1775" s="145">
        <f>IF(Lookup!A1775&lt;&gt;Lookup!E1775,1,0)</f>
        <v>0</v>
      </c>
      <c r="E1775" s="145">
        <v>212000100</v>
      </c>
      <c r="F1775" s="145" t="s">
        <v>1213</v>
      </c>
      <c r="G1775" s="145" t="str">
        <f>Lookup[[#This Row],[NR_FR]]&amp;" "&amp;Lookup[[#This Row],[Text_FR]]</f>
        <v>212000100 Capital-actions libéré</v>
      </c>
      <c r="H1775" s="153"/>
    </row>
    <row r="1776" spans="1:8" x14ac:dyDescent="0.2">
      <c r="A1776" s="145" t="s">
        <v>1214</v>
      </c>
      <c r="B1776" s="145" t="s">
        <v>2505</v>
      </c>
      <c r="C1776" s="145" t="str">
        <f>Lookup[[#This Row],[NR_DE]]&amp;" "&amp;Lookup[[#This Row],[Text_DE]]</f>
        <v>ADC105 Aufteilung nach Grossaktionären</v>
      </c>
      <c r="D1776" s="145">
        <f>IF(Lookup!A1776&lt;&gt;Lookup!E1776,1,0)</f>
        <v>0</v>
      </c>
      <c r="E1776" s="145" t="s">
        <v>1214</v>
      </c>
      <c r="F1776" s="145" t="s">
        <v>1215</v>
      </c>
      <c r="G1776" s="145" t="str">
        <f>Lookup[[#This Row],[NR_FR]]&amp;" "&amp;Lookup[[#This Row],[Text_FR]]</f>
        <v>ADC105 Répartition par actionnaires importants</v>
      </c>
      <c r="H1776" s="153"/>
    </row>
    <row r="1777" spans="1:8" x14ac:dyDescent="0.2">
      <c r="A1777" s="145" t="s">
        <v>1216</v>
      </c>
      <c r="B1777" s="145" t="s">
        <v>2506</v>
      </c>
      <c r="C1777" s="145" t="str">
        <f>Lookup[[#This Row],[NR_DE]]&amp;" "&amp;Lookup[[#This Row],[Text_DE]]</f>
        <v>AB001 Ausserbilanzpositionen (Gruppen)</v>
      </c>
      <c r="D1777" s="145">
        <f>IF(Lookup!A1777&lt;&gt;Lookup!E1777,1,0)</f>
        <v>0</v>
      </c>
      <c r="E1777" s="145" t="s">
        <v>1216</v>
      </c>
      <c r="F1777" s="145" t="s">
        <v>1217</v>
      </c>
      <c r="G1777" s="145" t="str">
        <f>Lookup[[#This Row],[NR_FR]]&amp;" "&amp;Lookup[[#This Row],[Text_FR]]</f>
        <v>AB001 Positions hors bilan (groupes)</v>
      </c>
      <c r="H1777" s="152"/>
    </row>
    <row r="1778" spans="1:8" x14ac:dyDescent="0.2">
      <c r="A1778" s="145" t="s">
        <v>1218</v>
      </c>
      <c r="B1778" s="145" t="s">
        <v>2507</v>
      </c>
      <c r="C1778" s="145" t="str">
        <f>Lookup[[#This Row],[NR_DE]]&amp;" "&amp;Lookup[[#This Row],[Text_DE]]</f>
        <v>ADD020 Leasingverträge</v>
      </c>
      <c r="D1778" s="145">
        <f>IF(Lookup!A1778&lt;&gt;Lookup!E1778,1,0)</f>
        <v>0</v>
      </c>
      <c r="E1778" s="145" t="s">
        <v>1218</v>
      </c>
      <c r="F1778" s="145" t="s">
        <v>1219</v>
      </c>
      <c r="G1778" s="145" t="str">
        <f>Lookup[[#This Row],[NR_FR]]&amp;" "&amp;Lookup[[#This Row],[Text_FR]]</f>
        <v>ADD020 Contrats de leasing</v>
      </c>
      <c r="H1778" s="153"/>
    </row>
    <row r="1779" spans="1:8" x14ac:dyDescent="0.2">
      <c r="A1779" s="145" t="s">
        <v>1220</v>
      </c>
      <c r="B1779" s="145" t="s">
        <v>2508</v>
      </c>
      <c r="C1779" s="145" t="str">
        <f>Lookup[[#This Row],[NR_DE]]&amp;" "&amp;Lookup[[#This Row],[Text_DE]]</f>
        <v>ADD004 Garantieverpflichtungen</v>
      </c>
      <c r="D1779" s="145">
        <f>IF(Lookup!A1779&lt;&gt;Lookup!E1779,1,0)</f>
        <v>0</v>
      </c>
      <c r="E1779" s="145" t="s">
        <v>1220</v>
      </c>
      <c r="F1779" s="145" t="s">
        <v>1221</v>
      </c>
      <c r="G1779" s="145" t="str">
        <f>Lookup[[#This Row],[NR_FR]]&amp;" "&amp;Lookup[[#This Row],[Text_FR]]</f>
        <v>ADD004 Obligations de garantie</v>
      </c>
      <c r="H1779" s="153"/>
    </row>
    <row r="1780" spans="1:8" x14ac:dyDescent="0.2">
      <c r="A1780" s="145" t="s">
        <v>1222</v>
      </c>
      <c r="B1780" s="145" t="s">
        <v>2509</v>
      </c>
      <c r="C1780" s="145" t="str">
        <f>Lookup[[#This Row],[NR_DE]]&amp;" "&amp;Lookup[[#This Row],[Text_DE]]</f>
        <v>ADI0138 Garantien gegenüber Dritten (Nominalwert)</v>
      </c>
      <c r="D1780" s="145">
        <f>IF(Lookup!A1780&lt;&gt;Lookup!E1780,1,0)</f>
        <v>0</v>
      </c>
      <c r="E1780" s="145" t="s">
        <v>1222</v>
      </c>
      <c r="F1780" s="145" t="s">
        <v>1223</v>
      </c>
      <c r="G1780" s="145" t="str">
        <f>Lookup[[#This Row],[NR_FR]]&amp;" "&amp;Lookup[[#This Row],[Text_FR]]</f>
        <v>ADI0138 Garanties vis-à-vis de tiers (valeur nominale)</v>
      </c>
      <c r="H1780" s="152"/>
    </row>
    <row r="1781" spans="1:8" x14ac:dyDescent="0.2">
      <c r="A1781" s="145" t="s">
        <v>1224</v>
      </c>
      <c r="B1781" s="145" t="s">
        <v>2510</v>
      </c>
      <c r="C1781" s="145" t="str">
        <f>Lookup[[#This Row],[NR_DE]]&amp;" "&amp;Lookup[[#This Row],[Text_DE]]</f>
        <v>ADI0139 Abgegebene "Letter of credit", "Letter of intend" und "Letter of awareness" (Nominalwert)</v>
      </c>
      <c r="D1781" s="145">
        <f>IF(Lookup!A1781&lt;&gt;Lookup!E1781,1,0)</f>
        <v>0</v>
      </c>
      <c r="E1781" s="145" t="s">
        <v>1224</v>
      </c>
      <c r="F1781" s="145" t="s">
        <v>1732</v>
      </c>
      <c r="G1781" s="145" t="str">
        <f>Lookup[[#This Row],[NR_FR]]&amp;" "&amp;Lookup[[#This Row],[Text_FR]]</f>
        <v>ADI0139 Letter of credit, "Letter of intend" et "Letter of awareness" octroyés (valeur nominale)</v>
      </c>
      <c r="H1781" s="153"/>
    </row>
    <row r="1782" spans="1:8" x14ac:dyDescent="0.2">
      <c r="A1782" s="145" t="s">
        <v>1226</v>
      </c>
      <c r="B1782" s="145" t="s">
        <v>2511</v>
      </c>
      <c r="C1782" s="145" t="str">
        <f>Lookup[[#This Row],[NR_DE]]&amp;" "&amp;Lookup[[#This Row],[Text_DE]]</f>
        <v>ADI0140 Verträge "Operating leasing"</v>
      </c>
      <c r="D1782" s="145">
        <f>IF(Lookup!A1782&lt;&gt;Lookup!E1782,1,0)</f>
        <v>0</v>
      </c>
      <c r="E1782" s="145" t="s">
        <v>1226</v>
      </c>
      <c r="F1782" s="145" t="s">
        <v>1227</v>
      </c>
      <c r="G1782" s="145" t="str">
        <f>Lookup[[#This Row],[NR_FR]]&amp;" "&amp;Lookup[[#This Row],[Text_FR]]</f>
        <v>ADI0140 Contrats "Operating leasing"</v>
      </c>
      <c r="H1782" s="153"/>
    </row>
    <row r="1783" spans="1:8" x14ac:dyDescent="0.2">
      <c r="A1783" s="145" t="s">
        <v>1228</v>
      </c>
      <c r="B1783" s="145" t="s">
        <v>2512</v>
      </c>
      <c r="C1783" s="145" t="str">
        <f>Lookup[[#This Row],[NR_DE]]&amp;" "&amp;Lookup[[#This Row],[Text_DE]]</f>
        <v>ADI0150 Eventualverpflichtungen aus Derivatgeschäften</v>
      </c>
      <c r="D1783" s="145">
        <f>IF(Lookup!A1783&lt;&gt;Lookup!E1783,1,0)</f>
        <v>0</v>
      </c>
      <c r="E1783" s="145" t="s">
        <v>1228</v>
      </c>
      <c r="F1783" s="145" t="s">
        <v>1229</v>
      </c>
      <c r="G1783" s="145" t="str">
        <f>Lookup[[#This Row],[NR_FR]]&amp;" "&amp;Lookup[[#This Row],[Text_FR]]</f>
        <v>ADI0150 Engagements conditionnels issus des opérations sur dérivés</v>
      </c>
      <c r="H1783" s="152"/>
    </row>
    <row r="1784" spans="1:8" x14ac:dyDescent="0.2">
      <c r="A1784" s="145" t="s">
        <v>1230</v>
      </c>
      <c r="B1784" s="145" t="s">
        <v>2513</v>
      </c>
      <c r="C1784" s="145" t="str">
        <f>Lookup[[#This Row],[NR_DE]]&amp;" "&amp;Lookup[[#This Row],[Text_DE]]</f>
        <v>ADI0160 Buchwerte der verpfändeten Aktiven zu Gunsten Dritter</v>
      </c>
      <c r="D1784" s="145">
        <f>IF(Lookup!A1784&lt;&gt;Lookup!E1784,1,0)</f>
        <v>0</v>
      </c>
      <c r="E1784" s="145" t="s">
        <v>1230</v>
      </c>
      <c r="F1784" s="145" t="s">
        <v>1231</v>
      </c>
      <c r="G1784" s="145" t="str">
        <f>Lookup[[#This Row],[NR_FR]]&amp;" "&amp;Lookup[[#This Row],[Text_FR]]</f>
        <v>ADI0160 Valeur comptable des actifs mis en gage en faveur de tiers</v>
      </c>
      <c r="H1784" s="153"/>
    </row>
    <row r="1785" spans="1:8" x14ac:dyDescent="0.2">
      <c r="A1785" s="145" t="s">
        <v>1232</v>
      </c>
      <c r="B1785" s="145" t="s">
        <v>2514</v>
      </c>
      <c r="C1785" s="145" t="str">
        <f>Lookup[[#This Row],[NR_DE]]&amp;" "&amp;Lookup[[#This Row],[Text_DE]]</f>
        <v>ADD011 SPV, SPE und VIE</v>
      </c>
      <c r="D1785" s="145">
        <f>IF(Lookup!A1785&lt;&gt;Lookup!E1785,1,0)</f>
        <v>0</v>
      </c>
      <c r="E1785" s="145" t="s">
        <v>1232</v>
      </c>
      <c r="F1785" s="145" t="s">
        <v>1233</v>
      </c>
      <c r="G1785" s="145" t="str">
        <f>Lookup[[#This Row],[NR_FR]]&amp;" "&amp;Lookup[[#This Row],[Text_FR]]</f>
        <v>ADD011 SPV, SPE et VIE</v>
      </c>
      <c r="H1785" s="153"/>
    </row>
    <row r="1786" spans="1:8" x14ac:dyDescent="0.2">
      <c r="A1786" s="145" t="s">
        <v>1234</v>
      </c>
      <c r="B1786" s="145" t="s">
        <v>2515</v>
      </c>
      <c r="C1786" s="145" t="str">
        <f>Lookup[[#This Row],[NR_DE]]&amp;" "&amp;Lookup[[#This Row],[Text_DE]]</f>
        <v>ADI0170 Anzahl Gesellschaften</v>
      </c>
      <c r="D1786" s="145">
        <f>IF(Lookup!A1786&lt;&gt;Lookup!E1786,1,0)</f>
        <v>0</v>
      </c>
      <c r="E1786" s="145" t="s">
        <v>1234</v>
      </c>
      <c r="F1786" s="145" t="s">
        <v>1235</v>
      </c>
      <c r="G1786" s="145" t="str">
        <f>Lookup[[#This Row],[NR_FR]]&amp;" "&amp;Lookup[[#This Row],[Text_FR]]</f>
        <v>ADI0170 Nombre de sociétés</v>
      </c>
      <c r="H1786" s="152"/>
    </row>
    <row r="1787" spans="1:8" x14ac:dyDescent="0.2">
      <c r="A1787" s="145" t="s">
        <v>1236</v>
      </c>
      <c r="B1787" s="145" t="s">
        <v>2516</v>
      </c>
      <c r="C1787" s="145" t="str">
        <f>Lookup[[#This Row],[NR_DE]]&amp;" "&amp;Lookup[[#This Row],[Text_DE]]</f>
        <v>ADI0180 Total der Bilanzsummen</v>
      </c>
      <c r="D1787" s="145">
        <f>IF(Lookup!A1787&lt;&gt;Lookup!E1787,1,0)</f>
        <v>0</v>
      </c>
      <c r="E1787" s="145" t="s">
        <v>1236</v>
      </c>
      <c r="F1787" s="145" t="s">
        <v>1237</v>
      </c>
      <c r="G1787" s="145" t="str">
        <f>Lookup[[#This Row],[NR_FR]]&amp;" "&amp;Lookup[[#This Row],[Text_FR]]</f>
        <v>ADI0180 Somme des bilans</v>
      </c>
      <c r="H1787" s="153"/>
    </row>
    <row r="1788" spans="1:8" x14ac:dyDescent="0.2">
      <c r="A1788" s="145" t="s">
        <v>1238</v>
      </c>
      <c r="B1788" s="145" t="s">
        <v>2517</v>
      </c>
      <c r="C1788" s="145" t="str">
        <f>Lookup[[#This Row],[NR_DE]]&amp;" "&amp;Lookup[[#This Row],[Text_DE]]</f>
        <v>ADI0190 Total Eigenkapitalien</v>
      </c>
      <c r="D1788" s="145">
        <f>IF(Lookup!A1788&lt;&gt;Lookup!E1788,1,0)</f>
        <v>0</v>
      </c>
      <c r="E1788" s="145" t="s">
        <v>1238</v>
      </c>
      <c r="F1788" s="145" t="s">
        <v>1239</v>
      </c>
      <c r="G1788" s="145" t="str">
        <f>Lookup[[#This Row],[NR_FR]]&amp;" "&amp;Lookup[[#This Row],[Text_FR]]</f>
        <v>ADI0190 Total fonds propres</v>
      </c>
      <c r="H1788" s="153"/>
    </row>
    <row r="1789" spans="1:8" x14ac:dyDescent="0.2">
      <c r="A1789" s="145" t="s">
        <v>1240</v>
      </c>
      <c r="B1789" s="145" t="s">
        <v>2518</v>
      </c>
      <c r="C1789" s="145" t="str">
        <f>Lookup[[#This Row],[NR_DE]]&amp;" "&amp;Lookup[[#This Row],[Text_DE]]</f>
        <v>ADD007 Angaben zur Kapitalisierung</v>
      </c>
      <c r="D1789" s="145">
        <f>IF(Lookup!A1789&lt;&gt;Lookup!E1789,1,0)</f>
        <v>0</v>
      </c>
      <c r="E1789" s="145" t="s">
        <v>1240</v>
      </c>
      <c r="F1789" s="145" t="s">
        <v>1241</v>
      </c>
      <c r="G1789" s="145" t="str">
        <f>Lookup[[#This Row],[NR_FR]]&amp;" "&amp;Lookup[[#This Row],[Text_FR]]</f>
        <v>ADD007 Indications sur la capitalisation</v>
      </c>
      <c r="H1789" s="151"/>
    </row>
    <row r="1790" spans="1:8" x14ac:dyDescent="0.2">
      <c r="A1790" s="145" t="s">
        <v>1242</v>
      </c>
      <c r="B1790" s="145" t="s">
        <v>2519</v>
      </c>
      <c r="C1790" s="145" t="str">
        <f>Lookup[[#This Row],[NR_DE]]&amp;" "&amp;Lookup[[#This Row],[Text_DE]]</f>
        <v>ADI0230 Anzahl ausgegebene Aktien</v>
      </c>
      <c r="D1790" s="145">
        <f>IF(Lookup!A1790&lt;&gt;Lookup!E1790,1,0)</f>
        <v>0</v>
      </c>
      <c r="E1790" s="145" t="s">
        <v>1242</v>
      </c>
      <c r="F1790" s="145" t="s">
        <v>1243</v>
      </c>
      <c r="G1790" s="145" t="str">
        <f>Lookup[[#This Row],[NR_FR]]&amp;" "&amp;Lookup[[#This Row],[Text_FR]]</f>
        <v>ADI0230 Nombre d'actions émises</v>
      </c>
      <c r="H1790" s="152"/>
    </row>
    <row r="1791" spans="1:8" x14ac:dyDescent="0.2">
      <c r="A1791" s="145" t="s">
        <v>1244</v>
      </c>
      <c r="B1791" s="145" t="s">
        <v>2520</v>
      </c>
      <c r="C1791" s="145" t="str">
        <f>Lookup[[#This Row],[NR_DE]]&amp;" "&amp;Lookup[[#This Row],[Text_DE]]</f>
        <v>ADI0240 Bedingtes Aktienkapital</v>
      </c>
      <c r="D1791" s="145">
        <f>IF(Lookup!A1791&lt;&gt;Lookup!E1791,1,0)</f>
        <v>0</v>
      </c>
      <c r="E1791" s="145" t="s">
        <v>1244</v>
      </c>
      <c r="F1791" s="145" t="s">
        <v>1245</v>
      </c>
      <c r="G1791" s="145" t="str">
        <f>Lookup[[#This Row],[NR_FR]]&amp;" "&amp;Lookup[[#This Row],[Text_FR]]</f>
        <v>ADI0240 Capital-actions conditionnel</v>
      </c>
      <c r="H1791" s="152"/>
    </row>
    <row r="1792" spans="1:8" x14ac:dyDescent="0.2">
      <c r="A1792" s="145" t="s">
        <v>1246</v>
      </c>
      <c r="B1792" s="145" t="s">
        <v>2521</v>
      </c>
      <c r="C1792" s="145" t="str">
        <f>Lookup[[#This Row],[NR_DE]]&amp;" "&amp;Lookup[[#This Row],[Text_DE]]</f>
        <v>ADI0250 Marktkapitalisierung</v>
      </c>
      <c r="D1792" s="145">
        <f>IF(Lookup!A1792&lt;&gt;Lookup!E1792,1,0)</f>
        <v>0</v>
      </c>
      <c r="E1792" s="145" t="s">
        <v>1246</v>
      </c>
      <c r="F1792" s="145" t="s">
        <v>1247</v>
      </c>
      <c r="G1792" s="145" t="str">
        <f>Lookup[[#This Row],[NR_FR]]&amp;" "&amp;Lookup[[#This Row],[Text_FR]]</f>
        <v>ADI0250 Capitalisation boursière</v>
      </c>
      <c r="H1792" s="152"/>
    </row>
    <row r="1793" spans="1:8" x14ac:dyDescent="0.2">
      <c r="A1793" s="145">
        <v>212000110</v>
      </c>
      <c r="B1793" s="145" t="s">
        <v>2522</v>
      </c>
      <c r="C1793" s="145" t="str">
        <f>Lookup[[#This Row],[NR_DE]]&amp;" "&amp;Lookup[[#This Row],[Text_DE]]</f>
        <v>212000110 Minderheitsanteile</v>
      </c>
      <c r="D1793" s="145">
        <f>IF(Lookup!A1793&lt;&gt;Lookup!E1793,1,0)</f>
        <v>0</v>
      </c>
      <c r="E1793" s="145">
        <v>212000110</v>
      </c>
      <c r="F1793" s="145" t="s">
        <v>1248</v>
      </c>
      <c r="G1793" s="145" t="str">
        <f>Lookup[[#This Row],[NR_FR]]&amp;" "&amp;Lookup[[#This Row],[Text_FR]]</f>
        <v>212000110 Parts minoritaires</v>
      </c>
      <c r="H1793" s="152"/>
    </row>
    <row r="1794" spans="1:8" x14ac:dyDescent="0.2">
      <c r="A1794" s="145">
        <v>212000200</v>
      </c>
      <c r="B1794" s="145" t="s">
        <v>2523</v>
      </c>
      <c r="C1794" s="145" t="str">
        <f>Lookup[[#This Row],[NR_DE]]&amp;" "&amp;Lookup[[#This Row],[Text_DE]]</f>
        <v>212000200 Einbezahltes Genossenschaftskapital</v>
      </c>
      <c r="D1794" s="145">
        <f>IF(Lookup!A1794&lt;&gt;Lookup!E1794,1,0)</f>
        <v>0</v>
      </c>
      <c r="E1794" s="145">
        <v>212000200</v>
      </c>
      <c r="F1794" s="145" t="s">
        <v>1249</v>
      </c>
      <c r="G1794" s="145" t="str">
        <f>Lookup[[#This Row],[NR_FR]]&amp;" "&amp;Lookup[[#This Row],[Text_FR]]</f>
        <v>212000200 Capital social libéré</v>
      </c>
      <c r="H1794" s="152"/>
    </row>
    <row r="1795" spans="1:8" x14ac:dyDescent="0.2">
      <c r="A1795" s="145">
        <v>212000300</v>
      </c>
      <c r="B1795" s="145" t="s">
        <v>2524</v>
      </c>
      <c r="C1795" s="145" t="str">
        <f>Lookup[[#This Row],[NR_DE]]&amp;" "&amp;Lookup[[#This Row],[Text_DE]]</f>
        <v>212000300 Mindestkapital nach Art. 8 VAG (bei Genossenschaften ohne Genossenschaftskapital)</v>
      </c>
      <c r="D1795" s="145">
        <f>IF(Lookup!A1795&lt;&gt;Lookup!E1795,1,0)</f>
        <v>0</v>
      </c>
      <c r="E1795" s="145">
        <v>212000300</v>
      </c>
      <c r="F1795" s="145" t="s">
        <v>1250</v>
      </c>
      <c r="G1795" s="145" t="str">
        <f>Lookup[[#This Row],[NR_FR]]&amp;" "&amp;Lookup[[#This Row],[Text_FR]]</f>
        <v>212000300 Capital minimum selon art. 8 LSA (pour les coopératives sans capital social)</v>
      </c>
      <c r="H1795" s="152"/>
    </row>
    <row r="1796" spans="1:8" x14ac:dyDescent="0.2">
      <c r="A1796" s="145">
        <v>212000400</v>
      </c>
      <c r="B1796" s="145" t="s">
        <v>2525</v>
      </c>
      <c r="C1796" s="145" t="str">
        <f>Lookup[[#This Row],[NR_DE]]&amp;" "&amp;Lookup[[#This Row],[Text_DE]]</f>
        <v>212000400 Partizipationskapital</v>
      </c>
      <c r="D1796" s="145">
        <f>IF(Lookup!A1796&lt;&gt;Lookup!E1796,1,0)</f>
        <v>0</v>
      </c>
      <c r="E1796" s="145">
        <v>212000400</v>
      </c>
      <c r="F1796" s="145" t="s">
        <v>1251</v>
      </c>
      <c r="G1796" s="145" t="str">
        <f>Lookup[[#This Row],[NR_FR]]&amp;" "&amp;Lookup[[#This Row],[Text_FR]]</f>
        <v>212000400 Capital-participation</v>
      </c>
      <c r="H1796" s="152"/>
    </row>
    <row r="1797" spans="1:8" x14ac:dyDescent="0.2">
      <c r="A1797" s="145">
        <v>213000000</v>
      </c>
      <c r="B1797" s="145" t="s">
        <v>2526</v>
      </c>
      <c r="C1797" s="145" t="str">
        <f>Lookup[[#This Row],[NR_DE]]&amp;" "&amp;Lookup[[#This Row],[Text_DE]]</f>
        <v>213000000 Gesetzliche Kapitalreserven</v>
      </c>
      <c r="D1797" s="145">
        <f>IF(Lookup!A1797&lt;&gt;Lookup!E1797,1,0)</f>
        <v>0</v>
      </c>
      <c r="E1797" s="145">
        <v>213000000</v>
      </c>
      <c r="F1797" s="145" t="s">
        <v>1252</v>
      </c>
      <c r="G1797" s="145" t="str">
        <f>Lookup[[#This Row],[NR_FR]]&amp;" "&amp;Lookup[[#This Row],[Text_FR]]</f>
        <v>213000000 Réserves légales</v>
      </c>
      <c r="H1797" s="152"/>
    </row>
    <row r="1798" spans="1:8" x14ac:dyDescent="0.2">
      <c r="A1798" s="145">
        <v>213000100</v>
      </c>
      <c r="B1798" s="145" t="s">
        <v>2527</v>
      </c>
      <c r="C1798" s="145" t="str">
        <f>Lookup[[#This Row],[NR_DE]]&amp;" "&amp;Lookup[[#This Row],[Text_DE]]</f>
        <v>213000100 Gesetzliche Reserve aus Kapitaleinlagen</v>
      </c>
      <c r="D1798" s="145">
        <f>IF(Lookup!A1798&lt;&gt;Lookup!E1798,1,0)</f>
        <v>0</v>
      </c>
      <c r="E1798" s="145">
        <v>213000100</v>
      </c>
      <c r="F1798" s="145" t="s">
        <v>1253</v>
      </c>
      <c r="G1798" s="145" t="str">
        <f>Lookup[[#This Row],[NR_FR]]&amp;" "&amp;Lookup[[#This Row],[Text_FR]]</f>
        <v>213000100 Réserve légale issue d'apports de capital</v>
      </c>
      <c r="H1798" s="152"/>
    </row>
    <row r="1799" spans="1:8" x14ac:dyDescent="0.2">
      <c r="A1799" s="145">
        <v>213000200</v>
      </c>
      <c r="B1799" s="145" t="s">
        <v>2528</v>
      </c>
      <c r="C1799" s="145" t="str">
        <f>Lookup[[#This Row],[NR_DE]]&amp;" "&amp;Lookup[[#This Row],[Text_DE]]</f>
        <v>213000200 Reserven VAG (Krankenkassen)</v>
      </c>
      <c r="D1799" s="145">
        <f>IF(Lookup!A1799&lt;&gt;Lookup!E1799,1,0)</f>
        <v>0</v>
      </c>
      <c r="E1799" s="145">
        <v>213000200</v>
      </c>
      <c r="F1799" s="145" t="s">
        <v>1254</v>
      </c>
      <c r="G1799" s="145" t="str">
        <f>Lookup[[#This Row],[NR_FR]]&amp;" "&amp;Lookup[[#This Row],[Text_FR]]</f>
        <v>213000200 Réserves LSA (caisses-maladie)</v>
      </c>
      <c r="H1799" s="152"/>
    </row>
    <row r="1800" spans="1:8" x14ac:dyDescent="0.2">
      <c r="A1800" s="145" t="s">
        <v>1255</v>
      </c>
      <c r="B1800" s="145" t="s">
        <v>2529</v>
      </c>
      <c r="C1800" s="145" t="str">
        <f>Lookup[[#This Row],[NR_DE]]&amp;" "&amp;Lookup[[#This Row],[Text_DE]]</f>
        <v>ADD029 KVG- Zielkapital</v>
      </c>
      <c r="D1800" s="145">
        <f>IF(Lookup!A1800&lt;&gt;Lookup!E1800,1,0)</f>
        <v>0</v>
      </c>
      <c r="E1800" s="145" t="s">
        <v>1255</v>
      </c>
      <c r="F1800" s="145" t="s">
        <v>1256</v>
      </c>
      <c r="G1800" s="145" t="str">
        <f>Lookup[[#This Row],[NR_FR]]&amp;" "&amp;Lookup[[#This Row],[Text_FR]]</f>
        <v>ADD029 Capital cible LAMal</v>
      </c>
      <c r="H1800" s="152"/>
    </row>
    <row r="1801" spans="1:8" x14ac:dyDescent="0.2">
      <c r="A1801" s="145" t="s">
        <v>1257</v>
      </c>
      <c r="B1801" s="145" t="s">
        <v>2530</v>
      </c>
      <c r="C1801" s="145" t="str">
        <f>Lookup[[#This Row],[NR_DE]]&amp;" "&amp;Lookup[[#This Row],[Text_DE]]</f>
        <v>ADD030 KVG- Risikotragendes Kapital</v>
      </c>
      <c r="D1801" s="145">
        <f>IF(Lookup!A1801&lt;&gt;Lookup!E1801,1,0)</f>
        <v>0</v>
      </c>
      <c r="E1801" s="145" t="s">
        <v>1257</v>
      </c>
      <c r="F1801" s="145" t="s">
        <v>1258</v>
      </c>
      <c r="G1801" s="145" t="str">
        <f>Lookup[[#This Row],[NR_FR]]&amp;" "&amp;Lookup[[#This Row],[Text_FR]]</f>
        <v>ADD030 Capital porteur de risque LAMal</v>
      </c>
      <c r="H1801" s="153"/>
    </row>
    <row r="1802" spans="1:8" x14ac:dyDescent="0.2">
      <c r="A1802" s="145" t="s">
        <v>1259</v>
      </c>
      <c r="B1802" s="145" t="s">
        <v>2531</v>
      </c>
      <c r="C1802" s="145" t="str">
        <f>Lookup[[#This Row],[NR_DE]]&amp;" "&amp;Lookup[[#This Row],[Text_DE]]</f>
        <v>ADD031 KVG-Solvenzquote</v>
      </c>
      <c r="D1802" s="145">
        <f>IF(Lookup!A1802&lt;&gt;Lookup!E1802,1,0)</f>
        <v>0</v>
      </c>
      <c r="E1802" s="145" t="s">
        <v>1259</v>
      </c>
      <c r="F1802" s="145" t="s">
        <v>1260</v>
      </c>
      <c r="G1802" s="145" t="str">
        <f>Lookup[[#This Row],[NR_FR]]&amp;" "&amp;Lookup[[#This Row],[Text_FR]]</f>
        <v>ADD031 Ratio de solvabilité LAMal</v>
      </c>
      <c r="H1802" s="153"/>
    </row>
    <row r="1803" spans="1:8" x14ac:dyDescent="0.2">
      <c r="A1803" s="145" t="s">
        <v>1261</v>
      </c>
      <c r="B1803" s="145" t="s">
        <v>2532</v>
      </c>
      <c r="C1803" s="145" t="str">
        <f>Lookup[[#This Row],[NR_DE]]&amp;" "&amp;Lookup[[#This Row],[Text_DE]]</f>
        <v>ADD027 Jahresergebnis KVG</v>
      </c>
      <c r="D1803" s="145">
        <f>IF(Lookup!A1803&lt;&gt;Lookup!E1803,1,0)</f>
        <v>0</v>
      </c>
      <c r="E1803" s="145" t="s">
        <v>1261</v>
      </c>
      <c r="F1803" s="145" t="s">
        <v>1262</v>
      </c>
      <c r="G1803" s="145" t="str">
        <f>Lookup[[#This Row],[NR_FR]]&amp;" "&amp;Lookup[[#This Row],[Text_FR]]</f>
        <v>ADD027 Résultat de l'exercice LAMal</v>
      </c>
      <c r="H1803" s="152"/>
    </row>
    <row r="1804" spans="1:8" x14ac:dyDescent="0.2">
      <c r="A1804" s="145" t="s">
        <v>1263</v>
      </c>
      <c r="B1804" s="145" t="s">
        <v>2533</v>
      </c>
      <c r="C1804" s="145" t="str">
        <f>Lookup[[#This Row],[NR_DE]]&amp;" "&amp;Lookup[[#This Row],[Text_DE]]</f>
        <v>ADD028 Verwaltungskosten-Satz KVG</v>
      </c>
      <c r="D1804" s="145">
        <f>IF(Lookup!A1804&lt;&gt;Lookup!E1804,1,0)</f>
        <v>0</v>
      </c>
      <c r="E1804" s="145" t="s">
        <v>1263</v>
      </c>
      <c r="F1804" s="145" t="s">
        <v>1264</v>
      </c>
      <c r="G1804" s="145" t="str">
        <f>Lookup[[#This Row],[NR_FR]]&amp;" "&amp;Lookup[[#This Row],[Text_FR]]</f>
        <v>ADD028 Taux de frais de gestion LAMal</v>
      </c>
      <c r="H1804" s="153"/>
    </row>
    <row r="1805" spans="1:8" x14ac:dyDescent="0.2">
      <c r="A1805" s="145">
        <v>213000300</v>
      </c>
      <c r="B1805" s="145" t="s">
        <v>2534</v>
      </c>
      <c r="C1805" s="145" t="str">
        <f>Lookup[[#This Row],[NR_DE]]&amp;" "&amp;Lookup[[#This Row],[Text_DE]]</f>
        <v>213000300 Organisationsfonds (VAG)</v>
      </c>
      <c r="D1805" s="145">
        <f>IF(Lookup!A1805&lt;&gt;Lookup!E1805,1,0)</f>
        <v>0</v>
      </c>
      <c r="E1805" s="145">
        <v>213000300</v>
      </c>
      <c r="F1805" s="145" t="s">
        <v>1265</v>
      </c>
      <c r="G1805" s="145" t="str">
        <f>Lookup[[#This Row],[NR_FR]]&amp;" "&amp;Lookup[[#This Row],[Text_FR]]</f>
        <v>213000300 Fonds d'organisation (LSA)</v>
      </c>
      <c r="H1805" s="153"/>
    </row>
    <row r="1806" spans="1:8" x14ac:dyDescent="0.2">
      <c r="A1806" s="145">
        <v>213000400</v>
      </c>
      <c r="B1806" s="145" t="s">
        <v>2535</v>
      </c>
      <c r="C1806" s="145" t="str">
        <f>Lookup[[#This Row],[NR_DE]]&amp;" "&amp;Lookup[[#This Row],[Text_DE]]</f>
        <v>213000400 Emissionsagios</v>
      </c>
      <c r="D1806" s="145">
        <f>IF(Lookup!A1806&lt;&gt;Lookup!E1806,1,0)</f>
        <v>0</v>
      </c>
      <c r="E1806" s="145">
        <v>213000400</v>
      </c>
      <c r="F1806" s="145" t="s">
        <v>1266</v>
      </c>
      <c r="G1806" s="145" t="str">
        <f>Lookup[[#This Row],[NR_FR]]&amp;" "&amp;Lookup[[#This Row],[Text_FR]]</f>
        <v>213000400 Primes d'émission</v>
      </c>
      <c r="H1806" s="152"/>
    </row>
    <row r="1807" spans="1:8" x14ac:dyDescent="0.2">
      <c r="A1807" s="145">
        <v>213000500</v>
      </c>
      <c r="B1807" s="145" t="s">
        <v>2536</v>
      </c>
      <c r="C1807" s="145" t="str">
        <f>Lookup[[#This Row],[NR_DE]]&amp;" "&amp;Lookup[[#This Row],[Text_DE]]</f>
        <v>213000500 Sonstige gesetzliche Kapitalreserven</v>
      </c>
      <c r="D1807" s="145">
        <f>IF(Lookup!A1807&lt;&gt;Lookup!E1807,1,0)</f>
        <v>0</v>
      </c>
      <c r="E1807" s="145">
        <v>213000500</v>
      </c>
      <c r="F1807" s="145" t="s">
        <v>1267</v>
      </c>
      <c r="G1807" s="145" t="str">
        <f>Lookup[[#This Row],[NR_FR]]&amp;" "&amp;Lookup[[#This Row],[Text_FR]]</f>
        <v>213000500 Autres réserves légales issues du capital</v>
      </c>
      <c r="H1807" s="153"/>
    </row>
    <row r="1808" spans="1:8" x14ac:dyDescent="0.2">
      <c r="A1808" s="145">
        <v>214000000</v>
      </c>
      <c r="B1808" s="145" t="s">
        <v>2537</v>
      </c>
      <c r="C1808" s="145" t="str">
        <f>Lookup[[#This Row],[NR_DE]]&amp;" "&amp;Lookup[[#This Row],[Text_DE]]</f>
        <v>214000000 Gesetzliche Gewinnreserven</v>
      </c>
      <c r="D1808" s="145">
        <f>IF(Lookup!A1808&lt;&gt;Lookup!E1808,1,0)</f>
        <v>0</v>
      </c>
      <c r="E1808" s="145">
        <v>214000000</v>
      </c>
      <c r="F1808" s="145" t="s">
        <v>1268</v>
      </c>
      <c r="G1808" s="145" t="str">
        <f>Lookup[[#This Row],[NR_FR]]&amp;" "&amp;Lookup[[#This Row],[Text_FR]]</f>
        <v>214000000 Réserves légales issues du bénéfice</v>
      </c>
      <c r="H1808" s="153"/>
    </row>
    <row r="1809" spans="1:8" x14ac:dyDescent="0.2">
      <c r="A1809" s="145">
        <v>214000100</v>
      </c>
      <c r="B1809" s="145" t="s">
        <v>2538</v>
      </c>
      <c r="C1809" s="145" t="str">
        <f>Lookup[[#This Row],[NR_DE]]&amp;" "&amp;Lookup[[#This Row],[Text_DE]]</f>
        <v>214000100 Allgemeine gesetzliche Gewinnreserven</v>
      </c>
      <c r="D1809" s="145">
        <f>IF(Lookup!A1809&lt;&gt;Lookup!E1809,1,0)</f>
        <v>0</v>
      </c>
      <c r="E1809" s="145">
        <v>214000100</v>
      </c>
      <c r="F1809" s="145" t="s">
        <v>1269</v>
      </c>
      <c r="G1809" s="145" t="str">
        <f>Lookup[[#This Row],[NR_FR]]&amp;" "&amp;Lookup[[#This Row],[Text_FR]]</f>
        <v>214000100 Réserves légales générales issues du bénéfice</v>
      </c>
      <c r="H1809" s="152"/>
    </row>
    <row r="1810" spans="1:8" x14ac:dyDescent="0.2">
      <c r="A1810" s="145">
        <v>214000200</v>
      </c>
      <c r="B1810" s="145" t="s">
        <v>2539</v>
      </c>
      <c r="C1810" s="145" t="str">
        <f>Lookup[[#This Row],[NR_DE]]&amp;" "&amp;Lookup[[#This Row],[Text_DE]]</f>
        <v>214000200 Aufwertungsreserven</v>
      </c>
      <c r="D1810" s="145">
        <f>IF(Lookup!A1810&lt;&gt;Lookup!E1810,1,0)</f>
        <v>0</v>
      </c>
      <c r="E1810" s="145">
        <v>214000200</v>
      </c>
      <c r="F1810" s="145" t="s">
        <v>1270</v>
      </c>
      <c r="G1810" s="145" t="str">
        <f>Lookup[[#This Row],[NR_FR]]&amp;" "&amp;Lookup[[#This Row],[Text_FR]]</f>
        <v>214000200 Réserves de réévaluation</v>
      </c>
      <c r="H1810" s="153"/>
    </row>
    <row r="1811" spans="1:8" x14ac:dyDescent="0.2">
      <c r="A1811" s="145">
        <v>214000300</v>
      </c>
      <c r="B1811" s="145" t="s">
        <v>2540</v>
      </c>
      <c r="C1811" s="145" t="str">
        <f>Lookup[[#This Row],[NR_DE]]&amp;" "&amp;Lookup[[#This Row],[Text_DE]]</f>
        <v>214000300 Reserve für indirekt gehaltene eigene Anteile</v>
      </c>
      <c r="D1811" s="145">
        <f>IF(Lookup!A1811&lt;&gt;Lookup!E1811,1,0)</f>
        <v>0</v>
      </c>
      <c r="E1811" s="145">
        <v>214000300</v>
      </c>
      <c r="F1811" s="145" t="s">
        <v>1271</v>
      </c>
      <c r="G1811" s="145" t="str">
        <f>Lookup[[#This Row],[NR_FR]]&amp;" "&amp;Lookup[[#This Row],[Text_FR]]</f>
        <v>214000300 Réserves pour actions propres détenues indirectement</v>
      </c>
      <c r="H1811" s="153"/>
    </row>
    <row r="1812" spans="1:8" x14ac:dyDescent="0.2">
      <c r="A1812" s="145">
        <v>215000000</v>
      </c>
      <c r="B1812" s="145" t="s">
        <v>2541</v>
      </c>
      <c r="C1812" s="145" t="str">
        <f>Lookup[[#This Row],[NR_DE]]&amp;" "&amp;Lookup[[#This Row],[Text_DE]]</f>
        <v>215000000 Freiwillige Gewinnreserven oder kumulierte Verluste als Minusposten</v>
      </c>
      <c r="D1812" s="145">
        <f>IF(Lookup!A1812&lt;&gt;Lookup!E1812,1,0)</f>
        <v>0</v>
      </c>
      <c r="E1812" s="145">
        <v>215000000</v>
      </c>
      <c r="F1812" s="145" t="s">
        <v>1272</v>
      </c>
      <c r="G1812" s="145" t="str">
        <f>Lookup[[#This Row],[NR_FR]]&amp;" "&amp;Lookup[[#This Row],[Text_FR]]</f>
        <v>215000000 Réserves facultatives issues du bénéfice ou pertes cumulées (poste négatif)</v>
      </c>
      <c r="H1812" s="152"/>
    </row>
    <row r="1813" spans="1:8" x14ac:dyDescent="0.2">
      <c r="A1813" s="145" t="s">
        <v>1273</v>
      </c>
      <c r="B1813" s="145" t="s">
        <v>1274</v>
      </c>
      <c r="C1813" s="145" t="str">
        <f>Lookup[[#This Row],[NR_DE]]&amp;" "&amp;Lookup[[#This Row],[Text_DE]]</f>
        <v>ADI1300 Embedded Value/MCEV</v>
      </c>
      <c r="D1813" s="145">
        <f>IF(Lookup!A1813&lt;&gt;Lookup!E1813,1,0)</f>
        <v>0</v>
      </c>
      <c r="E1813" s="145" t="s">
        <v>1273</v>
      </c>
      <c r="F1813" s="145" t="s">
        <v>1274</v>
      </c>
      <c r="G1813" s="145" t="str">
        <f>Lookup[[#This Row],[NR_FR]]&amp;" "&amp;Lookup[[#This Row],[Text_FR]]</f>
        <v>ADI1300 Embedded Value/MCEV</v>
      </c>
      <c r="H1813" s="153"/>
    </row>
    <row r="1814" spans="1:8" x14ac:dyDescent="0.2">
      <c r="A1814" s="145">
        <v>215000100</v>
      </c>
      <c r="B1814" s="145" t="s">
        <v>2542</v>
      </c>
      <c r="C1814" s="145" t="str">
        <f>Lookup[[#This Row],[NR_DE]]&amp;" "&amp;Lookup[[#This Row],[Text_DE]]</f>
        <v>215000100 Statutarische Gewinnreserven</v>
      </c>
      <c r="D1814" s="145">
        <f>IF(Lookup!A1814&lt;&gt;Lookup!E1814,1,0)</f>
        <v>0</v>
      </c>
      <c r="E1814" s="145">
        <v>215000100</v>
      </c>
      <c r="F1814" s="145" t="s">
        <v>1275</v>
      </c>
      <c r="G1814" s="145" t="str">
        <f>Lookup[[#This Row],[NR_FR]]&amp;" "&amp;Lookup[[#This Row],[Text_FR]]</f>
        <v>215000100 Réserves statutaires issues du bénéfice</v>
      </c>
      <c r="H1814" s="153"/>
    </row>
    <row r="1815" spans="1:8" x14ac:dyDescent="0.2">
      <c r="A1815" s="145">
        <v>215000200</v>
      </c>
      <c r="B1815" s="145" t="s">
        <v>2543</v>
      </c>
      <c r="C1815" s="145" t="str">
        <f>Lookup[[#This Row],[NR_DE]]&amp;" "&amp;Lookup[[#This Row],[Text_DE]]</f>
        <v>215000200 Freiwillige Reserven</v>
      </c>
      <c r="D1815" s="145">
        <f>IF(Lookup!A1815&lt;&gt;Lookup!E1815,1,0)</f>
        <v>0</v>
      </c>
      <c r="E1815" s="145">
        <v>215000200</v>
      </c>
      <c r="F1815" s="145" t="s">
        <v>1276</v>
      </c>
      <c r="G1815" s="145" t="str">
        <f>Lookup[[#This Row],[NR_FR]]&amp;" "&amp;Lookup[[#This Row],[Text_FR]]</f>
        <v>215000200 Réserves libres</v>
      </c>
      <c r="H1815" s="152"/>
    </row>
    <row r="1816" spans="1:8" x14ac:dyDescent="0.2">
      <c r="A1816" s="145">
        <v>215100000</v>
      </c>
      <c r="B1816" s="145" t="s">
        <v>2544</v>
      </c>
      <c r="C1816" s="145" t="str">
        <f>Lookup[[#This Row],[NR_DE]]&amp;" "&amp;Lookup[[#This Row],[Text_DE]]</f>
        <v>215100000 Bilanzgewinn/-verlust</v>
      </c>
      <c r="D1816" s="145">
        <f>IF(Lookup!A1816&lt;&gt;Lookup!E1816,1,0)</f>
        <v>0</v>
      </c>
      <c r="E1816" s="145">
        <v>215100000</v>
      </c>
      <c r="F1816" s="145" t="s">
        <v>1277</v>
      </c>
      <c r="G1816" s="145" t="str">
        <f>Lookup[[#This Row],[NR_FR]]&amp;" "&amp;Lookup[[#This Row],[Text_FR]]</f>
        <v>215100000 Bénéfice/perte résultant du bilan</v>
      </c>
      <c r="H1816" s="153"/>
    </row>
    <row r="1817" spans="1:8" x14ac:dyDescent="0.2">
      <c r="A1817" s="145" t="s">
        <v>1278</v>
      </c>
      <c r="B1817" s="145" t="s">
        <v>2545</v>
      </c>
      <c r="C1817" s="145" t="str">
        <f>Lookup[[#This Row],[NR_DE]]&amp;" "&amp;Lookup[[#This Row],[Text_DE]]</f>
        <v>ADC200 Vorgeschlagene Verwendung des Bilanzgewinns/-Verlustes</v>
      </c>
      <c r="D1817" s="145">
        <f>IF(Lookup!A1817&lt;&gt;Lookup!E1817,1,0)</f>
        <v>0</v>
      </c>
      <c r="E1817" s="145" t="s">
        <v>1278</v>
      </c>
      <c r="F1817" s="145" t="s">
        <v>1279</v>
      </c>
      <c r="G1817" s="145" t="str">
        <f>Lookup[[#This Row],[NR_FR]]&amp;" "&amp;Lookup[[#This Row],[Text_FR]]</f>
        <v>ADC200 Proposition d'affectation du bénéfice/de la perte résultant du bilan</v>
      </c>
      <c r="H1817" s="153"/>
    </row>
    <row r="1818" spans="1:8" x14ac:dyDescent="0.2">
      <c r="A1818" s="145" t="s">
        <v>1280</v>
      </c>
      <c r="B1818" s="145" t="s">
        <v>2546</v>
      </c>
      <c r="C1818" s="145" t="str">
        <f>Lookup[[#This Row],[NR_DE]]&amp;" "&amp;Lookup[[#This Row],[Text_DE]]</f>
        <v>ADI8000 Dividende</v>
      </c>
      <c r="D1818" s="145">
        <f>IF(Lookup!A1818&lt;&gt;Lookup!E1818,1,0)</f>
        <v>0</v>
      </c>
      <c r="E1818" s="145" t="s">
        <v>1280</v>
      </c>
      <c r="F1818" s="145" t="s">
        <v>1281</v>
      </c>
      <c r="G1818" s="145" t="str">
        <f>Lookup[[#This Row],[NR_FR]]&amp;" "&amp;Lookup[[#This Row],[Text_FR]]</f>
        <v xml:space="preserve">ADI8000 Dividendes </v>
      </c>
      <c r="H1818" s="151"/>
    </row>
    <row r="1819" spans="1:8" x14ac:dyDescent="0.2">
      <c r="A1819" s="145" t="s">
        <v>1282</v>
      </c>
      <c r="B1819" s="145" t="s">
        <v>2547</v>
      </c>
      <c r="C1819" s="145" t="str">
        <f>Lookup[[#This Row],[NR_DE]]&amp;" "&amp;Lookup[[#This Row],[Text_DE]]</f>
        <v>ADI8010 Zuweisung in die Reserven</v>
      </c>
      <c r="D1819" s="145">
        <f>IF(Lookup!A1819&lt;&gt;Lookup!E1819,1,0)</f>
        <v>0</v>
      </c>
      <c r="E1819" s="145" t="s">
        <v>1282</v>
      </c>
      <c r="F1819" s="145" t="s">
        <v>1283</v>
      </c>
      <c r="G1819" s="145" t="str">
        <f>Lookup[[#This Row],[NR_FR]]&amp;" "&amp;Lookup[[#This Row],[Text_FR]]</f>
        <v>ADI8010 Attributions aux réserves</v>
      </c>
      <c r="H1819" s="152"/>
    </row>
    <row r="1820" spans="1:8" x14ac:dyDescent="0.2">
      <c r="A1820" s="145" t="s">
        <v>1284</v>
      </c>
      <c r="B1820" s="145" t="s">
        <v>2548</v>
      </c>
      <c r="C1820" s="145" t="str">
        <f>Lookup[[#This Row],[NR_DE]]&amp;" "&amp;Lookup[[#This Row],[Text_DE]]</f>
        <v>ADI8020 Entnahme aus den Reserven</v>
      </c>
      <c r="D1820" s="145">
        <f>IF(Lookup!A1820&lt;&gt;Lookup!E1820,1,0)</f>
        <v>0</v>
      </c>
      <c r="E1820" s="145" t="s">
        <v>1284</v>
      </c>
      <c r="F1820" s="145" t="s">
        <v>1285</v>
      </c>
      <c r="G1820" s="145" t="str">
        <f>Lookup[[#This Row],[NR_FR]]&amp;" "&amp;Lookup[[#This Row],[Text_FR]]</f>
        <v>ADI8020 Prélèvement sur les réserves</v>
      </c>
      <c r="H1820" s="152"/>
    </row>
    <row r="1821" spans="1:8" x14ac:dyDescent="0.2">
      <c r="A1821" s="145" t="s">
        <v>1286</v>
      </c>
      <c r="B1821" s="145" t="s">
        <v>2549</v>
      </c>
      <c r="C1821" s="145" t="str">
        <f>Lookup[[#This Row],[NR_DE]]&amp;" "&amp;Lookup[[#This Row],[Text_DE]]</f>
        <v>ADI8030 Vortrag auf neue Rechnung</v>
      </c>
      <c r="D1821" s="145">
        <f>IF(Lookup!A1821&lt;&gt;Lookup!E1821,1,0)</f>
        <v>0</v>
      </c>
      <c r="E1821" s="145" t="s">
        <v>1286</v>
      </c>
      <c r="F1821" s="145" t="s">
        <v>1287</v>
      </c>
      <c r="G1821" s="145" t="str">
        <f>Lookup[[#This Row],[NR_FR]]&amp;" "&amp;Lookup[[#This Row],[Text_FR]]</f>
        <v>ADI8030 Report à nouveau</v>
      </c>
      <c r="H1821" s="152"/>
    </row>
    <row r="1822" spans="1:8" x14ac:dyDescent="0.2">
      <c r="A1822" s="145" t="s">
        <v>1288</v>
      </c>
      <c r="B1822" s="145" t="s">
        <v>2550</v>
      </c>
      <c r="C1822" s="145" t="str">
        <f>Lookup[[#This Row],[NR_DE]]&amp;" "&amp;Lookup[[#This Row],[Text_DE]]</f>
        <v>ADI8040 Weitere Verwendungen</v>
      </c>
      <c r="D1822" s="145">
        <f>IF(Lookup!A1822&lt;&gt;Lookup!E1822,1,0)</f>
        <v>0</v>
      </c>
      <c r="E1822" s="145" t="s">
        <v>1288</v>
      </c>
      <c r="F1822" s="145" t="s">
        <v>1289</v>
      </c>
      <c r="G1822" s="145" t="str">
        <f>Lookup[[#This Row],[NR_FR]]&amp;" "&amp;Lookup[[#This Row],[Text_FR]]</f>
        <v>ADI8040 Autres utilisations</v>
      </c>
      <c r="H1822" s="152"/>
    </row>
    <row r="1823" spans="1:8" x14ac:dyDescent="0.2">
      <c r="A1823" s="145">
        <v>215100100</v>
      </c>
      <c r="B1823" s="145" t="s">
        <v>2551</v>
      </c>
      <c r="C1823" s="145" t="str">
        <f>Lookup[[#This Row],[NR_DE]]&amp;" "&amp;Lookup[[#This Row],[Text_DE]]</f>
        <v>215100100 Gewinnvortrag oder Verlustvortrag</v>
      </c>
      <c r="D1823" s="145">
        <f>IF(Lookup!A1823&lt;&gt;Lookup!E1823,1,0)</f>
        <v>0</v>
      </c>
      <c r="E1823" s="145">
        <v>215100100</v>
      </c>
      <c r="F1823" s="145" t="s">
        <v>1290</v>
      </c>
      <c r="G1823" s="145" t="str">
        <f>Lookup[[#This Row],[NR_FR]]&amp;" "&amp;Lookup[[#This Row],[Text_FR]]</f>
        <v>215100100 Report de bénéfice ou perte</v>
      </c>
      <c r="H1823" s="152"/>
    </row>
    <row r="1824" spans="1:8" x14ac:dyDescent="0.2">
      <c r="A1824" s="145">
        <v>215100200</v>
      </c>
      <c r="B1824" s="145" t="s">
        <v>2552</v>
      </c>
      <c r="C1824" s="145" t="str">
        <f>Lookup[[#This Row],[NR_DE]]&amp;" "&amp;Lookup[[#This Row],[Text_DE]]</f>
        <v>215100200 Jahresgewinn oder Jahresverlust</v>
      </c>
      <c r="D1824" s="145">
        <f>IF(Lookup!A1824&lt;&gt;Lookup!E1824,1,0)</f>
        <v>0</v>
      </c>
      <c r="E1824" s="145">
        <v>215100200</v>
      </c>
      <c r="F1824" s="145" t="s">
        <v>1291</v>
      </c>
      <c r="G1824" s="145" t="str">
        <f>Lookup[[#This Row],[NR_FR]]&amp;" "&amp;Lookup[[#This Row],[Text_FR]]</f>
        <v>215100200 Bénéfice ou perte de l'exercice</v>
      </c>
      <c r="H1824" s="152"/>
    </row>
    <row r="1825" spans="1:8" x14ac:dyDescent="0.2">
      <c r="A1825" s="145">
        <v>215100300</v>
      </c>
      <c r="B1825" s="145" t="s">
        <v>2553</v>
      </c>
      <c r="C1825" s="145" t="str">
        <f>Lookup[[#This Row],[NR_DE]]&amp;" "&amp;Lookup[[#This Row],[Text_DE]]</f>
        <v>215100300 Konto zum Ausgleich Aktiven und Passiven (nur für Krankenkassen)</v>
      </c>
      <c r="D1825" s="145">
        <f>IF(Lookup!A1825&lt;&gt;Lookup!E1825,1,0)</f>
        <v>0</v>
      </c>
      <c r="E1825" s="145">
        <v>215100300</v>
      </c>
      <c r="F1825" s="145" t="s">
        <v>1292</v>
      </c>
      <c r="G1825" s="145" t="str">
        <f>Lookup[[#This Row],[NR_FR]]&amp;" "&amp;Lookup[[#This Row],[Text_FR]]</f>
        <v>215100300 Compte de compensation actifs et passifs (seulement caisses-maladie)</v>
      </c>
      <c r="H1825" s="152"/>
    </row>
    <row r="1826" spans="1:8" x14ac:dyDescent="0.2">
      <c r="A1826" s="145">
        <v>215200000</v>
      </c>
      <c r="B1826" s="145" t="s">
        <v>2554</v>
      </c>
      <c r="C1826" s="145" t="str">
        <f>Lookup[[#This Row],[NR_DE]]&amp;" "&amp;Lookup[[#This Row],[Text_DE]]</f>
        <v>215200000 Übrige (Gruppe)</v>
      </c>
      <c r="D1826" s="145">
        <f>IF(Lookup!A1826&lt;&gt;Lookup!E1826,1,0)</f>
        <v>0</v>
      </c>
      <c r="E1826" s="145">
        <v>215200000</v>
      </c>
      <c r="F1826" s="145" t="s">
        <v>1293</v>
      </c>
      <c r="G1826" s="145" t="str">
        <f>Lookup[[#This Row],[NR_FR]]&amp;" "&amp;Lookup[[#This Row],[Text_FR]]</f>
        <v>215200000 Autres (groupes)</v>
      </c>
      <c r="H1826" s="152"/>
    </row>
    <row r="1827" spans="1:8" x14ac:dyDescent="0.2">
      <c r="A1827" s="145">
        <v>215200100</v>
      </c>
      <c r="B1827" s="145" t="s">
        <v>2555</v>
      </c>
      <c r="C1827" s="145" t="str">
        <f>Lookup[[#This Row],[NR_DE]]&amp;" "&amp;Lookup[[#This Row],[Text_DE]]</f>
        <v>215200100 Nicht realisierte Gewinne/Verluste auf Kapitalanlagen</v>
      </c>
      <c r="D1827" s="145">
        <f>IF(Lookup!A1827&lt;&gt;Lookup!E1827,1,0)</f>
        <v>0</v>
      </c>
      <c r="E1827" s="145">
        <v>215200100</v>
      </c>
      <c r="F1827" s="145" t="s">
        <v>1294</v>
      </c>
      <c r="G1827" s="145" t="str">
        <f>Lookup[[#This Row],[NR_FR]]&amp;" "&amp;Lookup[[#This Row],[Text_FR]]</f>
        <v>215200100 Gains/pertes non réalisés sur placements de capitaux</v>
      </c>
      <c r="H1827" s="152"/>
    </row>
    <row r="1828" spans="1:8" x14ac:dyDescent="0.2">
      <c r="A1828" s="145">
        <v>215200200</v>
      </c>
      <c r="B1828" s="145" t="s">
        <v>2556</v>
      </c>
      <c r="C1828" s="145" t="str">
        <f>Lookup[[#This Row],[NR_DE]]&amp;" "&amp;Lookup[[#This Row],[Text_DE]]</f>
        <v>215200200 Währungsumrechnungsdifferenzen</v>
      </c>
      <c r="D1828" s="145">
        <f>IF(Lookup!A1828&lt;&gt;Lookup!E1828,1,0)</f>
        <v>0</v>
      </c>
      <c r="E1828" s="145">
        <v>215200200</v>
      </c>
      <c r="F1828" s="145" t="s">
        <v>1295</v>
      </c>
      <c r="G1828" s="145" t="str">
        <f>Lookup[[#This Row],[NR_FR]]&amp;" "&amp;Lookup[[#This Row],[Text_FR]]</f>
        <v>215200200 Ecarts de change</v>
      </c>
      <c r="H1828" s="152"/>
    </row>
    <row r="1829" spans="1:8" x14ac:dyDescent="0.2">
      <c r="A1829" s="145">
        <v>215200300</v>
      </c>
      <c r="B1829" s="145" t="s">
        <v>2557</v>
      </c>
      <c r="C1829" s="145" t="str">
        <f>Lookup[[#This Row],[NR_DE]]&amp;" "&amp;Lookup[[#This Row],[Text_DE]]</f>
        <v>215200300 Übrige Eigenkapitalpositionen</v>
      </c>
      <c r="D1829" s="145">
        <f>IF(Lookup!A1829&lt;&gt;Lookup!E1829,1,0)</f>
        <v>0</v>
      </c>
      <c r="E1829" s="145">
        <v>215200300</v>
      </c>
      <c r="F1829" s="145" t="s">
        <v>1296</v>
      </c>
      <c r="G1829" s="145" t="str">
        <f>Lookup[[#This Row],[NR_FR]]&amp;" "&amp;Lookup[[#This Row],[Text_FR]]</f>
        <v>215200300 Autres positions de fonds propres</v>
      </c>
      <c r="H1829" s="152"/>
    </row>
    <row r="1830" spans="1:8" x14ac:dyDescent="0.2">
      <c r="A1830" s="145">
        <v>216000000</v>
      </c>
      <c r="B1830" s="145" t="s">
        <v>2558</v>
      </c>
      <c r="C1830" s="145" t="str">
        <f>Lookup[[#This Row],[NR_DE]]&amp;" "&amp;Lookup[[#This Row],[Text_DE]]</f>
        <v>216000000 Eigene Kapitalanteile als Minusposten</v>
      </c>
      <c r="D1830" s="145">
        <f>IF(Lookup!A1830&lt;&gt;Lookup!E1830,1,0)</f>
        <v>0</v>
      </c>
      <c r="E1830" s="145">
        <v>216000000</v>
      </c>
      <c r="F1830" s="145" t="s">
        <v>1297</v>
      </c>
      <c r="G1830" s="145" t="str">
        <f>Lookup[[#This Row],[NR_FR]]&amp;" "&amp;Lookup[[#This Row],[Text_FR]]</f>
        <v>216000000 Propres parts du capital (poste négatif)</v>
      </c>
      <c r="H1830" s="153"/>
    </row>
    <row r="1831" spans="1:8" x14ac:dyDescent="0.2">
      <c r="A1831" s="145">
        <v>217000000</v>
      </c>
      <c r="B1831" s="145" t="s">
        <v>2559</v>
      </c>
      <c r="C1831" s="145" t="str">
        <f>Lookup[[#This Row],[NR_DE]]&amp;" "&amp;Lookup[[#This Row],[Text_DE]]</f>
        <v>217000000 Total Eigenkapital</v>
      </c>
      <c r="D1831" s="145">
        <f>IF(Lookup!A1831&lt;&gt;Lookup!E1831,1,0)</f>
        <v>0</v>
      </c>
      <c r="E1831" s="145">
        <v>217000000</v>
      </c>
      <c r="F1831" s="145" t="s">
        <v>1298</v>
      </c>
      <c r="G1831" s="145" t="str">
        <f>Lookup[[#This Row],[NR_FR]]&amp;" "&amp;Lookup[[#This Row],[Text_FR]]</f>
        <v>217000000 Total des fonds propres</v>
      </c>
      <c r="H1831" s="153"/>
    </row>
    <row r="1832" spans="1:8" x14ac:dyDescent="0.2">
      <c r="A1832" s="145">
        <v>217900000</v>
      </c>
      <c r="B1832" s="145" t="s">
        <v>2560</v>
      </c>
      <c r="C1832" s="145" t="str">
        <f>Lookup[[#This Row],[NR_DE]]&amp;" "&amp;Lookup[[#This Row],[Text_DE]]</f>
        <v>217900000 Verbindungskonto mit Hauptgesellschaft (nur für ausländische Niederlassungen in der Schweiz)</v>
      </c>
      <c r="D1832" s="145">
        <f>IF(Lookup!A1832&lt;&gt;Lookup!E1832,1,0)</f>
        <v>0</v>
      </c>
      <c r="E1832" s="145">
        <v>217900000</v>
      </c>
      <c r="F1832" s="145" t="s">
        <v>1299</v>
      </c>
      <c r="G1832" s="145" t="str">
        <f>Lookup[[#This Row],[NR_FR]]&amp;" "&amp;Lookup[[#This Row],[Text_FR]]</f>
        <v>217900000 Compte de liaison avec la société principale (seulement pour les succursales étrangères en Suisse)</v>
      </c>
      <c r="H1832" s="152"/>
    </row>
    <row r="1833" spans="1:8" x14ac:dyDescent="0.2">
      <c r="A1833" s="145">
        <v>2.1800000000000002</v>
      </c>
      <c r="B1833" s="145" t="s">
        <v>2561</v>
      </c>
      <c r="C1833" s="145" t="str">
        <f>Lookup[[#This Row],[NR_DE]]&amp;" "&amp;Lookup[[#This Row],[Text_DE]]</f>
        <v>2.18 Total Passiven</v>
      </c>
      <c r="D1833" s="145">
        <f>IF(Lookup!A1833&lt;&gt;Lookup!E1833,1,0)</f>
        <v>0</v>
      </c>
      <c r="E1833" s="145">
        <v>2.1800000000000002</v>
      </c>
      <c r="F1833" s="145" t="s">
        <v>1301</v>
      </c>
      <c r="G1833" s="145" t="str">
        <f>Lookup[[#This Row],[NR_FR]]&amp;" "&amp;Lookup[[#This Row],[Text_FR]]</f>
        <v>2.18 Total Passifs</v>
      </c>
      <c r="H1833" s="153"/>
    </row>
    <row r="1834" spans="1:8" x14ac:dyDescent="0.2">
      <c r="A1834" s="145" t="s">
        <v>1302</v>
      </c>
      <c r="B1834" s="145" t="s">
        <v>2562</v>
      </c>
      <c r="C1834" s="145" t="str">
        <f>Lookup[[#This Row],[NR_DE]]&amp;" "&amp;Lookup[[#This Row],[Text_DE]]</f>
        <v>B ERFOLGSRECHNUNG</v>
      </c>
      <c r="D1834" s="145">
        <f>IF(Lookup!A1834&lt;&gt;Lookup!E1834,1,0)</f>
        <v>0</v>
      </c>
      <c r="E1834" s="145" t="s">
        <v>1302</v>
      </c>
      <c r="F1834" s="145" t="s">
        <v>1303</v>
      </c>
      <c r="G1834" s="145" t="str">
        <f>Lookup[[#This Row],[NR_FR]]&amp;" "&amp;Lookup[[#This Row],[Text_FR]]</f>
        <v>B COMPTE DE RESULTAT</v>
      </c>
      <c r="H1834" s="153"/>
    </row>
    <row r="1835" spans="1:8" x14ac:dyDescent="0.2">
      <c r="A1835" s="145">
        <v>26</v>
      </c>
      <c r="B1835" s="145" t="s">
        <v>2563</v>
      </c>
      <c r="C1835" s="145" t="str">
        <f>Lookup[[#This Row],[NR_DE]]&amp;" "&amp;Lookup[[#This Row],[Text_DE]]</f>
        <v>26 OPERATIVES ERGEBNIS</v>
      </c>
      <c r="D1835" s="145">
        <f>IF(Lookup!A1835&lt;&gt;Lookup!E1835,1,0)</f>
        <v>0</v>
      </c>
      <c r="E1835" s="145">
        <v>26</v>
      </c>
      <c r="F1835" s="145" t="s">
        <v>1304</v>
      </c>
      <c r="G1835" s="145" t="str">
        <f>Lookup[[#This Row],[NR_FR]]&amp;" "&amp;Lookup[[#This Row],[Text_FR]]</f>
        <v>26 RESULTAT OPERATIONNEL</v>
      </c>
      <c r="H1835" s="152"/>
    </row>
    <row r="1836" spans="1:8" x14ac:dyDescent="0.2">
      <c r="A1836" s="145">
        <v>300000000</v>
      </c>
      <c r="B1836" s="145" t="s">
        <v>2564</v>
      </c>
      <c r="C1836" s="145" t="str">
        <f>Lookup[[#This Row],[NR_DE]]&amp;" "&amp;Lookup[[#This Row],[Text_DE]]</f>
        <v>300000000 Versicherungstechnisches Ergebnis</v>
      </c>
      <c r="D1836" s="145">
        <f>IF(Lookup!A1836&lt;&gt;Lookup!E1836,1,0)</f>
        <v>0</v>
      </c>
      <c r="E1836" s="145">
        <v>300000000</v>
      </c>
      <c r="F1836" s="145" t="s">
        <v>1305</v>
      </c>
      <c r="G1836" s="145" t="str">
        <f>Lookup[[#This Row],[NR_FR]]&amp;" "&amp;Lookup[[#This Row],[Text_FR]]</f>
        <v>300000000 Résultat technique</v>
      </c>
      <c r="H1836" s="153"/>
    </row>
    <row r="1837" spans="1:8" x14ac:dyDescent="0.2">
      <c r="A1837" s="145">
        <v>301000000</v>
      </c>
      <c r="B1837" s="145" t="s">
        <v>2565</v>
      </c>
      <c r="C1837" s="145" t="str">
        <f>Lookup[[#This Row],[NR_DE]]&amp;" "&amp;Lookup[[#This Row],[Text_DE]]</f>
        <v>301000000 Gebuchte Prämien: Brutto</v>
      </c>
      <c r="D1837" s="145">
        <f>IF(Lookup!A1837&lt;&gt;Lookup!E1837,1,0)</f>
        <v>0</v>
      </c>
      <c r="E1837" s="145">
        <v>301000000</v>
      </c>
      <c r="F1837" s="145" t="s">
        <v>1306</v>
      </c>
      <c r="G1837" s="145" t="str">
        <f>Lookup[[#This Row],[NR_FR]]&amp;" "&amp;Lookup[[#This Row],[Text_FR]]</f>
        <v>301000000 Primes émises brutes</v>
      </c>
      <c r="H1837" s="153"/>
    </row>
    <row r="1838" spans="1:8" x14ac:dyDescent="0.2">
      <c r="A1838" s="145">
        <v>301100000</v>
      </c>
      <c r="B1838" s="145" t="s">
        <v>2566</v>
      </c>
      <c r="C1838" s="145" t="str">
        <f>Lookup[[#This Row],[NR_DE]]&amp;" "&amp;Lookup[[#This Row],[Text_DE]]</f>
        <v>301100000 Gebuchte Prämien (Leben): Brutto</v>
      </c>
      <c r="D1838" s="145">
        <f>IF(Lookup!A1838&lt;&gt;Lookup!E1838,1,0)</f>
        <v>0</v>
      </c>
      <c r="E1838" s="145">
        <v>301100000</v>
      </c>
      <c r="F1838" s="145" t="s">
        <v>1307</v>
      </c>
      <c r="G1838" s="145" t="str">
        <f>Lookup[[#This Row],[NR_FR]]&amp;" "&amp;Lookup[[#This Row],[Text_FR]]</f>
        <v>301100000 Primes émises brutes (vie)</v>
      </c>
      <c r="H1838" s="152"/>
    </row>
    <row r="1839" spans="1:8" x14ac:dyDescent="0.2">
      <c r="A1839" s="145">
        <v>301110000</v>
      </c>
      <c r="B1839" s="145" t="s">
        <v>2567</v>
      </c>
      <c r="C1839" s="145" t="str">
        <f>Lookup[[#This Row],[NR_DE]]&amp;" "&amp;Lookup[[#This Row],[Text_DE]]</f>
        <v>301110000 Gebuchte Prämien (Leben); direktes Geschäft: Brutto</v>
      </c>
      <c r="D1839" s="145">
        <f>IF(Lookup!A1839&lt;&gt;Lookup!E1839,1,0)</f>
        <v>0</v>
      </c>
      <c r="E1839" s="145">
        <v>301110000</v>
      </c>
      <c r="F1839" s="145" t="s">
        <v>1308</v>
      </c>
      <c r="G1839" s="145" t="str">
        <f>Lookup[[#This Row],[NR_FR]]&amp;" "&amp;Lookup[[#This Row],[Text_FR]]</f>
        <v>301110000 Primes émises brutes (vie): affaires directes</v>
      </c>
      <c r="H1839" s="153"/>
    </row>
    <row r="1840" spans="1:8" x14ac:dyDescent="0.2">
      <c r="A1840" s="145" t="s">
        <v>1309</v>
      </c>
      <c r="B1840" s="145" t="s">
        <v>2568</v>
      </c>
      <c r="C1840" s="145" t="str">
        <f>Lookup[[#This Row],[NR_DE]]&amp;" "&amp;Lookup[[#This Row],[Text_DE]]</f>
        <v>APP002 Angaben freier Dienstleistungsverkehr im Fürstentum Liechtenstein</v>
      </c>
      <c r="D1840" s="145">
        <f>IF(Lookup!A1840&lt;&gt;Lookup!E1840,1,0)</f>
        <v>0</v>
      </c>
      <c r="E1840" s="145" t="s">
        <v>1309</v>
      </c>
      <c r="F1840" s="145" t="s">
        <v>1310</v>
      </c>
      <c r="G1840" s="145" t="str">
        <f>Lookup[[#This Row],[NR_FR]]&amp;" "&amp;Lookup[[#This Row],[Text_FR]]</f>
        <v>APP002 Affaires en libre prestation de service dans la Principauté du Liechtenstein</v>
      </c>
      <c r="H1840" s="153"/>
    </row>
    <row r="1841" spans="1:8" x14ac:dyDescent="0.2">
      <c r="A1841" s="145" t="s">
        <v>1311</v>
      </c>
      <c r="B1841" s="145" t="s">
        <v>2094</v>
      </c>
      <c r="C1841" s="145" t="str">
        <f>Lookup[[#This Row],[NR_DE]]&amp;" "&amp;Lookup[[#This Row],[Text_DE]]</f>
        <v>ADI0850 Einzelkapitalversicherung auf den Todes- und Erlebensfall (A3.1); (CH + FB)</v>
      </c>
      <c r="D1841" s="145">
        <f>IF(Lookup!A1841&lt;&gt;Lookup!E1841,1,0)</f>
        <v>0</v>
      </c>
      <c r="E1841" s="145" t="s">
        <v>1311</v>
      </c>
      <c r="F1841" s="145" t="s">
        <v>1312</v>
      </c>
      <c r="G1841" s="145" t="str">
        <f>Lookup[[#This Row],[NR_FR]]&amp;" "&amp;Lookup[[#This Row],[Text_FR]]</f>
        <v>ADI0850 Assurance individuelle de capital (A3.1)</v>
      </c>
      <c r="H1841" s="152"/>
    </row>
    <row r="1842" spans="1:8" x14ac:dyDescent="0.2">
      <c r="A1842" s="145" t="s">
        <v>1313</v>
      </c>
      <c r="B1842" s="145" t="s">
        <v>2095</v>
      </c>
      <c r="C1842" s="145" t="str">
        <f>Lookup[[#This Row],[NR_DE]]&amp;" "&amp;Lookup[[#This Row],[Text_DE]]</f>
        <v>ADI0851 Einzelrentenversicherung (A3.2); (CH + FB)</v>
      </c>
      <c r="D1842" s="145">
        <f>IF(Lookup!A1842&lt;&gt;Lookup!E1842,1,0)</f>
        <v>0</v>
      </c>
      <c r="E1842" s="145" t="s">
        <v>1313</v>
      </c>
      <c r="F1842" s="145" t="s">
        <v>549</v>
      </c>
      <c r="G1842" s="145" t="str">
        <f>Lookup[[#This Row],[NR_FR]]&amp;" "&amp;Lookup[[#This Row],[Text_FR]]</f>
        <v>ADI0851 Assurance individuelle de rente (A3.2); (CH + FB)</v>
      </c>
      <c r="H1842" s="153"/>
    </row>
    <row r="1843" spans="1:8" x14ac:dyDescent="0.2">
      <c r="A1843" s="145" t="s">
        <v>1314</v>
      </c>
      <c r="B1843" s="145" t="s">
        <v>2096</v>
      </c>
      <c r="C1843" s="145" t="str">
        <f>Lookup[[#This Row],[NR_DE]]&amp;" "&amp;Lookup[[#This Row],[Text_DE]]</f>
        <v>ADI0854 Sonstige Einzellebensversicherung (A3.3); (CH + FB)</v>
      </c>
      <c r="D1843" s="145">
        <f>IF(Lookup!A1843&lt;&gt;Lookup!E1843,1,0)</f>
        <v>0</v>
      </c>
      <c r="E1843" s="145" t="s">
        <v>1314</v>
      </c>
      <c r="F1843" s="145" t="s">
        <v>551</v>
      </c>
      <c r="G1843" s="145" t="str">
        <f>Lookup[[#This Row],[NR_FR]]&amp;" "&amp;Lookup[[#This Row],[Text_FR]]</f>
        <v>ADI0854 Autres assurance individuelles sur la vie (A3.3); (CH + FB)</v>
      </c>
      <c r="H1843" s="153"/>
    </row>
    <row r="1844" spans="1:8" x14ac:dyDescent="0.2">
      <c r="A1844" s="145" t="s">
        <v>1315</v>
      </c>
      <c r="B1844" s="145" t="s">
        <v>2097</v>
      </c>
      <c r="C1844" s="145" t="str">
        <f>Lookup[[#This Row],[NR_DE]]&amp;" "&amp;Lookup[[#This Row],[Text_DE]]</f>
        <v>ADI0852 Kollektivlebensversicherung (A1, A3.4); (CH + FB)</v>
      </c>
      <c r="D1844" s="145">
        <f>IF(Lookup!A1844&lt;&gt;Lookup!E1844,1,0)</f>
        <v>0</v>
      </c>
      <c r="E1844" s="145" t="s">
        <v>1315</v>
      </c>
      <c r="F1844" s="145" t="s">
        <v>553</v>
      </c>
      <c r="G1844" s="145" t="str">
        <f>Lookup[[#This Row],[NR_FR]]&amp;" "&amp;Lookup[[#This Row],[Text_FR]]</f>
        <v>ADI0852 Assurance collective sur la vie (A1, A3.4); (CH + FB)</v>
      </c>
      <c r="H1844" s="152"/>
    </row>
    <row r="1845" spans="1:8" x14ac:dyDescent="0.2">
      <c r="A1845" s="145" t="s">
        <v>1316</v>
      </c>
      <c r="B1845" s="145" t="s">
        <v>2098</v>
      </c>
      <c r="C1845" s="145" t="str">
        <f>Lookup[[#This Row],[NR_DE]]&amp;" "&amp;Lookup[[#This Row],[Text_DE]]</f>
        <v>ADI0855 Sonstige Lebensversicherung (A6.3, A7); (CH + FB)</v>
      </c>
      <c r="D1845" s="145">
        <f>IF(Lookup!A1845&lt;&gt;Lookup!E1845,1,0)</f>
        <v>0</v>
      </c>
      <c r="E1845" s="145" t="s">
        <v>1316</v>
      </c>
      <c r="F1845" s="145" t="s">
        <v>555</v>
      </c>
      <c r="G1845" s="145" t="str">
        <f>Lookup[[#This Row],[NR_FR]]&amp;" "&amp;Lookup[[#This Row],[Text_FR]]</f>
        <v>ADI0855 Autres assurances sur la vie (A6.3, A7); (CH + FB)</v>
      </c>
      <c r="H1845" s="153"/>
    </row>
    <row r="1846" spans="1:8" x14ac:dyDescent="0.2">
      <c r="A1846" s="145" t="s">
        <v>1317</v>
      </c>
      <c r="B1846" s="145" t="s">
        <v>2569</v>
      </c>
      <c r="C1846" s="145" t="str">
        <f>Lookup[[#This Row],[NR_DE]]&amp;" "&amp;Lookup[[#This Row],[Text_DE]]</f>
        <v>APP003 Angaben Niederlassungen im Fürstentum Liechtenstein</v>
      </c>
      <c r="D1846" s="145">
        <f>IF(Lookup!A1846&lt;&gt;Lookup!E1846,1,0)</f>
        <v>0</v>
      </c>
      <c r="E1846" s="145" t="s">
        <v>1317</v>
      </c>
      <c r="F1846" s="145" t="s">
        <v>1318</v>
      </c>
      <c r="G1846" s="145" t="str">
        <f>Lookup[[#This Row],[NR_FR]]&amp;" "&amp;Lookup[[#This Row],[Text_FR]]</f>
        <v>APP003 Affaires par l'intermédiaire d'une succursale dans la Principauté du Liechtenstein</v>
      </c>
      <c r="H1846" s="153"/>
    </row>
    <row r="1847" spans="1:8" x14ac:dyDescent="0.2">
      <c r="A1847" s="145" t="s">
        <v>1311</v>
      </c>
      <c r="B1847" s="145" t="s">
        <v>2094</v>
      </c>
      <c r="C1847" s="145" t="str">
        <f>Lookup[[#This Row],[NR_DE]]&amp;" "&amp;Lookup[[#This Row],[Text_DE]]</f>
        <v>ADI0850 Einzelkapitalversicherung auf den Todes- und Erlebensfall (A3.1); (CH + FB)</v>
      </c>
      <c r="D1847" s="145">
        <f>IF(Lookup!A1847&lt;&gt;Lookup!E1847,1,0)</f>
        <v>0</v>
      </c>
      <c r="E1847" s="145" t="s">
        <v>1311</v>
      </c>
      <c r="F1847" s="145" t="s">
        <v>1312</v>
      </c>
      <c r="G1847" s="145" t="str">
        <f>Lookup[[#This Row],[NR_FR]]&amp;" "&amp;Lookup[[#This Row],[Text_FR]]</f>
        <v>ADI0850 Assurance individuelle de capital (A3.1)</v>
      </c>
      <c r="H1847" s="151"/>
    </row>
    <row r="1848" spans="1:8" x14ac:dyDescent="0.2">
      <c r="A1848" s="145" t="s">
        <v>1313</v>
      </c>
      <c r="B1848" s="145" t="s">
        <v>2095</v>
      </c>
      <c r="C1848" s="145" t="str">
        <f>Lookup[[#This Row],[NR_DE]]&amp;" "&amp;Lookup[[#This Row],[Text_DE]]</f>
        <v>ADI0851 Einzelrentenversicherung (A3.2); (CH + FB)</v>
      </c>
      <c r="D1848" s="145">
        <f>IF(Lookup!A1848&lt;&gt;Lookup!E1848,1,0)</f>
        <v>0</v>
      </c>
      <c r="E1848" s="145" t="s">
        <v>1313</v>
      </c>
      <c r="F1848" s="145" t="s">
        <v>549</v>
      </c>
      <c r="G1848" s="145" t="str">
        <f>Lookup[[#This Row],[NR_FR]]&amp;" "&amp;Lookup[[#This Row],[Text_FR]]</f>
        <v>ADI0851 Assurance individuelle de rente (A3.2); (CH + FB)</v>
      </c>
      <c r="H1848" s="151"/>
    </row>
    <row r="1849" spans="1:8" x14ac:dyDescent="0.2">
      <c r="A1849" s="145" t="s">
        <v>1314</v>
      </c>
      <c r="B1849" s="145" t="s">
        <v>2096</v>
      </c>
      <c r="C1849" s="145" t="str">
        <f>Lookup[[#This Row],[NR_DE]]&amp;" "&amp;Lookup[[#This Row],[Text_DE]]</f>
        <v>ADI0854 Sonstige Einzellebensversicherung (A3.3); (CH + FB)</v>
      </c>
      <c r="D1849" s="145">
        <f>IF(Lookup!A1849&lt;&gt;Lookup!E1849,1,0)</f>
        <v>0</v>
      </c>
      <c r="E1849" s="145" t="s">
        <v>1314</v>
      </c>
      <c r="F1849" s="145" t="s">
        <v>551</v>
      </c>
      <c r="G1849" s="145" t="str">
        <f>Lookup[[#This Row],[NR_FR]]&amp;" "&amp;Lookup[[#This Row],[Text_FR]]</f>
        <v>ADI0854 Autres assurance individuelles sur la vie (A3.3); (CH + FB)</v>
      </c>
      <c r="H1849" s="152"/>
    </row>
    <row r="1850" spans="1:8" x14ac:dyDescent="0.2">
      <c r="A1850" s="145" t="s">
        <v>1315</v>
      </c>
      <c r="B1850" s="145" t="s">
        <v>2097</v>
      </c>
      <c r="C1850" s="145" t="str">
        <f>Lookup[[#This Row],[NR_DE]]&amp;" "&amp;Lookup[[#This Row],[Text_DE]]</f>
        <v>ADI0852 Kollektivlebensversicherung (A1, A3.4); (CH + FB)</v>
      </c>
      <c r="D1850" s="145">
        <f>IF(Lookup!A1850&lt;&gt;Lookup!E1850,1,0)</f>
        <v>0</v>
      </c>
      <c r="E1850" s="145" t="s">
        <v>1315</v>
      </c>
      <c r="F1850" s="145" t="s">
        <v>553</v>
      </c>
      <c r="G1850" s="145" t="str">
        <f>Lookup[[#This Row],[NR_FR]]&amp;" "&amp;Lookup[[#This Row],[Text_FR]]</f>
        <v>ADI0852 Assurance collective sur la vie (A1, A3.4); (CH + FB)</v>
      </c>
      <c r="H1850" s="152"/>
    </row>
    <row r="1851" spans="1:8" x14ac:dyDescent="0.2">
      <c r="A1851" s="145" t="s">
        <v>1316</v>
      </c>
      <c r="B1851" s="145" t="s">
        <v>2098</v>
      </c>
      <c r="C1851" s="145" t="str">
        <f>Lookup[[#This Row],[NR_DE]]&amp;" "&amp;Lookup[[#This Row],[Text_DE]]</f>
        <v>ADI0855 Sonstige Lebensversicherung (A6.3, A7); (CH + FB)</v>
      </c>
      <c r="D1851" s="145">
        <f>IF(Lookup!A1851&lt;&gt;Lookup!E1851,1,0)</f>
        <v>0</v>
      </c>
      <c r="E1851" s="145" t="s">
        <v>1316</v>
      </c>
      <c r="F1851" s="145" t="s">
        <v>555</v>
      </c>
      <c r="G1851" s="145" t="str">
        <f>Lookup[[#This Row],[NR_FR]]&amp;" "&amp;Lookup[[#This Row],[Text_FR]]</f>
        <v>ADI0855 Autres assurances sur la vie (A6.3, A7); (CH + FB)</v>
      </c>
      <c r="H1851" s="152"/>
    </row>
    <row r="1852" spans="1:8" x14ac:dyDescent="0.2">
      <c r="A1852" s="145">
        <v>301110100</v>
      </c>
      <c r="B1852" s="145" t="s">
        <v>2570</v>
      </c>
      <c r="C1852" s="145" t="str">
        <f>Lookup[[#This Row],[NR_DE]]&amp;" "&amp;Lookup[[#This Row],[Text_DE]]</f>
        <v>301110100 Gebuchte Prämien - periodische Prämien: Brutto</v>
      </c>
      <c r="D1852" s="145">
        <f>IF(Lookup!A1852&lt;&gt;Lookup!E1852,1,0)</f>
        <v>0</v>
      </c>
      <c r="E1852" s="145">
        <v>301110100</v>
      </c>
      <c r="F1852" s="145" t="s">
        <v>1319</v>
      </c>
      <c r="G1852" s="145" t="str">
        <f>Lookup[[#This Row],[NR_FR]]&amp;" "&amp;Lookup[[#This Row],[Text_FR]]</f>
        <v>301110100 Primes émises - primes périodiques: brutes</v>
      </c>
      <c r="H1852" s="152"/>
    </row>
    <row r="1853" spans="1:8" x14ac:dyDescent="0.2">
      <c r="A1853" s="145" t="s">
        <v>544</v>
      </c>
      <c r="B1853" s="145" t="s">
        <v>2093</v>
      </c>
      <c r="C1853" s="145" t="str">
        <f>Lookup[[#This Row],[NR_DE]]&amp;" "&amp;Lookup[[#This Row],[Text_DE]]</f>
        <v>ADC1DL Aufteilung nach Branchen: Leben direkt</v>
      </c>
      <c r="D1853" s="145">
        <f>IF(Lookup!A1853&lt;&gt;Lookup!E1853,1,0)</f>
        <v>0</v>
      </c>
      <c r="E1853" s="145" t="s">
        <v>544</v>
      </c>
      <c r="F1853" s="145" t="s">
        <v>545</v>
      </c>
      <c r="G1853" s="145" t="str">
        <f>Lookup[[#This Row],[NR_FR]]&amp;" "&amp;Lookup[[#This Row],[Text_FR]]</f>
        <v>ADC1DL Répartition par branches: vie direct</v>
      </c>
      <c r="H1853" s="152"/>
    </row>
    <row r="1854" spans="1:8" x14ac:dyDescent="0.2">
      <c r="A1854" s="145" t="s">
        <v>742</v>
      </c>
      <c r="B1854" s="145" t="s">
        <v>2232</v>
      </c>
      <c r="C1854" s="145" t="str">
        <f>Lookup[[#This Row],[NR_DE]]&amp;" "&amp;Lookup[[#This Row],[Text_DE]]</f>
        <v>ADILD01000 Kollektivlebensversicherung im Rahmen der beruflichen Vorsorge (A1); (CH)</v>
      </c>
      <c r="D1854" s="145">
        <f>IF(Lookup!A1854&lt;&gt;Lookup!E1854,1,0)</f>
        <v>0</v>
      </c>
      <c r="E1854" s="145" t="s">
        <v>742</v>
      </c>
      <c r="F1854" s="145" t="s">
        <v>743</v>
      </c>
      <c r="G1854" s="145" t="str">
        <f>Lookup[[#This Row],[NR_FR]]&amp;" "&amp;Lookup[[#This Row],[Text_FR]]</f>
        <v>ADILD01000 Assurance collective sur la vie dans le cadre de la prévoyance professionnelle (A1); (CH)</v>
      </c>
      <c r="H1854" s="152"/>
    </row>
    <row r="1855" spans="1:8" x14ac:dyDescent="0.2">
      <c r="A1855" s="145" t="s">
        <v>546</v>
      </c>
      <c r="B1855" s="145" t="s">
        <v>2094</v>
      </c>
      <c r="C1855" s="145" t="str">
        <f>Lookup[[#This Row],[NR_DE]]&amp;" "&amp;Lookup[[#This Row],[Text_DE]]</f>
        <v>ADILD03100 Einzelkapitalversicherung auf den Todes- und Erlebensfall (A3.1); (CH + FB)</v>
      </c>
      <c r="D1855" s="145">
        <f>IF(Lookup!A1855&lt;&gt;Lookup!E1855,1,0)</f>
        <v>0</v>
      </c>
      <c r="E1855" s="145" t="s">
        <v>546</v>
      </c>
      <c r="F1855" s="145" t="s">
        <v>547</v>
      </c>
      <c r="G1855" s="145" t="str">
        <f>Lookup[[#This Row],[NR_FR]]&amp;" "&amp;Lookup[[#This Row],[Text_FR]]</f>
        <v>ADILD03100 Assurance individuelle de capital en cas de vie et en cas de décès (A3.1); (CH + FB)</v>
      </c>
      <c r="H1855" s="152"/>
    </row>
    <row r="1856" spans="1:8" x14ac:dyDescent="0.2">
      <c r="A1856" s="145" t="s">
        <v>548</v>
      </c>
      <c r="B1856" s="145" t="s">
        <v>2095</v>
      </c>
      <c r="C1856" s="145" t="str">
        <f>Lookup[[#This Row],[NR_DE]]&amp;" "&amp;Lookup[[#This Row],[Text_DE]]</f>
        <v>ADILD03200 Einzelrentenversicherung (A3.2); (CH + FB)</v>
      </c>
      <c r="D1856" s="145">
        <f>IF(Lookup!A1856&lt;&gt;Lookup!E1856,1,0)</f>
        <v>0</v>
      </c>
      <c r="E1856" s="145" t="s">
        <v>548</v>
      </c>
      <c r="F1856" s="145" t="s">
        <v>549</v>
      </c>
      <c r="G1856" s="145" t="str">
        <f>Lookup[[#This Row],[NR_FR]]&amp;" "&amp;Lookup[[#This Row],[Text_FR]]</f>
        <v>ADILD03200 Assurance individuelle de rente (A3.2); (CH + FB)</v>
      </c>
      <c r="H1856" s="152"/>
    </row>
    <row r="1857" spans="1:8" x14ac:dyDescent="0.2">
      <c r="A1857" s="145" t="s">
        <v>550</v>
      </c>
      <c r="B1857" s="145" t="s">
        <v>2096</v>
      </c>
      <c r="C1857" s="145" t="str">
        <f>Lookup[[#This Row],[NR_DE]]&amp;" "&amp;Lookup[[#This Row],[Text_DE]]</f>
        <v>ADILD03300 Sonstige Einzellebensversicherung (A3.3); (CH + FB)</v>
      </c>
      <c r="D1857" s="145">
        <f>IF(Lookup!A1857&lt;&gt;Lookup!E1857,1,0)</f>
        <v>0</v>
      </c>
      <c r="E1857" s="145" t="s">
        <v>550</v>
      </c>
      <c r="F1857" s="145" t="s">
        <v>551</v>
      </c>
      <c r="G1857" s="145" t="str">
        <f>Lookup[[#This Row],[NR_FR]]&amp;" "&amp;Lookup[[#This Row],[Text_FR]]</f>
        <v>ADILD03300 Autres assurance individuelles sur la vie (A3.3); (CH + FB)</v>
      </c>
      <c r="H1857" s="152"/>
    </row>
    <row r="1858" spans="1:8" x14ac:dyDescent="0.2">
      <c r="A1858" s="145" t="s">
        <v>744</v>
      </c>
      <c r="B1858" s="145" t="s">
        <v>2233</v>
      </c>
      <c r="C1858" s="145" t="str">
        <f>Lookup[[#This Row],[NR_DE]]&amp;" "&amp;Lookup[[#This Row],[Text_DE]]</f>
        <v>ADILD03400 Kollektivlebensversicherung  ausserhalb der BV (A3.4); (CH)</v>
      </c>
      <c r="D1858" s="145">
        <f>IF(Lookup!A1858&lt;&gt;Lookup!E1858,1,0)</f>
        <v>0</v>
      </c>
      <c r="E1858" s="145" t="s">
        <v>744</v>
      </c>
      <c r="F1858" s="145" t="s">
        <v>745</v>
      </c>
      <c r="G1858" s="145" t="str">
        <f>Lookup[[#This Row],[NR_FR]]&amp;" "&amp;Lookup[[#This Row],[Text_FR]]</f>
        <v>ADILD03400 Assurance collective sur la vie hors de la prévoyance professionnelle (A3.4); (CH)</v>
      </c>
      <c r="H1858" s="151"/>
    </row>
    <row r="1859" spans="1:8" x14ac:dyDescent="0.2">
      <c r="A1859" s="145" t="s">
        <v>746</v>
      </c>
      <c r="B1859" s="145" t="s">
        <v>2234</v>
      </c>
      <c r="C1859" s="145" t="str">
        <f>Lookup[[#This Row],[NR_DE]]&amp;" "&amp;Lookup[[#This Row],[Text_DE]]</f>
        <v>ADILD06300 Sonstige Kapitalisationsgeschäfte (A6.3); (CH)</v>
      </c>
      <c r="D1859" s="145">
        <f>IF(Lookup!A1859&lt;&gt;Lookup!E1859,1,0)</f>
        <v>0</v>
      </c>
      <c r="E1859" s="145" t="s">
        <v>746</v>
      </c>
      <c r="F1859" s="145" t="s">
        <v>747</v>
      </c>
      <c r="G1859" s="145" t="str">
        <f>Lookup[[#This Row],[NR_FR]]&amp;" "&amp;Lookup[[#This Row],[Text_FR]]</f>
        <v>ADILD06300 Autres opérations de capitalisation (A6.3); (CH)</v>
      </c>
      <c r="H1859" s="152"/>
    </row>
    <row r="1860" spans="1:8" x14ac:dyDescent="0.2">
      <c r="A1860" s="145" t="s">
        <v>748</v>
      </c>
      <c r="B1860" s="145" t="s">
        <v>2235</v>
      </c>
      <c r="C1860" s="145" t="str">
        <f>Lookup[[#This Row],[NR_DE]]&amp;" "&amp;Lookup[[#This Row],[Text_DE]]</f>
        <v>ADILD07000 Tontinengeschäfte (A7); (CH)</v>
      </c>
      <c r="D1860" s="145">
        <f>IF(Lookup!A1860&lt;&gt;Lookup!E1860,1,0)</f>
        <v>0</v>
      </c>
      <c r="E1860" s="145" t="s">
        <v>748</v>
      </c>
      <c r="F1860" s="145" t="s">
        <v>749</v>
      </c>
      <c r="G1860" s="145" t="str">
        <f>Lookup[[#This Row],[NR_FR]]&amp;" "&amp;Lookup[[#This Row],[Text_FR]]</f>
        <v>ADILD07000 Opérations tontinières (A7); (CH)</v>
      </c>
      <c r="H1860" s="152"/>
    </row>
    <row r="1861" spans="1:8" x14ac:dyDescent="0.2">
      <c r="A1861" s="145" t="s">
        <v>552</v>
      </c>
      <c r="B1861" s="145" t="s">
        <v>2097</v>
      </c>
      <c r="C1861" s="145" t="str">
        <f>Lookup[[#This Row],[NR_DE]]&amp;" "&amp;Lookup[[#This Row],[Text_DE]]</f>
        <v>ADILD08000 Kollektivlebensversicherung (A1, A3.4); (CH + FB)</v>
      </c>
      <c r="D1861" s="145">
        <f>IF(Lookup!A1861&lt;&gt;Lookup!E1861,1,0)</f>
        <v>0</v>
      </c>
      <c r="E1861" s="145" t="s">
        <v>552</v>
      </c>
      <c r="F1861" s="145" t="s">
        <v>553</v>
      </c>
      <c r="G1861" s="145" t="str">
        <f>Lookup[[#This Row],[NR_FR]]&amp;" "&amp;Lookup[[#This Row],[Text_FR]]</f>
        <v>ADILD08000 Assurance collective sur la vie (A1, A3.4); (CH + FB)</v>
      </c>
      <c r="H1861" s="152"/>
    </row>
    <row r="1862" spans="1:8" x14ac:dyDescent="0.2">
      <c r="A1862" s="145" t="s">
        <v>554</v>
      </c>
      <c r="B1862" s="145" t="s">
        <v>2098</v>
      </c>
      <c r="C1862" s="145" t="str">
        <f>Lookup[[#This Row],[NR_DE]]&amp;" "&amp;Lookup[[#This Row],[Text_DE]]</f>
        <v>ADILD09000 Sonstige Lebensversicherung (A6.3, A7); (CH + FB)</v>
      </c>
      <c r="D1862" s="145">
        <f>IF(Lookup!A1862&lt;&gt;Lookup!E1862,1,0)</f>
        <v>0</v>
      </c>
      <c r="E1862" s="145" t="s">
        <v>554</v>
      </c>
      <c r="F1862" s="145" t="s">
        <v>555</v>
      </c>
      <c r="G1862" s="145" t="str">
        <f>Lookup[[#This Row],[NR_FR]]&amp;" "&amp;Lookup[[#This Row],[Text_FR]]</f>
        <v>ADILD09000 Autres assurances sur la vie (A6.3, A7); (CH + FB)</v>
      </c>
      <c r="H1862" s="152"/>
    </row>
    <row r="1863" spans="1:8" x14ac:dyDescent="0.2">
      <c r="A1863" s="145" t="s">
        <v>794</v>
      </c>
      <c r="B1863" s="145" t="s">
        <v>2260</v>
      </c>
      <c r="C1863" s="145" t="str">
        <f>Lookup[[#This Row],[NR_DE]]&amp;" "&amp;Lookup[[#This Row],[Text_DE]]</f>
        <v>ADC022 Aufteilung in Vorsorge 3a und Vorsorge 3b (pro Branche)</v>
      </c>
      <c r="D1863" s="145">
        <f>IF(Lookup!A1863&lt;&gt;Lookup!E1863,1,0)</f>
        <v>0</v>
      </c>
      <c r="E1863" s="145" t="s">
        <v>794</v>
      </c>
      <c r="F1863" s="145" t="s">
        <v>795</v>
      </c>
      <c r="G1863" s="145" t="str">
        <f>Lookup[[#This Row],[NR_FR]]&amp;" "&amp;Lookup[[#This Row],[Text_FR]]</f>
        <v>ADC022 Répartition en prévoyance 3a et prévoyance 3b (par branche d'assurance)</v>
      </c>
      <c r="H1863" s="152"/>
    </row>
    <row r="1864" spans="1:8" x14ac:dyDescent="0.2">
      <c r="A1864" s="145" t="s">
        <v>742</v>
      </c>
      <c r="B1864" s="145" t="s">
        <v>2232</v>
      </c>
      <c r="C1864" s="145" t="str">
        <f>Lookup[[#This Row],[NR_DE]]&amp;" "&amp;Lookup[[#This Row],[Text_DE]]</f>
        <v>ADILD01000 Kollektivlebensversicherung im Rahmen der beruflichen Vorsorge (A1); (CH)</v>
      </c>
      <c r="D1864" s="145">
        <f>IF(Lookup!A1864&lt;&gt;Lookup!E1864,1,0)</f>
        <v>0</v>
      </c>
      <c r="E1864" s="145" t="s">
        <v>742</v>
      </c>
      <c r="F1864" s="145" t="s">
        <v>743</v>
      </c>
      <c r="G1864" s="145" t="str">
        <f>Lookup[[#This Row],[NR_FR]]&amp;" "&amp;Lookup[[#This Row],[Text_FR]]</f>
        <v>ADILD01000 Assurance collective sur la vie dans le cadre de la prévoyance professionnelle (A1); (CH)</v>
      </c>
      <c r="H1864" s="152"/>
    </row>
    <row r="1865" spans="1:8" x14ac:dyDescent="0.2">
      <c r="A1865" s="145" t="s">
        <v>796</v>
      </c>
      <c r="B1865" s="145" t="s">
        <v>2261</v>
      </c>
      <c r="C1865" s="145" t="str">
        <f>Lookup[[#This Row],[NR_DE]]&amp;" "&amp;Lookup[[#This Row],[Text_DE]]</f>
        <v>ADI1530 Vorsorge 3a und Kollektivversicherung</v>
      </c>
      <c r="D1865" s="145">
        <f>IF(Lookup!A1865&lt;&gt;Lookup!E1865,1,0)</f>
        <v>0</v>
      </c>
      <c r="E1865" s="145" t="s">
        <v>796</v>
      </c>
      <c r="F1865" s="145" t="s">
        <v>797</v>
      </c>
      <c r="G1865" s="145" t="str">
        <f>Lookup[[#This Row],[NR_FR]]&amp;" "&amp;Lookup[[#This Row],[Text_FR]]</f>
        <v>ADI1530 Prévoyance du pilier 3a et assurance collective</v>
      </c>
      <c r="H1865" s="152"/>
    </row>
    <row r="1866" spans="1:8" x14ac:dyDescent="0.2">
      <c r="A1866" s="145" t="s">
        <v>798</v>
      </c>
      <c r="B1866" s="145" t="s">
        <v>2262</v>
      </c>
      <c r="C1866" s="145" t="str">
        <f>Lookup[[#This Row],[NR_DE]]&amp;" "&amp;Lookup[[#This Row],[Text_DE]]</f>
        <v>ADI1540 Vorsorge 3b</v>
      </c>
      <c r="D1866" s="145">
        <f>IF(Lookup!A1866&lt;&gt;Lookup!E1866,1,0)</f>
        <v>0</v>
      </c>
      <c r="E1866" s="145" t="s">
        <v>798</v>
      </c>
      <c r="F1866" s="145" t="s">
        <v>799</v>
      </c>
      <c r="G1866" s="145" t="str">
        <f>Lookup[[#This Row],[NR_FR]]&amp;" "&amp;Lookup[[#This Row],[Text_FR]]</f>
        <v>ADI1540 Prévoyance du pilier 3b</v>
      </c>
      <c r="H1866" s="152"/>
    </row>
    <row r="1867" spans="1:8" x14ac:dyDescent="0.2">
      <c r="A1867" s="145" t="s">
        <v>546</v>
      </c>
      <c r="B1867" s="145" t="s">
        <v>2094</v>
      </c>
      <c r="C1867" s="145" t="str">
        <f>Lookup[[#This Row],[NR_DE]]&amp;" "&amp;Lookup[[#This Row],[Text_DE]]</f>
        <v>ADILD03100 Einzelkapitalversicherung auf den Todes- und Erlebensfall (A3.1); (CH + FB)</v>
      </c>
      <c r="D1867" s="145">
        <f>IF(Lookup!A1867&lt;&gt;Lookup!E1867,1,0)</f>
        <v>0</v>
      </c>
      <c r="E1867" s="145" t="s">
        <v>546</v>
      </c>
      <c r="F1867" s="145" t="s">
        <v>547</v>
      </c>
      <c r="G1867" s="145" t="str">
        <f>Lookup[[#This Row],[NR_FR]]&amp;" "&amp;Lookup[[#This Row],[Text_FR]]</f>
        <v>ADILD03100 Assurance individuelle de capital en cas de vie et en cas de décès (A3.1); (CH + FB)</v>
      </c>
      <c r="H1867" s="152"/>
    </row>
    <row r="1868" spans="1:8" x14ac:dyDescent="0.2">
      <c r="A1868" s="145" t="s">
        <v>796</v>
      </c>
      <c r="B1868" s="145" t="s">
        <v>2261</v>
      </c>
      <c r="C1868" s="145" t="str">
        <f>Lookup[[#This Row],[NR_DE]]&amp;" "&amp;Lookup[[#This Row],[Text_DE]]</f>
        <v>ADI1530 Vorsorge 3a und Kollektivversicherung</v>
      </c>
      <c r="D1868" s="145">
        <f>IF(Lookup!A1868&lt;&gt;Lookup!E1868,1,0)</f>
        <v>0</v>
      </c>
      <c r="E1868" s="145" t="s">
        <v>796</v>
      </c>
      <c r="F1868" s="145" t="s">
        <v>797</v>
      </c>
      <c r="G1868" s="145" t="str">
        <f>Lookup[[#This Row],[NR_FR]]&amp;" "&amp;Lookup[[#This Row],[Text_FR]]</f>
        <v>ADI1530 Prévoyance du pilier 3a et assurance collective</v>
      </c>
      <c r="H1868" s="152"/>
    </row>
    <row r="1869" spans="1:8" x14ac:dyDescent="0.2">
      <c r="A1869" s="145" t="s">
        <v>798</v>
      </c>
      <c r="B1869" s="145" t="s">
        <v>2262</v>
      </c>
      <c r="C1869" s="145" t="str">
        <f>Lookup[[#This Row],[NR_DE]]&amp;" "&amp;Lookup[[#This Row],[Text_DE]]</f>
        <v>ADI1540 Vorsorge 3b</v>
      </c>
      <c r="D1869" s="145">
        <f>IF(Lookup!A1869&lt;&gt;Lookup!E1869,1,0)</f>
        <v>0</v>
      </c>
      <c r="E1869" s="145" t="s">
        <v>798</v>
      </c>
      <c r="F1869" s="145" t="s">
        <v>799</v>
      </c>
      <c r="G1869" s="145" t="str">
        <f>Lookup[[#This Row],[NR_FR]]&amp;" "&amp;Lookup[[#This Row],[Text_FR]]</f>
        <v>ADI1540 Prévoyance du pilier 3b</v>
      </c>
      <c r="H1869" s="152"/>
    </row>
    <row r="1870" spans="1:8" x14ac:dyDescent="0.2">
      <c r="A1870" s="145" t="s">
        <v>548</v>
      </c>
      <c r="B1870" s="145" t="s">
        <v>2095</v>
      </c>
      <c r="C1870" s="145" t="str">
        <f>Lookup[[#This Row],[NR_DE]]&amp;" "&amp;Lookup[[#This Row],[Text_DE]]</f>
        <v>ADILD03200 Einzelrentenversicherung (A3.2); (CH + FB)</v>
      </c>
      <c r="D1870" s="145">
        <f>IF(Lookup!A1870&lt;&gt;Lookup!E1870,1,0)</f>
        <v>0</v>
      </c>
      <c r="E1870" s="145" t="s">
        <v>548</v>
      </c>
      <c r="F1870" s="145" t="s">
        <v>549</v>
      </c>
      <c r="G1870" s="145" t="str">
        <f>Lookup[[#This Row],[NR_FR]]&amp;" "&amp;Lookup[[#This Row],[Text_FR]]</f>
        <v>ADILD03200 Assurance individuelle de rente (A3.2); (CH + FB)</v>
      </c>
      <c r="H1870" s="153"/>
    </row>
    <row r="1871" spans="1:8" x14ac:dyDescent="0.2">
      <c r="A1871" s="145" t="s">
        <v>796</v>
      </c>
      <c r="B1871" s="145" t="s">
        <v>2261</v>
      </c>
      <c r="C1871" s="145" t="str">
        <f>Lookup[[#This Row],[NR_DE]]&amp;" "&amp;Lookup[[#This Row],[Text_DE]]</f>
        <v>ADI1530 Vorsorge 3a und Kollektivversicherung</v>
      </c>
      <c r="D1871" s="145">
        <f>IF(Lookup!A1871&lt;&gt;Lookup!E1871,1,0)</f>
        <v>0</v>
      </c>
      <c r="E1871" s="145" t="s">
        <v>796</v>
      </c>
      <c r="F1871" s="145" t="s">
        <v>797</v>
      </c>
      <c r="G1871" s="145" t="str">
        <f>Lookup[[#This Row],[NR_FR]]&amp;" "&amp;Lookup[[#This Row],[Text_FR]]</f>
        <v>ADI1530 Prévoyance du pilier 3a et assurance collective</v>
      </c>
      <c r="H1871" s="153"/>
    </row>
    <row r="1872" spans="1:8" x14ac:dyDescent="0.2">
      <c r="A1872" s="145" t="s">
        <v>798</v>
      </c>
      <c r="B1872" s="145" t="s">
        <v>2262</v>
      </c>
      <c r="C1872" s="145" t="str">
        <f>Lookup[[#This Row],[NR_DE]]&amp;" "&amp;Lookup[[#This Row],[Text_DE]]</f>
        <v>ADI1540 Vorsorge 3b</v>
      </c>
      <c r="D1872" s="145">
        <f>IF(Lookup!A1872&lt;&gt;Lookup!E1872,1,0)</f>
        <v>0</v>
      </c>
      <c r="E1872" s="145" t="s">
        <v>798</v>
      </c>
      <c r="F1872" s="145" t="s">
        <v>799</v>
      </c>
      <c r="G1872" s="145" t="str">
        <f>Lookup[[#This Row],[NR_FR]]&amp;" "&amp;Lookup[[#This Row],[Text_FR]]</f>
        <v>ADI1540 Prévoyance du pilier 3b</v>
      </c>
      <c r="H1872" s="152"/>
    </row>
    <row r="1873" spans="1:8" x14ac:dyDescent="0.2">
      <c r="A1873" s="145" t="s">
        <v>550</v>
      </c>
      <c r="B1873" s="145" t="s">
        <v>2096</v>
      </c>
      <c r="C1873" s="145" t="str">
        <f>Lookup[[#This Row],[NR_DE]]&amp;" "&amp;Lookup[[#This Row],[Text_DE]]</f>
        <v>ADILD03300 Sonstige Einzellebensversicherung (A3.3); (CH + FB)</v>
      </c>
      <c r="D1873" s="145">
        <f>IF(Lookup!A1873&lt;&gt;Lookup!E1873,1,0)</f>
        <v>0</v>
      </c>
      <c r="E1873" s="145" t="s">
        <v>550</v>
      </c>
      <c r="F1873" s="145" t="s">
        <v>551</v>
      </c>
      <c r="G1873" s="145" t="str">
        <f>Lookup[[#This Row],[NR_FR]]&amp;" "&amp;Lookup[[#This Row],[Text_FR]]</f>
        <v>ADILD03300 Autres assurance individuelles sur la vie (A3.3); (CH + FB)</v>
      </c>
      <c r="H1873" s="153"/>
    </row>
    <row r="1874" spans="1:8" x14ac:dyDescent="0.2">
      <c r="A1874" s="145" t="s">
        <v>796</v>
      </c>
      <c r="B1874" s="145" t="s">
        <v>2261</v>
      </c>
      <c r="C1874" s="145" t="str">
        <f>Lookup[[#This Row],[NR_DE]]&amp;" "&amp;Lookup[[#This Row],[Text_DE]]</f>
        <v>ADI1530 Vorsorge 3a und Kollektivversicherung</v>
      </c>
      <c r="D1874" s="145">
        <f>IF(Lookup!A1874&lt;&gt;Lookup!E1874,1,0)</f>
        <v>0</v>
      </c>
      <c r="E1874" s="145" t="s">
        <v>796</v>
      </c>
      <c r="F1874" s="145" t="s">
        <v>797</v>
      </c>
      <c r="G1874" s="145" t="str">
        <f>Lookup[[#This Row],[NR_FR]]&amp;" "&amp;Lookup[[#This Row],[Text_FR]]</f>
        <v>ADI1530 Prévoyance du pilier 3a et assurance collective</v>
      </c>
      <c r="H1874" s="153"/>
    </row>
    <row r="1875" spans="1:8" x14ac:dyDescent="0.2">
      <c r="A1875" s="145" t="s">
        <v>798</v>
      </c>
      <c r="B1875" s="145" t="s">
        <v>2262</v>
      </c>
      <c r="C1875" s="145" t="str">
        <f>Lookup[[#This Row],[NR_DE]]&amp;" "&amp;Lookup[[#This Row],[Text_DE]]</f>
        <v>ADI1540 Vorsorge 3b</v>
      </c>
      <c r="D1875" s="145">
        <f>IF(Lookup!A1875&lt;&gt;Lookup!E1875,1,0)</f>
        <v>0</v>
      </c>
      <c r="E1875" s="145" t="s">
        <v>798</v>
      </c>
      <c r="F1875" s="145" t="s">
        <v>799</v>
      </c>
      <c r="G1875" s="145" t="str">
        <f>Lookup[[#This Row],[NR_FR]]&amp;" "&amp;Lookup[[#This Row],[Text_FR]]</f>
        <v>ADI1540 Prévoyance du pilier 3b</v>
      </c>
      <c r="H1875" s="152"/>
    </row>
    <row r="1876" spans="1:8" x14ac:dyDescent="0.2">
      <c r="A1876" s="145" t="s">
        <v>744</v>
      </c>
      <c r="B1876" s="145" t="s">
        <v>2233</v>
      </c>
      <c r="C1876" s="145" t="str">
        <f>Lookup[[#This Row],[NR_DE]]&amp;" "&amp;Lookup[[#This Row],[Text_DE]]</f>
        <v>ADILD03400 Kollektivlebensversicherung  ausserhalb der BV (A3.4); (CH)</v>
      </c>
      <c r="D1876" s="145">
        <f>IF(Lookup!A1876&lt;&gt;Lookup!E1876,1,0)</f>
        <v>0</v>
      </c>
      <c r="E1876" s="145" t="s">
        <v>744</v>
      </c>
      <c r="F1876" s="145" t="s">
        <v>745</v>
      </c>
      <c r="G1876" s="145" t="str">
        <f>Lookup[[#This Row],[NR_FR]]&amp;" "&amp;Lookup[[#This Row],[Text_FR]]</f>
        <v>ADILD03400 Assurance collective sur la vie hors de la prévoyance professionnelle (A3.4); (CH)</v>
      </c>
      <c r="H1876" s="153"/>
    </row>
    <row r="1877" spans="1:8" x14ac:dyDescent="0.2">
      <c r="A1877" s="145" t="s">
        <v>796</v>
      </c>
      <c r="B1877" s="145" t="s">
        <v>2261</v>
      </c>
      <c r="C1877" s="145" t="str">
        <f>Lookup[[#This Row],[NR_DE]]&amp;" "&amp;Lookup[[#This Row],[Text_DE]]</f>
        <v>ADI1530 Vorsorge 3a und Kollektivversicherung</v>
      </c>
      <c r="D1877" s="145">
        <f>IF(Lookup!A1877&lt;&gt;Lookup!E1877,1,0)</f>
        <v>0</v>
      </c>
      <c r="E1877" s="145" t="s">
        <v>796</v>
      </c>
      <c r="F1877" s="145" t="s">
        <v>797</v>
      </c>
      <c r="G1877" s="145" t="str">
        <f>Lookup[[#This Row],[NR_FR]]&amp;" "&amp;Lookup[[#This Row],[Text_FR]]</f>
        <v>ADI1530 Prévoyance du pilier 3a et assurance collective</v>
      </c>
      <c r="H1877" s="153"/>
    </row>
    <row r="1878" spans="1:8" x14ac:dyDescent="0.2">
      <c r="A1878" s="145" t="s">
        <v>798</v>
      </c>
      <c r="B1878" s="145" t="s">
        <v>2262</v>
      </c>
      <c r="C1878" s="145" t="str">
        <f>Lookup[[#This Row],[NR_DE]]&amp;" "&amp;Lookup[[#This Row],[Text_DE]]</f>
        <v>ADI1540 Vorsorge 3b</v>
      </c>
      <c r="D1878" s="145">
        <f>IF(Lookup!A1878&lt;&gt;Lookup!E1878,1,0)</f>
        <v>0</v>
      </c>
      <c r="E1878" s="145" t="s">
        <v>798</v>
      </c>
      <c r="F1878" s="145" t="s">
        <v>799</v>
      </c>
      <c r="G1878" s="145" t="str">
        <f>Lookup[[#This Row],[NR_FR]]&amp;" "&amp;Lookup[[#This Row],[Text_FR]]</f>
        <v>ADI1540 Prévoyance du pilier 3b</v>
      </c>
      <c r="H1878" s="152"/>
    </row>
    <row r="1879" spans="1:8" x14ac:dyDescent="0.2">
      <c r="A1879" s="145" t="s">
        <v>746</v>
      </c>
      <c r="B1879" s="145" t="s">
        <v>2234</v>
      </c>
      <c r="C1879" s="145" t="str">
        <f>Lookup[[#This Row],[NR_DE]]&amp;" "&amp;Lookup[[#This Row],[Text_DE]]</f>
        <v>ADILD06300 Sonstige Kapitalisationsgeschäfte (A6.3); (CH)</v>
      </c>
      <c r="D1879" s="145">
        <f>IF(Lookup!A1879&lt;&gt;Lookup!E1879,1,0)</f>
        <v>0</v>
      </c>
      <c r="E1879" s="145" t="s">
        <v>746</v>
      </c>
      <c r="F1879" s="145" t="s">
        <v>747</v>
      </c>
      <c r="G1879" s="145" t="str">
        <f>Lookup[[#This Row],[NR_FR]]&amp;" "&amp;Lookup[[#This Row],[Text_FR]]</f>
        <v>ADILD06300 Autres opérations de capitalisation (A6.3); (CH)</v>
      </c>
      <c r="H1879" s="153"/>
    </row>
    <row r="1880" spans="1:8" x14ac:dyDescent="0.2">
      <c r="A1880" s="145" t="s">
        <v>796</v>
      </c>
      <c r="B1880" s="145" t="s">
        <v>2261</v>
      </c>
      <c r="C1880" s="145" t="str">
        <f>Lookup[[#This Row],[NR_DE]]&amp;" "&amp;Lookup[[#This Row],[Text_DE]]</f>
        <v>ADI1530 Vorsorge 3a und Kollektivversicherung</v>
      </c>
      <c r="D1880" s="145">
        <f>IF(Lookup!A1880&lt;&gt;Lookup!E1880,1,0)</f>
        <v>0</v>
      </c>
      <c r="E1880" s="145" t="s">
        <v>796</v>
      </c>
      <c r="F1880" s="145" t="s">
        <v>797</v>
      </c>
      <c r="G1880" s="145" t="str">
        <f>Lookup[[#This Row],[NR_FR]]&amp;" "&amp;Lookup[[#This Row],[Text_FR]]</f>
        <v>ADI1530 Prévoyance du pilier 3a et assurance collective</v>
      </c>
      <c r="H1880" s="153"/>
    </row>
    <row r="1881" spans="1:8" x14ac:dyDescent="0.2">
      <c r="A1881" s="145" t="s">
        <v>798</v>
      </c>
      <c r="B1881" s="145" t="s">
        <v>2262</v>
      </c>
      <c r="C1881" s="145" t="str">
        <f>Lookup[[#This Row],[NR_DE]]&amp;" "&amp;Lookup[[#This Row],[Text_DE]]</f>
        <v>ADI1540 Vorsorge 3b</v>
      </c>
      <c r="D1881" s="145">
        <f>IF(Lookup!A1881&lt;&gt;Lookup!E1881,1,0)</f>
        <v>0</v>
      </c>
      <c r="E1881" s="145" t="s">
        <v>798</v>
      </c>
      <c r="F1881" s="145" t="s">
        <v>799</v>
      </c>
      <c r="G1881" s="145" t="str">
        <f>Lookup[[#This Row],[NR_FR]]&amp;" "&amp;Lookup[[#This Row],[Text_FR]]</f>
        <v>ADI1540 Prévoyance du pilier 3b</v>
      </c>
      <c r="H1881" s="152"/>
    </row>
    <row r="1882" spans="1:8" x14ac:dyDescent="0.2">
      <c r="A1882" s="145" t="s">
        <v>748</v>
      </c>
      <c r="B1882" s="145" t="s">
        <v>2235</v>
      </c>
      <c r="C1882" s="145" t="str">
        <f>Lookup[[#This Row],[NR_DE]]&amp;" "&amp;Lookup[[#This Row],[Text_DE]]</f>
        <v>ADILD07000 Tontinengeschäfte (A7); (CH)</v>
      </c>
      <c r="D1882" s="145">
        <f>IF(Lookup!A1882&lt;&gt;Lookup!E1882,1,0)</f>
        <v>0</v>
      </c>
      <c r="E1882" s="145" t="s">
        <v>748</v>
      </c>
      <c r="F1882" s="145" t="s">
        <v>749</v>
      </c>
      <c r="G1882" s="145" t="str">
        <f>Lookup[[#This Row],[NR_FR]]&amp;" "&amp;Lookup[[#This Row],[Text_FR]]</f>
        <v>ADILD07000 Opérations tontinières (A7); (CH)</v>
      </c>
      <c r="H1882" s="153"/>
    </row>
    <row r="1883" spans="1:8" x14ac:dyDescent="0.2">
      <c r="A1883" s="145" t="s">
        <v>796</v>
      </c>
      <c r="B1883" s="145" t="s">
        <v>2261</v>
      </c>
      <c r="C1883" s="145" t="str">
        <f>Lookup[[#This Row],[NR_DE]]&amp;" "&amp;Lookup[[#This Row],[Text_DE]]</f>
        <v>ADI1530 Vorsorge 3a und Kollektivversicherung</v>
      </c>
      <c r="D1883" s="145">
        <f>IF(Lookup!A1883&lt;&gt;Lookup!E1883,1,0)</f>
        <v>0</v>
      </c>
      <c r="E1883" s="145" t="s">
        <v>796</v>
      </c>
      <c r="F1883" s="145" t="s">
        <v>797</v>
      </c>
      <c r="G1883" s="145" t="str">
        <f>Lookup[[#This Row],[NR_FR]]&amp;" "&amp;Lookup[[#This Row],[Text_FR]]</f>
        <v>ADI1530 Prévoyance du pilier 3a et assurance collective</v>
      </c>
      <c r="H1883" s="153"/>
    </row>
    <row r="1884" spans="1:8" x14ac:dyDescent="0.2">
      <c r="A1884" s="145" t="s">
        <v>798</v>
      </c>
      <c r="B1884" s="145" t="s">
        <v>2262</v>
      </c>
      <c r="C1884" s="145" t="str">
        <f>Lookup[[#This Row],[NR_DE]]&amp;" "&amp;Lookup[[#This Row],[Text_DE]]</f>
        <v>ADI1540 Vorsorge 3b</v>
      </c>
      <c r="D1884" s="145">
        <f>IF(Lookup!A1884&lt;&gt;Lookup!E1884,1,0)</f>
        <v>0</v>
      </c>
      <c r="E1884" s="145" t="s">
        <v>798</v>
      </c>
      <c r="F1884" s="145" t="s">
        <v>799</v>
      </c>
      <c r="G1884" s="145" t="str">
        <f>Lookup[[#This Row],[NR_FR]]&amp;" "&amp;Lookup[[#This Row],[Text_FR]]</f>
        <v>ADI1540 Prévoyance du pilier 3b</v>
      </c>
      <c r="H1884" s="152"/>
    </row>
    <row r="1885" spans="1:8" x14ac:dyDescent="0.2">
      <c r="A1885" s="145">
        <v>301110200</v>
      </c>
      <c r="B1885" s="145" t="s">
        <v>2571</v>
      </c>
      <c r="C1885" s="145" t="str">
        <f>Lookup[[#This Row],[NR_DE]]&amp;" "&amp;Lookup[[#This Row],[Text_DE]]</f>
        <v>301110200 Gebuchte Prämien - Einmaleinlagen aus laufender Tätigkeit: Brutto</v>
      </c>
      <c r="D1885" s="145">
        <f>IF(Lookup!A1885&lt;&gt;Lookup!E1885,1,0)</f>
        <v>0</v>
      </c>
      <c r="E1885" s="145">
        <v>301110200</v>
      </c>
      <c r="F1885" s="145" t="s">
        <v>1320</v>
      </c>
      <c r="G1885" s="145" t="str">
        <f>Lookup[[#This Row],[NR_FR]]&amp;" "&amp;Lookup[[#This Row],[Text_FR]]</f>
        <v xml:space="preserve">301110200 Primes émises - primes uniques découlant des activités en cours: brutes </v>
      </c>
      <c r="H1885" s="153"/>
    </row>
    <row r="1886" spans="1:8" x14ac:dyDescent="0.2">
      <c r="A1886" s="145" t="s">
        <v>544</v>
      </c>
      <c r="B1886" s="145" t="s">
        <v>2093</v>
      </c>
      <c r="C1886" s="145" t="str">
        <f>Lookup[[#This Row],[NR_DE]]&amp;" "&amp;Lookup[[#This Row],[Text_DE]]</f>
        <v>ADC1DL Aufteilung nach Branchen: Leben direkt</v>
      </c>
      <c r="D1886" s="145">
        <f>IF(Lookup!A1886&lt;&gt;Lookup!E1886,1,0)</f>
        <v>0</v>
      </c>
      <c r="E1886" s="145" t="s">
        <v>544</v>
      </c>
      <c r="F1886" s="145" t="s">
        <v>545</v>
      </c>
      <c r="G1886" s="145" t="str">
        <f>Lookup[[#This Row],[NR_FR]]&amp;" "&amp;Lookup[[#This Row],[Text_FR]]</f>
        <v>ADC1DL Répartition par branches: vie direct</v>
      </c>
      <c r="H1886" s="153"/>
    </row>
    <row r="1887" spans="1:8" x14ac:dyDescent="0.2">
      <c r="A1887" s="145" t="s">
        <v>742</v>
      </c>
      <c r="B1887" s="145" t="s">
        <v>2232</v>
      </c>
      <c r="C1887" s="145" t="str">
        <f>Lookup[[#This Row],[NR_DE]]&amp;" "&amp;Lookup[[#This Row],[Text_DE]]</f>
        <v>ADILD01000 Kollektivlebensversicherung im Rahmen der beruflichen Vorsorge (A1); (CH)</v>
      </c>
      <c r="D1887" s="145">
        <f>IF(Lookup!A1887&lt;&gt;Lookup!E1887,1,0)</f>
        <v>0</v>
      </c>
      <c r="E1887" s="145" t="s">
        <v>742</v>
      </c>
      <c r="F1887" s="145" t="s">
        <v>743</v>
      </c>
      <c r="G1887" s="145" t="str">
        <f>Lookup[[#This Row],[NR_FR]]&amp;" "&amp;Lookup[[#This Row],[Text_FR]]</f>
        <v>ADILD01000 Assurance collective sur la vie dans le cadre de la prévoyance professionnelle (A1); (CH)</v>
      </c>
      <c r="H1887" s="151"/>
    </row>
    <row r="1888" spans="1:8" x14ac:dyDescent="0.2">
      <c r="A1888" s="145" t="s">
        <v>546</v>
      </c>
      <c r="B1888" s="145" t="s">
        <v>2094</v>
      </c>
      <c r="C1888" s="145" t="str">
        <f>Lookup[[#This Row],[NR_DE]]&amp;" "&amp;Lookup[[#This Row],[Text_DE]]</f>
        <v>ADILD03100 Einzelkapitalversicherung auf den Todes- und Erlebensfall (A3.1); (CH + FB)</v>
      </c>
      <c r="D1888" s="145">
        <f>IF(Lookup!A1888&lt;&gt;Lookup!E1888,1,0)</f>
        <v>0</v>
      </c>
      <c r="E1888" s="145" t="s">
        <v>546</v>
      </c>
      <c r="F1888" s="145" t="s">
        <v>547</v>
      </c>
      <c r="G1888" s="145" t="str">
        <f>Lookup[[#This Row],[NR_FR]]&amp;" "&amp;Lookup[[#This Row],[Text_FR]]</f>
        <v>ADILD03100 Assurance individuelle de capital en cas de vie et en cas de décès (A3.1); (CH + FB)</v>
      </c>
      <c r="H1888" s="152"/>
    </row>
    <row r="1889" spans="1:8" x14ac:dyDescent="0.2">
      <c r="A1889" s="145" t="s">
        <v>548</v>
      </c>
      <c r="B1889" s="145" t="s">
        <v>2095</v>
      </c>
      <c r="C1889" s="145" t="str">
        <f>Lookup[[#This Row],[NR_DE]]&amp;" "&amp;Lookup[[#This Row],[Text_DE]]</f>
        <v>ADILD03200 Einzelrentenversicherung (A3.2); (CH + FB)</v>
      </c>
      <c r="D1889" s="145">
        <f>IF(Lookup!A1889&lt;&gt;Lookup!E1889,1,0)</f>
        <v>0</v>
      </c>
      <c r="E1889" s="145" t="s">
        <v>548</v>
      </c>
      <c r="F1889" s="145" t="s">
        <v>549</v>
      </c>
      <c r="G1889" s="145" t="str">
        <f>Lookup[[#This Row],[NR_FR]]&amp;" "&amp;Lookup[[#This Row],[Text_FR]]</f>
        <v>ADILD03200 Assurance individuelle de rente (A3.2); (CH + FB)</v>
      </c>
      <c r="H1889" s="152"/>
    </row>
    <row r="1890" spans="1:8" x14ac:dyDescent="0.2">
      <c r="A1890" s="145" t="s">
        <v>550</v>
      </c>
      <c r="B1890" s="145" t="s">
        <v>2096</v>
      </c>
      <c r="C1890" s="145" t="str">
        <f>Lookup[[#This Row],[NR_DE]]&amp;" "&amp;Lookup[[#This Row],[Text_DE]]</f>
        <v>ADILD03300 Sonstige Einzellebensversicherung (A3.3); (CH + FB)</v>
      </c>
      <c r="D1890" s="145">
        <f>IF(Lookup!A1890&lt;&gt;Lookup!E1890,1,0)</f>
        <v>0</v>
      </c>
      <c r="E1890" s="145" t="s">
        <v>550</v>
      </c>
      <c r="F1890" s="145" t="s">
        <v>551</v>
      </c>
      <c r="G1890" s="145" t="str">
        <f>Lookup[[#This Row],[NR_FR]]&amp;" "&amp;Lookup[[#This Row],[Text_FR]]</f>
        <v>ADILD03300 Autres assurance individuelles sur la vie (A3.3); (CH + FB)</v>
      </c>
      <c r="H1890" s="152"/>
    </row>
    <row r="1891" spans="1:8" x14ac:dyDescent="0.2">
      <c r="A1891" s="145" t="s">
        <v>744</v>
      </c>
      <c r="B1891" s="145" t="s">
        <v>2233</v>
      </c>
      <c r="C1891" s="145" t="str">
        <f>Lookup[[#This Row],[NR_DE]]&amp;" "&amp;Lookup[[#This Row],[Text_DE]]</f>
        <v>ADILD03400 Kollektivlebensversicherung  ausserhalb der BV (A3.4); (CH)</v>
      </c>
      <c r="D1891" s="145">
        <f>IF(Lookup!A1891&lt;&gt;Lookup!E1891,1,0)</f>
        <v>0</v>
      </c>
      <c r="E1891" s="145" t="s">
        <v>744</v>
      </c>
      <c r="F1891" s="145" t="s">
        <v>745</v>
      </c>
      <c r="G1891" s="145" t="str">
        <f>Lookup[[#This Row],[NR_FR]]&amp;" "&amp;Lookup[[#This Row],[Text_FR]]</f>
        <v>ADILD03400 Assurance collective sur la vie hors de la prévoyance professionnelle (A3.4); (CH)</v>
      </c>
      <c r="H1891" s="152"/>
    </row>
    <row r="1892" spans="1:8" x14ac:dyDescent="0.2">
      <c r="A1892" s="145" t="s">
        <v>746</v>
      </c>
      <c r="B1892" s="145" t="s">
        <v>2234</v>
      </c>
      <c r="C1892" s="145" t="str">
        <f>Lookup[[#This Row],[NR_DE]]&amp;" "&amp;Lookup[[#This Row],[Text_DE]]</f>
        <v>ADILD06300 Sonstige Kapitalisationsgeschäfte (A6.3); (CH)</v>
      </c>
      <c r="D1892" s="145">
        <f>IF(Lookup!A1892&lt;&gt;Lookup!E1892,1,0)</f>
        <v>0</v>
      </c>
      <c r="E1892" s="145" t="s">
        <v>746</v>
      </c>
      <c r="F1892" s="145" t="s">
        <v>747</v>
      </c>
      <c r="G1892" s="145" t="str">
        <f>Lookup[[#This Row],[NR_FR]]&amp;" "&amp;Lookup[[#This Row],[Text_FR]]</f>
        <v>ADILD06300 Autres opérations de capitalisation (A6.3); (CH)</v>
      </c>
      <c r="H1892" s="152"/>
    </row>
    <row r="1893" spans="1:8" x14ac:dyDescent="0.2">
      <c r="A1893" s="145" t="s">
        <v>748</v>
      </c>
      <c r="B1893" s="145" t="s">
        <v>2235</v>
      </c>
      <c r="C1893" s="145" t="str">
        <f>Lookup[[#This Row],[NR_DE]]&amp;" "&amp;Lookup[[#This Row],[Text_DE]]</f>
        <v>ADILD07000 Tontinengeschäfte (A7); (CH)</v>
      </c>
      <c r="D1893" s="145">
        <f>IF(Lookup!A1893&lt;&gt;Lookup!E1893,1,0)</f>
        <v>0</v>
      </c>
      <c r="E1893" s="145" t="s">
        <v>748</v>
      </c>
      <c r="F1893" s="145" t="s">
        <v>749</v>
      </c>
      <c r="G1893" s="145" t="str">
        <f>Lookup[[#This Row],[NR_FR]]&amp;" "&amp;Lookup[[#This Row],[Text_FR]]</f>
        <v>ADILD07000 Opérations tontinières (A7); (CH)</v>
      </c>
      <c r="H1893" s="152"/>
    </row>
    <row r="1894" spans="1:8" x14ac:dyDescent="0.2">
      <c r="A1894" s="145" t="s">
        <v>552</v>
      </c>
      <c r="B1894" s="145" t="s">
        <v>2097</v>
      </c>
      <c r="C1894" s="145" t="str">
        <f>Lookup[[#This Row],[NR_DE]]&amp;" "&amp;Lookup[[#This Row],[Text_DE]]</f>
        <v>ADILD08000 Kollektivlebensversicherung (A1, A3.4); (CH + FB)</v>
      </c>
      <c r="D1894" s="145">
        <f>IF(Lookup!A1894&lt;&gt;Lookup!E1894,1,0)</f>
        <v>0</v>
      </c>
      <c r="E1894" s="145" t="s">
        <v>552</v>
      </c>
      <c r="F1894" s="145" t="s">
        <v>553</v>
      </c>
      <c r="G1894" s="145" t="str">
        <f>Lookup[[#This Row],[NR_FR]]&amp;" "&amp;Lookup[[#This Row],[Text_FR]]</f>
        <v>ADILD08000 Assurance collective sur la vie (A1, A3.4); (CH + FB)</v>
      </c>
      <c r="H1894" s="152"/>
    </row>
    <row r="1895" spans="1:8" x14ac:dyDescent="0.2">
      <c r="A1895" s="145" t="s">
        <v>554</v>
      </c>
      <c r="B1895" s="145" t="s">
        <v>2098</v>
      </c>
      <c r="C1895" s="145" t="str">
        <f>Lookup[[#This Row],[NR_DE]]&amp;" "&amp;Lookup[[#This Row],[Text_DE]]</f>
        <v>ADILD09000 Sonstige Lebensversicherung (A6.3, A7); (CH + FB)</v>
      </c>
      <c r="D1895" s="145">
        <f>IF(Lookup!A1895&lt;&gt;Lookup!E1895,1,0)</f>
        <v>0</v>
      </c>
      <c r="E1895" s="145" t="s">
        <v>554</v>
      </c>
      <c r="F1895" s="145" t="s">
        <v>555</v>
      </c>
      <c r="G1895" s="145" t="str">
        <f>Lookup[[#This Row],[NR_FR]]&amp;" "&amp;Lookup[[#This Row],[Text_FR]]</f>
        <v>ADILD09000 Autres assurances sur la vie (A6.3, A7); (CH + FB)</v>
      </c>
      <c r="H1895" s="152"/>
    </row>
    <row r="1896" spans="1:8" x14ac:dyDescent="0.2">
      <c r="A1896" s="145" t="s">
        <v>794</v>
      </c>
      <c r="B1896" s="145" t="s">
        <v>2260</v>
      </c>
      <c r="C1896" s="145" t="str">
        <f>Lookup[[#This Row],[NR_DE]]&amp;" "&amp;Lookup[[#This Row],[Text_DE]]</f>
        <v>ADC022 Aufteilung in Vorsorge 3a und Vorsorge 3b (pro Branche)</v>
      </c>
      <c r="D1896" s="145">
        <f>IF(Lookup!A1896&lt;&gt;Lookup!E1896,1,0)</f>
        <v>0</v>
      </c>
      <c r="E1896" s="145" t="s">
        <v>794</v>
      </c>
      <c r="F1896" s="145" t="s">
        <v>795</v>
      </c>
      <c r="G1896" s="145" t="str">
        <f>Lookup[[#This Row],[NR_FR]]&amp;" "&amp;Lookup[[#This Row],[Text_FR]]</f>
        <v>ADC022 Répartition en prévoyance 3a et prévoyance 3b (par branche d'assurance)</v>
      </c>
      <c r="H1896" s="152"/>
    </row>
    <row r="1897" spans="1:8" x14ac:dyDescent="0.2">
      <c r="A1897" s="145" t="s">
        <v>742</v>
      </c>
      <c r="B1897" s="145" t="s">
        <v>2232</v>
      </c>
      <c r="C1897" s="145" t="str">
        <f>Lookup[[#This Row],[NR_DE]]&amp;" "&amp;Lookup[[#This Row],[Text_DE]]</f>
        <v>ADILD01000 Kollektivlebensversicherung im Rahmen der beruflichen Vorsorge (A1); (CH)</v>
      </c>
      <c r="D1897" s="145">
        <f>IF(Lookup!A1897&lt;&gt;Lookup!E1897,1,0)</f>
        <v>0</v>
      </c>
      <c r="E1897" s="145" t="s">
        <v>742</v>
      </c>
      <c r="F1897" s="145" t="s">
        <v>743</v>
      </c>
      <c r="G1897" s="145" t="str">
        <f>Lookup[[#This Row],[NR_FR]]&amp;" "&amp;Lookup[[#This Row],[Text_FR]]</f>
        <v>ADILD01000 Assurance collective sur la vie dans le cadre de la prévoyance professionnelle (A1); (CH)</v>
      </c>
      <c r="H1897" s="152"/>
    </row>
    <row r="1898" spans="1:8" x14ac:dyDescent="0.2">
      <c r="A1898" s="145" t="s">
        <v>796</v>
      </c>
      <c r="B1898" s="145" t="s">
        <v>2261</v>
      </c>
      <c r="C1898" s="145" t="str">
        <f>Lookup[[#This Row],[NR_DE]]&amp;" "&amp;Lookup[[#This Row],[Text_DE]]</f>
        <v>ADI1530 Vorsorge 3a und Kollektivversicherung</v>
      </c>
      <c r="D1898" s="145">
        <f>IF(Lookup!A1898&lt;&gt;Lookup!E1898,1,0)</f>
        <v>0</v>
      </c>
      <c r="E1898" s="145" t="s">
        <v>796</v>
      </c>
      <c r="F1898" s="145" t="s">
        <v>797</v>
      </c>
      <c r="G1898" s="145" t="str">
        <f>Lookup[[#This Row],[NR_FR]]&amp;" "&amp;Lookup[[#This Row],[Text_FR]]</f>
        <v>ADI1530 Prévoyance du pilier 3a et assurance collective</v>
      </c>
      <c r="H1898" s="152"/>
    </row>
    <row r="1899" spans="1:8" x14ac:dyDescent="0.2">
      <c r="A1899" s="145" t="s">
        <v>798</v>
      </c>
      <c r="B1899" s="145" t="s">
        <v>2262</v>
      </c>
      <c r="C1899" s="145" t="str">
        <f>Lookup[[#This Row],[NR_DE]]&amp;" "&amp;Lookup[[#This Row],[Text_DE]]</f>
        <v>ADI1540 Vorsorge 3b</v>
      </c>
      <c r="D1899" s="145">
        <f>IF(Lookup!A1899&lt;&gt;Lookup!E1899,1,0)</f>
        <v>0</v>
      </c>
      <c r="E1899" s="145" t="s">
        <v>798</v>
      </c>
      <c r="F1899" s="145" t="s">
        <v>799</v>
      </c>
      <c r="G1899" s="145" t="str">
        <f>Lookup[[#This Row],[NR_FR]]&amp;" "&amp;Lookup[[#This Row],[Text_FR]]</f>
        <v>ADI1540 Prévoyance du pilier 3b</v>
      </c>
      <c r="H1899" s="153"/>
    </row>
    <row r="1900" spans="1:8" x14ac:dyDescent="0.2">
      <c r="A1900" s="145" t="s">
        <v>546</v>
      </c>
      <c r="B1900" s="145" t="s">
        <v>2094</v>
      </c>
      <c r="C1900" s="145" t="str">
        <f>Lookup[[#This Row],[NR_DE]]&amp;" "&amp;Lookup[[#This Row],[Text_DE]]</f>
        <v>ADILD03100 Einzelkapitalversicherung auf den Todes- und Erlebensfall (A3.1); (CH + FB)</v>
      </c>
      <c r="D1900" s="145">
        <f>IF(Lookup!A1900&lt;&gt;Lookup!E1900,1,0)</f>
        <v>0</v>
      </c>
      <c r="E1900" s="145" t="s">
        <v>546</v>
      </c>
      <c r="F1900" s="145" t="s">
        <v>547</v>
      </c>
      <c r="G1900" s="145" t="str">
        <f>Lookup[[#This Row],[NR_FR]]&amp;" "&amp;Lookup[[#This Row],[Text_FR]]</f>
        <v>ADILD03100 Assurance individuelle de capital en cas de vie et en cas de décès (A3.1); (CH + FB)</v>
      </c>
      <c r="H1900" s="153"/>
    </row>
    <row r="1901" spans="1:8" x14ac:dyDescent="0.2">
      <c r="A1901" s="145" t="s">
        <v>796</v>
      </c>
      <c r="B1901" s="145" t="s">
        <v>2261</v>
      </c>
      <c r="C1901" s="145" t="str">
        <f>Lookup[[#This Row],[NR_DE]]&amp;" "&amp;Lookup[[#This Row],[Text_DE]]</f>
        <v>ADI1530 Vorsorge 3a und Kollektivversicherung</v>
      </c>
      <c r="D1901" s="145">
        <f>IF(Lookup!A1901&lt;&gt;Lookup!E1901,1,0)</f>
        <v>0</v>
      </c>
      <c r="E1901" s="145" t="s">
        <v>796</v>
      </c>
      <c r="F1901" s="145" t="s">
        <v>797</v>
      </c>
      <c r="G1901" s="145" t="str">
        <f>Lookup[[#This Row],[NR_FR]]&amp;" "&amp;Lookup[[#This Row],[Text_FR]]</f>
        <v>ADI1530 Prévoyance du pilier 3a et assurance collective</v>
      </c>
      <c r="H1901" s="152"/>
    </row>
    <row r="1902" spans="1:8" x14ac:dyDescent="0.2">
      <c r="A1902" s="145" t="s">
        <v>798</v>
      </c>
      <c r="B1902" s="145" t="s">
        <v>2262</v>
      </c>
      <c r="C1902" s="145" t="str">
        <f>Lookup[[#This Row],[NR_DE]]&amp;" "&amp;Lookup[[#This Row],[Text_DE]]</f>
        <v>ADI1540 Vorsorge 3b</v>
      </c>
      <c r="D1902" s="145">
        <f>IF(Lookup!A1902&lt;&gt;Lookup!E1902,1,0)</f>
        <v>0</v>
      </c>
      <c r="E1902" s="145" t="s">
        <v>798</v>
      </c>
      <c r="F1902" s="145" t="s">
        <v>799</v>
      </c>
      <c r="G1902" s="145" t="str">
        <f>Lookup[[#This Row],[NR_FR]]&amp;" "&amp;Lookup[[#This Row],[Text_FR]]</f>
        <v>ADI1540 Prévoyance du pilier 3b</v>
      </c>
      <c r="H1902" s="153"/>
    </row>
    <row r="1903" spans="1:8" x14ac:dyDescent="0.2">
      <c r="A1903" s="145" t="s">
        <v>548</v>
      </c>
      <c r="B1903" s="145" t="s">
        <v>2095</v>
      </c>
      <c r="C1903" s="145" t="str">
        <f>Lookup[[#This Row],[NR_DE]]&amp;" "&amp;Lookup[[#This Row],[Text_DE]]</f>
        <v>ADILD03200 Einzelrentenversicherung (A3.2); (CH + FB)</v>
      </c>
      <c r="D1903" s="145">
        <f>IF(Lookup!A1903&lt;&gt;Lookup!E1903,1,0)</f>
        <v>0</v>
      </c>
      <c r="E1903" s="145" t="s">
        <v>548</v>
      </c>
      <c r="F1903" s="145" t="s">
        <v>549</v>
      </c>
      <c r="G1903" s="145" t="str">
        <f>Lookup[[#This Row],[NR_FR]]&amp;" "&amp;Lookup[[#This Row],[Text_FR]]</f>
        <v>ADILD03200 Assurance individuelle de rente (A3.2); (CH + FB)</v>
      </c>
      <c r="H1903" s="153"/>
    </row>
    <row r="1904" spans="1:8" x14ac:dyDescent="0.2">
      <c r="A1904" s="145" t="s">
        <v>796</v>
      </c>
      <c r="B1904" s="145" t="s">
        <v>2261</v>
      </c>
      <c r="C1904" s="145" t="str">
        <f>Lookup[[#This Row],[NR_DE]]&amp;" "&amp;Lookup[[#This Row],[Text_DE]]</f>
        <v>ADI1530 Vorsorge 3a und Kollektivversicherung</v>
      </c>
      <c r="D1904" s="145">
        <f>IF(Lookup!A1904&lt;&gt;Lookup!E1904,1,0)</f>
        <v>0</v>
      </c>
      <c r="E1904" s="145" t="s">
        <v>796</v>
      </c>
      <c r="F1904" s="145" t="s">
        <v>797</v>
      </c>
      <c r="G1904" s="145" t="str">
        <f>Lookup[[#This Row],[NR_FR]]&amp;" "&amp;Lookup[[#This Row],[Text_FR]]</f>
        <v>ADI1530 Prévoyance du pilier 3a et assurance collective</v>
      </c>
      <c r="H1904" s="152"/>
    </row>
    <row r="1905" spans="1:8" x14ac:dyDescent="0.2">
      <c r="A1905" s="145" t="s">
        <v>798</v>
      </c>
      <c r="B1905" s="145" t="s">
        <v>2262</v>
      </c>
      <c r="C1905" s="145" t="str">
        <f>Lookup[[#This Row],[NR_DE]]&amp;" "&amp;Lookup[[#This Row],[Text_DE]]</f>
        <v>ADI1540 Vorsorge 3b</v>
      </c>
      <c r="D1905" s="145">
        <f>IF(Lookup!A1905&lt;&gt;Lookup!E1905,1,0)</f>
        <v>0</v>
      </c>
      <c r="E1905" s="145" t="s">
        <v>798</v>
      </c>
      <c r="F1905" s="145" t="s">
        <v>799</v>
      </c>
      <c r="G1905" s="145" t="str">
        <f>Lookup[[#This Row],[NR_FR]]&amp;" "&amp;Lookup[[#This Row],[Text_FR]]</f>
        <v>ADI1540 Prévoyance du pilier 3b</v>
      </c>
      <c r="H1905" s="153"/>
    </row>
    <row r="1906" spans="1:8" x14ac:dyDescent="0.2">
      <c r="A1906" s="145" t="s">
        <v>550</v>
      </c>
      <c r="B1906" s="145" t="s">
        <v>2096</v>
      </c>
      <c r="C1906" s="145" t="str">
        <f>Lookup[[#This Row],[NR_DE]]&amp;" "&amp;Lookup[[#This Row],[Text_DE]]</f>
        <v>ADILD03300 Sonstige Einzellebensversicherung (A3.3); (CH + FB)</v>
      </c>
      <c r="D1906" s="145">
        <f>IF(Lookup!A1906&lt;&gt;Lookup!E1906,1,0)</f>
        <v>0</v>
      </c>
      <c r="E1906" s="145" t="s">
        <v>550</v>
      </c>
      <c r="F1906" s="145" t="s">
        <v>551</v>
      </c>
      <c r="G1906" s="145" t="str">
        <f>Lookup[[#This Row],[NR_FR]]&amp;" "&amp;Lookup[[#This Row],[Text_FR]]</f>
        <v>ADILD03300 Autres assurance individuelles sur la vie (A3.3); (CH + FB)</v>
      </c>
      <c r="H1906" s="153"/>
    </row>
    <row r="1907" spans="1:8" x14ac:dyDescent="0.2">
      <c r="A1907" s="145" t="s">
        <v>796</v>
      </c>
      <c r="B1907" s="145" t="s">
        <v>2261</v>
      </c>
      <c r="C1907" s="145" t="str">
        <f>Lookup[[#This Row],[NR_DE]]&amp;" "&amp;Lookup[[#This Row],[Text_DE]]</f>
        <v>ADI1530 Vorsorge 3a und Kollektivversicherung</v>
      </c>
      <c r="D1907" s="145">
        <f>IF(Lookup!A1907&lt;&gt;Lookup!E1907,1,0)</f>
        <v>0</v>
      </c>
      <c r="E1907" s="145" t="s">
        <v>796</v>
      </c>
      <c r="F1907" s="145" t="s">
        <v>797</v>
      </c>
      <c r="G1907" s="145" t="str">
        <f>Lookup[[#This Row],[NR_FR]]&amp;" "&amp;Lookup[[#This Row],[Text_FR]]</f>
        <v>ADI1530 Prévoyance du pilier 3a et assurance collective</v>
      </c>
      <c r="H1907" s="152"/>
    </row>
    <row r="1908" spans="1:8" x14ac:dyDescent="0.2">
      <c r="A1908" s="145" t="s">
        <v>798</v>
      </c>
      <c r="B1908" s="145" t="s">
        <v>2262</v>
      </c>
      <c r="C1908" s="145" t="str">
        <f>Lookup[[#This Row],[NR_DE]]&amp;" "&amp;Lookup[[#This Row],[Text_DE]]</f>
        <v>ADI1540 Vorsorge 3b</v>
      </c>
      <c r="D1908" s="145">
        <f>IF(Lookup!A1908&lt;&gt;Lookup!E1908,1,0)</f>
        <v>0</v>
      </c>
      <c r="E1908" s="145" t="s">
        <v>798</v>
      </c>
      <c r="F1908" s="145" t="s">
        <v>799</v>
      </c>
      <c r="G1908" s="145" t="str">
        <f>Lookup[[#This Row],[NR_FR]]&amp;" "&amp;Lookup[[#This Row],[Text_FR]]</f>
        <v>ADI1540 Prévoyance du pilier 3b</v>
      </c>
      <c r="H1908" s="153"/>
    </row>
    <row r="1909" spans="1:8" x14ac:dyDescent="0.2">
      <c r="A1909" s="145" t="s">
        <v>744</v>
      </c>
      <c r="B1909" s="145" t="s">
        <v>2233</v>
      </c>
      <c r="C1909" s="145" t="str">
        <f>Lookup[[#This Row],[NR_DE]]&amp;" "&amp;Lookup[[#This Row],[Text_DE]]</f>
        <v>ADILD03400 Kollektivlebensversicherung  ausserhalb der BV (A3.4); (CH)</v>
      </c>
      <c r="D1909" s="145">
        <f>IF(Lookup!A1909&lt;&gt;Lookup!E1909,1,0)</f>
        <v>0</v>
      </c>
      <c r="E1909" s="145" t="s">
        <v>744</v>
      </c>
      <c r="F1909" s="145" t="s">
        <v>745</v>
      </c>
      <c r="G1909" s="145" t="str">
        <f>Lookup[[#This Row],[NR_FR]]&amp;" "&amp;Lookup[[#This Row],[Text_FR]]</f>
        <v>ADILD03400 Assurance collective sur la vie hors de la prévoyance professionnelle (A3.4); (CH)</v>
      </c>
      <c r="H1909" s="153"/>
    </row>
    <row r="1910" spans="1:8" x14ac:dyDescent="0.2">
      <c r="A1910" s="145" t="s">
        <v>796</v>
      </c>
      <c r="B1910" s="145" t="s">
        <v>2261</v>
      </c>
      <c r="C1910" s="145" t="str">
        <f>Lookup[[#This Row],[NR_DE]]&amp;" "&amp;Lookup[[#This Row],[Text_DE]]</f>
        <v>ADI1530 Vorsorge 3a und Kollektivversicherung</v>
      </c>
      <c r="D1910" s="145">
        <f>IF(Lookup!A1910&lt;&gt;Lookup!E1910,1,0)</f>
        <v>0</v>
      </c>
      <c r="E1910" s="145" t="s">
        <v>796</v>
      </c>
      <c r="F1910" s="145" t="s">
        <v>797</v>
      </c>
      <c r="G1910" s="145" t="str">
        <f>Lookup[[#This Row],[NR_FR]]&amp;" "&amp;Lookup[[#This Row],[Text_FR]]</f>
        <v>ADI1530 Prévoyance du pilier 3a et assurance collective</v>
      </c>
      <c r="H1910" s="152"/>
    </row>
    <row r="1911" spans="1:8" x14ac:dyDescent="0.2">
      <c r="A1911" s="145" t="s">
        <v>798</v>
      </c>
      <c r="B1911" s="145" t="s">
        <v>2262</v>
      </c>
      <c r="C1911" s="145" t="str">
        <f>Lookup[[#This Row],[NR_DE]]&amp;" "&amp;Lookup[[#This Row],[Text_DE]]</f>
        <v>ADI1540 Vorsorge 3b</v>
      </c>
      <c r="D1911" s="145">
        <f>IF(Lookup!A1911&lt;&gt;Lookup!E1911,1,0)</f>
        <v>0</v>
      </c>
      <c r="E1911" s="145" t="s">
        <v>798</v>
      </c>
      <c r="F1911" s="145" t="s">
        <v>799</v>
      </c>
      <c r="G1911" s="145" t="str">
        <f>Lookup[[#This Row],[NR_FR]]&amp;" "&amp;Lookup[[#This Row],[Text_FR]]</f>
        <v>ADI1540 Prévoyance du pilier 3b</v>
      </c>
      <c r="H1911" s="153"/>
    </row>
    <row r="1912" spans="1:8" x14ac:dyDescent="0.2">
      <c r="A1912" s="145" t="s">
        <v>746</v>
      </c>
      <c r="B1912" s="145" t="s">
        <v>2234</v>
      </c>
      <c r="C1912" s="145" t="str">
        <f>Lookup[[#This Row],[NR_DE]]&amp;" "&amp;Lookup[[#This Row],[Text_DE]]</f>
        <v>ADILD06300 Sonstige Kapitalisationsgeschäfte (A6.3); (CH)</v>
      </c>
      <c r="D1912" s="145">
        <f>IF(Lookup!A1912&lt;&gt;Lookup!E1912,1,0)</f>
        <v>0</v>
      </c>
      <c r="E1912" s="145" t="s">
        <v>746</v>
      </c>
      <c r="F1912" s="145" t="s">
        <v>747</v>
      </c>
      <c r="G1912" s="145" t="str">
        <f>Lookup[[#This Row],[NR_FR]]&amp;" "&amp;Lookup[[#This Row],[Text_FR]]</f>
        <v>ADILD06300 Autres opérations de capitalisation (A6.3); (CH)</v>
      </c>
      <c r="H1912" s="153"/>
    </row>
    <row r="1913" spans="1:8" x14ac:dyDescent="0.2">
      <c r="A1913" s="145" t="s">
        <v>796</v>
      </c>
      <c r="B1913" s="145" t="s">
        <v>2261</v>
      </c>
      <c r="C1913" s="145" t="str">
        <f>Lookup[[#This Row],[NR_DE]]&amp;" "&amp;Lookup[[#This Row],[Text_DE]]</f>
        <v>ADI1530 Vorsorge 3a und Kollektivversicherung</v>
      </c>
      <c r="D1913" s="145">
        <f>IF(Lookup!A1913&lt;&gt;Lookup!E1913,1,0)</f>
        <v>0</v>
      </c>
      <c r="E1913" s="145" t="s">
        <v>796</v>
      </c>
      <c r="F1913" s="145" t="s">
        <v>797</v>
      </c>
      <c r="G1913" s="145" t="str">
        <f>Lookup[[#This Row],[NR_FR]]&amp;" "&amp;Lookup[[#This Row],[Text_FR]]</f>
        <v>ADI1530 Prévoyance du pilier 3a et assurance collective</v>
      </c>
      <c r="H1913" s="152"/>
    </row>
    <row r="1914" spans="1:8" x14ac:dyDescent="0.2">
      <c r="A1914" s="145" t="s">
        <v>798</v>
      </c>
      <c r="B1914" s="145" t="s">
        <v>2262</v>
      </c>
      <c r="C1914" s="145" t="str">
        <f>Lookup[[#This Row],[NR_DE]]&amp;" "&amp;Lookup[[#This Row],[Text_DE]]</f>
        <v>ADI1540 Vorsorge 3b</v>
      </c>
      <c r="D1914" s="145">
        <f>IF(Lookup!A1914&lt;&gt;Lookup!E1914,1,0)</f>
        <v>0</v>
      </c>
      <c r="E1914" s="145" t="s">
        <v>798</v>
      </c>
      <c r="F1914" s="145" t="s">
        <v>799</v>
      </c>
      <c r="G1914" s="145" t="str">
        <f>Lookup[[#This Row],[NR_FR]]&amp;" "&amp;Lookup[[#This Row],[Text_FR]]</f>
        <v>ADI1540 Prévoyance du pilier 3b</v>
      </c>
      <c r="H1914" s="153"/>
    </row>
    <row r="1915" spans="1:8" x14ac:dyDescent="0.2">
      <c r="A1915" s="145" t="s">
        <v>748</v>
      </c>
      <c r="B1915" s="145" t="s">
        <v>2235</v>
      </c>
      <c r="C1915" s="145" t="str">
        <f>Lookup[[#This Row],[NR_DE]]&amp;" "&amp;Lookup[[#This Row],[Text_DE]]</f>
        <v>ADILD07000 Tontinengeschäfte (A7); (CH)</v>
      </c>
      <c r="D1915" s="145">
        <f>IF(Lookup!A1915&lt;&gt;Lookup!E1915,1,0)</f>
        <v>0</v>
      </c>
      <c r="E1915" s="145" t="s">
        <v>748</v>
      </c>
      <c r="F1915" s="145" t="s">
        <v>749</v>
      </c>
      <c r="G1915" s="145" t="str">
        <f>Lookup[[#This Row],[NR_FR]]&amp;" "&amp;Lookup[[#This Row],[Text_FR]]</f>
        <v>ADILD07000 Opérations tontinières (A7); (CH)</v>
      </c>
      <c r="H1915" s="153"/>
    </row>
    <row r="1916" spans="1:8" x14ac:dyDescent="0.2">
      <c r="A1916" s="145" t="s">
        <v>796</v>
      </c>
      <c r="B1916" s="145" t="s">
        <v>2261</v>
      </c>
      <c r="C1916" s="145" t="str">
        <f>Lookup[[#This Row],[NR_DE]]&amp;" "&amp;Lookup[[#This Row],[Text_DE]]</f>
        <v>ADI1530 Vorsorge 3a und Kollektivversicherung</v>
      </c>
      <c r="D1916" s="145">
        <f>IF(Lookup!A1916&lt;&gt;Lookup!E1916,1,0)</f>
        <v>0</v>
      </c>
      <c r="E1916" s="145" t="s">
        <v>796</v>
      </c>
      <c r="F1916" s="145" t="s">
        <v>797</v>
      </c>
      <c r="G1916" s="145" t="str">
        <f>Lookup[[#This Row],[NR_FR]]&amp;" "&amp;Lookup[[#This Row],[Text_FR]]</f>
        <v>ADI1530 Prévoyance du pilier 3a et assurance collective</v>
      </c>
      <c r="H1916" s="151"/>
    </row>
    <row r="1917" spans="1:8" x14ac:dyDescent="0.2">
      <c r="A1917" s="145" t="s">
        <v>798</v>
      </c>
      <c r="B1917" s="145" t="s">
        <v>2262</v>
      </c>
      <c r="C1917" s="145" t="str">
        <f>Lookup[[#This Row],[NR_DE]]&amp;" "&amp;Lookup[[#This Row],[Text_DE]]</f>
        <v>ADI1540 Vorsorge 3b</v>
      </c>
      <c r="D1917" s="145">
        <f>IF(Lookup!A1917&lt;&gt;Lookup!E1917,1,0)</f>
        <v>0</v>
      </c>
      <c r="E1917" s="145" t="s">
        <v>798</v>
      </c>
      <c r="F1917" s="145" t="s">
        <v>799</v>
      </c>
      <c r="G1917" s="145" t="str">
        <f>Lookup[[#This Row],[NR_FR]]&amp;" "&amp;Lookup[[#This Row],[Text_FR]]</f>
        <v>ADI1540 Prévoyance du pilier 3b</v>
      </c>
      <c r="H1917" s="151"/>
    </row>
    <row r="1918" spans="1:8" x14ac:dyDescent="0.2">
      <c r="A1918" s="145">
        <v>301110300</v>
      </c>
      <c r="B1918" s="145" t="s">
        <v>2572</v>
      </c>
      <c r="C1918" s="145" t="str">
        <f>Lookup[[#This Row],[NR_DE]]&amp;" "&amp;Lookup[[#This Row],[Text_DE]]</f>
        <v>301110300 Gebuchte Prämien - Einmaleinlagen aus Portefeuilleübernahmen: Brutto</v>
      </c>
      <c r="D1918" s="145">
        <f>IF(Lookup!A1918&lt;&gt;Lookup!E1918,1,0)</f>
        <v>0</v>
      </c>
      <c r="E1918" s="145">
        <v>301110300</v>
      </c>
      <c r="F1918" s="145" t="s">
        <v>1321</v>
      </c>
      <c r="G1918" s="145" t="str">
        <f>Lookup[[#This Row],[NR_FR]]&amp;" "&amp;Lookup[[#This Row],[Text_FR]]</f>
        <v>301110300 Primes émises - primes uniques découlant de reprises de portefeuille: brutes</v>
      </c>
      <c r="H1918" s="152"/>
    </row>
    <row r="1919" spans="1:8" x14ac:dyDescent="0.2">
      <c r="A1919" s="145" t="s">
        <v>544</v>
      </c>
      <c r="B1919" s="145" t="s">
        <v>2093</v>
      </c>
      <c r="C1919" s="145" t="str">
        <f>Lookup[[#This Row],[NR_DE]]&amp;" "&amp;Lookup[[#This Row],[Text_DE]]</f>
        <v>ADC1DL Aufteilung nach Branchen: Leben direkt</v>
      </c>
      <c r="D1919" s="145">
        <f>IF(Lookup!A1919&lt;&gt;Lookup!E1919,1,0)</f>
        <v>0</v>
      </c>
      <c r="E1919" s="145" t="s">
        <v>544</v>
      </c>
      <c r="F1919" s="145" t="s">
        <v>545</v>
      </c>
      <c r="G1919" s="145" t="str">
        <f>Lookup[[#This Row],[NR_FR]]&amp;" "&amp;Lookup[[#This Row],[Text_FR]]</f>
        <v>ADC1DL Répartition par branches: vie direct</v>
      </c>
      <c r="H1919" s="152"/>
    </row>
    <row r="1920" spans="1:8" x14ac:dyDescent="0.2">
      <c r="A1920" s="145" t="s">
        <v>742</v>
      </c>
      <c r="B1920" s="145" t="s">
        <v>2232</v>
      </c>
      <c r="C1920" s="145" t="str">
        <f>Lookup[[#This Row],[NR_DE]]&amp;" "&amp;Lookup[[#This Row],[Text_DE]]</f>
        <v>ADILD01000 Kollektivlebensversicherung im Rahmen der beruflichen Vorsorge (A1); (CH)</v>
      </c>
      <c r="D1920" s="145">
        <f>IF(Lookup!A1920&lt;&gt;Lookup!E1920,1,0)</f>
        <v>0</v>
      </c>
      <c r="E1920" s="145" t="s">
        <v>742</v>
      </c>
      <c r="F1920" s="145" t="s">
        <v>743</v>
      </c>
      <c r="G1920" s="145" t="str">
        <f>Lookup[[#This Row],[NR_FR]]&amp;" "&amp;Lookup[[#This Row],[Text_FR]]</f>
        <v>ADILD01000 Assurance collective sur la vie dans le cadre de la prévoyance professionnelle (A1); (CH)</v>
      </c>
      <c r="H1920" s="152"/>
    </row>
    <row r="1921" spans="1:8" x14ac:dyDescent="0.2">
      <c r="A1921" s="145" t="s">
        <v>546</v>
      </c>
      <c r="B1921" s="145" t="s">
        <v>2094</v>
      </c>
      <c r="C1921" s="145" t="str">
        <f>Lookup[[#This Row],[NR_DE]]&amp;" "&amp;Lookup[[#This Row],[Text_DE]]</f>
        <v>ADILD03100 Einzelkapitalversicherung auf den Todes- und Erlebensfall (A3.1); (CH + FB)</v>
      </c>
      <c r="D1921" s="145">
        <f>IF(Lookup!A1921&lt;&gt;Lookup!E1921,1,0)</f>
        <v>0</v>
      </c>
      <c r="E1921" s="145" t="s">
        <v>546</v>
      </c>
      <c r="F1921" s="145" t="s">
        <v>547</v>
      </c>
      <c r="G1921" s="145" t="str">
        <f>Lookup[[#This Row],[NR_FR]]&amp;" "&amp;Lookup[[#This Row],[Text_FR]]</f>
        <v>ADILD03100 Assurance individuelle de capital en cas de vie et en cas de décès (A3.1); (CH + FB)</v>
      </c>
      <c r="H1921" s="152"/>
    </row>
    <row r="1922" spans="1:8" x14ac:dyDescent="0.2">
      <c r="A1922" s="145" t="s">
        <v>548</v>
      </c>
      <c r="B1922" s="145" t="s">
        <v>2095</v>
      </c>
      <c r="C1922" s="145" t="str">
        <f>Lookup[[#This Row],[NR_DE]]&amp;" "&amp;Lookup[[#This Row],[Text_DE]]</f>
        <v>ADILD03200 Einzelrentenversicherung (A3.2); (CH + FB)</v>
      </c>
      <c r="D1922" s="145">
        <f>IF(Lookup!A1922&lt;&gt;Lookup!E1922,1,0)</f>
        <v>0</v>
      </c>
      <c r="E1922" s="145" t="s">
        <v>548</v>
      </c>
      <c r="F1922" s="145" t="s">
        <v>549</v>
      </c>
      <c r="G1922" s="145" t="str">
        <f>Lookup[[#This Row],[NR_FR]]&amp;" "&amp;Lookup[[#This Row],[Text_FR]]</f>
        <v>ADILD03200 Assurance individuelle de rente (A3.2); (CH + FB)</v>
      </c>
      <c r="H1922" s="152"/>
    </row>
    <row r="1923" spans="1:8" x14ac:dyDescent="0.2">
      <c r="A1923" s="145" t="s">
        <v>550</v>
      </c>
      <c r="B1923" s="145" t="s">
        <v>2096</v>
      </c>
      <c r="C1923" s="145" t="str">
        <f>Lookup[[#This Row],[NR_DE]]&amp;" "&amp;Lookup[[#This Row],[Text_DE]]</f>
        <v>ADILD03300 Sonstige Einzellebensversicherung (A3.3); (CH + FB)</v>
      </c>
      <c r="D1923" s="145">
        <f>IF(Lookup!A1923&lt;&gt;Lookup!E1923,1,0)</f>
        <v>0</v>
      </c>
      <c r="E1923" s="145" t="s">
        <v>550</v>
      </c>
      <c r="F1923" s="145" t="s">
        <v>551</v>
      </c>
      <c r="G1923" s="145" t="str">
        <f>Lookup[[#This Row],[NR_FR]]&amp;" "&amp;Lookup[[#This Row],[Text_FR]]</f>
        <v>ADILD03300 Autres assurance individuelles sur la vie (A3.3); (CH + FB)</v>
      </c>
      <c r="H1923" s="150"/>
    </row>
    <row r="1924" spans="1:8" x14ac:dyDescent="0.2">
      <c r="A1924" s="145" t="s">
        <v>744</v>
      </c>
      <c r="B1924" s="145" t="s">
        <v>2233</v>
      </c>
      <c r="C1924" s="145" t="str">
        <f>Lookup[[#This Row],[NR_DE]]&amp;" "&amp;Lookup[[#This Row],[Text_DE]]</f>
        <v>ADILD03400 Kollektivlebensversicherung  ausserhalb der BV (A3.4); (CH)</v>
      </c>
      <c r="D1924" s="145">
        <f>IF(Lookup!A1924&lt;&gt;Lookup!E1924,1,0)</f>
        <v>0</v>
      </c>
      <c r="E1924" s="145" t="s">
        <v>744</v>
      </c>
      <c r="F1924" s="145" t="s">
        <v>745</v>
      </c>
      <c r="G1924" s="145" t="str">
        <f>Lookup[[#This Row],[NR_FR]]&amp;" "&amp;Lookup[[#This Row],[Text_FR]]</f>
        <v>ADILD03400 Assurance collective sur la vie hors de la prévoyance professionnelle (A3.4); (CH)</v>
      </c>
      <c r="H1924" s="151"/>
    </row>
    <row r="1925" spans="1:8" x14ac:dyDescent="0.2">
      <c r="A1925" s="145" t="s">
        <v>746</v>
      </c>
      <c r="B1925" s="145" t="s">
        <v>2234</v>
      </c>
      <c r="C1925" s="145" t="str">
        <f>Lookup[[#This Row],[NR_DE]]&amp;" "&amp;Lookup[[#This Row],[Text_DE]]</f>
        <v>ADILD06300 Sonstige Kapitalisationsgeschäfte (A6.3); (CH)</v>
      </c>
      <c r="D1925" s="145">
        <f>IF(Lookup!A1925&lt;&gt;Lookup!E1925,1,0)</f>
        <v>0</v>
      </c>
      <c r="E1925" s="145" t="s">
        <v>746</v>
      </c>
      <c r="F1925" s="145" t="s">
        <v>747</v>
      </c>
      <c r="G1925" s="145" t="str">
        <f>Lookup[[#This Row],[NR_FR]]&amp;" "&amp;Lookup[[#This Row],[Text_FR]]</f>
        <v>ADILD06300 Autres opérations de capitalisation (A6.3); (CH)</v>
      </c>
      <c r="H1925" s="151"/>
    </row>
    <row r="1926" spans="1:8" x14ac:dyDescent="0.2">
      <c r="A1926" s="145" t="s">
        <v>748</v>
      </c>
      <c r="B1926" s="145" t="s">
        <v>2235</v>
      </c>
      <c r="C1926" s="145" t="str">
        <f>Lookup[[#This Row],[NR_DE]]&amp;" "&amp;Lookup[[#This Row],[Text_DE]]</f>
        <v>ADILD07000 Tontinengeschäfte (A7); (CH)</v>
      </c>
      <c r="D1926" s="145">
        <f>IF(Lookup!A1926&lt;&gt;Lookup!E1926,1,0)</f>
        <v>0</v>
      </c>
      <c r="E1926" s="145" t="s">
        <v>748</v>
      </c>
      <c r="F1926" s="145" t="s">
        <v>749</v>
      </c>
      <c r="G1926" s="145" t="str">
        <f>Lookup[[#This Row],[NR_FR]]&amp;" "&amp;Lookup[[#This Row],[Text_FR]]</f>
        <v>ADILD07000 Opérations tontinières (A7); (CH)</v>
      </c>
      <c r="H1926" s="152"/>
    </row>
    <row r="1927" spans="1:8" x14ac:dyDescent="0.2">
      <c r="A1927" s="145" t="s">
        <v>552</v>
      </c>
      <c r="B1927" s="145" t="s">
        <v>2097</v>
      </c>
      <c r="C1927" s="145" t="str">
        <f>Lookup[[#This Row],[NR_DE]]&amp;" "&amp;Lookup[[#This Row],[Text_DE]]</f>
        <v>ADILD08000 Kollektivlebensversicherung (A1, A3.4); (CH + FB)</v>
      </c>
      <c r="D1927" s="145">
        <f>IF(Lookup!A1927&lt;&gt;Lookup!E1927,1,0)</f>
        <v>0</v>
      </c>
      <c r="E1927" s="145" t="s">
        <v>552</v>
      </c>
      <c r="F1927" s="145" t="s">
        <v>553</v>
      </c>
      <c r="G1927" s="145" t="str">
        <f>Lookup[[#This Row],[NR_FR]]&amp;" "&amp;Lookup[[#This Row],[Text_FR]]</f>
        <v>ADILD08000 Assurance collective sur la vie (A1, A3.4); (CH + FB)</v>
      </c>
      <c r="H1927" s="151"/>
    </row>
    <row r="1928" spans="1:8" x14ac:dyDescent="0.2">
      <c r="A1928" s="145" t="s">
        <v>554</v>
      </c>
      <c r="B1928" s="145" t="s">
        <v>2098</v>
      </c>
      <c r="C1928" s="145" t="str">
        <f>Lookup[[#This Row],[NR_DE]]&amp;" "&amp;Lookup[[#This Row],[Text_DE]]</f>
        <v>ADILD09000 Sonstige Lebensversicherung (A6.3, A7); (CH + FB)</v>
      </c>
      <c r="D1928" s="145">
        <f>IF(Lookup!A1928&lt;&gt;Lookup!E1928,1,0)</f>
        <v>0</v>
      </c>
      <c r="E1928" s="145" t="s">
        <v>554</v>
      </c>
      <c r="F1928" s="145" t="s">
        <v>555</v>
      </c>
      <c r="G1928" s="145" t="str">
        <f>Lookup[[#This Row],[NR_FR]]&amp;" "&amp;Lookup[[#This Row],[Text_FR]]</f>
        <v>ADILD09000 Autres assurances sur la vie (A6.3, A7); (CH + FB)</v>
      </c>
      <c r="H1928" s="152"/>
    </row>
    <row r="1929" spans="1:8" x14ac:dyDescent="0.2">
      <c r="A1929" s="145" t="s">
        <v>794</v>
      </c>
      <c r="B1929" s="145" t="s">
        <v>2260</v>
      </c>
      <c r="C1929" s="145" t="str">
        <f>Lookup[[#This Row],[NR_DE]]&amp;" "&amp;Lookup[[#This Row],[Text_DE]]</f>
        <v>ADC022 Aufteilung in Vorsorge 3a und Vorsorge 3b (pro Branche)</v>
      </c>
      <c r="D1929" s="145">
        <f>IF(Lookup!A1929&lt;&gt;Lookup!E1929,1,0)</f>
        <v>0</v>
      </c>
      <c r="E1929" s="145" t="s">
        <v>794</v>
      </c>
      <c r="F1929" s="145" t="s">
        <v>795</v>
      </c>
      <c r="G1929" s="145" t="str">
        <f>Lookup[[#This Row],[NR_FR]]&amp;" "&amp;Lookup[[#This Row],[Text_FR]]</f>
        <v>ADC022 Répartition en prévoyance 3a et prévoyance 3b (par branche d'assurance)</v>
      </c>
      <c r="H1929" s="151"/>
    </row>
    <row r="1930" spans="1:8" x14ac:dyDescent="0.2">
      <c r="A1930" s="145" t="s">
        <v>742</v>
      </c>
      <c r="B1930" s="145" t="s">
        <v>2232</v>
      </c>
      <c r="C1930" s="145" t="str">
        <f>Lookup[[#This Row],[NR_DE]]&amp;" "&amp;Lookup[[#This Row],[Text_DE]]</f>
        <v>ADILD01000 Kollektivlebensversicherung im Rahmen der beruflichen Vorsorge (A1); (CH)</v>
      </c>
      <c r="D1930" s="145">
        <f>IF(Lookup!A1930&lt;&gt;Lookup!E1930,1,0)</f>
        <v>0</v>
      </c>
      <c r="E1930" s="145" t="s">
        <v>742</v>
      </c>
      <c r="F1930" s="145" t="s">
        <v>743</v>
      </c>
      <c r="G1930" s="145" t="str">
        <f>Lookup[[#This Row],[NR_FR]]&amp;" "&amp;Lookup[[#This Row],[Text_FR]]</f>
        <v>ADILD01000 Assurance collective sur la vie dans le cadre de la prévoyance professionnelle (A1); (CH)</v>
      </c>
      <c r="H1930" s="152"/>
    </row>
    <row r="1931" spans="1:8" x14ac:dyDescent="0.2">
      <c r="A1931" s="145" t="s">
        <v>796</v>
      </c>
      <c r="B1931" s="145" t="s">
        <v>2261</v>
      </c>
      <c r="C1931" s="145" t="str">
        <f>Lookup[[#This Row],[NR_DE]]&amp;" "&amp;Lookup[[#This Row],[Text_DE]]</f>
        <v>ADI1530 Vorsorge 3a und Kollektivversicherung</v>
      </c>
      <c r="D1931" s="145">
        <f>IF(Lookup!A1931&lt;&gt;Lookup!E1931,1,0)</f>
        <v>0</v>
      </c>
      <c r="E1931" s="145" t="s">
        <v>796</v>
      </c>
      <c r="F1931" s="145" t="s">
        <v>797</v>
      </c>
      <c r="G1931" s="145" t="str">
        <f>Lookup[[#This Row],[NR_FR]]&amp;" "&amp;Lookup[[#This Row],[Text_FR]]</f>
        <v>ADI1530 Prévoyance du pilier 3a et assurance collective</v>
      </c>
      <c r="H1931" s="152"/>
    </row>
    <row r="1932" spans="1:8" x14ac:dyDescent="0.2">
      <c r="A1932" s="145" t="s">
        <v>798</v>
      </c>
      <c r="B1932" s="145" t="s">
        <v>2262</v>
      </c>
      <c r="C1932" s="145" t="str">
        <f>Lookup[[#This Row],[NR_DE]]&amp;" "&amp;Lookup[[#This Row],[Text_DE]]</f>
        <v>ADI1540 Vorsorge 3b</v>
      </c>
      <c r="D1932" s="145">
        <f>IF(Lookup!A1932&lt;&gt;Lookup!E1932,1,0)</f>
        <v>0</v>
      </c>
      <c r="E1932" s="145" t="s">
        <v>798</v>
      </c>
      <c r="F1932" s="145" t="s">
        <v>799</v>
      </c>
      <c r="G1932" s="145" t="str">
        <f>Lookup[[#This Row],[NR_FR]]&amp;" "&amp;Lookup[[#This Row],[Text_FR]]</f>
        <v>ADI1540 Prévoyance du pilier 3b</v>
      </c>
      <c r="H1932" s="152"/>
    </row>
    <row r="1933" spans="1:8" x14ac:dyDescent="0.2">
      <c r="A1933" s="145" t="s">
        <v>546</v>
      </c>
      <c r="B1933" s="145" t="s">
        <v>2094</v>
      </c>
      <c r="C1933" s="145" t="str">
        <f>Lookup[[#This Row],[NR_DE]]&amp;" "&amp;Lookup[[#This Row],[Text_DE]]</f>
        <v>ADILD03100 Einzelkapitalversicherung auf den Todes- und Erlebensfall (A3.1); (CH + FB)</v>
      </c>
      <c r="D1933" s="145">
        <f>IF(Lookup!A1933&lt;&gt;Lookup!E1933,1,0)</f>
        <v>0</v>
      </c>
      <c r="E1933" s="145" t="s">
        <v>546</v>
      </c>
      <c r="F1933" s="145" t="s">
        <v>547</v>
      </c>
      <c r="G1933" s="145" t="str">
        <f>Lookup[[#This Row],[NR_FR]]&amp;" "&amp;Lookup[[#This Row],[Text_FR]]</f>
        <v>ADILD03100 Assurance individuelle de capital en cas de vie et en cas de décès (A3.1); (CH + FB)</v>
      </c>
      <c r="H1933" s="152"/>
    </row>
    <row r="1934" spans="1:8" x14ac:dyDescent="0.2">
      <c r="A1934" s="145" t="s">
        <v>796</v>
      </c>
      <c r="B1934" s="145" t="s">
        <v>2261</v>
      </c>
      <c r="C1934" s="145" t="str">
        <f>Lookup[[#This Row],[NR_DE]]&amp;" "&amp;Lookup[[#This Row],[Text_DE]]</f>
        <v>ADI1530 Vorsorge 3a und Kollektivversicherung</v>
      </c>
      <c r="D1934" s="145">
        <f>IF(Lookup!A1934&lt;&gt;Lookup!E1934,1,0)</f>
        <v>0</v>
      </c>
      <c r="E1934" s="145" t="s">
        <v>796</v>
      </c>
      <c r="F1934" s="145" t="s">
        <v>797</v>
      </c>
      <c r="G1934" s="145" t="str">
        <f>Lookup[[#This Row],[NR_FR]]&amp;" "&amp;Lookup[[#This Row],[Text_FR]]</f>
        <v>ADI1530 Prévoyance du pilier 3a et assurance collective</v>
      </c>
      <c r="H1934" s="152"/>
    </row>
    <row r="1935" spans="1:8" x14ac:dyDescent="0.2">
      <c r="A1935" s="145" t="s">
        <v>798</v>
      </c>
      <c r="B1935" s="145" t="s">
        <v>2262</v>
      </c>
      <c r="C1935" s="145" t="str">
        <f>Lookup[[#This Row],[NR_DE]]&amp;" "&amp;Lookup[[#This Row],[Text_DE]]</f>
        <v>ADI1540 Vorsorge 3b</v>
      </c>
      <c r="D1935" s="145">
        <f>IF(Lookup!A1935&lt;&gt;Lookup!E1935,1,0)</f>
        <v>0</v>
      </c>
      <c r="E1935" s="145" t="s">
        <v>798</v>
      </c>
      <c r="F1935" s="145" t="s">
        <v>799</v>
      </c>
      <c r="G1935" s="145" t="str">
        <f>Lookup[[#This Row],[NR_FR]]&amp;" "&amp;Lookup[[#This Row],[Text_FR]]</f>
        <v>ADI1540 Prévoyance du pilier 3b</v>
      </c>
      <c r="H1935" s="152"/>
    </row>
    <row r="1936" spans="1:8" x14ac:dyDescent="0.2">
      <c r="A1936" s="145" t="s">
        <v>548</v>
      </c>
      <c r="B1936" s="145" t="s">
        <v>2095</v>
      </c>
      <c r="C1936" s="145" t="str">
        <f>Lookup[[#This Row],[NR_DE]]&amp;" "&amp;Lookup[[#This Row],[Text_DE]]</f>
        <v>ADILD03200 Einzelrentenversicherung (A3.2); (CH + FB)</v>
      </c>
      <c r="D1936" s="145">
        <f>IF(Lookup!A1936&lt;&gt;Lookup!E1936,1,0)</f>
        <v>0</v>
      </c>
      <c r="E1936" s="145" t="s">
        <v>548</v>
      </c>
      <c r="F1936" s="145" t="s">
        <v>549</v>
      </c>
      <c r="G1936" s="145" t="str">
        <f>Lookup[[#This Row],[NR_FR]]&amp;" "&amp;Lookup[[#This Row],[Text_FR]]</f>
        <v>ADILD03200 Assurance individuelle de rente (A3.2); (CH + FB)</v>
      </c>
      <c r="H1936" s="152"/>
    </row>
    <row r="1937" spans="1:8" x14ac:dyDescent="0.2">
      <c r="A1937" s="145" t="s">
        <v>796</v>
      </c>
      <c r="B1937" s="145" t="s">
        <v>2261</v>
      </c>
      <c r="C1937" s="145" t="str">
        <f>Lookup[[#This Row],[NR_DE]]&amp;" "&amp;Lookup[[#This Row],[Text_DE]]</f>
        <v>ADI1530 Vorsorge 3a und Kollektivversicherung</v>
      </c>
      <c r="D1937" s="145">
        <f>IF(Lookup!A1937&lt;&gt;Lookup!E1937,1,0)</f>
        <v>0</v>
      </c>
      <c r="E1937" s="145" t="s">
        <v>796</v>
      </c>
      <c r="F1937" s="145" t="s">
        <v>797</v>
      </c>
      <c r="G1937" s="145" t="str">
        <f>Lookup[[#This Row],[NR_FR]]&amp;" "&amp;Lookup[[#This Row],[Text_FR]]</f>
        <v>ADI1530 Prévoyance du pilier 3a et assurance collective</v>
      </c>
      <c r="H1937" s="152"/>
    </row>
    <row r="1938" spans="1:8" x14ac:dyDescent="0.2">
      <c r="A1938" s="145" t="s">
        <v>798</v>
      </c>
      <c r="B1938" s="145" t="s">
        <v>2262</v>
      </c>
      <c r="C1938" s="145" t="str">
        <f>Lookup[[#This Row],[NR_DE]]&amp;" "&amp;Lookup[[#This Row],[Text_DE]]</f>
        <v>ADI1540 Vorsorge 3b</v>
      </c>
      <c r="D1938" s="145">
        <f>IF(Lookup!A1938&lt;&gt;Lookup!E1938,1,0)</f>
        <v>0</v>
      </c>
      <c r="E1938" s="145" t="s">
        <v>798</v>
      </c>
      <c r="F1938" s="145" t="s">
        <v>799</v>
      </c>
      <c r="G1938" s="145" t="str">
        <f>Lookup[[#This Row],[NR_FR]]&amp;" "&amp;Lookup[[#This Row],[Text_FR]]</f>
        <v>ADI1540 Prévoyance du pilier 3b</v>
      </c>
      <c r="H1938" s="152"/>
    </row>
    <row r="1939" spans="1:8" x14ac:dyDescent="0.2">
      <c r="A1939" s="145" t="s">
        <v>550</v>
      </c>
      <c r="B1939" s="145" t="s">
        <v>2096</v>
      </c>
      <c r="C1939" s="145" t="str">
        <f>Lookup[[#This Row],[NR_DE]]&amp;" "&amp;Lookup[[#This Row],[Text_DE]]</f>
        <v>ADILD03300 Sonstige Einzellebensversicherung (A3.3); (CH + FB)</v>
      </c>
      <c r="D1939" s="145">
        <f>IF(Lookup!A1939&lt;&gt;Lookup!E1939,1,0)</f>
        <v>0</v>
      </c>
      <c r="E1939" s="145" t="s">
        <v>550</v>
      </c>
      <c r="F1939" s="145" t="s">
        <v>551</v>
      </c>
      <c r="G1939" s="145" t="str">
        <f>Lookup[[#This Row],[NR_FR]]&amp;" "&amp;Lookup[[#This Row],[Text_FR]]</f>
        <v>ADILD03300 Autres assurance individuelles sur la vie (A3.3); (CH + FB)</v>
      </c>
      <c r="H1939" s="152"/>
    </row>
    <row r="1940" spans="1:8" x14ac:dyDescent="0.2">
      <c r="A1940" s="145" t="s">
        <v>796</v>
      </c>
      <c r="B1940" s="145" t="s">
        <v>2261</v>
      </c>
      <c r="C1940" s="145" t="str">
        <f>Lookup[[#This Row],[NR_DE]]&amp;" "&amp;Lookup[[#This Row],[Text_DE]]</f>
        <v>ADI1530 Vorsorge 3a und Kollektivversicherung</v>
      </c>
      <c r="D1940" s="145">
        <f>IF(Lookup!A1940&lt;&gt;Lookup!E1940,1,0)</f>
        <v>0</v>
      </c>
      <c r="E1940" s="145" t="s">
        <v>796</v>
      </c>
      <c r="F1940" s="145" t="s">
        <v>797</v>
      </c>
      <c r="G1940" s="145" t="str">
        <f>Lookup[[#This Row],[NR_FR]]&amp;" "&amp;Lookup[[#This Row],[Text_FR]]</f>
        <v>ADI1530 Prévoyance du pilier 3a et assurance collective</v>
      </c>
      <c r="H1940" s="153"/>
    </row>
    <row r="1941" spans="1:8" x14ac:dyDescent="0.2">
      <c r="A1941" s="145" t="s">
        <v>798</v>
      </c>
      <c r="B1941" s="145" t="s">
        <v>2262</v>
      </c>
      <c r="C1941" s="145" t="str">
        <f>Lookup[[#This Row],[NR_DE]]&amp;" "&amp;Lookup[[#This Row],[Text_DE]]</f>
        <v>ADI1540 Vorsorge 3b</v>
      </c>
      <c r="D1941" s="145">
        <f>IF(Lookup!A1941&lt;&gt;Lookup!E1941,1,0)</f>
        <v>0</v>
      </c>
      <c r="E1941" s="145" t="s">
        <v>798</v>
      </c>
      <c r="F1941" s="145" t="s">
        <v>799</v>
      </c>
      <c r="G1941" s="145" t="str">
        <f>Lookup[[#This Row],[NR_FR]]&amp;" "&amp;Lookup[[#This Row],[Text_FR]]</f>
        <v>ADI1540 Prévoyance du pilier 3b</v>
      </c>
      <c r="H1941" s="153"/>
    </row>
    <row r="1942" spans="1:8" x14ac:dyDescent="0.2">
      <c r="A1942" s="145" t="s">
        <v>744</v>
      </c>
      <c r="B1942" s="145" t="s">
        <v>2233</v>
      </c>
      <c r="C1942" s="145" t="str">
        <f>Lookup[[#This Row],[NR_DE]]&amp;" "&amp;Lookup[[#This Row],[Text_DE]]</f>
        <v>ADILD03400 Kollektivlebensversicherung  ausserhalb der BV (A3.4); (CH)</v>
      </c>
      <c r="D1942" s="145">
        <f>IF(Lookup!A1942&lt;&gt;Lookup!E1942,1,0)</f>
        <v>0</v>
      </c>
      <c r="E1942" s="145" t="s">
        <v>744</v>
      </c>
      <c r="F1942" s="145" t="s">
        <v>745</v>
      </c>
      <c r="G1942" s="145" t="str">
        <f>Lookup[[#This Row],[NR_FR]]&amp;" "&amp;Lookup[[#This Row],[Text_FR]]</f>
        <v>ADILD03400 Assurance collective sur la vie hors de la prévoyance professionnelle (A3.4); (CH)</v>
      </c>
      <c r="H1942" s="152"/>
    </row>
    <row r="1943" spans="1:8" x14ac:dyDescent="0.2">
      <c r="A1943" s="145" t="s">
        <v>796</v>
      </c>
      <c r="B1943" s="145" t="s">
        <v>2261</v>
      </c>
      <c r="C1943" s="145" t="str">
        <f>Lookup[[#This Row],[NR_DE]]&amp;" "&amp;Lookup[[#This Row],[Text_DE]]</f>
        <v>ADI1530 Vorsorge 3a und Kollektivversicherung</v>
      </c>
      <c r="D1943" s="145">
        <f>IF(Lookup!A1943&lt;&gt;Lookup!E1943,1,0)</f>
        <v>0</v>
      </c>
      <c r="E1943" s="145" t="s">
        <v>796</v>
      </c>
      <c r="F1943" s="145" t="s">
        <v>797</v>
      </c>
      <c r="G1943" s="145" t="str">
        <f>Lookup[[#This Row],[NR_FR]]&amp;" "&amp;Lookup[[#This Row],[Text_FR]]</f>
        <v>ADI1530 Prévoyance du pilier 3a et assurance collective</v>
      </c>
      <c r="H1943" s="153"/>
    </row>
    <row r="1944" spans="1:8" x14ac:dyDescent="0.2">
      <c r="A1944" s="145" t="s">
        <v>798</v>
      </c>
      <c r="B1944" s="145" t="s">
        <v>2262</v>
      </c>
      <c r="C1944" s="145" t="str">
        <f>Lookup[[#This Row],[NR_DE]]&amp;" "&amp;Lookup[[#This Row],[Text_DE]]</f>
        <v>ADI1540 Vorsorge 3b</v>
      </c>
      <c r="D1944" s="145">
        <f>IF(Lookup!A1944&lt;&gt;Lookup!E1944,1,0)</f>
        <v>0</v>
      </c>
      <c r="E1944" s="145" t="s">
        <v>798</v>
      </c>
      <c r="F1944" s="145" t="s">
        <v>799</v>
      </c>
      <c r="G1944" s="145" t="str">
        <f>Lookup[[#This Row],[NR_FR]]&amp;" "&amp;Lookup[[#This Row],[Text_FR]]</f>
        <v>ADI1540 Prévoyance du pilier 3b</v>
      </c>
      <c r="H1944" s="153"/>
    </row>
    <row r="1945" spans="1:8" x14ac:dyDescent="0.2">
      <c r="A1945" s="145" t="s">
        <v>746</v>
      </c>
      <c r="B1945" s="145" t="s">
        <v>2234</v>
      </c>
      <c r="C1945" s="145" t="str">
        <f>Lookup[[#This Row],[NR_DE]]&amp;" "&amp;Lookup[[#This Row],[Text_DE]]</f>
        <v>ADILD06300 Sonstige Kapitalisationsgeschäfte (A6.3); (CH)</v>
      </c>
      <c r="D1945" s="145">
        <f>IF(Lookup!A1945&lt;&gt;Lookup!E1945,1,0)</f>
        <v>0</v>
      </c>
      <c r="E1945" s="145" t="s">
        <v>746</v>
      </c>
      <c r="F1945" s="145" t="s">
        <v>747</v>
      </c>
      <c r="G1945" s="145" t="str">
        <f>Lookup[[#This Row],[NR_FR]]&amp;" "&amp;Lookup[[#This Row],[Text_FR]]</f>
        <v>ADILD06300 Autres opérations de capitalisation (A6.3); (CH)</v>
      </c>
      <c r="H1945" s="152"/>
    </row>
    <row r="1946" spans="1:8" x14ac:dyDescent="0.2">
      <c r="A1946" s="145" t="s">
        <v>796</v>
      </c>
      <c r="B1946" s="145" t="s">
        <v>2261</v>
      </c>
      <c r="C1946" s="145" t="str">
        <f>Lookup[[#This Row],[NR_DE]]&amp;" "&amp;Lookup[[#This Row],[Text_DE]]</f>
        <v>ADI1530 Vorsorge 3a und Kollektivversicherung</v>
      </c>
      <c r="D1946" s="145">
        <f>IF(Lookup!A1946&lt;&gt;Lookup!E1946,1,0)</f>
        <v>0</v>
      </c>
      <c r="E1946" s="145" t="s">
        <v>796</v>
      </c>
      <c r="F1946" s="145" t="s">
        <v>797</v>
      </c>
      <c r="G1946" s="145" t="str">
        <f>Lookup[[#This Row],[NR_FR]]&amp;" "&amp;Lookup[[#This Row],[Text_FR]]</f>
        <v>ADI1530 Prévoyance du pilier 3a et assurance collective</v>
      </c>
      <c r="H1946" s="153"/>
    </row>
    <row r="1947" spans="1:8" x14ac:dyDescent="0.2">
      <c r="A1947" s="145" t="s">
        <v>798</v>
      </c>
      <c r="B1947" s="145" t="s">
        <v>2262</v>
      </c>
      <c r="C1947" s="145" t="str">
        <f>Lookup[[#This Row],[NR_DE]]&amp;" "&amp;Lookup[[#This Row],[Text_DE]]</f>
        <v>ADI1540 Vorsorge 3b</v>
      </c>
      <c r="D1947" s="145">
        <f>IF(Lookup!A1947&lt;&gt;Lookup!E1947,1,0)</f>
        <v>0</v>
      </c>
      <c r="E1947" s="145" t="s">
        <v>798</v>
      </c>
      <c r="F1947" s="145" t="s">
        <v>799</v>
      </c>
      <c r="G1947" s="145" t="str">
        <f>Lookup[[#This Row],[NR_FR]]&amp;" "&amp;Lookup[[#This Row],[Text_FR]]</f>
        <v>ADI1540 Prévoyance du pilier 3b</v>
      </c>
      <c r="H1947" s="153"/>
    </row>
    <row r="1948" spans="1:8" x14ac:dyDescent="0.2">
      <c r="A1948" s="145" t="s">
        <v>748</v>
      </c>
      <c r="B1948" s="145" t="s">
        <v>2235</v>
      </c>
      <c r="C1948" s="145" t="str">
        <f>Lookup[[#This Row],[NR_DE]]&amp;" "&amp;Lookup[[#This Row],[Text_DE]]</f>
        <v>ADILD07000 Tontinengeschäfte (A7); (CH)</v>
      </c>
      <c r="D1948" s="145">
        <f>IF(Lookup!A1948&lt;&gt;Lookup!E1948,1,0)</f>
        <v>0</v>
      </c>
      <c r="E1948" s="145" t="s">
        <v>748</v>
      </c>
      <c r="F1948" s="145" t="s">
        <v>749</v>
      </c>
      <c r="G1948" s="145" t="str">
        <f>Lookup[[#This Row],[NR_FR]]&amp;" "&amp;Lookup[[#This Row],[Text_FR]]</f>
        <v>ADILD07000 Opérations tontinières (A7); (CH)</v>
      </c>
      <c r="H1948" s="152"/>
    </row>
    <row r="1949" spans="1:8" x14ac:dyDescent="0.2">
      <c r="A1949" s="145" t="s">
        <v>796</v>
      </c>
      <c r="B1949" s="145" t="s">
        <v>2261</v>
      </c>
      <c r="C1949" s="145" t="str">
        <f>Lookup[[#This Row],[NR_DE]]&amp;" "&amp;Lookup[[#This Row],[Text_DE]]</f>
        <v>ADI1530 Vorsorge 3a und Kollektivversicherung</v>
      </c>
      <c r="D1949" s="145">
        <f>IF(Lookup!A1949&lt;&gt;Lookup!E1949,1,0)</f>
        <v>0</v>
      </c>
      <c r="E1949" s="145" t="s">
        <v>796</v>
      </c>
      <c r="F1949" s="145" t="s">
        <v>797</v>
      </c>
      <c r="G1949" s="145" t="str">
        <f>Lookup[[#This Row],[NR_FR]]&amp;" "&amp;Lookup[[#This Row],[Text_FR]]</f>
        <v>ADI1530 Prévoyance du pilier 3a et assurance collective</v>
      </c>
      <c r="H1949" s="153"/>
    </row>
    <row r="1950" spans="1:8" x14ac:dyDescent="0.2">
      <c r="A1950" s="145" t="s">
        <v>798</v>
      </c>
      <c r="B1950" s="145" t="s">
        <v>2262</v>
      </c>
      <c r="C1950" s="145" t="str">
        <f>Lookup[[#This Row],[NR_DE]]&amp;" "&amp;Lookup[[#This Row],[Text_DE]]</f>
        <v>ADI1540 Vorsorge 3b</v>
      </c>
      <c r="D1950" s="145">
        <f>IF(Lookup!A1950&lt;&gt;Lookup!E1950,1,0)</f>
        <v>0</v>
      </c>
      <c r="E1950" s="145" t="s">
        <v>798</v>
      </c>
      <c r="F1950" s="145" t="s">
        <v>799</v>
      </c>
      <c r="G1950" s="145" t="str">
        <f>Lookup[[#This Row],[NR_FR]]&amp;" "&amp;Lookup[[#This Row],[Text_FR]]</f>
        <v>ADI1540 Prévoyance du pilier 3b</v>
      </c>
      <c r="H1950" s="153"/>
    </row>
    <row r="1951" spans="1:8" x14ac:dyDescent="0.2">
      <c r="A1951" s="145">
        <v>301110400</v>
      </c>
      <c r="B1951" s="145" t="s">
        <v>2573</v>
      </c>
      <c r="C1951" s="145" t="str">
        <f>Lookup[[#This Row],[NR_DE]]&amp;" "&amp;Lookup[[#This Row],[Text_DE]]</f>
        <v>301110400 Gebuchte Prämien - Buchmässige Prämien aus zur Leistungserhöhung verwendeten Überschussanteilen: Brutto</v>
      </c>
      <c r="D1951" s="145">
        <f>IF(Lookup!A1951&lt;&gt;Lookup!E1951,1,0)</f>
        <v>0</v>
      </c>
      <c r="E1951" s="145">
        <v>301110400</v>
      </c>
      <c r="F1951" s="145" t="s">
        <v>1322</v>
      </c>
      <c r="G1951" s="145" t="str">
        <f>Lookup[[#This Row],[NR_FR]]&amp;" "&amp;Lookup[[#This Row],[Text_FR]]</f>
        <v>301110400 Primes émises - primes comptabilisées découlant de parts d'excédents utilisées pour une augmentation de prestation: brutes</v>
      </c>
      <c r="H1951" s="152"/>
    </row>
    <row r="1952" spans="1:8" x14ac:dyDescent="0.2">
      <c r="A1952" s="145" t="s">
        <v>544</v>
      </c>
      <c r="B1952" s="145" t="s">
        <v>2093</v>
      </c>
      <c r="C1952" s="145" t="str">
        <f>Lookup[[#This Row],[NR_DE]]&amp;" "&amp;Lookup[[#This Row],[Text_DE]]</f>
        <v>ADC1DL Aufteilung nach Branchen: Leben direkt</v>
      </c>
      <c r="D1952" s="145">
        <f>IF(Lookup!A1952&lt;&gt;Lookup!E1952,1,0)</f>
        <v>0</v>
      </c>
      <c r="E1952" s="145" t="s">
        <v>544</v>
      </c>
      <c r="F1952" s="145" t="s">
        <v>545</v>
      </c>
      <c r="G1952" s="145" t="str">
        <f>Lookup[[#This Row],[NR_FR]]&amp;" "&amp;Lookup[[#This Row],[Text_FR]]</f>
        <v>ADC1DL Répartition par branches: vie direct</v>
      </c>
      <c r="H1952" s="153"/>
    </row>
    <row r="1953" spans="1:8" x14ac:dyDescent="0.2">
      <c r="A1953" s="145" t="s">
        <v>742</v>
      </c>
      <c r="B1953" s="145" t="s">
        <v>2232</v>
      </c>
      <c r="C1953" s="145" t="str">
        <f>Lookup[[#This Row],[NR_DE]]&amp;" "&amp;Lookup[[#This Row],[Text_DE]]</f>
        <v>ADILD01000 Kollektivlebensversicherung im Rahmen der beruflichen Vorsorge (A1); (CH)</v>
      </c>
      <c r="D1953" s="145">
        <f>IF(Lookup!A1953&lt;&gt;Lookup!E1953,1,0)</f>
        <v>0</v>
      </c>
      <c r="E1953" s="145" t="s">
        <v>742</v>
      </c>
      <c r="F1953" s="145" t="s">
        <v>743</v>
      </c>
      <c r="G1953" s="145" t="str">
        <f>Lookup[[#This Row],[NR_FR]]&amp;" "&amp;Lookup[[#This Row],[Text_FR]]</f>
        <v>ADILD01000 Assurance collective sur la vie dans le cadre de la prévoyance professionnelle (A1); (CH)</v>
      </c>
      <c r="H1953" s="153"/>
    </row>
    <row r="1954" spans="1:8" x14ac:dyDescent="0.2">
      <c r="A1954" s="145" t="s">
        <v>546</v>
      </c>
      <c r="B1954" s="145" t="s">
        <v>2094</v>
      </c>
      <c r="C1954" s="145" t="str">
        <f>Lookup[[#This Row],[NR_DE]]&amp;" "&amp;Lookup[[#This Row],[Text_DE]]</f>
        <v>ADILD03100 Einzelkapitalversicherung auf den Todes- und Erlebensfall (A3.1); (CH + FB)</v>
      </c>
      <c r="D1954" s="145">
        <f>IF(Lookup!A1954&lt;&gt;Lookup!E1954,1,0)</f>
        <v>0</v>
      </c>
      <c r="E1954" s="145" t="s">
        <v>546</v>
      </c>
      <c r="F1954" s="145" t="s">
        <v>547</v>
      </c>
      <c r="G1954" s="145" t="str">
        <f>Lookup[[#This Row],[NR_FR]]&amp;" "&amp;Lookup[[#This Row],[Text_FR]]</f>
        <v>ADILD03100 Assurance individuelle de capital en cas de vie et en cas de décès (A3.1); (CH + FB)</v>
      </c>
      <c r="H1954" s="152"/>
    </row>
    <row r="1955" spans="1:8" x14ac:dyDescent="0.2">
      <c r="A1955" s="145" t="s">
        <v>548</v>
      </c>
      <c r="B1955" s="145" t="s">
        <v>2095</v>
      </c>
      <c r="C1955" s="145" t="str">
        <f>Lookup[[#This Row],[NR_DE]]&amp;" "&amp;Lookup[[#This Row],[Text_DE]]</f>
        <v>ADILD03200 Einzelrentenversicherung (A3.2); (CH + FB)</v>
      </c>
      <c r="D1955" s="145">
        <f>IF(Lookup!A1955&lt;&gt;Lookup!E1955,1,0)</f>
        <v>0</v>
      </c>
      <c r="E1955" s="145" t="s">
        <v>548</v>
      </c>
      <c r="F1955" s="145" t="s">
        <v>549</v>
      </c>
      <c r="G1955" s="145" t="str">
        <f>Lookup[[#This Row],[NR_FR]]&amp;" "&amp;Lookup[[#This Row],[Text_FR]]</f>
        <v>ADILD03200 Assurance individuelle de rente (A3.2); (CH + FB)</v>
      </c>
      <c r="H1955" s="153"/>
    </row>
    <row r="1956" spans="1:8" x14ac:dyDescent="0.2">
      <c r="A1956" s="145" t="s">
        <v>550</v>
      </c>
      <c r="B1956" s="145" t="s">
        <v>2096</v>
      </c>
      <c r="C1956" s="145" t="str">
        <f>Lookup[[#This Row],[NR_DE]]&amp;" "&amp;Lookup[[#This Row],[Text_DE]]</f>
        <v>ADILD03300 Sonstige Einzellebensversicherung (A3.3); (CH + FB)</v>
      </c>
      <c r="D1956" s="145">
        <f>IF(Lookup!A1956&lt;&gt;Lookup!E1956,1,0)</f>
        <v>0</v>
      </c>
      <c r="E1956" s="145" t="s">
        <v>550</v>
      </c>
      <c r="F1956" s="145" t="s">
        <v>551</v>
      </c>
      <c r="G1956" s="145" t="str">
        <f>Lookup[[#This Row],[NR_FR]]&amp;" "&amp;Lookup[[#This Row],[Text_FR]]</f>
        <v>ADILD03300 Autres assurance individuelles sur la vie (A3.3); (CH + FB)</v>
      </c>
      <c r="H1956" s="153"/>
    </row>
    <row r="1957" spans="1:8" x14ac:dyDescent="0.2">
      <c r="A1957" s="145" t="s">
        <v>744</v>
      </c>
      <c r="B1957" s="145" t="s">
        <v>2233</v>
      </c>
      <c r="C1957" s="145" t="str">
        <f>Lookup[[#This Row],[NR_DE]]&amp;" "&amp;Lookup[[#This Row],[Text_DE]]</f>
        <v>ADILD03400 Kollektivlebensversicherung  ausserhalb der BV (A3.4); (CH)</v>
      </c>
      <c r="D1957" s="145">
        <f>IF(Lookup!A1957&lt;&gt;Lookup!E1957,1,0)</f>
        <v>0</v>
      </c>
      <c r="E1957" s="145" t="s">
        <v>744</v>
      </c>
      <c r="F1957" s="145" t="s">
        <v>745</v>
      </c>
      <c r="G1957" s="145" t="str">
        <f>Lookup[[#This Row],[NR_FR]]&amp;" "&amp;Lookup[[#This Row],[Text_FR]]</f>
        <v>ADILD03400 Assurance collective sur la vie hors de la prévoyance professionnelle (A3.4); (CH)</v>
      </c>
      <c r="H1957" s="151"/>
    </row>
    <row r="1958" spans="1:8" x14ac:dyDescent="0.2">
      <c r="A1958" s="145" t="s">
        <v>746</v>
      </c>
      <c r="B1958" s="145" t="s">
        <v>2234</v>
      </c>
      <c r="C1958" s="145" t="str">
        <f>Lookup[[#This Row],[NR_DE]]&amp;" "&amp;Lookup[[#This Row],[Text_DE]]</f>
        <v>ADILD06300 Sonstige Kapitalisationsgeschäfte (A6.3); (CH)</v>
      </c>
      <c r="D1958" s="145">
        <f>IF(Lookup!A1958&lt;&gt;Lookup!E1958,1,0)</f>
        <v>0</v>
      </c>
      <c r="E1958" s="145" t="s">
        <v>746</v>
      </c>
      <c r="F1958" s="145" t="s">
        <v>747</v>
      </c>
      <c r="G1958" s="145" t="str">
        <f>Lookup[[#This Row],[NR_FR]]&amp;" "&amp;Lookup[[#This Row],[Text_FR]]</f>
        <v>ADILD06300 Autres opérations de capitalisation (A6.3); (CH)</v>
      </c>
      <c r="H1958" s="152"/>
    </row>
    <row r="1959" spans="1:8" x14ac:dyDescent="0.2">
      <c r="A1959" s="145" t="s">
        <v>748</v>
      </c>
      <c r="B1959" s="145" t="s">
        <v>2235</v>
      </c>
      <c r="C1959" s="145" t="str">
        <f>Lookup[[#This Row],[NR_DE]]&amp;" "&amp;Lookup[[#This Row],[Text_DE]]</f>
        <v>ADILD07000 Tontinengeschäfte (A7); (CH)</v>
      </c>
      <c r="D1959" s="145">
        <f>IF(Lookup!A1959&lt;&gt;Lookup!E1959,1,0)</f>
        <v>0</v>
      </c>
      <c r="E1959" s="145" t="s">
        <v>748</v>
      </c>
      <c r="F1959" s="145" t="s">
        <v>749</v>
      </c>
      <c r="G1959" s="145" t="str">
        <f>Lookup[[#This Row],[NR_FR]]&amp;" "&amp;Lookup[[#This Row],[Text_FR]]</f>
        <v>ADILD07000 Opérations tontinières (A7); (CH)</v>
      </c>
      <c r="H1959" s="152"/>
    </row>
    <row r="1960" spans="1:8" x14ac:dyDescent="0.2">
      <c r="A1960" s="145" t="s">
        <v>552</v>
      </c>
      <c r="B1960" s="145" t="s">
        <v>2097</v>
      </c>
      <c r="C1960" s="145" t="str">
        <f>Lookup[[#This Row],[NR_DE]]&amp;" "&amp;Lookup[[#This Row],[Text_DE]]</f>
        <v>ADILD08000 Kollektivlebensversicherung (A1, A3.4); (CH + FB)</v>
      </c>
      <c r="D1960" s="145">
        <f>IF(Lookup!A1960&lt;&gt;Lookup!E1960,1,0)</f>
        <v>0</v>
      </c>
      <c r="E1960" s="145" t="s">
        <v>552</v>
      </c>
      <c r="F1960" s="145" t="s">
        <v>553</v>
      </c>
      <c r="G1960" s="145" t="str">
        <f>Lookup[[#This Row],[NR_FR]]&amp;" "&amp;Lookup[[#This Row],[Text_FR]]</f>
        <v>ADILD08000 Assurance collective sur la vie (A1, A3.4); (CH + FB)</v>
      </c>
      <c r="H1960" s="152"/>
    </row>
    <row r="1961" spans="1:8" x14ac:dyDescent="0.2">
      <c r="A1961" s="145" t="s">
        <v>554</v>
      </c>
      <c r="B1961" s="145" t="s">
        <v>2098</v>
      </c>
      <c r="C1961" s="145" t="str">
        <f>Lookup[[#This Row],[NR_DE]]&amp;" "&amp;Lookup[[#This Row],[Text_DE]]</f>
        <v>ADILD09000 Sonstige Lebensversicherung (A6.3, A7); (CH + FB)</v>
      </c>
      <c r="D1961" s="145">
        <f>IF(Lookup!A1961&lt;&gt;Lookup!E1961,1,0)</f>
        <v>0</v>
      </c>
      <c r="E1961" s="145" t="s">
        <v>554</v>
      </c>
      <c r="F1961" s="145" t="s">
        <v>555</v>
      </c>
      <c r="G1961" s="145" t="str">
        <f>Lookup[[#This Row],[NR_FR]]&amp;" "&amp;Lookup[[#This Row],[Text_FR]]</f>
        <v>ADILD09000 Autres assurances sur la vie (A6.3, A7); (CH + FB)</v>
      </c>
      <c r="H1961" s="152"/>
    </row>
    <row r="1962" spans="1:8" x14ac:dyDescent="0.2">
      <c r="A1962" s="145" t="s">
        <v>794</v>
      </c>
      <c r="B1962" s="145" t="s">
        <v>2260</v>
      </c>
      <c r="C1962" s="145" t="str">
        <f>Lookup[[#This Row],[NR_DE]]&amp;" "&amp;Lookup[[#This Row],[Text_DE]]</f>
        <v>ADC022 Aufteilung in Vorsorge 3a und Vorsorge 3b (pro Branche)</v>
      </c>
      <c r="D1962" s="145">
        <f>IF(Lookup!A1962&lt;&gt;Lookup!E1962,1,0)</f>
        <v>0</v>
      </c>
      <c r="E1962" s="145" t="s">
        <v>794</v>
      </c>
      <c r="F1962" s="145" t="s">
        <v>795</v>
      </c>
      <c r="G1962" s="145" t="str">
        <f>Lookup[[#This Row],[NR_FR]]&amp;" "&amp;Lookup[[#This Row],[Text_FR]]</f>
        <v>ADC022 Répartition en prévoyance 3a et prévoyance 3b (par branche d'assurance)</v>
      </c>
      <c r="H1962" s="152"/>
    </row>
    <row r="1963" spans="1:8" x14ac:dyDescent="0.2">
      <c r="A1963" s="145" t="s">
        <v>742</v>
      </c>
      <c r="B1963" s="145" t="s">
        <v>2232</v>
      </c>
      <c r="C1963" s="145" t="str">
        <f>Lookup[[#This Row],[NR_DE]]&amp;" "&amp;Lookup[[#This Row],[Text_DE]]</f>
        <v>ADILD01000 Kollektivlebensversicherung im Rahmen der beruflichen Vorsorge (A1); (CH)</v>
      </c>
      <c r="D1963" s="145">
        <f>IF(Lookup!A1963&lt;&gt;Lookup!E1963,1,0)</f>
        <v>0</v>
      </c>
      <c r="E1963" s="145" t="s">
        <v>742</v>
      </c>
      <c r="F1963" s="145" t="s">
        <v>743</v>
      </c>
      <c r="G1963" s="145" t="str">
        <f>Lookup[[#This Row],[NR_FR]]&amp;" "&amp;Lookup[[#This Row],[Text_FR]]</f>
        <v>ADILD01000 Assurance collective sur la vie dans le cadre de la prévoyance professionnelle (A1); (CH)</v>
      </c>
      <c r="H1963" s="152"/>
    </row>
    <row r="1964" spans="1:8" x14ac:dyDescent="0.2">
      <c r="A1964" s="145" t="s">
        <v>796</v>
      </c>
      <c r="B1964" s="145" t="s">
        <v>2261</v>
      </c>
      <c r="C1964" s="145" t="str">
        <f>Lookup[[#This Row],[NR_DE]]&amp;" "&amp;Lookup[[#This Row],[Text_DE]]</f>
        <v>ADI1530 Vorsorge 3a und Kollektivversicherung</v>
      </c>
      <c r="D1964" s="145">
        <f>IF(Lookup!A1964&lt;&gt;Lookup!E1964,1,0)</f>
        <v>0</v>
      </c>
      <c r="E1964" s="145" t="s">
        <v>796</v>
      </c>
      <c r="F1964" s="145" t="s">
        <v>797</v>
      </c>
      <c r="G1964" s="145" t="str">
        <f>Lookup[[#This Row],[NR_FR]]&amp;" "&amp;Lookup[[#This Row],[Text_FR]]</f>
        <v>ADI1530 Prévoyance du pilier 3a et assurance collective</v>
      </c>
      <c r="H1964" s="152"/>
    </row>
    <row r="1965" spans="1:8" x14ac:dyDescent="0.2">
      <c r="A1965" s="145" t="s">
        <v>798</v>
      </c>
      <c r="B1965" s="145" t="s">
        <v>2262</v>
      </c>
      <c r="C1965" s="145" t="str">
        <f>Lookup[[#This Row],[NR_DE]]&amp;" "&amp;Lookup[[#This Row],[Text_DE]]</f>
        <v>ADI1540 Vorsorge 3b</v>
      </c>
      <c r="D1965" s="145">
        <f>IF(Lookup!A1965&lt;&gt;Lookup!E1965,1,0)</f>
        <v>0</v>
      </c>
      <c r="E1965" s="145" t="s">
        <v>798</v>
      </c>
      <c r="F1965" s="145" t="s">
        <v>799</v>
      </c>
      <c r="G1965" s="145" t="str">
        <f>Lookup[[#This Row],[NR_FR]]&amp;" "&amp;Lookup[[#This Row],[Text_FR]]</f>
        <v>ADI1540 Prévoyance du pilier 3b</v>
      </c>
      <c r="H1965" s="152"/>
    </row>
    <row r="1966" spans="1:8" x14ac:dyDescent="0.2">
      <c r="A1966" s="145" t="s">
        <v>546</v>
      </c>
      <c r="B1966" s="145" t="s">
        <v>2094</v>
      </c>
      <c r="C1966" s="145" t="str">
        <f>Lookup[[#This Row],[NR_DE]]&amp;" "&amp;Lookup[[#This Row],[Text_DE]]</f>
        <v>ADILD03100 Einzelkapitalversicherung auf den Todes- und Erlebensfall (A3.1); (CH + FB)</v>
      </c>
      <c r="D1966" s="145">
        <f>IF(Lookup!A1966&lt;&gt;Lookup!E1966,1,0)</f>
        <v>0</v>
      </c>
      <c r="E1966" s="145" t="s">
        <v>546</v>
      </c>
      <c r="F1966" s="145" t="s">
        <v>547</v>
      </c>
      <c r="G1966" s="145" t="str">
        <f>Lookup[[#This Row],[NR_FR]]&amp;" "&amp;Lookup[[#This Row],[Text_FR]]</f>
        <v>ADILD03100 Assurance individuelle de capital en cas de vie et en cas de décès (A3.1); (CH + FB)</v>
      </c>
      <c r="H1966" s="152"/>
    </row>
    <row r="1967" spans="1:8" x14ac:dyDescent="0.2">
      <c r="A1967" s="145" t="s">
        <v>796</v>
      </c>
      <c r="B1967" s="145" t="s">
        <v>2261</v>
      </c>
      <c r="C1967" s="145" t="str">
        <f>Lookup[[#This Row],[NR_DE]]&amp;" "&amp;Lookup[[#This Row],[Text_DE]]</f>
        <v>ADI1530 Vorsorge 3a und Kollektivversicherung</v>
      </c>
      <c r="D1967" s="145">
        <f>IF(Lookup!A1967&lt;&gt;Lookup!E1967,1,0)</f>
        <v>0</v>
      </c>
      <c r="E1967" s="145" t="s">
        <v>796</v>
      </c>
      <c r="F1967" s="145" t="s">
        <v>797</v>
      </c>
      <c r="G1967" s="145" t="str">
        <f>Lookup[[#This Row],[NR_FR]]&amp;" "&amp;Lookup[[#This Row],[Text_FR]]</f>
        <v>ADI1530 Prévoyance du pilier 3a et assurance collective</v>
      </c>
      <c r="H1967" s="152"/>
    </row>
    <row r="1968" spans="1:8" x14ac:dyDescent="0.2">
      <c r="A1968" s="145" t="s">
        <v>798</v>
      </c>
      <c r="B1968" s="145" t="s">
        <v>2262</v>
      </c>
      <c r="C1968" s="145" t="str">
        <f>Lookup[[#This Row],[NR_DE]]&amp;" "&amp;Lookup[[#This Row],[Text_DE]]</f>
        <v>ADI1540 Vorsorge 3b</v>
      </c>
      <c r="D1968" s="145">
        <f>IF(Lookup!A1968&lt;&gt;Lookup!E1968,1,0)</f>
        <v>0</v>
      </c>
      <c r="E1968" s="145" t="s">
        <v>798</v>
      </c>
      <c r="F1968" s="145" t="s">
        <v>799</v>
      </c>
      <c r="G1968" s="145" t="str">
        <f>Lookup[[#This Row],[NR_FR]]&amp;" "&amp;Lookup[[#This Row],[Text_FR]]</f>
        <v>ADI1540 Prévoyance du pilier 3b</v>
      </c>
      <c r="H1968" s="153"/>
    </row>
    <row r="1969" spans="1:8" x14ac:dyDescent="0.2">
      <c r="A1969" s="145" t="s">
        <v>548</v>
      </c>
      <c r="B1969" s="145" t="s">
        <v>2095</v>
      </c>
      <c r="C1969" s="145" t="str">
        <f>Lookup[[#This Row],[NR_DE]]&amp;" "&amp;Lookup[[#This Row],[Text_DE]]</f>
        <v>ADILD03200 Einzelrentenversicherung (A3.2); (CH + FB)</v>
      </c>
      <c r="D1969" s="145">
        <f>IF(Lookup!A1969&lt;&gt;Lookup!E1969,1,0)</f>
        <v>0</v>
      </c>
      <c r="E1969" s="145" t="s">
        <v>548</v>
      </c>
      <c r="F1969" s="145" t="s">
        <v>549</v>
      </c>
      <c r="G1969" s="145" t="str">
        <f>Lookup[[#This Row],[NR_FR]]&amp;" "&amp;Lookup[[#This Row],[Text_FR]]</f>
        <v>ADILD03200 Assurance individuelle de rente (A3.2); (CH + FB)</v>
      </c>
      <c r="H1969" s="153"/>
    </row>
    <row r="1970" spans="1:8" x14ac:dyDescent="0.2">
      <c r="A1970" s="145" t="s">
        <v>796</v>
      </c>
      <c r="B1970" s="145" t="s">
        <v>2261</v>
      </c>
      <c r="C1970" s="145" t="str">
        <f>Lookup[[#This Row],[NR_DE]]&amp;" "&amp;Lookup[[#This Row],[Text_DE]]</f>
        <v>ADI1530 Vorsorge 3a und Kollektivversicherung</v>
      </c>
      <c r="D1970" s="145">
        <f>IF(Lookup!A1970&lt;&gt;Lookup!E1970,1,0)</f>
        <v>0</v>
      </c>
      <c r="E1970" s="145" t="s">
        <v>796</v>
      </c>
      <c r="F1970" s="145" t="s">
        <v>797</v>
      </c>
      <c r="G1970" s="145" t="str">
        <f>Lookup[[#This Row],[NR_FR]]&amp;" "&amp;Lookup[[#This Row],[Text_FR]]</f>
        <v>ADI1530 Prévoyance du pilier 3a et assurance collective</v>
      </c>
      <c r="H1970" s="152"/>
    </row>
    <row r="1971" spans="1:8" x14ac:dyDescent="0.2">
      <c r="A1971" s="145" t="s">
        <v>798</v>
      </c>
      <c r="B1971" s="145" t="s">
        <v>2262</v>
      </c>
      <c r="C1971" s="145" t="str">
        <f>Lookup[[#This Row],[NR_DE]]&amp;" "&amp;Lookup[[#This Row],[Text_DE]]</f>
        <v>ADI1540 Vorsorge 3b</v>
      </c>
      <c r="D1971" s="145">
        <f>IF(Lookup!A1971&lt;&gt;Lookup!E1971,1,0)</f>
        <v>0</v>
      </c>
      <c r="E1971" s="145" t="s">
        <v>798</v>
      </c>
      <c r="F1971" s="145" t="s">
        <v>799</v>
      </c>
      <c r="G1971" s="145" t="str">
        <f>Lookup[[#This Row],[NR_FR]]&amp;" "&amp;Lookup[[#This Row],[Text_FR]]</f>
        <v>ADI1540 Prévoyance du pilier 3b</v>
      </c>
      <c r="H1971" s="153"/>
    </row>
    <row r="1972" spans="1:8" x14ac:dyDescent="0.2">
      <c r="A1972" s="145" t="s">
        <v>550</v>
      </c>
      <c r="B1972" s="145" t="s">
        <v>2096</v>
      </c>
      <c r="C1972" s="145" t="str">
        <f>Lookup[[#This Row],[NR_DE]]&amp;" "&amp;Lookup[[#This Row],[Text_DE]]</f>
        <v>ADILD03300 Sonstige Einzellebensversicherung (A3.3); (CH + FB)</v>
      </c>
      <c r="D1972" s="145">
        <f>IF(Lookup!A1972&lt;&gt;Lookup!E1972,1,0)</f>
        <v>0</v>
      </c>
      <c r="E1972" s="145" t="s">
        <v>550</v>
      </c>
      <c r="F1972" s="145" t="s">
        <v>551</v>
      </c>
      <c r="G1972" s="145" t="str">
        <f>Lookup[[#This Row],[NR_FR]]&amp;" "&amp;Lookup[[#This Row],[Text_FR]]</f>
        <v>ADILD03300 Autres assurance individuelles sur la vie (A3.3); (CH + FB)</v>
      </c>
      <c r="H1972" s="153"/>
    </row>
    <row r="1973" spans="1:8" x14ac:dyDescent="0.2">
      <c r="A1973" s="145" t="s">
        <v>796</v>
      </c>
      <c r="B1973" s="145" t="s">
        <v>2261</v>
      </c>
      <c r="C1973" s="145" t="str">
        <f>Lookup[[#This Row],[NR_DE]]&amp;" "&amp;Lookup[[#This Row],[Text_DE]]</f>
        <v>ADI1530 Vorsorge 3a und Kollektivversicherung</v>
      </c>
      <c r="D1973" s="145">
        <f>IF(Lookup!A1973&lt;&gt;Lookup!E1973,1,0)</f>
        <v>0</v>
      </c>
      <c r="E1973" s="145" t="s">
        <v>796</v>
      </c>
      <c r="F1973" s="145" t="s">
        <v>797</v>
      </c>
      <c r="G1973" s="145" t="str">
        <f>Lookup[[#This Row],[NR_FR]]&amp;" "&amp;Lookup[[#This Row],[Text_FR]]</f>
        <v>ADI1530 Prévoyance du pilier 3a et assurance collective</v>
      </c>
      <c r="H1973" s="152"/>
    </row>
    <row r="1974" spans="1:8" x14ac:dyDescent="0.2">
      <c r="A1974" s="145" t="s">
        <v>798</v>
      </c>
      <c r="B1974" s="145" t="s">
        <v>2262</v>
      </c>
      <c r="C1974" s="145" t="str">
        <f>Lookup[[#This Row],[NR_DE]]&amp;" "&amp;Lookup[[#This Row],[Text_DE]]</f>
        <v>ADI1540 Vorsorge 3b</v>
      </c>
      <c r="D1974" s="145">
        <f>IF(Lookup!A1974&lt;&gt;Lookup!E1974,1,0)</f>
        <v>0</v>
      </c>
      <c r="E1974" s="145" t="s">
        <v>798</v>
      </c>
      <c r="F1974" s="145" t="s">
        <v>799</v>
      </c>
      <c r="G1974" s="145" t="str">
        <f>Lookup[[#This Row],[NR_FR]]&amp;" "&amp;Lookup[[#This Row],[Text_FR]]</f>
        <v>ADI1540 Prévoyance du pilier 3b</v>
      </c>
      <c r="H1974" s="153"/>
    </row>
    <row r="1975" spans="1:8" x14ac:dyDescent="0.2">
      <c r="A1975" s="145" t="s">
        <v>744</v>
      </c>
      <c r="B1975" s="145" t="s">
        <v>2233</v>
      </c>
      <c r="C1975" s="145" t="str">
        <f>Lookup[[#This Row],[NR_DE]]&amp;" "&amp;Lookup[[#This Row],[Text_DE]]</f>
        <v>ADILD03400 Kollektivlebensversicherung  ausserhalb der BV (A3.4); (CH)</v>
      </c>
      <c r="D1975" s="145">
        <f>IF(Lookup!A1975&lt;&gt;Lookup!E1975,1,0)</f>
        <v>0</v>
      </c>
      <c r="E1975" s="145" t="s">
        <v>744</v>
      </c>
      <c r="F1975" s="145" t="s">
        <v>745</v>
      </c>
      <c r="G1975" s="145" t="str">
        <f>Lookup[[#This Row],[NR_FR]]&amp;" "&amp;Lookup[[#This Row],[Text_FR]]</f>
        <v>ADILD03400 Assurance collective sur la vie hors de la prévoyance professionnelle (A3.4); (CH)</v>
      </c>
      <c r="H1975" s="153"/>
    </row>
    <row r="1976" spans="1:8" x14ac:dyDescent="0.2">
      <c r="A1976" s="145" t="s">
        <v>796</v>
      </c>
      <c r="B1976" s="145" t="s">
        <v>2261</v>
      </c>
      <c r="C1976" s="145" t="str">
        <f>Lookup[[#This Row],[NR_DE]]&amp;" "&amp;Lookup[[#This Row],[Text_DE]]</f>
        <v>ADI1530 Vorsorge 3a und Kollektivversicherung</v>
      </c>
      <c r="D1976" s="145">
        <f>IF(Lookup!A1976&lt;&gt;Lookup!E1976,1,0)</f>
        <v>0</v>
      </c>
      <c r="E1976" s="145" t="s">
        <v>796</v>
      </c>
      <c r="F1976" s="145" t="s">
        <v>797</v>
      </c>
      <c r="G1976" s="145" t="str">
        <f>Lookup[[#This Row],[NR_FR]]&amp;" "&amp;Lookup[[#This Row],[Text_FR]]</f>
        <v>ADI1530 Prévoyance du pilier 3a et assurance collective</v>
      </c>
      <c r="H1976" s="152"/>
    </row>
    <row r="1977" spans="1:8" x14ac:dyDescent="0.2">
      <c r="A1977" s="145" t="s">
        <v>798</v>
      </c>
      <c r="B1977" s="145" t="s">
        <v>2262</v>
      </c>
      <c r="C1977" s="145" t="str">
        <f>Lookup[[#This Row],[NR_DE]]&amp;" "&amp;Lookup[[#This Row],[Text_DE]]</f>
        <v>ADI1540 Vorsorge 3b</v>
      </c>
      <c r="D1977" s="145">
        <f>IF(Lookup!A1977&lt;&gt;Lookup!E1977,1,0)</f>
        <v>0</v>
      </c>
      <c r="E1977" s="145" t="s">
        <v>798</v>
      </c>
      <c r="F1977" s="145" t="s">
        <v>799</v>
      </c>
      <c r="G1977" s="145" t="str">
        <f>Lookup[[#This Row],[NR_FR]]&amp;" "&amp;Lookup[[#This Row],[Text_FR]]</f>
        <v>ADI1540 Prévoyance du pilier 3b</v>
      </c>
      <c r="H1977" s="153"/>
    </row>
    <row r="1978" spans="1:8" x14ac:dyDescent="0.2">
      <c r="A1978" s="145" t="s">
        <v>746</v>
      </c>
      <c r="B1978" s="145" t="s">
        <v>2234</v>
      </c>
      <c r="C1978" s="145" t="str">
        <f>Lookup[[#This Row],[NR_DE]]&amp;" "&amp;Lookup[[#This Row],[Text_DE]]</f>
        <v>ADILD06300 Sonstige Kapitalisationsgeschäfte (A6.3); (CH)</v>
      </c>
      <c r="D1978" s="145">
        <f>IF(Lookup!A1978&lt;&gt;Lookup!E1978,1,0)</f>
        <v>0</v>
      </c>
      <c r="E1978" s="145" t="s">
        <v>746</v>
      </c>
      <c r="F1978" s="145" t="s">
        <v>747</v>
      </c>
      <c r="G1978" s="145" t="str">
        <f>Lookup[[#This Row],[NR_FR]]&amp;" "&amp;Lookup[[#This Row],[Text_FR]]</f>
        <v>ADILD06300 Autres opérations de capitalisation (A6.3); (CH)</v>
      </c>
      <c r="H1978" s="153"/>
    </row>
    <row r="1979" spans="1:8" x14ac:dyDescent="0.2">
      <c r="A1979" s="145" t="s">
        <v>796</v>
      </c>
      <c r="B1979" s="145" t="s">
        <v>2261</v>
      </c>
      <c r="C1979" s="145" t="str">
        <f>Lookup[[#This Row],[NR_DE]]&amp;" "&amp;Lookup[[#This Row],[Text_DE]]</f>
        <v>ADI1530 Vorsorge 3a und Kollektivversicherung</v>
      </c>
      <c r="D1979" s="145">
        <f>IF(Lookup!A1979&lt;&gt;Lookup!E1979,1,0)</f>
        <v>0</v>
      </c>
      <c r="E1979" s="145" t="s">
        <v>796</v>
      </c>
      <c r="F1979" s="145" t="s">
        <v>797</v>
      </c>
      <c r="G1979" s="145" t="str">
        <f>Lookup[[#This Row],[NR_FR]]&amp;" "&amp;Lookup[[#This Row],[Text_FR]]</f>
        <v>ADI1530 Prévoyance du pilier 3a et assurance collective</v>
      </c>
      <c r="H1979" s="152"/>
    </row>
    <row r="1980" spans="1:8" x14ac:dyDescent="0.2">
      <c r="A1980" s="145" t="s">
        <v>798</v>
      </c>
      <c r="B1980" s="145" t="s">
        <v>2262</v>
      </c>
      <c r="C1980" s="145" t="str">
        <f>Lookup[[#This Row],[NR_DE]]&amp;" "&amp;Lookup[[#This Row],[Text_DE]]</f>
        <v>ADI1540 Vorsorge 3b</v>
      </c>
      <c r="D1980" s="145">
        <f>IF(Lookup!A1980&lt;&gt;Lookup!E1980,1,0)</f>
        <v>0</v>
      </c>
      <c r="E1980" s="145" t="s">
        <v>798</v>
      </c>
      <c r="F1980" s="145" t="s">
        <v>799</v>
      </c>
      <c r="G1980" s="145" t="str">
        <f>Lookup[[#This Row],[NR_FR]]&amp;" "&amp;Lookup[[#This Row],[Text_FR]]</f>
        <v>ADI1540 Prévoyance du pilier 3b</v>
      </c>
      <c r="H1980" s="153"/>
    </row>
    <row r="1981" spans="1:8" x14ac:dyDescent="0.2">
      <c r="A1981" s="145" t="s">
        <v>748</v>
      </c>
      <c r="B1981" s="145" t="s">
        <v>2235</v>
      </c>
      <c r="C1981" s="145" t="str">
        <f>Lookup[[#This Row],[NR_DE]]&amp;" "&amp;Lookup[[#This Row],[Text_DE]]</f>
        <v>ADILD07000 Tontinengeschäfte (A7); (CH)</v>
      </c>
      <c r="D1981" s="145">
        <f>IF(Lookup!A1981&lt;&gt;Lookup!E1981,1,0)</f>
        <v>0</v>
      </c>
      <c r="E1981" s="145" t="s">
        <v>748</v>
      </c>
      <c r="F1981" s="145" t="s">
        <v>749</v>
      </c>
      <c r="G1981" s="145" t="str">
        <f>Lookup[[#This Row],[NR_FR]]&amp;" "&amp;Lookup[[#This Row],[Text_FR]]</f>
        <v>ADILD07000 Opérations tontinières (A7); (CH)</v>
      </c>
      <c r="H1981" s="153"/>
    </row>
    <row r="1982" spans="1:8" x14ac:dyDescent="0.2">
      <c r="A1982" s="145" t="s">
        <v>796</v>
      </c>
      <c r="B1982" s="145" t="s">
        <v>2261</v>
      </c>
      <c r="C1982" s="145" t="str">
        <f>Lookup[[#This Row],[NR_DE]]&amp;" "&amp;Lookup[[#This Row],[Text_DE]]</f>
        <v>ADI1530 Vorsorge 3a und Kollektivversicherung</v>
      </c>
      <c r="D1982" s="145">
        <f>IF(Lookup!A1982&lt;&gt;Lookup!E1982,1,0)</f>
        <v>0</v>
      </c>
      <c r="E1982" s="145" t="s">
        <v>796</v>
      </c>
      <c r="F1982" s="145" t="s">
        <v>797</v>
      </c>
      <c r="G1982" s="145" t="str">
        <f>Lookup[[#This Row],[NR_FR]]&amp;" "&amp;Lookup[[#This Row],[Text_FR]]</f>
        <v>ADI1530 Prévoyance du pilier 3a et assurance collective</v>
      </c>
      <c r="H1982" s="152"/>
    </row>
    <row r="1983" spans="1:8" x14ac:dyDescent="0.2">
      <c r="A1983" s="145" t="s">
        <v>798</v>
      </c>
      <c r="B1983" s="145" t="s">
        <v>2262</v>
      </c>
      <c r="C1983" s="145" t="str">
        <f>Lookup[[#This Row],[NR_DE]]&amp;" "&amp;Lookup[[#This Row],[Text_DE]]</f>
        <v>ADI1540 Vorsorge 3b</v>
      </c>
      <c r="D1983" s="145">
        <f>IF(Lookup!A1983&lt;&gt;Lookup!E1983,1,0)</f>
        <v>0</v>
      </c>
      <c r="E1983" s="145" t="s">
        <v>798</v>
      </c>
      <c r="F1983" s="145" t="s">
        <v>799</v>
      </c>
      <c r="G1983" s="145" t="str">
        <f>Lookup[[#This Row],[NR_FR]]&amp;" "&amp;Lookup[[#This Row],[Text_FR]]</f>
        <v>ADI1540 Prévoyance du pilier 3b</v>
      </c>
      <c r="H1983" s="153"/>
    </row>
    <row r="1984" spans="1:8" x14ac:dyDescent="0.2">
      <c r="A1984" s="145">
        <v>301120100</v>
      </c>
      <c r="B1984" s="145" t="s">
        <v>2574</v>
      </c>
      <c r="C1984" s="145" t="str">
        <f>Lookup[[#This Row],[NR_DE]]&amp;" "&amp;Lookup[[#This Row],[Text_DE]]</f>
        <v>301120100 Gebuchte Prämien (Leben); indirektes Geschäft: Brutto</v>
      </c>
      <c r="D1984" s="145">
        <f>IF(Lookup!A1984&lt;&gt;Lookup!E1984,1,0)</f>
        <v>0</v>
      </c>
      <c r="E1984" s="145">
        <v>301120100</v>
      </c>
      <c r="F1984" s="145" t="s">
        <v>1323</v>
      </c>
      <c r="G1984" s="145" t="str">
        <f>Lookup[[#This Row],[NR_FR]]&amp;" "&amp;Lookup[[#This Row],[Text_FR]]</f>
        <v>301120100 Primes émises (vie): affaires indirectes</v>
      </c>
      <c r="H1984" s="153"/>
    </row>
    <row r="1985" spans="1:8" x14ac:dyDescent="0.2">
      <c r="A1985" s="145" t="s">
        <v>557</v>
      </c>
      <c r="B1985" s="145" t="s">
        <v>2100</v>
      </c>
      <c r="C1985" s="145" t="str">
        <f>Lookup[[#This Row],[NR_DE]]&amp;" "&amp;Lookup[[#This Row],[Text_DE]]</f>
        <v>ADC1RL Aufteilung nach Branchen: Leben indirekt</v>
      </c>
      <c r="D1985" s="145">
        <f>IF(Lookup!A1985&lt;&gt;Lookup!E1985,1,0)</f>
        <v>0</v>
      </c>
      <c r="E1985" s="145" t="s">
        <v>557</v>
      </c>
      <c r="F1985" s="145" t="s">
        <v>558</v>
      </c>
      <c r="G1985" s="145" t="str">
        <f>Lookup[[#This Row],[NR_FR]]&amp;" "&amp;Lookup[[#This Row],[Text_FR]]</f>
        <v>ADC1RL Répartition par branches: vie indirect</v>
      </c>
      <c r="H1985" s="151"/>
    </row>
    <row r="1986" spans="1:8" x14ac:dyDescent="0.2">
      <c r="A1986" s="145" t="s">
        <v>559</v>
      </c>
      <c r="B1986" s="145" t="s">
        <v>2101</v>
      </c>
      <c r="C1986" s="145" t="str">
        <f>Lookup[[#This Row],[NR_DE]]&amp;" "&amp;Lookup[[#This Row],[Text_DE]]</f>
        <v>ADILR03100 RE: Einzelkapitalversicherung (A3.1); (CH + FB)</v>
      </c>
      <c r="D1986" s="145">
        <f>IF(Lookup!A1986&lt;&gt;Lookup!E1986,1,0)</f>
        <v>0</v>
      </c>
      <c r="E1986" s="145" t="s">
        <v>559</v>
      </c>
      <c r="F1986" s="145" t="s">
        <v>560</v>
      </c>
      <c r="G1986" s="145" t="str">
        <f>Lookup[[#This Row],[NR_FR]]&amp;" "&amp;Lookup[[#This Row],[Text_FR]]</f>
        <v>ADILR03100 RE: Assurance individuelle de capital (A3.1); (CH + FB)</v>
      </c>
      <c r="H1986" s="152"/>
    </row>
    <row r="1987" spans="1:8" x14ac:dyDescent="0.2">
      <c r="A1987" s="145" t="s">
        <v>561</v>
      </c>
      <c r="B1987" s="145" t="s">
        <v>2102</v>
      </c>
      <c r="C1987" s="145" t="str">
        <f>Lookup[[#This Row],[NR_DE]]&amp;" "&amp;Lookup[[#This Row],[Text_DE]]</f>
        <v>ADILR03200 RE: Einzelrentenversicherung (A3.2); (CH + FB)</v>
      </c>
      <c r="D1987" s="145">
        <f>IF(Lookup!A1987&lt;&gt;Lookup!E1987,1,0)</f>
        <v>0</v>
      </c>
      <c r="E1987" s="145" t="s">
        <v>561</v>
      </c>
      <c r="F1987" s="145" t="s">
        <v>562</v>
      </c>
      <c r="G1987" s="145" t="str">
        <f>Lookup[[#This Row],[NR_FR]]&amp;" "&amp;Lookup[[#This Row],[Text_FR]]</f>
        <v>ADILR03200 RE: Assurance individuelle de rente (A3.2); (CH + FB)</v>
      </c>
      <c r="H1987" s="152"/>
    </row>
    <row r="1988" spans="1:8" x14ac:dyDescent="0.2">
      <c r="A1988" s="145" t="s">
        <v>563</v>
      </c>
      <c r="B1988" s="145" t="s">
        <v>2103</v>
      </c>
      <c r="C1988" s="145" t="str">
        <f>Lookup[[#This Row],[NR_DE]]&amp;" "&amp;Lookup[[#This Row],[Text_DE]]</f>
        <v>ADILR03300 RE: Sonstige Einzellebensversicherung (A3.3); (CH + FB)</v>
      </c>
      <c r="D1988" s="145">
        <f>IF(Lookup!A1988&lt;&gt;Lookup!E1988,1,0)</f>
        <v>0</v>
      </c>
      <c r="E1988" s="145" t="s">
        <v>563</v>
      </c>
      <c r="F1988" s="145" t="s">
        <v>564</v>
      </c>
      <c r="G1988" s="145" t="str">
        <f>Lookup[[#This Row],[NR_FR]]&amp;" "&amp;Lookup[[#This Row],[Text_FR]]</f>
        <v>ADILR03300 RE: Autres assurance individuelles sur la vie (A3.3); (CH + FB)</v>
      </c>
      <c r="H1988" s="152"/>
    </row>
    <row r="1989" spans="1:8" x14ac:dyDescent="0.2">
      <c r="A1989" s="145" t="s">
        <v>565</v>
      </c>
      <c r="B1989" s="145" t="s">
        <v>2104</v>
      </c>
      <c r="C1989" s="145" t="str">
        <f>Lookup[[#This Row],[NR_DE]]&amp;" "&amp;Lookup[[#This Row],[Text_DE]]</f>
        <v>ADILR08000 RE: Kollektivlebensversicherung (A1, A3.4); (CH + FB)</v>
      </c>
      <c r="D1989" s="145">
        <f>IF(Lookup!A1989&lt;&gt;Lookup!E1989,1,0)</f>
        <v>0</v>
      </c>
      <c r="E1989" s="145" t="s">
        <v>565</v>
      </c>
      <c r="F1989" s="145" t="s">
        <v>566</v>
      </c>
      <c r="G1989" s="145" t="str">
        <f>Lookup[[#This Row],[NR_FR]]&amp;" "&amp;Lookup[[#This Row],[Text_FR]]</f>
        <v>ADILR08000 RE: Assurance collective sur la vie (A1, A3.4); (CH + FB)</v>
      </c>
      <c r="H1989" s="152"/>
    </row>
    <row r="1990" spans="1:8" x14ac:dyDescent="0.2">
      <c r="A1990" s="145" t="s">
        <v>567</v>
      </c>
      <c r="B1990" s="145" t="s">
        <v>2105</v>
      </c>
      <c r="C1990" s="145" t="str">
        <f>Lookup[[#This Row],[NR_DE]]&amp;" "&amp;Lookup[[#This Row],[Text_DE]]</f>
        <v>ADILR09000 RE: Sonstige Lebensversicherung (A6.3, A7); (CH + FB)</v>
      </c>
      <c r="D1990" s="145">
        <f>IF(Lookup!A1990&lt;&gt;Lookup!E1990,1,0)</f>
        <v>0</v>
      </c>
      <c r="E1990" s="145" t="s">
        <v>567</v>
      </c>
      <c r="F1990" s="145" t="s">
        <v>568</v>
      </c>
      <c r="G1990" s="145" t="str">
        <f>Lookup[[#This Row],[NR_FR]]&amp;" "&amp;Lookup[[#This Row],[Text_FR]]</f>
        <v>ADILR09000 RE: Autres assurances sur la vie (A6.3, A7); (CH + FB)</v>
      </c>
      <c r="H1990" s="152"/>
    </row>
    <row r="1991" spans="1:8" x14ac:dyDescent="0.2">
      <c r="A1991" s="145" t="s">
        <v>751</v>
      </c>
      <c r="B1991" s="145" t="s">
        <v>2237</v>
      </c>
      <c r="C1991" s="145" t="str">
        <f>Lookup[[#This Row],[NR_DE]]&amp;" "&amp;Lookup[[#This Row],[Text_DE]]</f>
        <v>ADC007 Aufteilung nach Zedenten-Regionen</v>
      </c>
      <c r="D1991" s="145">
        <f>IF(Lookup!A1991&lt;&gt;Lookup!E1991,1,0)</f>
        <v>0</v>
      </c>
      <c r="E1991" s="145" t="s">
        <v>751</v>
      </c>
      <c r="F1991" s="145" t="s">
        <v>752</v>
      </c>
      <c r="G1991" s="145" t="str">
        <f>Lookup[[#This Row],[NR_FR]]&amp;" "&amp;Lookup[[#This Row],[Text_FR]]</f>
        <v>ADC007 Répartition par régions des cédantes</v>
      </c>
      <c r="H1991" s="152"/>
    </row>
    <row r="1992" spans="1:8" x14ac:dyDescent="0.2">
      <c r="A1992" s="145" t="s">
        <v>753</v>
      </c>
      <c r="B1992" s="145" t="s">
        <v>2238</v>
      </c>
      <c r="C1992" s="145" t="str">
        <f>Lookup[[#This Row],[NR_DE]]&amp;" "&amp;Lookup[[#This Row],[Text_DE]]</f>
        <v>ADI1000 Europa</v>
      </c>
      <c r="D1992" s="145">
        <f>IF(Lookup!A1992&lt;&gt;Lookup!E1992,1,0)</f>
        <v>0</v>
      </c>
      <c r="E1992" s="145" t="s">
        <v>753</v>
      </c>
      <c r="F1992" s="145" t="s">
        <v>754</v>
      </c>
      <c r="G1992" s="145" t="str">
        <f>Lookup[[#This Row],[NR_FR]]&amp;" "&amp;Lookup[[#This Row],[Text_FR]]</f>
        <v>ADI1000 Europe</v>
      </c>
      <c r="H1992" s="152"/>
    </row>
    <row r="1993" spans="1:8" x14ac:dyDescent="0.2">
      <c r="A1993" s="145" t="s">
        <v>755</v>
      </c>
      <c r="B1993" s="145" t="s">
        <v>2239</v>
      </c>
      <c r="C1993" s="145" t="str">
        <f>Lookup[[#This Row],[NR_DE]]&amp;" "&amp;Lookup[[#This Row],[Text_DE]]</f>
        <v>ADI1010 Nordamerika</v>
      </c>
      <c r="D1993" s="145">
        <f>IF(Lookup!A1993&lt;&gt;Lookup!E1993,1,0)</f>
        <v>0</v>
      </c>
      <c r="E1993" s="145" t="s">
        <v>755</v>
      </c>
      <c r="F1993" s="145" t="s">
        <v>756</v>
      </c>
      <c r="G1993" s="145" t="str">
        <f>Lookup[[#This Row],[NR_FR]]&amp;" "&amp;Lookup[[#This Row],[Text_FR]]</f>
        <v>ADI1010 Amérique du Nord</v>
      </c>
      <c r="H1993" s="152"/>
    </row>
    <row r="1994" spans="1:8" x14ac:dyDescent="0.2">
      <c r="A1994" s="145" t="s">
        <v>757</v>
      </c>
      <c r="B1994" s="145" t="s">
        <v>2240</v>
      </c>
      <c r="C1994" s="145" t="str">
        <f>Lookup[[#This Row],[NR_DE]]&amp;" "&amp;Lookup[[#This Row],[Text_DE]]</f>
        <v>ADI1020 Mittel- und Südamerika</v>
      </c>
      <c r="D1994" s="145">
        <f>IF(Lookup!A1994&lt;&gt;Lookup!E1994,1,0)</f>
        <v>0</v>
      </c>
      <c r="E1994" s="145" t="s">
        <v>757</v>
      </c>
      <c r="F1994" s="145" t="s">
        <v>758</v>
      </c>
      <c r="G1994" s="145" t="str">
        <f>Lookup[[#This Row],[NR_FR]]&amp;" "&amp;Lookup[[#This Row],[Text_FR]]</f>
        <v>ADI1020 Amérique centrale et Amérique du Sud</v>
      </c>
      <c r="H1994" s="152"/>
    </row>
    <row r="1995" spans="1:8" x14ac:dyDescent="0.2">
      <c r="A1995" s="145" t="s">
        <v>759</v>
      </c>
      <c r="B1995" s="145" t="s">
        <v>2241</v>
      </c>
      <c r="C1995" s="145" t="str">
        <f>Lookup[[#This Row],[NR_DE]]&amp;" "&amp;Lookup[[#This Row],[Text_DE]]</f>
        <v>ADI1030 Asien/Pazifik</v>
      </c>
      <c r="D1995" s="145">
        <f>IF(Lookup!A1995&lt;&gt;Lookup!E1995,1,0)</f>
        <v>0</v>
      </c>
      <c r="E1995" s="145" t="s">
        <v>759</v>
      </c>
      <c r="F1995" s="145" t="s">
        <v>760</v>
      </c>
      <c r="G1995" s="145" t="str">
        <f>Lookup[[#This Row],[NR_FR]]&amp;" "&amp;Lookup[[#This Row],[Text_FR]]</f>
        <v>ADI1030 Asie/Pacifique</v>
      </c>
      <c r="H1995" s="152"/>
    </row>
    <row r="1996" spans="1:8" x14ac:dyDescent="0.2">
      <c r="A1996" s="145" t="s">
        <v>761</v>
      </c>
      <c r="B1996" s="145" t="s">
        <v>2242</v>
      </c>
      <c r="C1996" s="145" t="str">
        <f>Lookup[[#This Row],[NR_DE]]&amp;" "&amp;Lookup[[#This Row],[Text_DE]]</f>
        <v>ADI1040 Übrige Länder</v>
      </c>
      <c r="D1996" s="145">
        <f>IF(Lookup!A1996&lt;&gt;Lookup!E1996,1,0)</f>
        <v>0</v>
      </c>
      <c r="E1996" s="145" t="s">
        <v>761</v>
      </c>
      <c r="F1996" s="145" t="s">
        <v>762</v>
      </c>
      <c r="G1996" s="145" t="str">
        <f>Lookup[[#This Row],[NR_FR]]&amp;" "&amp;Lookup[[#This Row],[Text_FR]]</f>
        <v>ADI1040 Autres  pays de domicile</v>
      </c>
      <c r="H1996" s="153"/>
    </row>
    <row r="1997" spans="1:8" x14ac:dyDescent="0.2">
      <c r="A1997" s="145" t="s">
        <v>763</v>
      </c>
      <c r="B1997" s="145" t="s">
        <v>2243</v>
      </c>
      <c r="C1997" s="145" t="str">
        <f>Lookup[[#This Row],[NR_DE]]&amp;" "&amp;Lookup[[#This Row],[Text_DE]]</f>
        <v>ADC006 Aufteilung nach Vertragsart</v>
      </c>
      <c r="D1997" s="145">
        <f>IF(Lookup!A1997&lt;&gt;Lookup!E1997,1,0)</f>
        <v>0</v>
      </c>
      <c r="E1997" s="145" t="s">
        <v>763</v>
      </c>
      <c r="F1997" s="145" t="s">
        <v>764</v>
      </c>
      <c r="G1997" s="145" t="str">
        <f>Lookup[[#This Row],[NR_FR]]&amp;" "&amp;Lookup[[#This Row],[Text_FR]]</f>
        <v>ADC006 Répartition par types de contrat</v>
      </c>
      <c r="H1997" s="153"/>
    </row>
    <row r="1998" spans="1:8" x14ac:dyDescent="0.2">
      <c r="A1998" s="145" t="s">
        <v>765</v>
      </c>
      <c r="B1998" s="145" t="s">
        <v>2244</v>
      </c>
      <c r="C1998" s="145" t="str">
        <f>Lookup[[#This Row],[NR_DE]]&amp;" "&amp;Lookup[[#This Row],[Text_DE]]</f>
        <v>ADI1100 Proportional</v>
      </c>
      <c r="D1998" s="145">
        <f>IF(Lookup!A1998&lt;&gt;Lookup!E1998,1,0)</f>
        <v>0</v>
      </c>
      <c r="E1998" s="145" t="s">
        <v>765</v>
      </c>
      <c r="F1998" s="145" t="s">
        <v>766</v>
      </c>
      <c r="G1998" s="145" t="str">
        <f>Lookup[[#This Row],[NR_FR]]&amp;" "&amp;Lookup[[#This Row],[Text_FR]]</f>
        <v>ADI1100 Proportionnel</v>
      </c>
      <c r="H1998" s="152"/>
    </row>
    <row r="1999" spans="1:8" x14ac:dyDescent="0.2">
      <c r="A1999" s="145" t="s">
        <v>767</v>
      </c>
      <c r="B1999" s="145" t="s">
        <v>2245</v>
      </c>
      <c r="C1999" s="145" t="str">
        <f>Lookup[[#This Row],[NR_DE]]&amp;" "&amp;Lookup[[#This Row],[Text_DE]]</f>
        <v>ADI1110 Nicht Proportional</v>
      </c>
      <c r="D1999" s="145">
        <f>IF(Lookup!A1999&lt;&gt;Lookup!E1999,1,0)</f>
        <v>0</v>
      </c>
      <c r="E1999" s="145" t="s">
        <v>767</v>
      </c>
      <c r="F1999" s="145" t="s">
        <v>768</v>
      </c>
      <c r="G1999" s="145" t="str">
        <f>Lookup[[#This Row],[NR_FR]]&amp;" "&amp;Lookup[[#This Row],[Text_FR]]</f>
        <v>ADI1110 Non proportionnel</v>
      </c>
      <c r="H1999" s="153"/>
    </row>
    <row r="2000" spans="1:8" x14ac:dyDescent="0.2">
      <c r="A2000" s="145" t="s">
        <v>769</v>
      </c>
      <c r="B2000" s="145" t="s">
        <v>2575</v>
      </c>
      <c r="C2000" s="145" t="str">
        <f>Lookup[[#This Row],[NR_DE]]&amp;" "&amp;Lookup[[#This Row],[Text_DE]]</f>
        <v xml:space="preserve">ADI1120 Übriges  </v>
      </c>
      <c r="D2000" s="145">
        <f>IF(Lookup!A2000&lt;&gt;Lookup!E2000,1,0)</f>
        <v>0</v>
      </c>
      <c r="E2000" s="145" t="s">
        <v>769</v>
      </c>
      <c r="F2000" s="145" t="s">
        <v>17</v>
      </c>
      <c r="G2000" s="145" t="str">
        <f>Lookup[[#This Row],[NR_FR]]&amp;" "&amp;Lookup[[#This Row],[Text_FR]]</f>
        <v>ADI1120 Autres</v>
      </c>
      <c r="H2000" s="153"/>
    </row>
    <row r="2001" spans="1:8" x14ac:dyDescent="0.2">
      <c r="A2001" s="145" t="s">
        <v>770</v>
      </c>
      <c r="B2001" s="145" t="s">
        <v>2247</v>
      </c>
      <c r="C2001" s="145" t="str">
        <f>Lookup[[#This Row],[NR_DE]]&amp;" "&amp;Lookup[[#This Row],[Text_DE]]</f>
        <v>ADC009 Aufteilung nach gruppenintern/gruppenextern</v>
      </c>
      <c r="D2001" s="145">
        <f>IF(Lookup!A2001&lt;&gt;Lookup!E2001,1,0)</f>
        <v>0</v>
      </c>
      <c r="E2001" s="145" t="s">
        <v>770</v>
      </c>
      <c r="F2001" s="145" t="s">
        <v>771</v>
      </c>
      <c r="G2001" s="145" t="str">
        <f>Lookup[[#This Row],[NR_FR]]&amp;" "&amp;Lookup[[#This Row],[Text_FR]]</f>
        <v>ADC009 Répartition entre interne/externe au groupe</v>
      </c>
      <c r="H2001" s="152"/>
    </row>
    <row r="2002" spans="1:8" x14ac:dyDescent="0.2">
      <c r="A2002" s="145" t="s">
        <v>772</v>
      </c>
      <c r="B2002" s="145" t="s">
        <v>2248</v>
      </c>
      <c r="C2002" s="145" t="str">
        <f>Lookup[[#This Row],[NR_DE]]&amp;" "&amp;Lookup[[#This Row],[Text_DE]]</f>
        <v>ADI0610 Gruppenintern</v>
      </c>
      <c r="D2002" s="145">
        <f>IF(Lookup!A2002&lt;&gt;Lookup!E2002,1,0)</f>
        <v>0</v>
      </c>
      <c r="E2002" s="145" t="s">
        <v>772</v>
      </c>
      <c r="F2002" s="145" t="s">
        <v>773</v>
      </c>
      <c r="G2002" s="145" t="str">
        <f>Lookup[[#This Row],[NR_FR]]&amp;" "&amp;Lookup[[#This Row],[Text_FR]]</f>
        <v>ADI0610 Interne au groupe</v>
      </c>
      <c r="H2002" s="153"/>
    </row>
    <row r="2003" spans="1:8" x14ac:dyDescent="0.2">
      <c r="A2003" s="145" t="s">
        <v>774</v>
      </c>
      <c r="B2003" s="145" t="s">
        <v>2249</v>
      </c>
      <c r="C2003" s="145" t="str">
        <f>Lookup[[#This Row],[NR_DE]]&amp;" "&amp;Lookup[[#This Row],[Text_DE]]</f>
        <v>ADI0620 Gruppenextern</v>
      </c>
      <c r="D2003" s="145">
        <f>IF(Lookup!A2003&lt;&gt;Lookup!E2003,1,0)</f>
        <v>0</v>
      </c>
      <c r="E2003" s="145" t="s">
        <v>774</v>
      </c>
      <c r="F2003" s="145" t="s">
        <v>775</v>
      </c>
      <c r="G2003" s="145" t="str">
        <f>Lookup[[#This Row],[NR_FR]]&amp;" "&amp;Lookup[[#This Row],[Text_FR]]</f>
        <v>ADI0620 Externe au groupe</v>
      </c>
      <c r="H2003" s="153"/>
    </row>
    <row r="2004" spans="1:8" x14ac:dyDescent="0.2">
      <c r="A2004" s="145" t="s">
        <v>829</v>
      </c>
      <c r="B2004" s="145" t="s">
        <v>2268</v>
      </c>
      <c r="C2004" s="145" t="str">
        <f>Lookup[[#This Row],[NR_DE]]&amp;" "&amp;Lookup[[#This Row],[Text_DE]]</f>
        <v>ADC107 Aufteilung nach Niederlassungen</v>
      </c>
      <c r="D2004" s="145">
        <f>IF(Lookup!A2004&lt;&gt;Lookup!E2004,1,0)</f>
        <v>0</v>
      </c>
      <c r="E2004" s="145" t="s">
        <v>829</v>
      </c>
      <c r="F2004" s="145" t="s">
        <v>830</v>
      </c>
      <c r="G2004" s="145" t="str">
        <f>Lookup[[#This Row],[NR_FR]]&amp;" "&amp;Lookup[[#This Row],[Text_FR]]</f>
        <v xml:space="preserve">ADC107 Répartition par succursales </v>
      </c>
      <c r="H2004" s="152"/>
    </row>
    <row r="2005" spans="1:8" x14ac:dyDescent="0.2">
      <c r="A2005" s="145">
        <v>301200000</v>
      </c>
      <c r="B2005" s="145" t="s">
        <v>2576</v>
      </c>
      <c r="C2005" s="145" t="str">
        <f>Lookup[[#This Row],[NR_DE]]&amp;" "&amp;Lookup[[#This Row],[Text_DE]]</f>
        <v>301200000 Gebuchte Prämien für anteilgebundene Lebensversicherung: Brutto</v>
      </c>
      <c r="D2005" s="145">
        <f>IF(Lookup!A2005&lt;&gt;Lookup!E2005,1,0)</f>
        <v>0</v>
      </c>
      <c r="E2005" s="145">
        <v>301200000</v>
      </c>
      <c r="F2005" s="145" t="s">
        <v>1324</v>
      </c>
      <c r="G2005" s="145" t="str">
        <f>Lookup[[#This Row],[NR_FR]]&amp;" "&amp;Lookup[[#This Row],[Text_FR]]</f>
        <v>301200000 Primes émises de l'assurance sur la vie liée à des participations</v>
      </c>
      <c r="H2005" s="153"/>
    </row>
    <row r="2006" spans="1:8" x14ac:dyDescent="0.2">
      <c r="A2006" s="145">
        <v>301210000</v>
      </c>
      <c r="B2006" s="145" t="s">
        <v>2577</v>
      </c>
      <c r="C2006" s="145" t="str">
        <f>Lookup[[#This Row],[NR_DE]]&amp;" "&amp;Lookup[[#This Row],[Text_DE]]</f>
        <v>301210000 Gebuchte Prämien für anteilgebundene Lebensversicherung; direktes Geschäft: Brutto</v>
      </c>
      <c r="D2006" s="145">
        <f>IF(Lookup!A2006&lt;&gt;Lookup!E2006,1,0)</f>
        <v>0</v>
      </c>
      <c r="E2006" s="145">
        <v>301210000</v>
      </c>
      <c r="F2006" s="145" t="s">
        <v>1325</v>
      </c>
      <c r="G2006" s="145" t="str">
        <f>Lookup[[#This Row],[NR_FR]]&amp;" "&amp;Lookup[[#This Row],[Text_FR]]</f>
        <v>301210000 Primes émises de l'assurance sur la vie liée à des participations: affaires directes</v>
      </c>
      <c r="H2006" s="153"/>
    </row>
    <row r="2007" spans="1:8" x14ac:dyDescent="0.2">
      <c r="A2007" s="145" t="s">
        <v>1309</v>
      </c>
      <c r="B2007" s="145" t="s">
        <v>2568</v>
      </c>
      <c r="C2007" s="145" t="str">
        <f>Lookup[[#This Row],[NR_DE]]&amp;" "&amp;Lookup[[#This Row],[Text_DE]]</f>
        <v>APP002 Angaben freier Dienstleistungsverkehr im Fürstentum Liechtenstein</v>
      </c>
      <c r="D2007" s="145">
        <f>IF(Lookup!A2007&lt;&gt;Lookup!E2007,1,0)</f>
        <v>0</v>
      </c>
      <c r="E2007" s="145" t="s">
        <v>1309</v>
      </c>
      <c r="F2007" s="145" t="s">
        <v>1310</v>
      </c>
      <c r="G2007" s="145" t="str">
        <f>Lookup[[#This Row],[NR_FR]]&amp;" "&amp;Lookup[[#This Row],[Text_FR]]</f>
        <v>APP002 Affaires en libre prestation de service dans la Principauté du Liechtenstein</v>
      </c>
      <c r="H2007" s="152"/>
    </row>
    <row r="2008" spans="1:8" x14ac:dyDescent="0.2">
      <c r="A2008" s="145" t="s">
        <v>1326</v>
      </c>
      <c r="B2008" s="145" t="s">
        <v>2578</v>
      </c>
      <c r="C2008" s="145" t="str">
        <f>Lookup[[#This Row],[NR_DE]]&amp;" "&amp;Lookup[[#This Row],[Text_DE]]</f>
        <v>ADI0853 Anteilgebundene Lebensversicherung</v>
      </c>
      <c r="D2008" s="145">
        <f>IF(Lookup!A2008&lt;&gt;Lookup!E2008,1,0)</f>
        <v>0</v>
      </c>
      <c r="E2008" s="145" t="s">
        <v>1326</v>
      </c>
      <c r="F2008" s="145" t="s">
        <v>1327</v>
      </c>
      <c r="G2008" s="145" t="str">
        <f>Lookup[[#This Row],[NR_FR]]&amp;" "&amp;Lookup[[#This Row],[Text_FR]]</f>
        <v>ADI0853 Assurance sur la vie liée à des participations</v>
      </c>
      <c r="H2008" s="153"/>
    </row>
    <row r="2009" spans="1:8" x14ac:dyDescent="0.2">
      <c r="A2009" s="145" t="s">
        <v>1317</v>
      </c>
      <c r="B2009" s="145" t="s">
        <v>2569</v>
      </c>
      <c r="C2009" s="145" t="str">
        <f>Lookup[[#This Row],[NR_DE]]&amp;" "&amp;Lookup[[#This Row],[Text_DE]]</f>
        <v>APP003 Angaben Niederlassungen im Fürstentum Liechtenstein</v>
      </c>
      <c r="D2009" s="145">
        <f>IF(Lookup!A2009&lt;&gt;Lookup!E2009,1,0)</f>
        <v>0</v>
      </c>
      <c r="E2009" s="145" t="s">
        <v>1317</v>
      </c>
      <c r="F2009" s="145" t="s">
        <v>1318</v>
      </c>
      <c r="G2009" s="145" t="str">
        <f>Lookup[[#This Row],[NR_FR]]&amp;" "&amp;Lookup[[#This Row],[Text_FR]]</f>
        <v>APP003 Affaires par l'intermédiaire d'une succursale dans la Principauté du Liechtenstein</v>
      </c>
      <c r="H2009" s="153"/>
    </row>
    <row r="2010" spans="1:8" x14ac:dyDescent="0.2">
      <c r="A2010" s="145" t="s">
        <v>1326</v>
      </c>
      <c r="B2010" s="145" t="s">
        <v>2578</v>
      </c>
      <c r="C2010" s="145" t="str">
        <f>Lookup[[#This Row],[NR_DE]]&amp;" "&amp;Lookup[[#This Row],[Text_DE]]</f>
        <v>ADI0853 Anteilgebundene Lebensversicherung</v>
      </c>
      <c r="D2010" s="145">
        <f>IF(Lookup!A2010&lt;&gt;Lookup!E2010,1,0)</f>
        <v>0</v>
      </c>
      <c r="E2010" s="145" t="s">
        <v>1326</v>
      </c>
      <c r="F2010" s="145" t="s">
        <v>1327</v>
      </c>
      <c r="G2010" s="145" t="str">
        <f>Lookup[[#This Row],[NR_FR]]&amp;" "&amp;Lookup[[#This Row],[Text_FR]]</f>
        <v>ADI0853 Assurance sur la vie liée à des participations</v>
      </c>
      <c r="H2010" s="152"/>
    </row>
    <row r="2011" spans="1:8" x14ac:dyDescent="0.2">
      <c r="A2011" s="145">
        <v>301210100</v>
      </c>
      <c r="B2011" s="145" t="s">
        <v>2579</v>
      </c>
      <c r="C2011" s="145" t="str">
        <f>Lookup[[#This Row],[NR_DE]]&amp;" "&amp;Lookup[[#This Row],[Text_DE]]</f>
        <v>301210100 Gebuchte Prämien - periodische Prämien für anteilgebundene Lebensversicherung: Brutto</v>
      </c>
      <c r="D2011" s="145">
        <f>IF(Lookup!A2011&lt;&gt;Lookup!E2011,1,0)</f>
        <v>0</v>
      </c>
      <c r="E2011" s="145">
        <v>301210100</v>
      </c>
      <c r="F2011" s="145" t="s">
        <v>1328</v>
      </c>
      <c r="G2011" s="145" t="str">
        <f>Lookup[[#This Row],[NR_FR]]&amp;" "&amp;Lookup[[#This Row],[Text_FR]]</f>
        <v>301210100 Primes émises - primes périodiques de l'assurance sur la vie liée à des participations: brutes</v>
      </c>
      <c r="H2011" s="153"/>
    </row>
    <row r="2012" spans="1:8" x14ac:dyDescent="0.2">
      <c r="A2012" s="145" t="s">
        <v>1028</v>
      </c>
      <c r="B2012" s="145" t="s">
        <v>2386</v>
      </c>
      <c r="C2012" s="145" t="str">
        <f>Lookup[[#This Row],[NR_DE]]&amp;" "&amp;Lookup[[#This Row],[Text_DE]]</f>
        <v xml:space="preserve">ADC1DA Aufteilung nach Arten der anteilgebundenen Lebensversicherung </v>
      </c>
      <c r="D2012" s="145">
        <f>IF(Lookup!A2012&lt;&gt;Lookup!E2012,1,0)</f>
        <v>0</v>
      </c>
      <c r="E2012" s="145" t="s">
        <v>1028</v>
      </c>
      <c r="F2012" s="145" t="s">
        <v>1029</v>
      </c>
      <c r="G2012" s="145" t="str">
        <f>Lookup[[#This Row],[NR_FR]]&amp;" "&amp;Lookup[[#This Row],[Text_FR]]</f>
        <v>ADC1DA Répartition par genres d'assurance sur la vie liée à des participations</v>
      </c>
      <c r="H2012" s="153"/>
    </row>
    <row r="2013" spans="1:8" x14ac:dyDescent="0.2">
      <c r="A2013" s="145" t="s">
        <v>1030</v>
      </c>
      <c r="B2013" s="145" t="s">
        <v>2387</v>
      </c>
      <c r="C2013" s="145" t="str">
        <f>Lookup[[#This Row],[NR_DE]]&amp;" "&amp;Lookup[[#This Row],[Text_DE]]</f>
        <v>ADILD02000 Anteilgebundene Lebensversicherung (A2); (FB)</v>
      </c>
      <c r="D2013" s="145">
        <f>IF(Lookup!A2013&lt;&gt;Lookup!E2013,1,0)</f>
        <v>0</v>
      </c>
      <c r="E2013" s="145" t="s">
        <v>1030</v>
      </c>
      <c r="F2013" s="145" t="s">
        <v>1031</v>
      </c>
      <c r="G2013" s="145" t="str">
        <f>Lookup[[#This Row],[NR_FR]]&amp;" "&amp;Lookup[[#This Row],[Text_FR]]</f>
        <v>ADILD02000 Assurance sur la vie liée à des participations (A2); (FB)</v>
      </c>
      <c r="H2013" s="151"/>
    </row>
    <row r="2014" spans="1:8" x14ac:dyDescent="0.2">
      <c r="A2014" s="145" t="s">
        <v>1032</v>
      </c>
      <c r="B2014" s="145" t="s">
        <v>2388</v>
      </c>
      <c r="C2014" s="145" t="str">
        <f>Lookup[[#This Row],[NR_DE]]&amp;" "&amp;Lookup[[#This Row],[Text_DE]]</f>
        <v>ADILD02100 An Fondsanteile gebundene Kapitalversicherung ( A2.1, A2.2); (CH)</v>
      </c>
      <c r="D2014" s="145">
        <f>IF(Lookup!A2014&lt;&gt;Lookup!E2014,1,0)</f>
        <v>0</v>
      </c>
      <c r="E2014" s="145" t="s">
        <v>1032</v>
      </c>
      <c r="F2014" s="145" t="s">
        <v>1033</v>
      </c>
      <c r="G2014" s="145" t="str">
        <f>Lookup[[#This Row],[NR_FR]]&amp;" "&amp;Lookup[[#This Row],[Text_FR]]</f>
        <v>ADILD02100 Assurance de capital liée à des fonds de placement (A2.1, A2.2); (CH)</v>
      </c>
      <c r="H2014" s="152"/>
    </row>
    <row r="2015" spans="1:8" x14ac:dyDescent="0.2">
      <c r="A2015" s="145" t="s">
        <v>1034</v>
      </c>
      <c r="B2015" s="145" t="s">
        <v>2389</v>
      </c>
      <c r="C2015" s="145" t="str">
        <f>Lookup[[#This Row],[NR_DE]]&amp;" "&amp;Lookup[[#This Row],[Text_DE]]</f>
        <v>ADILD02300 An Fondsanteile gebundene Rentenversicherung (A2.3); (CH)</v>
      </c>
      <c r="D2015" s="145">
        <f>IF(Lookup!A2015&lt;&gt;Lookup!E2015,1,0)</f>
        <v>0</v>
      </c>
      <c r="E2015" s="145" t="s">
        <v>1034</v>
      </c>
      <c r="F2015" s="145" t="s">
        <v>1035</v>
      </c>
      <c r="G2015" s="145" t="str">
        <f>Lookup[[#This Row],[NR_FR]]&amp;" "&amp;Lookup[[#This Row],[Text_FR]]</f>
        <v>ADILD02300 Assurance de rentes liée à des parts de fonds de placement (A2.3); (CH)</v>
      </c>
      <c r="H2015" s="152"/>
    </row>
    <row r="2016" spans="1:8" x14ac:dyDescent="0.2">
      <c r="A2016" s="145" t="s">
        <v>1036</v>
      </c>
      <c r="B2016" s="145" t="s">
        <v>2390</v>
      </c>
      <c r="C2016" s="145" t="str">
        <f>Lookup[[#This Row],[NR_DE]]&amp;" "&amp;Lookup[[#This Row],[Text_DE]]</f>
        <v>ADILD02400 An interne Anlagebestände und andere Bezugswerte gebundene Kapitalversicherung (A2.4, A2.5); (CH)</v>
      </c>
      <c r="D2016" s="145">
        <f>IF(Lookup!A2016&lt;&gt;Lookup!E2016,1,0)</f>
        <v>0</v>
      </c>
      <c r="E2016" s="145" t="s">
        <v>1036</v>
      </c>
      <c r="F2016" s="145" t="s">
        <v>1037</v>
      </c>
      <c r="G2016" s="145" t="str">
        <f>Lookup[[#This Row],[NR_FR]]&amp;" "&amp;Lookup[[#This Row],[Text_FR]]</f>
        <v>ADILD02400 Assurance sur la vie liée à des fonds cantonnés ou à d'autres valeurs de référence (A2.4, A2.5); (CH)</v>
      </c>
      <c r="H2016" s="152"/>
    </row>
    <row r="2017" spans="1:8" x14ac:dyDescent="0.2">
      <c r="A2017" s="145" t="s">
        <v>1038</v>
      </c>
      <c r="B2017" s="145" t="s">
        <v>2391</v>
      </c>
      <c r="C2017" s="145" t="str">
        <f>Lookup[[#This Row],[NR_DE]]&amp;" "&amp;Lookup[[#This Row],[Text_DE]]</f>
        <v>ADILD02600 An interne Anlagebestände und andere Bezugswerte gebundene Rentenversicherung (A2.6); (CH)</v>
      </c>
      <c r="D2017" s="145">
        <f>IF(Lookup!A2017&lt;&gt;Lookup!E2017,1,0)</f>
        <v>0</v>
      </c>
      <c r="E2017" s="145" t="s">
        <v>1038</v>
      </c>
      <c r="F2017" s="145" t="s">
        <v>1039</v>
      </c>
      <c r="G2017" s="145" t="str">
        <f>Lookup[[#This Row],[NR_FR]]&amp;" "&amp;Lookup[[#This Row],[Text_FR]]</f>
        <v>ADILD02600 Assurance de rentes liée à des fonds cantonnés ou à d'autres valeurs de référence (A2.6); (CH)</v>
      </c>
      <c r="H2017" s="152"/>
    </row>
    <row r="2018" spans="1:8" x14ac:dyDescent="0.2">
      <c r="A2018" s="145" t="s">
        <v>1040</v>
      </c>
      <c r="B2018" s="145" t="s">
        <v>2392</v>
      </c>
      <c r="C2018" s="145" t="str">
        <f>Lookup[[#This Row],[NR_DE]]&amp;" "&amp;Lookup[[#This Row],[Text_DE]]</f>
        <v>ADILD06100 Fondsanteilgebundene Kapitalisationsgeschäfte (A6.1); (CH)</v>
      </c>
      <c r="D2018" s="145">
        <f>IF(Lookup!A2018&lt;&gt;Lookup!E2018,1,0)</f>
        <v>0</v>
      </c>
      <c r="E2018" s="145" t="s">
        <v>1040</v>
      </c>
      <c r="F2018" s="145" t="s">
        <v>1041</v>
      </c>
      <c r="G2018" s="145" t="str">
        <f>Lookup[[#This Row],[NR_FR]]&amp;" "&amp;Lookup[[#This Row],[Text_FR]]</f>
        <v>ADILD06100 Opérations de capitalisation liées à des parts de fonds (A6.1); (CH)</v>
      </c>
      <c r="H2018" s="152"/>
    </row>
    <row r="2019" spans="1:8" x14ac:dyDescent="0.2">
      <c r="A2019" s="145" t="s">
        <v>1042</v>
      </c>
      <c r="B2019" s="145" t="s">
        <v>2393</v>
      </c>
      <c r="C2019" s="145" t="str">
        <f>Lookup[[#This Row],[NR_DE]]&amp;" "&amp;Lookup[[#This Row],[Text_DE]]</f>
        <v>ADILD06200 An interne Anlagebestände gebundene Kapitalisationsgeschäfte (A6.2); (CH)</v>
      </c>
      <c r="D2019" s="145">
        <f>IF(Lookup!A2019&lt;&gt;Lookup!E2019,1,0)</f>
        <v>0</v>
      </c>
      <c r="E2019" s="145" t="s">
        <v>1042</v>
      </c>
      <c r="F2019" s="145" t="s">
        <v>1043</v>
      </c>
      <c r="G2019" s="145" t="str">
        <f>Lookup[[#This Row],[NR_FR]]&amp;" "&amp;Lookup[[#This Row],[Text_FR]]</f>
        <v>ADILD06200 Opérations de capitalisation liées à des portefeuilles de placement internes (A6.2); (CH)</v>
      </c>
      <c r="H2019" s="152"/>
    </row>
    <row r="2020" spans="1:8" x14ac:dyDescent="0.2">
      <c r="A2020" s="145" t="s">
        <v>1054</v>
      </c>
      <c r="B2020" s="145" t="s">
        <v>2401</v>
      </c>
      <c r="C2020" s="145" t="str">
        <f>Lookup[[#This Row],[NR_DE]]&amp;" "&amp;Lookup[[#This Row],[Text_DE]]</f>
        <v>ADC023 Aufteilung in Vorsorge 3a und Vorsorge 3b (pro Art der anteilgebundenen Lebensversicherung)</v>
      </c>
      <c r="D2020" s="145">
        <f>IF(Lookup!A2020&lt;&gt;Lookup!E2020,1,0)</f>
        <v>0</v>
      </c>
      <c r="E2020" s="145" t="s">
        <v>1054</v>
      </c>
      <c r="F2020" s="145" t="s">
        <v>1055</v>
      </c>
      <c r="G2020" s="145" t="str">
        <f>Lookup[[#This Row],[NR_FR]]&amp;" "&amp;Lookup[[#This Row],[Text_FR]]</f>
        <v>ADC023 Répartition en prévoyance 3a et prévoyance 3b (par genres d'assurance sur la vie liée à des participations)</v>
      </c>
      <c r="H2020" s="152"/>
    </row>
    <row r="2021" spans="1:8" x14ac:dyDescent="0.2">
      <c r="A2021" s="145" t="s">
        <v>1032</v>
      </c>
      <c r="B2021" s="145" t="s">
        <v>2388</v>
      </c>
      <c r="C2021" s="145" t="str">
        <f>Lookup[[#This Row],[NR_DE]]&amp;" "&amp;Lookup[[#This Row],[Text_DE]]</f>
        <v>ADILD02100 An Fondsanteile gebundene Kapitalversicherung ( A2.1, A2.2); (CH)</v>
      </c>
      <c r="D2021" s="145">
        <f>IF(Lookup!A2021&lt;&gt;Lookup!E2021,1,0)</f>
        <v>0</v>
      </c>
      <c r="E2021" s="145" t="s">
        <v>1032</v>
      </c>
      <c r="F2021" s="145" t="s">
        <v>1033</v>
      </c>
      <c r="G2021" s="145" t="str">
        <f>Lookup[[#This Row],[NR_FR]]&amp;" "&amp;Lookup[[#This Row],[Text_FR]]</f>
        <v>ADILD02100 Assurance de capital liée à des fonds de placement (A2.1, A2.2); (CH)</v>
      </c>
      <c r="H2021" s="152"/>
    </row>
    <row r="2022" spans="1:8" x14ac:dyDescent="0.2">
      <c r="A2022" s="145" t="s">
        <v>796</v>
      </c>
      <c r="B2022" s="145" t="s">
        <v>2261</v>
      </c>
      <c r="C2022" s="145" t="str">
        <f>Lookup[[#This Row],[NR_DE]]&amp;" "&amp;Lookup[[#This Row],[Text_DE]]</f>
        <v>ADI1530 Vorsorge 3a und Kollektivversicherung</v>
      </c>
      <c r="D2022" s="145">
        <f>IF(Lookup!A2022&lt;&gt;Lookup!E2022,1,0)</f>
        <v>0</v>
      </c>
      <c r="E2022" s="145" t="s">
        <v>796</v>
      </c>
      <c r="F2022" s="145" t="s">
        <v>797</v>
      </c>
      <c r="G2022" s="145" t="str">
        <f>Lookup[[#This Row],[NR_FR]]&amp;" "&amp;Lookup[[#This Row],[Text_FR]]</f>
        <v>ADI1530 Prévoyance du pilier 3a et assurance collective</v>
      </c>
      <c r="H2022" s="152"/>
    </row>
    <row r="2023" spans="1:8" x14ac:dyDescent="0.2">
      <c r="A2023" s="145" t="s">
        <v>798</v>
      </c>
      <c r="B2023" s="145" t="s">
        <v>2262</v>
      </c>
      <c r="C2023" s="145" t="str">
        <f>Lookup[[#This Row],[NR_DE]]&amp;" "&amp;Lookup[[#This Row],[Text_DE]]</f>
        <v>ADI1540 Vorsorge 3b</v>
      </c>
      <c r="D2023" s="145">
        <f>IF(Lookup!A2023&lt;&gt;Lookup!E2023,1,0)</f>
        <v>0</v>
      </c>
      <c r="E2023" s="145" t="s">
        <v>798</v>
      </c>
      <c r="F2023" s="145" t="s">
        <v>799</v>
      </c>
      <c r="G2023" s="145" t="str">
        <f>Lookup[[#This Row],[NR_FR]]&amp;" "&amp;Lookup[[#This Row],[Text_FR]]</f>
        <v>ADI1540 Prévoyance du pilier 3b</v>
      </c>
      <c r="H2023" s="152"/>
    </row>
    <row r="2024" spans="1:8" x14ac:dyDescent="0.2">
      <c r="A2024" s="145" t="s">
        <v>1034</v>
      </c>
      <c r="B2024" s="145" t="s">
        <v>2389</v>
      </c>
      <c r="C2024" s="145" t="str">
        <f>Lookup[[#This Row],[NR_DE]]&amp;" "&amp;Lookup[[#This Row],[Text_DE]]</f>
        <v>ADILD02300 An Fondsanteile gebundene Rentenversicherung (A2.3); (CH)</v>
      </c>
      <c r="D2024" s="145">
        <f>IF(Lookup!A2024&lt;&gt;Lookup!E2024,1,0)</f>
        <v>0</v>
      </c>
      <c r="E2024" s="145" t="s">
        <v>1034</v>
      </c>
      <c r="F2024" s="145" t="s">
        <v>1035</v>
      </c>
      <c r="G2024" s="145" t="str">
        <f>Lookup[[#This Row],[NR_FR]]&amp;" "&amp;Lookup[[#This Row],[Text_FR]]</f>
        <v>ADILD02300 Assurance de rentes liée à des parts de fonds de placement (A2.3); (CH)</v>
      </c>
      <c r="H2024" s="153"/>
    </row>
    <row r="2025" spans="1:8" x14ac:dyDescent="0.2">
      <c r="A2025" s="145" t="s">
        <v>796</v>
      </c>
      <c r="B2025" s="145" t="s">
        <v>2261</v>
      </c>
      <c r="C2025" s="145" t="str">
        <f>Lookup[[#This Row],[NR_DE]]&amp;" "&amp;Lookup[[#This Row],[Text_DE]]</f>
        <v>ADI1530 Vorsorge 3a und Kollektivversicherung</v>
      </c>
      <c r="D2025" s="145">
        <f>IF(Lookup!A2025&lt;&gt;Lookup!E2025,1,0)</f>
        <v>0</v>
      </c>
      <c r="E2025" s="145" t="s">
        <v>796</v>
      </c>
      <c r="F2025" s="145" t="s">
        <v>797</v>
      </c>
      <c r="G2025" s="145" t="str">
        <f>Lookup[[#This Row],[NR_FR]]&amp;" "&amp;Lookup[[#This Row],[Text_FR]]</f>
        <v>ADI1530 Prévoyance du pilier 3a et assurance collective</v>
      </c>
      <c r="H2025" s="153"/>
    </row>
    <row r="2026" spans="1:8" x14ac:dyDescent="0.2">
      <c r="A2026" s="145" t="s">
        <v>798</v>
      </c>
      <c r="B2026" s="145" t="s">
        <v>2262</v>
      </c>
      <c r="C2026" s="145" t="str">
        <f>Lookup[[#This Row],[NR_DE]]&amp;" "&amp;Lookup[[#This Row],[Text_DE]]</f>
        <v>ADI1540 Vorsorge 3b</v>
      </c>
      <c r="D2026" s="145">
        <f>IF(Lookup!A2026&lt;&gt;Lookup!E2026,1,0)</f>
        <v>0</v>
      </c>
      <c r="E2026" s="145" t="s">
        <v>798</v>
      </c>
      <c r="F2026" s="145" t="s">
        <v>799</v>
      </c>
      <c r="G2026" s="145" t="str">
        <f>Lookup[[#This Row],[NR_FR]]&amp;" "&amp;Lookup[[#This Row],[Text_FR]]</f>
        <v>ADI1540 Prévoyance du pilier 3b</v>
      </c>
      <c r="H2026" s="152"/>
    </row>
    <row r="2027" spans="1:8" x14ac:dyDescent="0.2">
      <c r="A2027" s="145" t="s">
        <v>1036</v>
      </c>
      <c r="B2027" s="145" t="s">
        <v>2390</v>
      </c>
      <c r="C2027" s="145" t="str">
        <f>Lookup[[#This Row],[NR_DE]]&amp;" "&amp;Lookup[[#This Row],[Text_DE]]</f>
        <v>ADILD02400 An interne Anlagebestände und andere Bezugswerte gebundene Kapitalversicherung (A2.4, A2.5); (CH)</v>
      </c>
      <c r="D2027" s="145">
        <f>IF(Lookup!A2027&lt;&gt;Lookup!E2027,1,0)</f>
        <v>0</v>
      </c>
      <c r="E2027" s="145" t="s">
        <v>1036</v>
      </c>
      <c r="F2027" s="145" t="s">
        <v>1037</v>
      </c>
      <c r="G2027" s="145" t="str">
        <f>Lookup[[#This Row],[NR_FR]]&amp;" "&amp;Lookup[[#This Row],[Text_FR]]</f>
        <v>ADILD02400 Assurance sur la vie liée à des fonds cantonnés ou à d'autres valeurs de référence (A2.4, A2.5); (CH)</v>
      </c>
      <c r="H2027" s="153"/>
    </row>
    <row r="2028" spans="1:8" x14ac:dyDescent="0.2">
      <c r="A2028" s="145" t="s">
        <v>796</v>
      </c>
      <c r="B2028" s="145" t="s">
        <v>2261</v>
      </c>
      <c r="C2028" s="145" t="str">
        <f>Lookup[[#This Row],[NR_DE]]&amp;" "&amp;Lookup[[#This Row],[Text_DE]]</f>
        <v>ADI1530 Vorsorge 3a und Kollektivversicherung</v>
      </c>
      <c r="D2028" s="145">
        <f>IF(Lookup!A2028&lt;&gt;Lookup!E2028,1,0)</f>
        <v>0</v>
      </c>
      <c r="E2028" s="145" t="s">
        <v>796</v>
      </c>
      <c r="F2028" s="145" t="s">
        <v>797</v>
      </c>
      <c r="G2028" s="145" t="str">
        <f>Lookup[[#This Row],[NR_FR]]&amp;" "&amp;Lookup[[#This Row],[Text_FR]]</f>
        <v>ADI1530 Prévoyance du pilier 3a et assurance collective</v>
      </c>
      <c r="H2028" s="153"/>
    </row>
    <row r="2029" spans="1:8" x14ac:dyDescent="0.2">
      <c r="A2029" s="145" t="s">
        <v>798</v>
      </c>
      <c r="B2029" s="145" t="s">
        <v>2262</v>
      </c>
      <c r="C2029" s="145" t="str">
        <f>Lookup[[#This Row],[NR_DE]]&amp;" "&amp;Lookup[[#This Row],[Text_DE]]</f>
        <v>ADI1540 Vorsorge 3b</v>
      </c>
      <c r="D2029" s="145">
        <f>IF(Lookup!A2029&lt;&gt;Lookup!E2029,1,0)</f>
        <v>0</v>
      </c>
      <c r="E2029" s="145" t="s">
        <v>798</v>
      </c>
      <c r="F2029" s="145" t="s">
        <v>799</v>
      </c>
      <c r="G2029" s="145" t="str">
        <f>Lookup[[#This Row],[NR_FR]]&amp;" "&amp;Lookup[[#This Row],[Text_FR]]</f>
        <v>ADI1540 Prévoyance du pilier 3b</v>
      </c>
      <c r="H2029" s="152"/>
    </row>
    <row r="2030" spans="1:8" x14ac:dyDescent="0.2">
      <c r="A2030" s="145" t="s">
        <v>1038</v>
      </c>
      <c r="B2030" s="145" t="s">
        <v>2391</v>
      </c>
      <c r="C2030" s="145" t="str">
        <f>Lookup[[#This Row],[NR_DE]]&amp;" "&amp;Lookup[[#This Row],[Text_DE]]</f>
        <v>ADILD02600 An interne Anlagebestände und andere Bezugswerte gebundene Rentenversicherung (A2.6); (CH)</v>
      </c>
      <c r="D2030" s="145">
        <f>IF(Lookup!A2030&lt;&gt;Lookup!E2030,1,0)</f>
        <v>0</v>
      </c>
      <c r="E2030" s="145" t="s">
        <v>1038</v>
      </c>
      <c r="F2030" s="145" t="s">
        <v>1039</v>
      </c>
      <c r="G2030" s="145" t="str">
        <f>Lookup[[#This Row],[NR_FR]]&amp;" "&amp;Lookup[[#This Row],[Text_FR]]</f>
        <v>ADILD02600 Assurance de rentes liée à des fonds cantonnés ou à d'autres valeurs de référence (A2.6); (CH)</v>
      </c>
      <c r="H2030" s="153"/>
    </row>
    <row r="2031" spans="1:8" x14ac:dyDescent="0.2">
      <c r="A2031" s="145" t="s">
        <v>796</v>
      </c>
      <c r="B2031" s="145" t="s">
        <v>2261</v>
      </c>
      <c r="C2031" s="145" t="str">
        <f>Lookup[[#This Row],[NR_DE]]&amp;" "&amp;Lookup[[#This Row],[Text_DE]]</f>
        <v>ADI1530 Vorsorge 3a und Kollektivversicherung</v>
      </c>
      <c r="D2031" s="145">
        <f>IF(Lookup!A2031&lt;&gt;Lookup!E2031,1,0)</f>
        <v>0</v>
      </c>
      <c r="E2031" s="145" t="s">
        <v>796</v>
      </c>
      <c r="F2031" s="145" t="s">
        <v>797</v>
      </c>
      <c r="G2031" s="145" t="str">
        <f>Lookup[[#This Row],[NR_FR]]&amp;" "&amp;Lookup[[#This Row],[Text_FR]]</f>
        <v>ADI1530 Prévoyance du pilier 3a et assurance collective</v>
      </c>
      <c r="H2031" s="153"/>
    </row>
    <row r="2032" spans="1:8" x14ac:dyDescent="0.2">
      <c r="A2032" s="145" t="s">
        <v>798</v>
      </c>
      <c r="B2032" s="145" t="s">
        <v>2262</v>
      </c>
      <c r="C2032" s="145" t="str">
        <f>Lookup[[#This Row],[NR_DE]]&amp;" "&amp;Lookup[[#This Row],[Text_DE]]</f>
        <v>ADI1540 Vorsorge 3b</v>
      </c>
      <c r="D2032" s="145">
        <f>IF(Lookup!A2032&lt;&gt;Lookup!E2032,1,0)</f>
        <v>0</v>
      </c>
      <c r="E2032" s="145" t="s">
        <v>798</v>
      </c>
      <c r="F2032" s="145" t="s">
        <v>799</v>
      </c>
      <c r="G2032" s="145" t="str">
        <f>Lookup[[#This Row],[NR_FR]]&amp;" "&amp;Lookup[[#This Row],[Text_FR]]</f>
        <v>ADI1540 Prévoyance du pilier 3b</v>
      </c>
      <c r="H2032" s="152"/>
    </row>
    <row r="2033" spans="1:8" x14ac:dyDescent="0.2">
      <c r="A2033" s="145" t="s">
        <v>1040</v>
      </c>
      <c r="B2033" s="145" t="s">
        <v>2392</v>
      </c>
      <c r="C2033" s="145" t="str">
        <f>Lookup[[#This Row],[NR_DE]]&amp;" "&amp;Lookup[[#This Row],[Text_DE]]</f>
        <v>ADILD06100 Fondsanteilgebundene Kapitalisationsgeschäfte (A6.1); (CH)</v>
      </c>
      <c r="D2033" s="145">
        <f>IF(Lookup!A2033&lt;&gt;Lookup!E2033,1,0)</f>
        <v>0</v>
      </c>
      <c r="E2033" s="145" t="s">
        <v>1040</v>
      </c>
      <c r="F2033" s="145" t="s">
        <v>1041</v>
      </c>
      <c r="G2033" s="145" t="str">
        <f>Lookup[[#This Row],[NR_FR]]&amp;" "&amp;Lookup[[#This Row],[Text_FR]]</f>
        <v>ADILD06100 Opérations de capitalisation liées à des parts de fonds (A6.1); (CH)</v>
      </c>
      <c r="H2033" s="153"/>
    </row>
    <row r="2034" spans="1:8" x14ac:dyDescent="0.2">
      <c r="A2034" s="145" t="s">
        <v>796</v>
      </c>
      <c r="B2034" s="145" t="s">
        <v>2261</v>
      </c>
      <c r="C2034" s="145" t="str">
        <f>Lookup[[#This Row],[NR_DE]]&amp;" "&amp;Lookup[[#This Row],[Text_DE]]</f>
        <v>ADI1530 Vorsorge 3a und Kollektivversicherung</v>
      </c>
      <c r="D2034" s="145">
        <f>IF(Lookup!A2034&lt;&gt;Lookup!E2034,1,0)</f>
        <v>0</v>
      </c>
      <c r="E2034" s="145" t="s">
        <v>796</v>
      </c>
      <c r="F2034" s="145" t="s">
        <v>797</v>
      </c>
      <c r="G2034" s="145" t="str">
        <f>Lookup[[#This Row],[NR_FR]]&amp;" "&amp;Lookup[[#This Row],[Text_FR]]</f>
        <v>ADI1530 Prévoyance du pilier 3a et assurance collective</v>
      </c>
      <c r="H2034" s="153"/>
    </row>
    <row r="2035" spans="1:8" x14ac:dyDescent="0.2">
      <c r="A2035" s="145" t="s">
        <v>798</v>
      </c>
      <c r="B2035" s="145" t="s">
        <v>2262</v>
      </c>
      <c r="C2035" s="145" t="str">
        <f>Lookup[[#This Row],[NR_DE]]&amp;" "&amp;Lookup[[#This Row],[Text_DE]]</f>
        <v>ADI1540 Vorsorge 3b</v>
      </c>
      <c r="D2035" s="145">
        <f>IF(Lookup!A2035&lt;&gt;Lookup!E2035,1,0)</f>
        <v>0</v>
      </c>
      <c r="E2035" s="145" t="s">
        <v>798</v>
      </c>
      <c r="F2035" s="145" t="s">
        <v>799</v>
      </c>
      <c r="G2035" s="145" t="str">
        <f>Lookup[[#This Row],[NR_FR]]&amp;" "&amp;Lookup[[#This Row],[Text_FR]]</f>
        <v>ADI1540 Prévoyance du pilier 3b</v>
      </c>
      <c r="H2035" s="152"/>
    </row>
    <row r="2036" spans="1:8" x14ac:dyDescent="0.2">
      <c r="A2036" s="145" t="s">
        <v>1042</v>
      </c>
      <c r="B2036" s="145" t="s">
        <v>2393</v>
      </c>
      <c r="C2036" s="145" t="str">
        <f>Lookup[[#This Row],[NR_DE]]&amp;" "&amp;Lookup[[#This Row],[Text_DE]]</f>
        <v>ADILD06200 An interne Anlagebestände gebundene Kapitalisationsgeschäfte (A6.2); (CH)</v>
      </c>
      <c r="D2036" s="145">
        <f>IF(Lookup!A2036&lt;&gt;Lookup!E2036,1,0)</f>
        <v>0</v>
      </c>
      <c r="E2036" s="145" t="s">
        <v>1042</v>
      </c>
      <c r="F2036" s="145" t="s">
        <v>1043</v>
      </c>
      <c r="G2036" s="145" t="str">
        <f>Lookup[[#This Row],[NR_FR]]&amp;" "&amp;Lookup[[#This Row],[Text_FR]]</f>
        <v>ADILD06200 Opérations de capitalisation liées à des portefeuilles de placement internes (A6.2); (CH)</v>
      </c>
      <c r="H2036" s="153"/>
    </row>
    <row r="2037" spans="1:8" x14ac:dyDescent="0.2">
      <c r="A2037" s="145" t="s">
        <v>796</v>
      </c>
      <c r="B2037" s="145" t="s">
        <v>2261</v>
      </c>
      <c r="C2037" s="145" t="str">
        <f>Lookup[[#This Row],[NR_DE]]&amp;" "&amp;Lookup[[#This Row],[Text_DE]]</f>
        <v>ADI1530 Vorsorge 3a und Kollektivversicherung</v>
      </c>
      <c r="D2037" s="145">
        <f>IF(Lookup!A2037&lt;&gt;Lookup!E2037,1,0)</f>
        <v>0</v>
      </c>
      <c r="E2037" s="145" t="s">
        <v>796</v>
      </c>
      <c r="F2037" s="145" t="s">
        <v>797</v>
      </c>
      <c r="G2037" s="145" t="str">
        <f>Lookup[[#This Row],[NR_FR]]&amp;" "&amp;Lookup[[#This Row],[Text_FR]]</f>
        <v>ADI1530 Prévoyance du pilier 3a et assurance collective</v>
      </c>
      <c r="H2037" s="153"/>
    </row>
    <row r="2038" spans="1:8" x14ac:dyDescent="0.2">
      <c r="A2038" s="145" t="s">
        <v>798</v>
      </c>
      <c r="B2038" s="145" t="s">
        <v>2262</v>
      </c>
      <c r="C2038" s="145" t="str">
        <f>Lookup[[#This Row],[NR_DE]]&amp;" "&amp;Lookup[[#This Row],[Text_DE]]</f>
        <v>ADI1540 Vorsorge 3b</v>
      </c>
      <c r="D2038" s="145">
        <f>IF(Lookup!A2038&lt;&gt;Lookup!E2038,1,0)</f>
        <v>0</v>
      </c>
      <c r="E2038" s="145" t="s">
        <v>798</v>
      </c>
      <c r="F2038" s="145" t="s">
        <v>799</v>
      </c>
      <c r="G2038" s="145" t="str">
        <f>Lookup[[#This Row],[NR_FR]]&amp;" "&amp;Lookup[[#This Row],[Text_FR]]</f>
        <v>ADI1540 Prévoyance du pilier 3b</v>
      </c>
      <c r="H2038" s="152"/>
    </row>
    <row r="2039" spans="1:8" x14ac:dyDescent="0.2">
      <c r="A2039" s="145">
        <v>301210200</v>
      </c>
      <c r="B2039" s="145" t="s">
        <v>2580</v>
      </c>
      <c r="C2039" s="145" t="str">
        <f>Lookup[[#This Row],[NR_DE]]&amp;" "&amp;Lookup[[#This Row],[Text_DE]]</f>
        <v>301210200 Gebuchte Prämien - Einmaleinlagen aus laufender Tätigkeit für anteilgebundene Lebensversicherung: Brutto</v>
      </c>
      <c r="D2039" s="145">
        <f>IF(Lookup!A2039&lt;&gt;Lookup!E2039,1,0)</f>
        <v>0</v>
      </c>
      <c r="E2039" s="145">
        <v>301210200</v>
      </c>
      <c r="F2039" s="145" t="s">
        <v>1329</v>
      </c>
      <c r="G2039" s="145" t="str">
        <f>Lookup[[#This Row],[NR_FR]]&amp;" "&amp;Lookup[[#This Row],[Text_FR]]</f>
        <v xml:space="preserve">301210200 Primes émises - primes uniques découlant des activités en cours de l'assurance sur la vie liée à des participations: brutes </v>
      </c>
      <c r="H2039" s="153"/>
    </row>
    <row r="2040" spans="1:8" x14ac:dyDescent="0.2">
      <c r="A2040" s="145" t="s">
        <v>1028</v>
      </c>
      <c r="B2040" s="145" t="s">
        <v>2386</v>
      </c>
      <c r="C2040" s="145" t="str">
        <f>Lookup[[#This Row],[NR_DE]]&amp;" "&amp;Lookup[[#This Row],[Text_DE]]</f>
        <v xml:space="preserve">ADC1DA Aufteilung nach Arten der anteilgebundenen Lebensversicherung </v>
      </c>
      <c r="D2040" s="145">
        <f>IF(Lookup!A2040&lt;&gt;Lookup!E2040,1,0)</f>
        <v>0</v>
      </c>
      <c r="E2040" s="145" t="s">
        <v>1028</v>
      </c>
      <c r="F2040" s="145" t="s">
        <v>1029</v>
      </c>
      <c r="G2040" s="145" t="str">
        <f>Lookup[[#This Row],[NR_FR]]&amp;" "&amp;Lookup[[#This Row],[Text_FR]]</f>
        <v>ADC1DA Répartition par genres d'assurance sur la vie liée à des participations</v>
      </c>
      <c r="H2040" s="153"/>
    </row>
    <row r="2041" spans="1:8" x14ac:dyDescent="0.2">
      <c r="A2041" s="145" t="s">
        <v>1030</v>
      </c>
      <c r="B2041" s="145" t="s">
        <v>2387</v>
      </c>
      <c r="C2041" s="145" t="str">
        <f>Lookup[[#This Row],[NR_DE]]&amp;" "&amp;Lookup[[#This Row],[Text_DE]]</f>
        <v>ADILD02000 Anteilgebundene Lebensversicherung (A2); (FB)</v>
      </c>
      <c r="D2041" s="145">
        <f>IF(Lookup!A2041&lt;&gt;Lookup!E2041,1,0)</f>
        <v>0</v>
      </c>
      <c r="E2041" s="145" t="s">
        <v>1030</v>
      </c>
      <c r="F2041" s="145" t="s">
        <v>1031</v>
      </c>
      <c r="G2041" s="145" t="str">
        <f>Lookup[[#This Row],[NR_FR]]&amp;" "&amp;Lookup[[#This Row],[Text_FR]]</f>
        <v>ADILD02000 Assurance sur la vie liée à des participations (A2); (FB)</v>
      </c>
      <c r="H2041" s="151"/>
    </row>
    <row r="2042" spans="1:8" x14ac:dyDescent="0.2">
      <c r="A2042" s="145" t="s">
        <v>1032</v>
      </c>
      <c r="B2042" s="145" t="s">
        <v>2388</v>
      </c>
      <c r="C2042" s="145" t="str">
        <f>Lookup[[#This Row],[NR_DE]]&amp;" "&amp;Lookup[[#This Row],[Text_DE]]</f>
        <v>ADILD02100 An Fondsanteile gebundene Kapitalversicherung ( A2.1, A2.2); (CH)</v>
      </c>
      <c r="D2042" s="145">
        <f>IF(Lookup!A2042&lt;&gt;Lookup!E2042,1,0)</f>
        <v>0</v>
      </c>
      <c r="E2042" s="145" t="s">
        <v>1032</v>
      </c>
      <c r="F2042" s="145" t="s">
        <v>1033</v>
      </c>
      <c r="G2042" s="145" t="str">
        <f>Lookup[[#This Row],[NR_FR]]&amp;" "&amp;Lookup[[#This Row],[Text_FR]]</f>
        <v>ADILD02100 Assurance de capital liée à des fonds de placement (A2.1, A2.2); (CH)</v>
      </c>
      <c r="H2042" s="152"/>
    </row>
    <row r="2043" spans="1:8" x14ac:dyDescent="0.2">
      <c r="A2043" s="145" t="s">
        <v>1034</v>
      </c>
      <c r="B2043" s="145" t="s">
        <v>2389</v>
      </c>
      <c r="C2043" s="145" t="str">
        <f>Lookup[[#This Row],[NR_DE]]&amp;" "&amp;Lookup[[#This Row],[Text_DE]]</f>
        <v>ADILD02300 An Fondsanteile gebundene Rentenversicherung (A2.3); (CH)</v>
      </c>
      <c r="D2043" s="145">
        <f>IF(Lookup!A2043&lt;&gt;Lookup!E2043,1,0)</f>
        <v>0</v>
      </c>
      <c r="E2043" s="145" t="s">
        <v>1034</v>
      </c>
      <c r="F2043" s="145" t="s">
        <v>1035</v>
      </c>
      <c r="G2043" s="145" t="str">
        <f>Lookup[[#This Row],[NR_FR]]&amp;" "&amp;Lookup[[#This Row],[Text_FR]]</f>
        <v>ADILD02300 Assurance de rentes liée à des parts de fonds de placement (A2.3); (CH)</v>
      </c>
      <c r="H2043" s="152"/>
    </row>
    <row r="2044" spans="1:8" x14ac:dyDescent="0.2">
      <c r="A2044" s="145" t="s">
        <v>1036</v>
      </c>
      <c r="B2044" s="145" t="s">
        <v>2390</v>
      </c>
      <c r="C2044" s="145" t="str">
        <f>Lookup[[#This Row],[NR_DE]]&amp;" "&amp;Lookup[[#This Row],[Text_DE]]</f>
        <v>ADILD02400 An interne Anlagebestände und andere Bezugswerte gebundene Kapitalversicherung (A2.4, A2.5); (CH)</v>
      </c>
      <c r="D2044" s="145">
        <f>IF(Lookup!A2044&lt;&gt;Lookup!E2044,1,0)</f>
        <v>0</v>
      </c>
      <c r="E2044" s="145" t="s">
        <v>1036</v>
      </c>
      <c r="F2044" s="145" t="s">
        <v>1037</v>
      </c>
      <c r="G2044" s="145" t="str">
        <f>Lookup[[#This Row],[NR_FR]]&amp;" "&amp;Lookup[[#This Row],[Text_FR]]</f>
        <v>ADILD02400 Assurance sur la vie liée à des fonds cantonnés ou à d'autres valeurs de référence (A2.4, A2.5); (CH)</v>
      </c>
      <c r="H2044" s="152"/>
    </row>
    <row r="2045" spans="1:8" x14ac:dyDescent="0.2">
      <c r="A2045" s="145" t="s">
        <v>1038</v>
      </c>
      <c r="B2045" s="145" t="s">
        <v>2391</v>
      </c>
      <c r="C2045" s="145" t="str">
        <f>Lookup[[#This Row],[NR_DE]]&amp;" "&amp;Lookup[[#This Row],[Text_DE]]</f>
        <v>ADILD02600 An interne Anlagebestände und andere Bezugswerte gebundene Rentenversicherung (A2.6); (CH)</v>
      </c>
      <c r="D2045" s="145">
        <f>IF(Lookup!A2045&lt;&gt;Lookup!E2045,1,0)</f>
        <v>0</v>
      </c>
      <c r="E2045" s="145" t="s">
        <v>1038</v>
      </c>
      <c r="F2045" s="145" t="s">
        <v>1039</v>
      </c>
      <c r="G2045" s="145" t="str">
        <f>Lookup[[#This Row],[NR_FR]]&amp;" "&amp;Lookup[[#This Row],[Text_FR]]</f>
        <v>ADILD02600 Assurance de rentes liée à des fonds cantonnés ou à d'autres valeurs de référence (A2.6); (CH)</v>
      </c>
      <c r="H2045" s="152"/>
    </row>
    <row r="2046" spans="1:8" x14ac:dyDescent="0.2">
      <c r="A2046" s="145" t="s">
        <v>1040</v>
      </c>
      <c r="B2046" s="145" t="s">
        <v>2392</v>
      </c>
      <c r="C2046" s="145" t="str">
        <f>Lookup[[#This Row],[NR_DE]]&amp;" "&amp;Lookup[[#This Row],[Text_DE]]</f>
        <v>ADILD06100 Fondsanteilgebundene Kapitalisationsgeschäfte (A6.1); (CH)</v>
      </c>
      <c r="D2046" s="145">
        <f>IF(Lookup!A2046&lt;&gt;Lookup!E2046,1,0)</f>
        <v>0</v>
      </c>
      <c r="E2046" s="145" t="s">
        <v>1040</v>
      </c>
      <c r="F2046" s="145" t="s">
        <v>1041</v>
      </c>
      <c r="G2046" s="145" t="str">
        <f>Lookup[[#This Row],[NR_FR]]&amp;" "&amp;Lookup[[#This Row],[Text_FR]]</f>
        <v>ADILD06100 Opérations de capitalisation liées à des parts de fonds (A6.1); (CH)</v>
      </c>
      <c r="H2046" s="152"/>
    </row>
    <row r="2047" spans="1:8" x14ac:dyDescent="0.2">
      <c r="A2047" s="145" t="s">
        <v>1042</v>
      </c>
      <c r="B2047" s="145" t="s">
        <v>2393</v>
      </c>
      <c r="C2047" s="145" t="str">
        <f>Lookup[[#This Row],[NR_DE]]&amp;" "&amp;Lookup[[#This Row],[Text_DE]]</f>
        <v>ADILD06200 An interne Anlagebestände gebundene Kapitalisationsgeschäfte (A6.2); (CH)</v>
      </c>
      <c r="D2047" s="145">
        <f>IF(Lookup!A2047&lt;&gt;Lookup!E2047,1,0)</f>
        <v>0</v>
      </c>
      <c r="E2047" s="145" t="s">
        <v>1042</v>
      </c>
      <c r="F2047" s="145" t="s">
        <v>1043</v>
      </c>
      <c r="G2047" s="145" t="str">
        <f>Lookup[[#This Row],[NR_FR]]&amp;" "&amp;Lookup[[#This Row],[Text_FR]]</f>
        <v>ADILD06200 Opérations de capitalisation liées à des portefeuilles de placement internes (A6.2); (CH)</v>
      </c>
      <c r="H2047" s="152"/>
    </row>
    <row r="2048" spans="1:8" x14ac:dyDescent="0.2">
      <c r="A2048" s="145" t="s">
        <v>1054</v>
      </c>
      <c r="B2048" s="145" t="s">
        <v>2401</v>
      </c>
      <c r="C2048" s="145" t="str">
        <f>Lookup[[#This Row],[NR_DE]]&amp;" "&amp;Lookup[[#This Row],[Text_DE]]</f>
        <v>ADC023 Aufteilung in Vorsorge 3a und Vorsorge 3b (pro Art der anteilgebundenen Lebensversicherung)</v>
      </c>
      <c r="D2048" s="145">
        <f>IF(Lookup!A2048&lt;&gt;Lookup!E2048,1,0)</f>
        <v>0</v>
      </c>
      <c r="E2048" s="145" t="s">
        <v>1054</v>
      </c>
      <c r="F2048" s="145" t="s">
        <v>1055</v>
      </c>
      <c r="G2048" s="145" t="str">
        <f>Lookup[[#This Row],[NR_FR]]&amp;" "&amp;Lookup[[#This Row],[Text_FR]]</f>
        <v>ADC023 Répartition en prévoyance 3a et prévoyance 3b (par genres d'assurance sur la vie liée à des participations)</v>
      </c>
      <c r="H2048" s="152"/>
    </row>
    <row r="2049" spans="1:8" x14ac:dyDescent="0.2">
      <c r="A2049" s="145" t="s">
        <v>1032</v>
      </c>
      <c r="B2049" s="145" t="s">
        <v>2388</v>
      </c>
      <c r="C2049" s="145" t="str">
        <f>Lookup[[#This Row],[NR_DE]]&amp;" "&amp;Lookup[[#This Row],[Text_DE]]</f>
        <v>ADILD02100 An Fondsanteile gebundene Kapitalversicherung ( A2.1, A2.2); (CH)</v>
      </c>
      <c r="D2049" s="145">
        <f>IF(Lookup!A2049&lt;&gt;Lookup!E2049,1,0)</f>
        <v>0</v>
      </c>
      <c r="E2049" s="145" t="s">
        <v>1032</v>
      </c>
      <c r="F2049" s="145" t="s">
        <v>1033</v>
      </c>
      <c r="G2049" s="145" t="str">
        <f>Lookup[[#This Row],[NR_FR]]&amp;" "&amp;Lookup[[#This Row],[Text_FR]]</f>
        <v>ADILD02100 Assurance de capital liée à des fonds de placement (A2.1, A2.2); (CH)</v>
      </c>
      <c r="H2049" s="152"/>
    </row>
    <row r="2050" spans="1:8" x14ac:dyDescent="0.2">
      <c r="A2050" s="145" t="s">
        <v>796</v>
      </c>
      <c r="B2050" s="145" t="s">
        <v>2261</v>
      </c>
      <c r="C2050" s="145" t="str">
        <f>Lookup[[#This Row],[NR_DE]]&amp;" "&amp;Lookup[[#This Row],[Text_DE]]</f>
        <v>ADI1530 Vorsorge 3a und Kollektivversicherung</v>
      </c>
      <c r="D2050" s="145">
        <f>IF(Lookup!A2050&lt;&gt;Lookup!E2050,1,0)</f>
        <v>0</v>
      </c>
      <c r="E2050" s="145" t="s">
        <v>796</v>
      </c>
      <c r="F2050" s="145" t="s">
        <v>797</v>
      </c>
      <c r="G2050" s="145" t="str">
        <f>Lookup[[#This Row],[NR_FR]]&amp;" "&amp;Lookup[[#This Row],[Text_FR]]</f>
        <v>ADI1530 Prévoyance du pilier 3a et assurance collective</v>
      </c>
      <c r="H2050" s="152"/>
    </row>
    <row r="2051" spans="1:8" x14ac:dyDescent="0.2">
      <c r="A2051" s="145" t="s">
        <v>798</v>
      </c>
      <c r="B2051" s="145" t="s">
        <v>2262</v>
      </c>
      <c r="C2051" s="145" t="str">
        <f>Lookup[[#This Row],[NR_DE]]&amp;" "&amp;Lookup[[#This Row],[Text_DE]]</f>
        <v>ADI1540 Vorsorge 3b</v>
      </c>
      <c r="D2051" s="145">
        <f>IF(Lookup!A2051&lt;&gt;Lookup!E2051,1,0)</f>
        <v>0</v>
      </c>
      <c r="E2051" s="145" t="s">
        <v>798</v>
      </c>
      <c r="F2051" s="145" t="s">
        <v>799</v>
      </c>
      <c r="G2051" s="145" t="str">
        <f>Lookup[[#This Row],[NR_FR]]&amp;" "&amp;Lookup[[#This Row],[Text_FR]]</f>
        <v>ADI1540 Prévoyance du pilier 3b</v>
      </c>
      <c r="H2051" s="152"/>
    </row>
    <row r="2052" spans="1:8" x14ac:dyDescent="0.2">
      <c r="A2052" s="145" t="s">
        <v>1034</v>
      </c>
      <c r="B2052" s="145" t="s">
        <v>2389</v>
      </c>
      <c r="C2052" s="145" t="str">
        <f>Lookup[[#This Row],[NR_DE]]&amp;" "&amp;Lookup[[#This Row],[Text_DE]]</f>
        <v>ADILD02300 An Fondsanteile gebundene Rentenversicherung (A2.3); (CH)</v>
      </c>
      <c r="D2052" s="145">
        <f>IF(Lookup!A2052&lt;&gt;Lookup!E2052,1,0)</f>
        <v>0</v>
      </c>
      <c r="E2052" s="145" t="s">
        <v>1034</v>
      </c>
      <c r="F2052" s="145" t="s">
        <v>1035</v>
      </c>
      <c r="G2052" s="145" t="str">
        <f>Lookup[[#This Row],[NR_FR]]&amp;" "&amp;Lookup[[#This Row],[Text_FR]]</f>
        <v>ADILD02300 Assurance de rentes liée à des parts de fonds de placement (A2.3); (CH)</v>
      </c>
      <c r="H2052" s="153"/>
    </row>
    <row r="2053" spans="1:8" x14ac:dyDescent="0.2">
      <c r="A2053" s="145" t="s">
        <v>796</v>
      </c>
      <c r="B2053" s="145" t="s">
        <v>2261</v>
      </c>
      <c r="C2053" s="145" t="str">
        <f>Lookup[[#This Row],[NR_DE]]&amp;" "&amp;Lookup[[#This Row],[Text_DE]]</f>
        <v>ADI1530 Vorsorge 3a und Kollektivversicherung</v>
      </c>
      <c r="D2053" s="145">
        <f>IF(Lookup!A2053&lt;&gt;Lookup!E2053,1,0)</f>
        <v>0</v>
      </c>
      <c r="E2053" s="145" t="s">
        <v>796</v>
      </c>
      <c r="F2053" s="145" t="s">
        <v>797</v>
      </c>
      <c r="G2053" s="145" t="str">
        <f>Lookup[[#This Row],[NR_FR]]&amp;" "&amp;Lookup[[#This Row],[Text_FR]]</f>
        <v>ADI1530 Prévoyance du pilier 3a et assurance collective</v>
      </c>
      <c r="H2053" s="153"/>
    </row>
    <row r="2054" spans="1:8" x14ac:dyDescent="0.2">
      <c r="A2054" s="145" t="s">
        <v>798</v>
      </c>
      <c r="B2054" s="145" t="s">
        <v>2262</v>
      </c>
      <c r="C2054" s="145" t="str">
        <f>Lookup[[#This Row],[NR_DE]]&amp;" "&amp;Lookup[[#This Row],[Text_DE]]</f>
        <v>ADI1540 Vorsorge 3b</v>
      </c>
      <c r="D2054" s="145">
        <f>IF(Lookup!A2054&lt;&gt;Lookup!E2054,1,0)</f>
        <v>0</v>
      </c>
      <c r="E2054" s="145" t="s">
        <v>798</v>
      </c>
      <c r="F2054" s="145" t="s">
        <v>799</v>
      </c>
      <c r="G2054" s="145" t="str">
        <f>Lookup[[#This Row],[NR_FR]]&amp;" "&amp;Lookup[[#This Row],[Text_FR]]</f>
        <v>ADI1540 Prévoyance du pilier 3b</v>
      </c>
      <c r="H2054" s="152"/>
    </row>
    <row r="2055" spans="1:8" x14ac:dyDescent="0.2">
      <c r="A2055" s="145" t="s">
        <v>1036</v>
      </c>
      <c r="B2055" s="145" t="s">
        <v>2390</v>
      </c>
      <c r="C2055" s="145" t="str">
        <f>Lookup[[#This Row],[NR_DE]]&amp;" "&amp;Lookup[[#This Row],[Text_DE]]</f>
        <v>ADILD02400 An interne Anlagebestände und andere Bezugswerte gebundene Kapitalversicherung (A2.4, A2.5); (CH)</v>
      </c>
      <c r="D2055" s="145">
        <f>IF(Lookup!A2055&lt;&gt;Lookup!E2055,1,0)</f>
        <v>0</v>
      </c>
      <c r="E2055" s="145" t="s">
        <v>1036</v>
      </c>
      <c r="F2055" s="145" t="s">
        <v>1037</v>
      </c>
      <c r="G2055" s="145" t="str">
        <f>Lookup[[#This Row],[NR_FR]]&amp;" "&amp;Lookup[[#This Row],[Text_FR]]</f>
        <v>ADILD02400 Assurance sur la vie liée à des fonds cantonnés ou à d'autres valeurs de référence (A2.4, A2.5); (CH)</v>
      </c>
      <c r="H2055" s="153"/>
    </row>
    <row r="2056" spans="1:8" x14ac:dyDescent="0.2">
      <c r="A2056" s="145" t="s">
        <v>796</v>
      </c>
      <c r="B2056" s="145" t="s">
        <v>2261</v>
      </c>
      <c r="C2056" s="145" t="str">
        <f>Lookup[[#This Row],[NR_DE]]&amp;" "&amp;Lookup[[#This Row],[Text_DE]]</f>
        <v>ADI1530 Vorsorge 3a und Kollektivversicherung</v>
      </c>
      <c r="D2056" s="145">
        <f>IF(Lookup!A2056&lt;&gt;Lookup!E2056,1,0)</f>
        <v>0</v>
      </c>
      <c r="E2056" s="145" t="s">
        <v>796</v>
      </c>
      <c r="F2056" s="145" t="s">
        <v>797</v>
      </c>
      <c r="G2056" s="145" t="str">
        <f>Lookup[[#This Row],[NR_FR]]&amp;" "&amp;Lookup[[#This Row],[Text_FR]]</f>
        <v>ADI1530 Prévoyance du pilier 3a et assurance collective</v>
      </c>
      <c r="H2056" s="153"/>
    </row>
    <row r="2057" spans="1:8" x14ac:dyDescent="0.2">
      <c r="A2057" s="145" t="s">
        <v>798</v>
      </c>
      <c r="B2057" s="145" t="s">
        <v>2262</v>
      </c>
      <c r="C2057" s="145" t="str">
        <f>Lookup[[#This Row],[NR_DE]]&amp;" "&amp;Lookup[[#This Row],[Text_DE]]</f>
        <v>ADI1540 Vorsorge 3b</v>
      </c>
      <c r="D2057" s="145">
        <f>IF(Lookup!A2057&lt;&gt;Lookup!E2057,1,0)</f>
        <v>0</v>
      </c>
      <c r="E2057" s="145" t="s">
        <v>798</v>
      </c>
      <c r="F2057" s="145" t="s">
        <v>799</v>
      </c>
      <c r="G2057" s="145" t="str">
        <f>Lookup[[#This Row],[NR_FR]]&amp;" "&amp;Lookup[[#This Row],[Text_FR]]</f>
        <v>ADI1540 Prévoyance du pilier 3b</v>
      </c>
      <c r="H2057" s="152"/>
    </row>
    <row r="2058" spans="1:8" x14ac:dyDescent="0.2">
      <c r="A2058" s="145" t="s">
        <v>1038</v>
      </c>
      <c r="B2058" s="145" t="s">
        <v>2391</v>
      </c>
      <c r="C2058" s="145" t="str">
        <f>Lookup[[#This Row],[NR_DE]]&amp;" "&amp;Lookup[[#This Row],[Text_DE]]</f>
        <v>ADILD02600 An interne Anlagebestände und andere Bezugswerte gebundene Rentenversicherung (A2.6); (CH)</v>
      </c>
      <c r="D2058" s="145">
        <f>IF(Lookup!A2058&lt;&gt;Lookup!E2058,1,0)</f>
        <v>0</v>
      </c>
      <c r="E2058" s="145" t="s">
        <v>1038</v>
      </c>
      <c r="F2058" s="145" t="s">
        <v>1039</v>
      </c>
      <c r="G2058" s="145" t="str">
        <f>Lookup[[#This Row],[NR_FR]]&amp;" "&amp;Lookup[[#This Row],[Text_FR]]</f>
        <v>ADILD02600 Assurance de rentes liée à des fonds cantonnés ou à d'autres valeurs de référence (A2.6); (CH)</v>
      </c>
      <c r="H2058" s="153"/>
    </row>
    <row r="2059" spans="1:8" x14ac:dyDescent="0.2">
      <c r="A2059" s="145" t="s">
        <v>796</v>
      </c>
      <c r="B2059" s="145" t="s">
        <v>2261</v>
      </c>
      <c r="C2059" s="145" t="str">
        <f>Lookup[[#This Row],[NR_DE]]&amp;" "&amp;Lookup[[#This Row],[Text_DE]]</f>
        <v>ADI1530 Vorsorge 3a und Kollektivversicherung</v>
      </c>
      <c r="D2059" s="145">
        <f>IF(Lookup!A2059&lt;&gt;Lookup!E2059,1,0)</f>
        <v>0</v>
      </c>
      <c r="E2059" s="145" t="s">
        <v>796</v>
      </c>
      <c r="F2059" s="145" t="s">
        <v>797</v>
      </c>
      <c r="G2059" s="145" t="str">
        <f>Lookup[[#This Row],[NR_FR]]&amp;" "&amp;Lookup[[#This Row],[Text_FR]]</f>
        <v>ADI1530 Prévoyance du pilier 3a et assurance collective</v>
      </c>
      <c r="H2059" s="153"/>
    </row>
    <row r="2060" spans="1:8" x14ac:dyDescent="0.2">
      <c r="A2060" s="145" t="s">
        <v>798</v>
      </c>
      <c r="B2060" s="145" t="s">
        <v>2262</v>
      </c>
      <c r="C2060" s="145" t="str">
        <f>Lookup[[#This Row],[NR_DE]]&amp;" "&amp;Lookup[[#This Row],[Text_DE]]</f>
        <v>ADI1540 Vorsorge 3b</v>
      </c>
      <c r="D2060" s="145">
        <f>IF(Lookup!A2060&lt;&gt;Lookup!E2060,1,0)</f>
        <v>0</v>
      </c>
      <c r="E2060" s="145" t="s">
        <v>798</v>
      </c>
      <c r="F2060" s="145" t="s">
        <v>799</v>
      </c>
      <c r="G2060" s="145" t="str">
        <f>Lookup[[#This Row],[NR_FR]]&amp;" "&amp;Lookup[[#This Row],[Text_FR]]</f>
        <v>ADI1540 Prévoyance du pilier 3b</v>
      </c>
      <c r="H2060" s="152"/>
    </row>
    <row r="2061" spans="1:8" x14ac:dyDescent="0.2">
      <c r="A2061" s="145" t="s">
        <v>1040</v>
      </c>
      <c r="B2061" s="145" t="s">
        <v>2392</v>
      </c>
      <c r="C2061" s="145" t="str">
        <f>Lookup[[#This Row],[NR_DE]]&amp;" "&amp;Lookup[[#This Row],[Text_DE]]</f>
        <v>ADILD06100 Fondsanteilgebundene Kapitalisationsgeschäfte (A6.1); (CH)</v>
      </c>
      <c r="D2061" s="145">
        <f>IF(Lookup!A2061&lt;&gt;Lookup!E2061,1,0)</f>
        <v>0</v>
      </c>
      <c r="E2061" s="145" t="s">
        <v>1040</v>
      </c>
      <c r="F2061" s="145" t="s">
        <v>1041</v>
      </c>
      <c r="G2061" s="145" t="str">
        <f>Lookup[[#This Row],[NR_FR]]&amp;" "&amp;Lookup[[#This Row],[Text_FR]]</f>
        <v>ADILD06100 Opérations de capitalisation liées à des parts de fonds (A6.1); (CH)</v>
      </c>
      <c r="H2061" s="153"/>
    </row>
    <row r="2062" spans="1:8" x14ac:dyDescent="0.2">
      <c r="A2062" s="145" t="s">
        <v>796</v>
      </c>
      <c r="B2062" s="145" t="s">
        <v>2261</v>
      </c>
      <c r="C2062" s="145" t="str">
        <f>Lookup[[#This Row],[NR_DE]]&amp;" "&amp;Lookup[[#This Row],[Text_DE]]</f>
        <v>ADI1530 Vorsorge 3a und Kollektivversicherung</v>
      </c>
      <c r="D2062" s="145">
        <f>IF(Lookup!A2062&lt;&gt;Lookup!E2062,1,0)</f>
        <v>0</v>
      </c>
      <c r="E2062" s="145" t="s">
        <v>796</v>
      </c>
      <c r="F2062" s="145" t="s">
        <v>797</v>
      </c>
      <c r="G2062" s="145" t="str">
        <f>Lookup[[#This Row],[NR_FR]]&amp;" "&amp;Lookup[[#This Row],[Text_FR]]</f>
        <v>ADI1530 Prévoyance du pilier 3a et assurance collective</v>
      </c>
      <c r="H2062" s="153"/>
    </row>
    <row r="2063" spans="1:8" x14ac:dyDescent="0.2">
      <c r="A2063" s="145" t="s">
        <v>798</v>
      </c>
      <c r="B2063" s="145" t="s">
        <v>2262</v>
      </c>
      <c r="C2063" s="145" t="str">
        <f>Lookup[[#This Row],[NR_DE]]&amp;" "&amp;Lookup[[#This Row],[Text_DE]]</f>
        <v>ADI1540 Vorsorge 3b</v>
      </c>
      <c r="D2063" s="145">
        <f>IF(Lookup!A2063&lt;&gt;Lookup!E2063,1,0)</f>
        <v>0</v>
      </c>
      <c r="E2063" s="145" t="s">
        <v>798</v>
      </c>
      <c r="F2063" s="145" t="s">
        <v>799</v>
      </c>
      <c r="G2063" s="145" t="str">
        <f>Lookup[[#This Row],[NR_FR]]&amp;" "&amp;Lookup[[#This Row],[Text_FR]]</f>
        <v>ADI1540 Prévoyance du pilier 3b</v>
      </c>
      <c r="H2063" s="152"/>
    </row>
    <row r="2064" spans="1:8" x14ac:dyDescent="0.2">
      <c r="A2064" s="145" t="s">
        <v>1042</v>
      </c>
      <c r="B2064" s="145" t="s">
        <v>2393</v>
      </c>
      <c r="C2064" s="145" t="str">
        <f>Lookup[[#This Row],[NR_DE]]&amp;" "&amp;Lookup[[#This Row],[Text_DE]]</f>
        <v>ADILD06200 An interne Anlagebestände gebundene Kapitalisationsgeschäfte (A6.2); (CH)</v>
      </c>
      <c r="D2064" s="145">
        <f>IF(Lookup!A2064&lt;&gt;Lookup!E2064,1,0)</f>
        <v>0</v>
      </c>
      <c r="E2064" s="145" t="s">
        <v>1042</v>
      </c>
      <c r="F2064" s="145" t="s">
        <v>1043</v>
      </c>
      <c r="G2064" s="145" t="str">
        <f>Lookup[[#This Row],[NR_FR]]&amp;" "&amp;Lookup[[#This Row],[Text_FR]]</f>
        <v>ADILD06200 Opérations de capitalisation liées à des portefeuilles de placement internes (A6.2); (CH)</v>
      </c>
      <c r="H2064" s="153"/>
    </row>
    <row r="2065" spans="1:8" x14ac:dyDescent="0.2">
      <c r="A2065" s="145" t="s">
        <v>796</v>
      </c>
      <c r="B2065" s="145" t="s">
        <v>2261</v>
      </c>
      <c r="C2065" s="145" t="str">
        <f>Lookup[[#This Row],[NR_DE]]&amp;" "&amp;Lookup[[#This Row],[Text_DE]]</f>
        <v>ADI1530 Vorsorge 3a und Kollektivversicherung</v>
      </c>
      <c r="D2065" s="145">
        <f>IF(Lookup!A2065&lt;&gt;Lookup!E2065,1,0)</f>
        <v>0</v>
      </c>
      <c r="E2065" s="145" t="s">
        <v>796</v>
      </c>
      <c r="F2065" s="145" t="s">
        <v>797</v>
      </c>
      <c r="G2065" s="145" t="str">
        <f>Lookup[[#This Row],[NR_FR]]&amp;" "&amp;Lookup[[#This Row],[Text_FR]]</f>
        <v>ADI1530 Prévoyance du pilier 3a et assurance collective</v>
      </c>
      <c r="H2065" s="153"/>
    </row>
    <row r="2066" spans="1:8" x14ac:dyDescent="0.2">
      <c r="A2066" s="145" t="s">
        <v>798</v>
      </c>
      <c r="B2066" s="145" t="s">
        <v>2262</v>
      </c>
      <c r="C2066" s="145" t="str">
        <f>Lookup[[#This Row],[NR_DE]]&amp;" "&amp;Lookup[[#This Row],[Text_DE]]</f>
        <v>ADI1540 Vorsorge 3b</v>
      </c>
      <c r="D2066" s="145">
        <f>IF(Lookup!A2066&lt;&gt;Lookup!E2066,1,0)</f>
        <v>0</v>
      </c>
      <c r="E2066" s="145" t="s">
        <v>798</v>
      </c>
      <c r="F2066" s="145" t="s">
        <v>799</v>
      </c>
      <c r="G2066" s="145" t="str">
        <f>Lookup[[#This Row],[NR_FR]]&amp;" "&amp;Lookup[[#This Row],[Text_FR]]</f>
        <v>ADI1540 Prévoyance du pilier 3b</v>
      </c>
      <c r="H2066" s="152"/>
    </row>
    <row r="2067" spans="1:8" x14ac:dyDescent="0.2">
      <c r="A2067" s="145">
        <v>301210300</v>
      </c>
      <c r="B2067" s="145" t="s">
        <v>2581</v>
      </c>
      <c r="C2067" s="145" t="str">
        <f>Lookup[[#This Row],[NR_DE]]&amp;" "&amp;Lookup[[#This Row],[Text_DE]]</f>
        <v>301210300 Gebuchte Prämien - Einmaleinlagen aus Portefeuilleübernahmen für anteilgebundene Lebensversicherung: Brutto</v>
      </c>
      <c r="D2067" s="145">
        <f>IF(Lookup!A2067&lt;&gt;Lookup!E2067,1,0)</f>
        <v>0</v>
      </c>
      <c r="E2067" s="145">
        <v>301210300</v>
      </c>
      <c r="F2067" s="145" t="s">
        <v>1330</v>
      </c>
      <c r="G2067" s="145" t="str">
        <f>Lookup[[#This Row],[NR_FR]]&amp;" "&amp;Lookup[[#This Row],[Text_FR]]</f>
        <v>301210300 Primes émises - primes uniques découlant de reprises de portefeuille de l'assurance sur la vie liée à des participations: brutes</v>
      </c>
      <c r="H2067" s="153"/>
    </row>
    <row r="2068" spans="1:8" x14ac:dyDescent="0.2">
      <c r="A2068" s="145" t="s">
        <v>1028</v>
      </c>
      <c r="B2068" s="145" t="s">
        <v>2386</v>
      </c>
      <c r="C2068" s="145" t="str">
        <f>Lookup[[#This Row],[NR_DE]]&amp;" "&amp;Lookup[[#This Row],[Text_DE]]</f>
        <v xml:space="preserve">ADC1DA Aufteilung nach Arten der anteilgebundenen Lebensversicherung </v>
      </c>
      <c r="D2068" s="145">
        <f>IF(Lookup!A2068&lt;&gt;Lookup!E2068,1,0)</f>
        <v>0</v>
      </c>
      <c r="E2068" s="145" t="s">
        <v>1028</v>
      </c>
      <c r="F2068" s="145" t="s">
        <v>1029</v>
      </c>
      <c r="G2068" s="145" t="str">
        <f>Lookup[[#This Row],[NR_FR]]&amp;" "&amp;Lookup[[#This Row],[Text_FR]]</f>
        <v>ADC1DA Répartition par genres d'assurance sur la vie liée à des participations</v>
      </c>
      <c r="H2068" s="153"/>
    </row>
    <row r="2069" spans="1:8" x14ac:dyDescent="0.2">
      <c r="A2069" s="145" t="s">
        <v>1030</v>
      </c>
      <c r="B2069" s="145" t="s">
        <v>2387</v>
      </c>
      <c r="C2069" s="145" t="str">
        <f>Lookup[[#This Row],[NR_DE]]&amp;" "&amp;Lookup[[#This Row],[Text_DE]]</f>
        <v>ADILD02000 Anteilgebundene Lebensversicherung (A2); (FB)</v>
      </c>
      <c r="D2069" s="145">
        <f>IF(Lookup!A2069&lt;&gt;Lookup!E2069,1,0)</f>
        <v>0</v>
      </c>
      <c r="E2069" s="145" t="s">
        <v>1030</v>
      </c>
      <c r="F2069" s="145" t="s">
        <v>1031</v>
      </c>
      <c r="G2069" s="145" t="str">
        <f>Lookup[[#This Row],[NR_FR]]&amp;" "&amp;Lookup[[#This Row],[Text_FR]]</f>
        <v>ADILD02000 Assurance sur la vie liée à des participations (A2); (FB)</v>
      </c>
      <c r="H2069" s="151"/>
    </row>
    <row r="2070" spans="1:8" x14ac:dyDescent="0.2">
      <c r="A2070" s="145" t="s">
        <v>1032</v>
      </c>
      <c r="B2070" s="145" t="s">
        <v>2388</v>
      </c>
      <c r="C2070" s="145" t="str">
        <f>Lookup[[#This Row],[NR_DE]]&amp;" "&amp;Lookup[[#This Row],[Text_DE]]</f>
        <v>ADILD02100 An Fondsanteile gebundene Kapitalversicherung ( A2.1, A2.2); (CH)</v>
      </c>
      <c r="D2070" s="145">
        <f>IF(Lookup!A2070&lt;&gt;Lookup!E2070,1,0)</f>
        <v>0</v>
      </c>
      <c r="E2070" s="145" t="s">
        <v>1032</v>
      </c>
      <c r="F2070" s="145" t="s">
        <v>1033</v>
      </c>
      <c r="G2070" s="145" t="str">
        <f>Lookup[[#This Row],[NR_FR]]&amp;" "&amp;Lookup[[#This Row],[Text_FR]]</f>
        <v>ADILD02100 Assurance de capital liée à des fonds de placement (A2.1, A2.2); (CH)</v>
      </c>
      <c r="H2070" s="151"/>
    </row>
    <row r="2071" spans="1:8" x14ac:dyDescent="0.2">
      <c r="A2071" s="145" t="s">
        <v>1034</v>
      </c>
      <c r="B2071" s="145" t="s">
        <v>2389</v>
      </c>
      <c r="C2071" s="145" t="str">
        <f>Lookup[[#This Row],[NR_DE]]&amp;" "&amp;Lookup[[#This Row],[Text_DE]]</f>
        <v>ADILD02300 An Fondsanteile gebundene Rentenversicherung (A2.3); (CH)</v>
      </c>
      <c r="D2071" s="145">
        <f>IF(Lookup!A2071&lt;&gt;Lookup!E2071,1,0)</f>
        <v>0</v>
      </c>
      <c r="E2071" s="145" t="s">
        <v>1034</v>
      </c>
      <c r="F2071" s="145" t="s">
        <v>1035</v>
      </c>
      <c r="G2071" s="145" t="str">
        <f>Lookup[[#This Row],[NR_FR]]&amp;" "&amp;Lookup[[#This Row],[Text_FR]]</f>
        <v>ADILD02300 Assurance de rentes liée à des parts de fonds de placement (A2.3); (CH)</v>
      </c>
      <c r="H2071" s="152"/>
    </row>
    <row r="2072" spans="1:8" x14ac:dyDescent="0.2">
      <c r="A2072" s="145" t="s">
        <v>1036</v>
      </c>
      <c r="B2072" s="145" t="s">
        <v>2390</v>
      </c>
      <c r="C2072" s="145" t="str">
        <f>Lookup[[#This Row],[NR_DE]]&amp;" "&amp;Lookup[[#This Row],[Text_DE]]</f>
        <v>ADILD02400 An interne Anlagebestände und andere Bezugswerte gebundene Kapitalversicherung (A2.4, A2.5); (CH)</v>
      </c>
      <c r="D2072" s="145">
        <f>IF(Lookup!A2072&lt;&gt;Lookup!E2072,1,0)</f>
        <v>0</v>
      </c>
      <c r="E2072" s="145" t="s">
        <v>1036</v>
      </c>
      <c r="F2072" s="145" t="s">
        <v>1037</v>
      </c>
      <c r="G2072" s="145" t="str">
        <f>Lookup[[#This Row],[NR_FR]]&amp;" "&amp;Lookup[[#This Row],[Text_FR]]</f>
        <v>ADILD02400 Assurance sur la vie liée à des fonds cantonnés ou à d'autres valeurs de référence (A2.4, A2.5); (CH)</v>
      </c>
      <c r="H2072" s="152"/>
    </row>
    <row r="2073" spans="1:8" x14ac:dyDescent="0.2">
      <c r="A2073" s="145" t="s">
        <v>1038</v>
      </c>
      <c r="B2073" s="145" t="s">
        <v>2391</v>
      </c>
      <c r="C2073" s="145" t="str">
        <f>Lookup[[#This Row],[NR_DE]]&amp;" "&amp;Lookup[[#This Row],[Text_DE]]</f>
        <v>ADILD02600 An interne Anlagebestände und andere Bezugswerte gebundene Rentenversicherung (A2.6); (CH)</v>
      </c>
      <c r="D2073" s="145">
        <f>IF(Lookup!A2073&lt;&gt;Lookup!E2073,1,0)</f>
        <v>0</v>
      </c>
      <c r="E2073" s="145" t="s">
        <v>1038</v>
      </c>
      <c r="F2073" s="145" t="s">
        <v>1039</v>
      </c>
      <c r="G2073" s="145" t="str">
        <f>Lookup[[#This Row],[NR_FR]]&amp;" "&amp;Lookup[[#This Row],[Text_FR]]</f>
        <v>ADILD02600 Assurance de rentes liée à des fonds cantonnés ou à d'autres valeurs de référence (A2.6); (CH)</v>
      </c>
      <c r="H2073" s="152"/>
    </row>
    <row r="2074" spans="1:8" x14ac:dyDescent="0.2">
      <c r="A2074" s="145" t="s">
        <v>1040</v>
      </c>
      <c r="B2074" s="145" t="s">
        <v>2392</v>
      </c>
      <c r="C2074" s="145" t="str">
        <f>Lookup[[#This Row],[NR_DE]]&amp;" "&amp;Lookup[[#This Row],[Text_DE]]</f>
        <v>ADILD06100 Fondsanteilgebundene Kapitalisationsgeschäfte (A6.1); (CH)</v>
      </c>
      <c r="D2074" s="145">
        <f>IF(Lookup!A2074&lt;&gt;Lookup!E2074,1,0)</f>
        <v>0</v>
      </c>
      <c r="E2074" s="145" t="s">
        <v>1040</v>
      </c>
      <c r="F2074" s="145" t="s">
        <v>1041</v>
      </c>
      <c r="G2074" s="145" t="str">
        <f>Lookup[[#This Row],[NR_FR]]&amp;" "&amp;Lookup[[#This Row],[Text_FR]]</f>
        <v>ADILD06100 Opérations de capitalisation liées à des parts de fonds (A6.1); (CH)</v>
      </c>
      <c r="H2074" s="152"/>
    </row>
    <row r="2075" spans="1:8" x14ac:dyDescent="0.2">
      <c r="A2075" s="145" t="s">
        <v>1042</v>
      </c>
      <c r="B2075" s="145" t="s">
        <v>2393</v>
      </c>
      <c r="C2075" s="145" t="str">
        <f>Lookup[[#This Row],[NR_DE]]&amp;" "&amp;Lookup[[#This Row],[Text_DE]]</f>
        <v>ADILD06200 An interne Anlagebestände gebundene Kapitalisationsgeschäfte (A6.2); (CH)</v>
      </c>
      <c r="D2075" s="145">
        <f>IF(Lookup!A2075&lt;&gt;Lookup!E2075,1,0)</f>
        <v>0</v>
      </c>
      <c r="E2075" s="145" t="s">
        <v>1042</v>
      </c>
      <c r="F2075" s="145" t="s">
        <v>1043</v>
      </c>
      <c r="G2075" s="145" t="str">
        <f>Lookup[[#This Row],[NR_FR]]&amp;" "&amp;Lookup[[#This Row],[Text_FR]]</f>
        <v>ADILD06200 Opérations de capitalisation liées à des portefeuilles de placement internes (A6.2); (CH)</v>
      </c>
      <c r="H2075" s="152"/>
    </row>
    <row r="2076" spans="1:8" x14ac:dyDescent="0.2">
      <c r="A2076" s="145" t="s">
        <v>1054</v>
      </c>
      <c r="B2076" s="145" t="s">
        <v>2401</v>
      </c>
      <c r="C2076" s="145" t="str">
        <f>Lookup[[#This Row],[NR_DE]]&amp;" "&amp;Lookup[[#This Row],[Text_DE]]</f>
        <v>ADC023 Aufteilung in Vorsorge 3a und Vorsorge 3b (pro Art der anteilgebundenen Lebensversicherung)</v>
      </c>
      <c r="D2076" s="145">
        <f>IF(Lookup!A2076&lt;&gt;Lookup!E2076,1,0)</f>
        <v>0</v>
      </c>
      <c r="E2076" s="145" t="s">
        <v>1054</v>
      </c>
      <c r="F2076" s="145" t="s">
        <v>1055</v>
      </c>
      <c r="G2076" s="145" t="str">
        <f>Lookup[[#This Row],[NR_FR]]&amp;" "&amp;Lookup[[#This Row],[Text_FR]]</f>
        <v>ADC023 Répartition en prévoyance 3a et prévoyance 3b (par genres d'assurance sur la vie liée à des participations)</v>
      </c>
      <c r="H2076" s="152"/>
    </row>
    <row r="2077" spans="1:8" x14ac:dyDescent="0.2">
      <c r="A2077" s="145" t="s">
        <v>1032</v>
      </c>
      <c r="B2077" s="145" t="s">
        <v>2388</v>
      </c>
      <c r="C2077" s="145" t="str">
        <f>Lookup[[#This Row],[NR_DE]]&amp;" "&amp;Lookup[[#This Row],[Text_DE]]</f>
        <v>ADILD02100 An Fondsanteile gebundene Kapitalversicherung ( A2.1, A2.2); (CH)</v>
      </c>
      <c r="D2077" s="145">
        <f>IF(Lookup!A2077&lt;&gt;Lookup!E2077,1,0)</f>
        <v>0</v>
      </c>
      <c r="E2077" s="145" t="s">
        <v>1032</v>
      </c>
      <c r="F2077" s="145" t="s">
        <v>1033</v>
      </c>
      <c r="G2077" s="145" t="str">
        <f>Lookup[[#This Row],[NR_FR]]&amp;" "&amp;Lookup[[#This Row],[Text_FR]]</f>
        <v>ADILD02100 Assurance de capital liée à des fonds de placement (A2.1, A2.2); (CH)</v>
      </c>
      <c r="H2077" s="152"/>
    </row>
    <row r="2078" spans="1:8" x14ac:dyDescent="0.2">
      <c r="A2078" s="145" t="s">
        <v>796</v>
      </c>
      <c r="B2078" s="145" t="s">
        <v>2261</v>
      </c>
      <c r="C2078" s="145" t="str">
        <f>Lookup[[#This Row],[NR_DE]]&amp;" "&amp;Lookup[[#This Row],[Text_DE]]</f>
        <v>ADI1530 Vorsorge 3a und Kollektivversicherung</v>
      </c>
      <c r="D2078" s="145">
        <f>IF(Lookup!A2078&lt;&gt;Lookup!E2078,1,0)</f>
        <v>0</v>
      </c>
      <c r="E2078" s="145" t="s">
        <v>796</v>
      </c>
      <c r="F2078" s="145" t="s">
        <v>797</v>
      </c>
      <c r="G2078" s="145" t="str">
        <f>Lookup[[#This Row],[NR_FR]]&amp;" "&amp;Lookup[[#This Row],[Text_FR]]</f>
        <v>ADI1530 Prévoyance du pilier 3a et assurance collective</v>
      </c>
      <c r="H2078" s="152"/>
    </row>
    <row r="2079" spans="1:8" x14ac:dyDescent="0.2">
      <c r="A2079" s="145" t="s">
        <v>798</v>
      </c>
      <c r="B2079" s="145" t="s">
        <v>2262</v>
      </c>
      <c r="C2079" s="145" t="str">
        <f>Lookup[[#This Row],[NR_DE]]&amp;" "&amp;Lookup[[#This Row],[Text_DE]]</f>
        <v>ADI1540 Vorsorge 3b</v>
      </c>
      <c r="D2079" s="145">
        <f>IF(Lookup!A2079&lt;&gt;Lookup!E2079,1,0)</f>
        <v>0</v>
      </c>
      <c r="E2079" s="145" t="s">
        <v>798</v>
      </c>
      <c r="F2079" s="145" t="s">
        <v>799</v>
      </c>
      <c r="G2079" s="145" t="str">
        <f>Lookup[[#This Row],[NR_FR]]&amp;" "&amp;Lookup[[#This Row],[Text_FR]]</f>
        <v>ADI1540 Prévoyance du pilier 3b</v>
      </c>
      <c r="H2079" s="151"/>
    </row>
    <row r="2080" spans="1:8" x14ac:dyDescent="0.2">
      <c r="A2080" s="145" t="s">
        <v>1034</v>
      </c>
      <c r="B2080" s="145" t="s">
        <v>2389</v>
      </c>
      <c r="C2080" s="145" t="str">
        <f>Lookup[[#This Row],[NR_DE]]&amp;" "&amp;Lookup[[#This Row],[Text_DE]]</f>
        <v>ADILD02300 An Fondsanteile gebundene Rentenversicherung (A2.3); (CH)</v>
      </c>
      <c r="D2080" s="145">
        <f>IF(Lookup!A2080&lt;&gt;Lookup!E2080,1,0)</f>
        <v>0</v>
      </c>
      <c r="E2080" s="145" t="s">
        <v>1034</v>
      </c>
      <c r="F2080" s="145" t="s">
        <v>1035</v>
      </c>
      <c r="G2080" s="145" t="str">
        <f>Lookup[[#This Row],[NR_FR]]&amp;" "&amp;Lookup[[#This Row],[Text_FR]]</f>
        <v>ADILD02300 Assurance de rentes liée à des parts de fonds de placement (A2.3); (CH)</v>
      </c>
      <c r="H2080" s="151"/>
    </row>
    <row r="2081" spans="1:8" x14ac:dyDescent="0.2">
      <c r="A2081" s="145" t="s">
        <v>796</v>
      </c>
      <c r="B2081" s="145" t="s">
        <v>2261</v>
      </c>
      <c r="C2081" s="145" t="str">
        <f>Lookup[[#This Row],[NR_DE]]&amp;" "&amp;Lookup[[#This Row],[Text_DE]]</f>
        <v>ADI1530 Vorsorge 3a und Kollektivversicherung</v>
      </c>
      <c r="D2081" s="145">
        <f>IF(Lookup!A2081&lt;&gt;Lookup!E2081,1,0)</f>
        <v>0</v>
      </c>
      <c r="E2081" s="145" t="s">
        <v>796</v>
      </c>
      <c r="F2081" s="145" t="s">
        <v>797</v>
      </c>
      <c r="G2081" s="145" t="str">
        <f>Lookup[[#This Row],[NR_FR]]&amp;" "&amp;Lookup[[#This Row],[Text_FR]]</f>
        <v>ADI1530 Prévoyance du pilier 3a et assurance collective</v>
      </c>
      <c r="H2081" s="152"/>
    </row>
    <row r="2082" spans="1:8" x14ac:dyDescent="0.2">
      <c r="A2082" s="145" t="s">
        <v>798</v>
      </c>
      <c r="B2082" s="145" t="s">
        <v>2262</v>
      </c>
      <c r="C2082" s="145" t="str">
        <f>Lookup[[#This Row],[NR_DE]]&amp;" "&amp;Lookup[[#This Row],[Text_DE]]</f>
        <v>ADI1540 Vorsorge 3b</v>
      </c>
      <c r="D2082" s="145">
        <f>IF(Lookup!A2082&lt;&gt;Lookup!E2082,1,0)</f>
        <v>0</v>
      </c>
      <c r="E2082" s="145" t="s">
        <v>798</v>
      </c>
      <c r="F2082" s="145" t="s">
        <v>799</v>
      </c>
      <c r="G2082" s="145" t="str">
        <f>Lookup[[#This Row],[NR_FR]]&amp;" "&amp;Lookup[[#This Row],[Text_FR]]</f>
        <v>ADI1540 Prévoyance du pilier 3b</v>
      </c>
      <c r="H2082" s="152"/>
    </row>
    <row r="2083" spans="1:8" x14ac:dyDescent="0.2">
      <c r="A2083" s="145" t="s">
        <v>1036</v>
      </c>
      <c r="B2083" s="145" t="s">
        <v>2390</v>
      </c>
      <c r="C2083" s="145" t="str">
        <f>Lookup[[#This Row],[NR_DE]]&amp;" "&amp;Lookup[[#This Row],[Text_DE]]</f>
        <v>ADILD02400 An interne Anlagebestände und andere Bezugswerte gebundene Kapitalversicherung (A2.4, A2.5); (CH)</v>
      </c>
      <c r="D2083" s="145">
        <f>IF(Lookup!A2083&lt;&gt;Lookup!E2083,1,0)</f>
        <v>0</v>
      </c>
      <c r="E2083" s="145" t="s">
        <v>1036</v>
      </c>
      <c r="F2083" s="145" t="s">
        <v>1037</v>
      </c>
      <c r="G2083" s="145" t="str">
        <f>Lookup[[#This Row],[NR_FR]]&amp;" "&amp;Lookup[[#This Row],[Text_FR]]</f>
        <v>ADILD02400 Assurance sur la vie liée à des fonds cantonnés ou à d'autres valeurs de référence (A2.4, A2.5); (CH)</v>
      </c>
      <c r="H2083" s="152"/>
    </row>
    <row r="2084" spans="1:8" x14ac:dyDescent="0.2">
      <c r="A2084" s="145" t="s">
        <v>796</v>
      </c>
      <c r="B2084" s="145" t="s">
        <v>2261</v>
      </c>
      <c r="C2084" s="145" t="str">
        <f>Lookup[[#This Row],[NR_DE]]&amp;" "&amp;Lookup[[#This Row],[Text_DE]]</f>
        <v>ADI1530 Vorsorge 3a und Kollektivversicherung</v>
      </c>
      <c r="D2084" s="145">
        <f>IF(Lookup!A2084&lt;&gt;Lookup!E2084,1,0)</f>
        <v>0</v>
      </c>
      <c r="E2084" s="145" t="s">
        <v>796</v>
      </c>
      <c r="F2084" s="145" t="s">
        <v>797</v>
      </c>
      <c r="G2084" s="145" t="str">
        <f>Lookup[[#This Row],[NR_FR]]&amp;" "&amp;Lookup[[#This Row],[Text_FR]]</f>
        <v>ADI1530 Prévoyance du pilier 3a et assurance collective</v>
      </c>
      <c r="H2084" s="152"/>
    </row>
    <row r="2085" spans="1:8" x14ac:dyDescent="0.2">
      <c r="A2085" s="145" t="s">
        <v>798</v>
      </c>
      <c r="B2085" s="145" t="s">
        <v>2262</v>
      </c>
      <c r="C2085" s="145" t="str">
        <f>Lookup[[#This Row],[NR_DE]]&amp;" "&amp;Lookup[[#This Row],[Text_DE]]</f>
        <v>ADI1540 Vorsorge 3b</v>
      </c>
      <c r="D2085" s="145">
        <f>IF(Lookup!A2085&lt;&gt;Lookup!E2085,1,0)</f>
        <v>0</v>
      </c>
      <c r="E2085" s="145" t="s">
        <v>798</v>
      </c>
      <c r="F2085" s="145" t="s">
        <v>799</v>
      </c>
      <c r="G2085" s="145" t="str">
        <f>Lookup[[#This Row],[NR_FR]]&amp;" "&amp;Lookup[[#This Row],[Text_FR]]</f>
        <v>ADI1540 Prévoyance du pilier 3b</v>
      </c>
      <c r="H2085" s="152"/>
    </row>
    <row r="2086" spans="1:8" x14ac:dyDescent="0.2">
      <c r="A2086" s="145" t="s">
        <v>1038</v>
      </c>
      <c r="B2086" s="145" t="s">
        <v>2391</v>
      </c>
      <c r="C2086" s="145" t="str">
        <f>Lookup[[#This Row],[NR_DE]]&amp;" "&amp;Lookup[[#This Row],[Text_DE]]</f>
        <v>ADILD02600 An interne Anlagebestände und andere Bezugswerte gebundene Rentenversicherung (A2.6); (CH)</v>
      </c>
      <c r="D2086" s="145">
        <f>IF(Lookup!A2086&lt;&gt;Lookup!E2086,1,0)</f>
        <v>0</v>
      </c>
      <c r="E2086" s="145" t="s">
        <v>1038</v>
      </c>
      <c r="F2086" s="145" t="s">
        <v>1039</v>
      </c>
      <c r="G2086" s="145" t="str">
        <f>Lookup[[#This Row],[NR_FR]]&amp;" "&amp;Lookup[[#This Row],[Text_FR]]</f>
        <v>ADILD02600 Assurance de rentes liée à des fonds cantonnés ou à d'autres valeurs de référence (A2.6); (CH)</v>
      </c>
      <c r="H2086" s="152"/>
    </row>
    <row r="2087" spans="1:8" x14ac:dyDescent="0.2">
      <c r="A2087" s="145" t="s">
        <v>796</v>
      </c>
      <c r="B2087" s="145" t="s">
        <v>2261</v>
      </c>
      <c r="C2087" s="145" t="str">
        <f>Lookup[[#This Row],[NR_DE]]&amp;" "&amp;Lookup[[#This Row],[Text_DE]]</f>
        <v>ADI1530 Vorsorge 3a und Kollektivversicherung</v>
      </c>
      <c r="D2087" s="145">
        <f>IF(Lookup!A2087&lt;&gt;Lookup!E2087,1,0)</f>
        <v>0</v>
      </c>
      <c r="E2087" s="145" t="s">
        <v>796</v>
      </c>
      <c r="F2087" s="145" t="s">
        <v>797</v>
      </c>
      <c r="G2087" s="145" t="str">
        <f>Lookup[[#This Row],[NR_FR]]&amp;" "&amp;Lookup[[#This Row],[Text_FR]]</f>
        <v>ADI1530 Prévoyance du pilier 3a et assurance collective</v>
      </c>
      <c r="H2087" s="152"/>
    </row>
    <row r="2088" spans="1:8" x14ac:dyDescent="0.2">
      <c r="A2088" s="145" t="s">
        <v>798</v>
      </c>
      <c r="B2088" s="145" t="s">
        <v>2262</v>
      </c>
      <c r="C2088" s="145" t="str">
        <f>Lookup[[#This Row],[NR_DE]]&amp;" "&amp;Lookup[[#This Row],[Text_DE]]</f>
        <v>ADI1540 Vorsorge 3b</v>
      </c>
      <c r="D2088" s="145">
        <f>IF(Lookup!A2088&lt;&gt;Lookup!E2088,1,0)</f>
        <v>0</v>
      </c>
      <c r="E2088" s="145" t="s">
        <v>798</v>
      </c>
      <c r="F2088" s="145" t="s">
        <v>799</v>
      </c>
      <c r="G2088" s="145" t="str">
        <f>Lookup[[#This Row],[NR_FR]]&amp;" "&amp;Lookup[[#This Row],[Text_FR]]</f>
        <v>ADI1540 Prévoyance du pilier 3b</v>
      </c>
      <c r="H2088" s="152"/>
    </row>
    <row r="2089" spans="1:8" x14ac:dyDescent="0.2">
      <c r="A2089" s="145" t="s">
        <v>1040</v>
      </c>
      <c r="B2089" s="145" t="s">
        <v>2392</v>
      </c>
      <c r="C2089" s="145" t="str">
        <f>Lookup[[#This Row],[NR_DE]]&amp;" "&amp;Lookup[[#This Row],[Text_DE]]</f>
        <v>ADILD06100 Fondsanteilgebundene Kapitalisationsgeschäfte (A6.1); (CH)</v>
      </c>
      <c r="D2089" s="145">
        <f>IF(Lookup!A2089&lt;&gt;Lookup!E2089,1,0)</f>
        <v>0</v>
      </c>
      <c r="E2089" s="145" t="s">
        <v>1040</v>
      </c>
      <c r="F2089" s="145" t="s">
        <v>1041</v>
      </c>
      <c r="G2089" s="145" t="str">
        <f>Lookup[[#This Row],[NR_FR]]&amp;" "&amp;Lookup[[#This Row],[Text_FR]]</f>
        <v>ADILD06100 Opérations de capitalisation liées à des parts de fonds (A6.1); (CH)</v>
      </c>
      <c r="H2089" s="152"/>
    </row>
    <row r="2090" spans="1:8" x14ac:dyDescent="0.2">
      <c r="A2090" s="145" t="s">
        <v>796</v>
      </c>
      <c r="B2090" s="145" t="s">
        <v>2261</v>
      </c>
      <c r="C2090" s="145" t="str">
        <f>Lookup[[#This Row],[NR_DE]]&amp;" "&amp;Lookup[[#This Row],[Text_DE]]</f>
        <v>ADI1530 Vorsorge 3a und Kollektivversicherung</v>
      </c>
      <c r="D2090" s="145">
        <f>IF(Lookup!A2090&lt;&gt;Lookup!E2090,1,0)</f>
        <v>0</v>
      </c>
      <c r="E2090" s="145" t="s">
        <v>796</v>
      </c>
      <c r="F2090" s="145" t="s">
        <v>797</v>
      </c>
      <c r="G2090" s="145" t="str">
        <f>Lookup[[#This Row],[NR_FR]]&amp;" "&amp;Lookup[[#This Row],[Text_FR]]</f>
        <v>ADI1530 Prévoyance du pilier 3a et assurance collective</v>
      </c>
      <c r="H2090" s="152"/>
    </row>
    <row r="2091" spans="1:8" x14ac:dyDescent="0.2">
      <c r="A2091" s="145" t="s">
        <v>798</v>
      </c>
      <c r="B2091" s="145" t="s">
        <v>2262</v>
      </c>
      <c r="C2091" s="145" t="str">
        <f>Lookup[[#This Row],[NR_DE]]&amp;" "&amp;Lookup[[#This Row],[Text_DE]]</f>
        <v>ADI1540 Vorsorge 3b</v>
      </c>
      <c r="D2091" s="145">
        <f>IF(Lookup!A2091&lt;&gt;Lookup!E2091,1,0)</f>
        <v>0</v>
      </c>
      <c r="E2091" s="145" t="s">
        <v>798</v>
      </c>
      <c r="F2091" s="145" t="s">
        <v>799</v>
      </c>
      <c r="G2091" s="145" t="str">
        <f>Lookup[[#This Row],[NR_FR]]&amp;" "&amp;Lookup[[#This Row],[Text_FR]]</f>
        <v>ADI1540 Prévoyance du pilier 3b</v>
      </c>
      <c r="H2091" s="153"/>
    </row>
    <row r="2092" spans="1:8" x14ac:dyDescent="0.2">
      <c r="A2092" s="145" t="s">
        <v>1042</v>
      </c>
      <c r="B2092" s="145" t="s">
        <v>2393</v>
      </c>
      <c r="C2092" s="145" t="str">
        <f>Lookup[[#This Row],[NR_DE]]&amp;" "&amp;Lookup[[#This Row],[Text_DE]]</f>
        <v>ADILD06200 An interne Anlagebestände gebundene Kapitalisationsgeschäfte (A6.2); (CH)</v>
      </c>
      <c r="D2092" s="145">
        <f>IF(Lookup!A2092&lt;&gt;Lookup!E2092,1,0)</f>
        <v>0</v>
      </c>
      <c r="E2092" s="145" t="s">
        <v>1042</v>
      </c>
      <c r="F2092" s="145" t="s">
        <v>1043</v>
      </c>
      <c r="G2092" s="145" t="str">
        <f>Lookup[[#This Row],[NR_FR]]&amp;" "&amp;Lookup[[#This Row],[Text_FR]]</f>
        <v>ADILD06200 Opérations de capitalisation liées à des portefeuilles de placement internes (A6.2); (CH)</v>
      </c>
      <c r="H2092" s="153"/>
    </row>
    <row r="2093" spans="1:8" x14ac:dyDescent="0.2">
      <c r="A2093" s="145" t="s">
        <v>796</v>
      </c>
      <c r="B2093" s="145" t="s">
        <v>2261</v>
      </c>
      <c r="C2093" s="145" t="str">
        <f>Lookup[[#This Row],[NR_DE]]&amp;" "&amp;Lookup[[#This Row],[Text_DE]]</f>
        <v>ADI1530 Vorsorge 3a und Kollektivversicherung</v>
      </c>
      <c r="D2093" s="145">
        <f>IF(Lookup!A2093&lt;&gt;Lookup!E2093,1,0)</f>
        <v>0</v>
      </c>
      <c r="E2093" s="145" t="s">
        <v>796</v>
      </c>
      <c r="F2093" s="145" t="s">
        <v>797</v>
      </c>
      <c r="G2093" s="145" t="str">
        <f>Lookup[[#This Row],[NR_FR]]&amp;" "&amp;Lookup[[#This Row],[Text_FR]]</f>
        <v>ADI1530 Prévoyance du pilier 3a et assurance collective</v>
      </c>
      <c r="H2093" s="152"/>
    </row>
    <row r="2094" spans="1:8" x14ac:dyDescent="0.2">
      <c r="A2094" s="145" t="s">
        <v>798</v>
      </c>
      <c r="B2094" s="145" t="s">
        <v>2262</v>
      </c>
      <c r="C2094" s="145" t="str">
        <f>Lookup[[#This Row],[NR_DE]]&amp;" "&amp;Lookup[[#This Row],[Text_DE]]</f>
        <v>ADI1540 Vorsorge 3b</v>
      </c>
      <c r="D2094" s="145">
        <f>IF(Lookup!A2094&lt;&gt;Lookup!E2094,1,0)</f>
        <v>0</v>
      </c>
      <c r="E2094" s="145" t="s">
        <v>798</v>
      </c>
      <c r="F2094" s="145" t="s">
        <v>799</v>
      </c>
      <c r="G2094" s="145" t="str">
        <f>Lookup[[#This Row],[NR_FR]]&amp;" "&amp;Lookup[[#This Row],[Text_FR]]</f>
        <v>ADI1540 Prévoyance du pilier 3b</v>
      </c>
      <c r="H2094" s="153"/>
    </row>
    <row r="2095" spans="1:8" x14ac:dyDescent="0.2">
      <c r="A2095" s="145">
        <v>301210400</v>
      </c>
      <c r="B2095" s="145" t="s">
        <v>2582</v>
      </c>
      <c r="C2095" s="145" t="str">
        <f>Lookup[[#This Row],[NR_DE]]&amp;" "&amp;Lookup[[#This Row],[Text_DE]]</f>
        <v>301210400 Gebuchte Prämien - Buchmässige Prämien aus zur Leistungserhöhung verwendeten Überschussanteilen für anteilgebundene Lebensversicherung: Brutto</v>
      </c>
      <c r="D2095" s="145">
        <f>IF(Lookup!A2095&lt;&gt;Lookup!E2095,1,0)</f>
        <v>0</v>
      </c>
      <c r="E2095" s="145">
        <v>301210400</v>
      </c>
      <c r="F2095" s="145" t="s">
        <v>1331</v>
      </c>
      <c r="G2095" s="145" t="str">
        <f>Lookup[[#This Row],[NR_FR]]&amp;" "&amp;Lookup[[#This Row],[Text_FR]]</f>
        <v>301210400 Primes émises - primes comptabilisées découlant de parts d'excédents utilisées pour une augmentation de prestation de l'assurance sur la vie liée à des participations: brutes</v>
      </c>
      <c r="H2095" s="153"/>
    </row>
    <row r="2096" spans="1:8" x14ac:dyDescent="0.2">
      <c r="A2096" s="145" t="s">
        <v>1028</v>
      </c>
      <c r="B2096" s="145" t="s">
        <v>2386</v>
      </c>
      <c r="C2096" s="145" t="str">
        <f>Lookup[[#This Row],[NR_DE]]&amp;" "&amp;Lookup[[#This Row],[Text_DE]]</f>
        <v xml:space="preserve">ADC1DA Aufteilung nach Arten der anteilgebundenen Lebensversicherung </v>
      </c>
      <c r="D2096" s="145">
        <f>IF(Lookup!A2096&lt;&gt;Lookup!E2096,1,0)</f>
        <v>0</v>
      </c>
      <c r="E2096" s="145" t="s">
        <v>1028</v>
      </c>
      <c r="F2096" s="145" t="s">
        <v>1029</v>
      </c>
      <c r="G2096" s="145" t="str">
        <f>Lookup[[#This Row],[NR_FR]]&amp;" "&amp;Lookup[[#This Row],[Text_FR]]</f>
        <v>ADC1DA Répartition par genres d'assurance sur la vie liée à des participations</v>
      </c>
      <c r="H2096" s="152"/>
    </row>
    <row r="2097" spans="1:8" x14ac:dyDescent="0.2">
      <c r="A2097" s="145" t="s">
        <v>1030</v>
      </c>
      <c r="B2097" s="145" t="s">
        <v>2387</v>
      </c>
      <c r="C2097" s="145" t="str">
        <f>Lookup[[#This Row],[NR_DE]]&amp;" "&amp;Lookup[[#This Row],[Text_DE]]</f>
        <v>ADILD02000 Anteilgebundene Lebensversicherung (A2); (FB)</v>
      </c>
      <c r="D2097" s="145">
        <f>IF(Lookup!A2097&lt;&gt;Lookup!E2097,1,0)</f>
        <v>0</v>
      </c>
      <c r="E2097" s="145" t="s">
        <v>1030</v>
      </c>
      <c r="F2097" s="145" t="s">
        <v>1031</v>
      </c>
      <c r="G2097" s="145" t="str">
        <f>Lookup[[#This Row],[NR_FR]]&amp;" "&amp;Lookup[[#This Row],[Text_FR]]</f>
        <v>ADILD02000 Assurance sur la vie liée à des participations (A2); (FB)</v>
      </c>
      <c r="H2097" s="153"/>
    </row>
    <row r="2098" spans="1:8" x14ac:dyDescent="0.2">
      <c r="A2098" s="145" t="s">
        <v>1032</v>
      </c>
      <c r="B2098" s="145" t="s">
        <v>2388</v>
      </c>
      <c r="C2098" s="145" t="str">
        <f>Lookup[[#This Row],[NR_DE]]&amp;" "&amp;Lookup[[#This Row],[Text_DE]]</f>
        <v>ADILD02100 An Fondsanteile gebundene Kapitalversicherung ( A2.1, A2.2); (CH)</v>
      </c>
      <c r="D2098" s="145">
        <f>IF(Lookup!A2098&lt;&gt;Lookup!E2098,1,0)</f>
        <v>0</v>
      </c>
      <c r="E2098" s="145" t="s">
        <v>1032</v>
      </c>
      <c r="F2098" s="145" t="s">
        <v>1033</v>
      </c>
      <c r="G2098" s="145" t="str">
        <f>Lookup[[#This Row],[NR_FR]]&amp;" "&amp;Lookup[[#This Row],[Text_FR]]</f>
        <v>ADILD02100 Assurance de capital liée à des fonds de placement (A2.1, A2.2); (CH)</v>
      </c>
      <c r="H2098" s="153"/>
    </row>
    <row r="2099" spans="1:8" x14ac:dyDescent="0.2">
      <c r="A2099" s="145" t="s">
        <v>1034</v>
      </c>
      <c r="B2099" s="145" t="s">
        <v>2389</v>
      </c>
      <c r="C2099" s="145" t="str">
        <f>Lookup[[#This Row],[NR_DE]]&amp;" "&amp;Lookup[[#This Row],[Text_DE]]</f>
        <v>ADILD02300 An Fondsanteile gebundene Rentenversicherung (A2.3); (CH)</v>
      </c>
      <c r="D2099" s="145">
        <f>IF(Lookup!A2099&lt;&gt;Lookup!E2099,1,0)</f>
        <v>0</v>
      </c>
      <c r="E2099" s="145" t="s">
        <v>1034</v>
      </c>
      <c r="F2099" s="145" t="s">
        <v>1035</v>
      </c>
      <c r="G2099" s="145" t="str">
        <f>Lookup[[#This Row],[NR_FR]]&amp;" "&amp;Lookup[[#This Row],[Text_FR]]</f>
        <v>ADILD02300 Assurance de rentes liée à des parts de fonds de placement (A2.3); (CH)</v>
      </c>
      <c r="H2099" s="152"/>
    </row>
    <row r="2100" spans="1:8" x14ac:dyDescent="0.2">
      <c r="A2100" s="145" t="s">
        <v>1036</v>
      </c>
      <c r="B2100" s="145" t="s">
        <v>2390</v>
      </c>
      <c r="C2100" s="145" t="str">
        <f>Lookup[[#This Row],[NR_DE]]&amp;" "&amp;Lookup[[#This Row],[Text_DE]]</f>
        <v>ADILD02400 An interne Anlagebestände und andere Bezugswerte gebundene Kapitalversicherung (A2.4, A2.5); (CH)</v>
      </c>
      <c r="D2100" s="145">
        <f>IF(Lookup!A2100&lt;&gt;Lookup!E2100,1,0)</f>
        <v>0</v>
      </c>
      <c r="E2100" s="145" t="s">
        <v>1036</v>
      </c>
      <c r="F2100" s="145" t="s">
        <v>1037</v>
      </c>
      <c r="G2100" s="145" t="str">
        <f>Lookup[[#This Row],[NR_FR]]&amp;" "&amp;Lookup[[#This Row],[Text_FR]]</f>
        <v>ADILD02400 Assurance sur la vie liée à des fonds cantonnés ou à d'autres valeurs de référence (A2.4, A2.5); (CH)</v>
      </c>
      <c r="H2100" s="153"/>
    </row>
    <row r="2101" spans="1:8" x14ac:dyDescent="0.2">
      <c r="A2101" s="145" t="s">
        <v>1038</v>
      </c>
      <c r="B2101" s="145" t="s">
        <v>2391</v>
      </c>
      <c r="C2101" s="145" t="str">
        <f>Lookup[[#This Row],[NR_DE]]&amp;" "&amp;Lookup[[#This Row],[Text_DE]]</f>
        <v>ADILD02600 An interne Anlagebestände und andere Bezugswerte gebundene Rentenversicherung (A2.6); (CH)</v>
      </c>
      <c r="D2101" s="145">
        <f>IF(Lookup!A2101&lt;&gt;Lookup!E2101,1,0)</f>
        <v>0</v>
      </c>
      <c r="E2101" s="145" t="s">
        <v>1038</v>
      </c>
      <c r="F2101" s="145" t="s">
        <v>1039</v>
      </c>
      <c r="G2101" s="145" t="str">
        <f>Lookup[[#This Row],[NR_FR]]&amp;" "&amp;Lookup[[#This Row],[Text_FR]]</f>
        <v>ADILD02600 Assurance de rentes liée à des fonds cantonnés ou à d'autres valeurs de référence (A2.6); (CH)</v>
      </c>
      <c r="H2101" s="153"/>
    </row>
    <row r="2102" spans="1:8" x14ac:dyDescent="0.2">
      <c r="A2102" s="145" t="s">
        <v>1040</v>
      </c>
      <c r="B2102" s="145" t="s">
        <v>2392</v>
      </c>
      <c r="C2102" s="145" t="str">
        <f>Lookup[[#This Row],[NR_DE]]&amp;" "&amp;Lookup[[#This Row],[Text_DE]]</f>
        <v>ADILD06100 Fondsanteilgebundene Kapitalisationsgeschäfte (A6.1); (CH)</v>
      </c>
      <c r="D2102" s="145">
        <f>IF(Lookup!A2102&lt;&gt;Lookup!E2102,1,0)</f>
        <v>0</v>
      </c>
      <c r="E2102" s="145" t="s">
        <v>1040</v>
      </c>
      <c r="F2102" s="145" t="s">
        <v>1041</v>
      </c>
      <c r="G2102" s="145" t="str">
        <f>Lookup[[#This Row],[NR_FR]]&amp;" "&amp;Lookup[[#This Row],[Text_FR]]</f>
        <v>ADILD06100 Opérations de capitalisation liées à des parts de fonds (A6.1); (CH)</v>
      </c>
      <c r="H2102" s="152"/>
    </row>
    <row r="2103" spans="1:8" x14ac:dyDescent="0.2">
      <c r="A2103" s="145" t="s">
        <v>1042</v>
      </c>
      <c r="B2103" s="145" t="s">
        <v>2393</v>
      </c>
      <c r="C2103" s="145" t="str">
        <f>Lookup[[#This Row],[NR_DE]]&amp;" "&amp;Lookup[[#This Row],[Text_DE]]</f>
        <v>ADILD06200 An interne Anlagebestände gebundene Kapitalisationsgeschäfte (A6.2); (CH)</v>
      </c>
      <c r="D2103" s="145">
        <f>IF(Lookup!A2103&lt;&gt;Lookup!E2103,1,0)</f>
        <v>0</v>
      </c>
      <c r="E2103" s="145" t="s">
        <v>1042</v>
      </c>
      <c r="F2103" s="145" t="s">
        <v>1043</v>
      </c>
      <c r="G2103" s="145" t="str">
        <f>Lookup[[#This Row],[NR_FR]]&amp;" "&amp;Lookup[[#This Row],[Text_FR]]</f>
        <v>ADILD06200 Opérations de capitalisation liées à des portefeuilles de placement internes (A6.2); (CH)</v>
      </c>
      <c r="H2103" s="153"/>
    </row>
    <row r="2104" spans="1:8" x14ac:dyDescent="0.2">
      <c r="A2104" s="145" t="s">
        <v>1054</v>
      </c>
      <c r="B2104" s="145" t="s">
        <v>2401</v>
      </c>
      <c r="C2104" s="145" t="str">
        <f>Lookup[[#This Row],[NR_DE]]&amp;" "&amp;Lookup[[#This Row],[Text_DE]]</f>
        <v>ADC023 Aufteilung in Vorsorge 3a und Vorsorge 3b (pro Art der anteilgebundenen Lebensversicherung)</v>
      </c>
      <c r="D2104" s="145">
        <f>IF(Lookup!A2104&lt;&gt;Lookup!E2104,1,0)</f>
        <v>0</v>
      </c>
      <c r="E2104" s="145" t="s">
        <v>1054</v>
      </c>
      <c r="F2104" s="145" t="s">
        <v>1055</v>
      </c>
      <c r="G2104" s="145" t="str">
        <f>Lookup[[#This Row],[NR_FR]]&amp;" "&amp;Lookup[[#This Row],[Text_FR]]</f>
        <v>ADC023 Répartition en prévoyance 3a et prévoyance 3b (par genres d'assurance sur la vie liée à des participations)</v>
      </c>
      <c r="H2104" s="153"/>
    </row>
    <row r="2105" spans="1:8" x14ac:dyDescent="0.2">
      <c r="A2105" s="145" t="s">
        <v>1032</v>
      </c>
      <c r="B2105" s="145" t="s">
        <v>2388</v>
      </c>
      <c r="C2105" s="145" t="str">
        <f>Lookup[[#This Row],[NR_DE]]&amp;" "&amp;Lookup[[#This Row],[Text_DE]]</f>
        <v>ADILD02100 An Fondsanteile gebundene Kapitalversicherung ( A2.1, A2.2); (CH)</v>
      </c>
      <c r="D2105" s="145">
        <f>IF(Lookup!A2105&lt;&gt;Lookup!E2105,1,0)</f>
        <v>0</v>
      </c>
      <c r="E2105" s="145" t="s">
        <v>1032</v>
      </c>
      <c r="F2105" s="145" t="s">
        <v>1033</v>
      </c>
      <c r="G2105" s="145" t="str">
        <f>Lookup[[#This Row],[NR_FR]]&amp;" "&amp;Lookup[[#This Row],[Text_FR]]</f>
        <v>ADILD02100 Assurance de capital liée à des fonds de placement (A2.1, A2.2); (CH)</v>
      </c>
      <c r="H2105" s="152"/>
    </row>
    <row r="2106" spans="1:8" x14ac:dyDescent="0.2">
      <c r="A2106" s="145" t="s">
        <v>796</v>
      </c>
      <c r="B2106" s="145" t="s">
        <v>2261</v>
      </c>
      <c r="C2106" s="145" t="str">
        <f>Lookup[[#This Row],[NR_DE]]&amp;" "&amp;Lookup[[#This Row],[Text_DE]]</f>
        <v>ADI1530 Vorsorge 3a und Kollektivversicherung</v>
      </c>
      <c r="D2106" s="145">
        <f>IF(Lookup!A2106&lt;&gt;Lookup!E2106,1,0)</f>
        <v>0</v>
      </c>
      <c r="E2106" s="145" t="s">
        <v>796</v>
      </c>
      <c r="F2106" s="145" t="s">
        <v>797</v>
      </c>
      <c r="G2106" s="145" t="str">
        <f>Lookup[[#This Row],[NR_FR]]&amp;" "&amp;Lookup[[#This Row],[Text_FR]]</f>
        <v>ADI1530 Prévoyance du pilier 3a et assurance collective</v>
      </c>
      <c r="H2106" s="153"/>
    </row>
    <row r="2107" spans="1:8" x14ac:dyDescent="0.2">
      <c r="A2107" s="145" t="s">
        <v>798</v>
      </c>
      <c r="B2107" s="145" t="s">
        <v>2262</v>
      </c>
      <c r="C2107" s="145" t="str">
        <f>Lookup[[#This Row],[NR_DE]]&amp;" "&amp;Lookup[[#This Row],[Text_DE]]</f>
        <v>ADI1540 Vorsorge 3b</v>
      </c>
      <c r="D2107" s="145">
        <f>IF(Lookup!A2107&lt;&gt;Lookup!E2107,1,0)</f>
        <v>0</v>
      </c>
      <c r="E2107" s="145" t="s">
        <v>798</v>
      </c>
      <c r="F2107" s="145" t="s">
        <v>799</v>
      </c>
      <c r="G2107" s="145" t="str">
        <f>Lookup[[#This Row],[NR_FR]]&amp;" "&amp;Lookup[[#This Row],[Text_FR]]</f>
        <v>ADI1540 Prévoyance du pilier 3b</v>
      </c>
      <c r="H2107" s="153"/>
    </row>
    <row r="2108" spans="1:8" x14ac:dyDescent="0.2">
      <c r="A2108" s="145" t="s">
        <v>1034</v>
      </c>
      <c r="B2108" s="145" t="s">
        <v>2389</v>
      </c>
      <c r="C2108" s="145" t="str">
        <f>Lookup[[#This Row],[NR_DE]]&amp;" "&amp;Lookup[[#This Row],[Text_DE]]</f>
        <v>ADILD02300 An Fondsanteile gebundene Rentenversicherung (A2.3); (CH)</v>
      </c>
      <c r="D2108" s="145">
        <f>IF(Lookup!A2108&lt;&gt;Lookup!E2108,1,0)</f>
        <v>0</v>
      </c>
      <c r="E2108" s="145" t="s">
        <v>1034</v>
      </c>
      <c r="F2108" s="145" t="s">
        <v>1035</v>
      </c>
      <c r="G2108" s="145" t="str">
        <f>Lookup[[#This Row],[NR_FR]]&amp;" "&amp;Lookup[[#This Row],[Text_FR]]</f>
        <v>ADILD02300 Assurance de rentes liée à des parts de fonds de placement (A2.3); (CH)</v>
      </c>
      <c r="H2108" s="151"/>
    </row>
    <row r="2109" spans="1:8" x14ac:dyDescent="0.2">
      <c r="A2109" s="145" t="s">
        <v>796</v>
      </c>
      <c r="B2109" s="145" t="s">
        <v>2261</v>
      </c>
      <c r="C2109" s="145" t="str">
        <f>Lookup[[#This Row],[NR_DE]]&amp;" "&amp;Lookup[[#This Row],[Text_DE]]</f>
        <v>ADI1530 Vorsorge 3a und Kollektivversicherung</v>
      </c>
      <c r="D2109" s="145">
        <f>IF(Lookup!A2109&lt;&gt;Lookup!E2109,1,0)</f>
        <v>0</v>
      </c>
      <c r="E2109" s="145" t="s">
        <v>796</v>
      </c>
      <c r="F2109" s="145" t="s">
        <v>797</v>
      </c>
      <c r="G2109" s="145" t="str">
        <f>Lookup[[#This Row],[NR_FR]]&amp;" "&amp;Lookup[[#This Row],[Text_FR]]</f>
        <v>ADI1530 Prévoyance du pilier 3a et assurance collective</v>
      </c>
      <c r="H2109" s="151"/>
    </row>
    <row r="2110" spans="1:8" x14ac:dyDescent="0.2">
      <c r="A2110" s="145" t="s">
        <v>798</v>
      </c>
      <c r="B2110" s="145" t="s">
        <v>2262</v>
      </c>
      <c r="C2110" s="145" t="str">
        <f>Lookup[[#This Row],[NR_DE]]&amp;" "&amp;Lookup[[#This Row],[Text_DE]]</f>
        <v>ADI1540 Vorsorge 3b</v>
      </c>
      <c r="D2110" s="145">
        <f>IF(Lookup!A2110&lt;&gt;Lookup!E2110,1,0)</f>
        <v>0</v>
      </c>
      <c r="E2110" s="145" t="s">
        <v>798</v>
      </c>
      <c r="F2110" s="145" t="s">
        <v>799</v>
      </c>
      <c r="G2110" s="145" t="str">
        <f>Lookup[[#This Row],[NR_FR]]&amp;" "&amp;Lookup[[#This Row],[Text_FR]]</f>
        <v>ADI1540 Prévoyance du pilier 3b</v>
      </c>
      <c r="H2110" s="152"/>
    </row>
    <row r="2111" spans="1:8" x14ac:dyDescent="0.2">
      <c r="A2111" s="145" t="s">
        <v>1036</v>
      </c>
      <c r="B2111" s="145" t="s">
        <v>2390</v>
      </c>
      <c r="C2111" s="145" t="str">
        <f>Lookup[[#This Row],[NR_DE]]&amp;" "&amp;Lookup[[#This Row],[Text_DE]]</f>
        <v>ADILD02400 An interne Anlagebestände und andere Bezugswerte gebundene Kapitalversicherung (A2.4, A2.5); (CH)</v>
      </c>
      <c r="D2111" s="145">
        <f>IF(Lookup!A2111&lt;&gt;Lookup!E2111,1,0)</f>
        <v>0</v>
      </c>
      <c r="E2111" s="145" t="s">
        <v>1036</v>
      </c>
      <c r="F2111" s="145" t="s">
        <v>1037</v>
      </c>
      <c r="G2111" s="145" t="str">
        <f>Lookup[[#This Row],[NR_FR]]&amp;" "&amp;Lookup[[#This Row],[Text_FR]]</f>
        <v>ADILD02400 Assurance sur la vie liée à des fonds cantonnés ou à d'autres valeurs de référence (A2.4, A2.5); (CH)</v>
      </c>
      <c r="H2111" s="152"/>
    </row>
    <row r="2112" spans="1:8" x14ac:dyDescent="0.2">
      <c r="A2112" s="145" t="s">
        <v>796</v>
      </c>
      <c r="B2112" s="145" t="s">
        <v>2261</v>
      </c>
      <c r="C2112" s="145" t="str">
        <f>Lookup[[#This Row],[NR_DE]]&amp;" "&amp;Lookup[[#This Row],[Text_DE]]</f>
        <v>ADI1530 Vorsorge 3a und Kollektivversicherung</v>
      </c>
      <c r="D2112" s="145">
        <f>IF(Lookup!A2112&lt;&gt;Lookup!E2112,1,0)</f>
        <v>0</v>
      </c>
      <c r="E2112" s="145" t="s">
        <v>796</v>
      </c>
      <c r="F2112" s="145" t="s">
        <v>797</v>
      </c>
      <c r="G2112" s="145" t="str">
        <f>Lookup[[#This Row],[NR_FR]]&amp;" "&amp;Lookup[[#This Row],[Text_FR]]</f>
        <v>ADI1530 Prévoyance du pilier 3a et assurance collective</v>
      </c>
      <c r="H2112" s="152"/>
    </row>
    <row r="2113" spans="1:8" x14ac:dyDescent="0.2">
      <c r="A2113" s="145" t="s">
        <v>798</v>
      </c>
      <c r="B2113" s="145" t="s">
        <v>2262</v>
      </c>
      <c r="C2113" s="145" t="str">
        <f>Lookup[[#This Row],[NR_DE]]&amp;" "&amp;Lookup[[#This Row],[Text_DE]]</f>
        <v>ADI1540 Vorsorge 3b</v>
      </c>
      <c r="D2113" s="145">
        <f>IF(Lookup!A2113&lt;&gt;Lookup!E2113,1,0)</f>
        <v>0</v>
      </c>
      <c r="E2113" s="145" t="s">
        <v>798</v>
      </c>
      <c r="F2113" s="145" t="s">
        <v>799</v>
      </c>
      <c r="G2113" s="145" t="str">
        <f>Lookup[[#This Row],[NR_FR]]&amp;" "&amp;Lookup[[#This Row],[Text_FR]]</f>
        <v>ADI1540 Prévoyance du pilier 3b</v>
      </c>
      <c r="H2113" s="150"/>
    </row>
    <row r="2114" spans="1:8" x14ac:dyDescent="0.2">
      <c r="A2114" s="145" t="s">
        <v>1038</v>
      </c>
      <c r="B2114" s="145" t="s">
        <v>2391</v>
      </c>
      <c r="C2114" s="145" t="str">
        <f>Lookup[[#This Row],[NR_DE]]&amp;" "&amp;Lookup[[#This Row],[Text_DE]]</f>
        <v>ADILD02600 An interne Anlagebestände und andere Bezugswerte gebundene Rentenversicherung (A2.6); (CH)</v>
      </c>
      <c r="D2114" s="145">
        <f>IF(Lookup!A2114&lt;&gt;Lookup!E2114,1,0)</f>
        <v>0</v>
      </c>
      <c r="E2114" s="145" t="s">
        <v>1038</v>
      </c>
      <c r="F2114" s="145" t="s">
        <v>1039</v>
      </c>
      <c r="G2114" s="145" t="str">
        <f>Lookup[[#This Row],[NR_FR]]&amp;" "&amp;Lookup[[#This Row],[Text_FR]]</f>
        <v>ADILD02600 Assurance de rentes liée à des fonds cantonnés ou à d'autres valeurs de référence (A2.6); (CH)</v>
      </c>
      <c r="H2114" s="151"/>
    </row>
    <row r="2115" spans="1:8" x14ac:dyDescent="0.2">
      <c r="A2115" s="145" t="s">
        <v>796</v>
      </c>
      <c r="B2115" s="145" t="s">
        <v>2261</v>
      </c>
      <c r="C2115" s="145" t="str">
        <f>Lookup[[#This Row],[NR_DE]]&amp;" "&amp;Lookup[[#This Row],[Text_DE]]</f>
        <v>ADI1530 Vorsorge 3a und Kollektivversicherung</v>
      </c>
      <c r="D2115" s="145">
        <f>IF(Lookup!A2115&lt;&gt;Lookup!E2115,1,0)</f>
        <v>0</v>
      </c>
      <c r="E2115" s="145" t="s">
        <v>796</v>
      </c>
      <c r="F2115" s="145" t="s">
        <v>797</v>
      </c>
      <c r="G2115" s="145" t="str">
        <f>Lookup[[#This Row],[NR_FR]]&amp;" "&amp;Lookup[[#This Row],[Text_FR]]</f>
        <v>ADI1530 Prévoyance du pilier 3a et assurance collective</v>
      </c>
      <c r="H2115" s="151"/>
    </row>
    <row r="2116" spans="1:8" x14ac:dyDescent="0.2">
      <c r="A2116" s="145" t="s">
        <v>798</v>
      </c>
      <c r="B2116" s="145" t="s">
        <v>2262</v>
      </c>
      <c r="C2116" s="145" t="str">
        <f>Lookup[[#This Row],[NR_DE]]&amp;" "&amp;Lookup[[#This Row],[Text_DE]]</f>
        <v>ADI1540 Vorsorge 3b</v>
      </c>
      <c r="D2116" s="145">
        <f>IF(Lookup!A2116&lt;&gt;Lookup!E2116,1,0)</f>
        <v>0</v>
      </c>
      <c r="E2116" s="145" t="s">
        <v>798</v>
      </c>
      <c r="F2116" s="145" t="s">
        <v>799</v>
      </c>
      <c r="G2116" s="145" t="str">
        <f>Lookup[[#This Row],[NR_FR]]&amp;" "&amp;Lookup[[#This Row],[Text_FR]]</f>
        <v>ADI1540 Prévoyance du pilier 3b</v>
      </c>
      <c r="H2116" s="152"/>
    </row>
    <row r="2117" spans="1:8" x14ac:dyDescent="0.2">
      <c r="A2117" s="145" t="s">
        <v>1040</v>
      </c>
      <c r="B2117" s="145" t="s">
        <v>2392</v>
      </c>
      <c r="C2117" s="145" t="str">
        <f>Lookup[[#This Row],[NR_DE]]&amp;" "&amp;Lookup[[#This Row],[Text_DE]]</f>
        <v>ADILD06100 Fondsanteilgebundene Kapitalisationsgeschäfte (A6.1); (CH)</v>
      </c>
      <c r="D2117" s="145">
        <f>IF(Lookup!A2117&lt;&gt;Lookup!E2117,1,0)</f>
        <v>0</v>
      </c>
      <c r="E2117" s="145" t="s">
        <v>1040</v>
      </c>
      <c r="F2117" s="145" t="s">
        <v>1041</v>
      </c>
      <c r="G2117" s="145" t="str">
        <f>Lookup[[#This Row],[NR_FR]]&amp;" "&amp;Lookup[[#This Row],[Text_FR]]</f>
        <v>ADILD06100 Opérations de capitalisation liées à des parts de fonds (A6.1); (CH)</v>
      </c>
      <c r="H2117" s="152"/>
    </row>
    <row r="2118" spans="1:8" x14ac:dyDescent="0.2">
      <c r="A2118" s="145" t="s">
        <v>796</v>
      </c>
      <c r="B2118" s="145" t="s">
        <v>2261</v>
      </c>
      <c r="C2118" s="145" t="str">
        <f>Lookup[[#This Row],[NR_DE]]&amp;" "&amp;Lookup[[#This Row],[Text_DE]]</f>
        <v>ADI1530 Vorsorge 3a und Kollektivversicherung</v>
      </c>
      <c r="D2118" s="145">
        <f>IF(Lookup!A2118&lt;&gt;Lookup!E2118,1,0)</f>
        <v>0</v>
      </c>
      <c r="E2118" s="145" t="s">
        <v>796</v>
      </c>
      <c r="F2118" s="145" t="s">
        <v>797</v>
      </c>
      <c r="G2118" s="145" t="str">
        <f>Lookup[[#This Row],[NR_FR]]&amp;" "&amp;Lookup[[#This Row],[Text_FR]]</f>
        <v>ADI1530 Prévoyance du pilier 3a et assurance collective</v>
      </c>
      <c r="H2118" s="152"/>
    </row>
    <row r="2119" spans="1:8" x14ac:dyDescent="0.2">
      <c r="A2119" s="145" t="s">
        <v>798</v>
      </c>
      <c r="B2119" s="145" t="s">
        <v>2262</v>
      </c>
      <c r="C2119" s="145" t="str">
        <f>Lookup[[#This Row],[NR_DE]]&amp;" "&amp;Lookup[[#This Row],[Text_DE]]</f>
        <v>ADI1540 Vorsorge 3b</v>
      </c>
      <c r="D2119" s="145">
        <f>IF(Lookup!A2119&lt;&gt;Lookup!E2119,1,0)</f>
        <v>0</v>
      </c>
      <c r="E2119" s="145" t="s">
        <v>798</v>
      </c>
      <c r="F2119" s="145" t="s">
        <v>799</v>
      </c>
      <c r="G2119" s="145" t="str">
        <f>Lookup[[#This Row],[NR_FR]]&amp;" "&amp;Lookup[[#This Row],[Text_FR]]</f>
        <v>ADI1540 Prévoyance du pilier 3b</v>
      </c>
      <c r="H2119" s="152"/>
    </row>
    <row r="2120" spans="1:8" x14ac:dyDescent="0.2">
      <c r="A2120" s="145" t="s">
        <v>1042</v>
      </c>
      <c r="B2120" s="145" t="s">
        <v>2393</v>
      </c>
      <c r="C2120" s="145" t="str">
        <f>Lookup[[#This Row],[NR_DE]]&amp;" "&amp;Lookup[[#This Row],[Text_DE]]</f>
        <v>ADILD06200 An interne Anlagebestände gebundene Kapitalisationsgeschäfte (A6.2); (CH)</v>
      </c>
      <c r="D2120" s="145">
        <f>IF(Lookup!A2120&lt;&gt;Lookup!E2120,1,0)</f>
        <v>0</v>
      </c>
      <c r="E2120" s="145" t="s">
        <v>1042</v>
      </c>
      <c r="F2120" s="145" t="s">
        <v>1043</v>
      </c>
      <c r="G2120" s="145" t="str">
        <f>Lookup[[#This Row],[NR_FR]]&amp;" "&amp;Lookup[[#This Row],[Text_FR]]</f>
        <v>ADILD06200 Opérations de capitalisation liées à des portefeuilles de placement internes (A6.2); (CH)</v>
      </c>
      <c r="H2120" s="152"/>
    </row>
    <row r="2121" spans="1:8" x14ac:dyDescent="0.2">
      <c r="A2121" s="145" t="s">
        <v>796</v>
      </c>
      <c r="B2121" s="145" t="s">
        <v>2261</v>
      </c>
      <c r="C2121" s="145" t="str">
        <f>Lookup[[#This Row],[NR_DE]]&amp;" "&amp;Lookup[[#This Row],[Text_DE]]</f>
        <v>ADI1530 Vorsorge 3a und Kollektivversicherung</v>
      </c>
      <c r="D2121" s="145">
        <f>IF(Lookup!A2121&lt;&gt;Lookup!E2121,1,0)</f>
        <v>0</v>
      </c>
      <c r="E2121" s="145" t="s">
        <v>796</v>
      </c>
      <c r="F2121" s="145" t="s">
        <v>797</v>
      </c>
      <c r="G2121" s="145" t="str">
        <f>Lookup[[#This Row],[NR_FR]]&amp;" "&amp;Lookup[[#This Row],[Text_FR]]</f>
        <v>ADI1530 Prévoyance du pilier 3a et assurance collective</v>
      </c>
      <c r="H2121" s="152"/>
    </row>
    <row r="2122" spans="1:8" x14ac:dyDescent="0.2">
      <c r="A2122" s="145" t="s">
        <v>798</v>
      </c>
      <c r="B2122" s="145" t="s">
        <v>2262</v>
      </c>
      <c r="C2122" s="145" t="str">
        <f>Lookup[[#This Row],[NR_DE]]&amp;" "&amp;Lookup[[#This Row],[Text_DE]]</f>
        <v>ADI1540 Vorsorge 3b</v>
      </c>
      <c r="D2122" s="145">
        <f>IF(Lookup!A2122&lt;&gt;Lookup!E2122,1,0)</f>
        <v>0</v>
      </c>
      <c r="E2122" s="145" t="s">
        <v>798</v>
      </c>
      <c r="F2122" s="145" t="s">
        <v>799</v>
      </c>
      <c r="G2122" s="145" t="str">
        <f>Lookup[[#This Row],[NR_FR]]&amp;" "&amp;Lookup[[#This Row],[Text_FR]]</f>
        <v>ADI1540 Prévoyance du pilier 3b</v>
      </c>
      <c r="H2122" s="152"/>
    </row>
    <row r="2123" spans="1:8" x14ac:dyDescent="0.2">
      <c r="A2123" s="145">
        <v>301220100</v>
      </c>
      <c r="B2123" s="145" t="s">
        <v>2583</v>
      </c>
      <c r="C2123" s="145" t="str">
        <f>Lookup[[#This Row],[NR_DE]]&amp;" "&amp;Lookup[[#This Row],[Text_DE]]</f>
        <v>301220100 Gebuchte Prämien für anteilgebundene Lebensversicherung; indirektes Geschäft: Brutto</v>
      </c>
      <c r="D2123" s="145">
        <f>IF(Lookup!A2123&lt;&gt;Lookup!E2123,1,0)</f>
        <v>0</v>
      </c>
      <c r="E2123" s="145">
        <v>301220100</v>
      </c>
      <c r="F2123" s="145" t="s">
        <v>1332</v>
      </c>
      <c r="G2123" s="145" t="str">
        <f>Lookup[[#This Row],[NR_FR]]&amp;" "&amp;Lookup[[#This Row],[Text_FR]]</f>
        <v>301220100 Primes émises de l'assurance sur la vie liée à des participations: affaires indirectes</v>
      </c>
      <c r="H2123" s="152"/>
    </row>
    <row r="2124" spans="1:8" x14ac:dyDescent="0.2">
      <c r="A2124" s="145" t="s">
        <v>1045</v>
      </c>
      <c r="B2124" s="145" t="s">
        <v>2395</v>
      </c>
      <c r="C2124" s="145" t="str">
        <f>Lookup[[#This Row],[NR_DE]]&amp;" "&amp;Lookup[[#This Row],[Text_DE]]</f>
        <v>ADC1RA Aufteilung nach Arten der anteilgebundenen Lebensversicherung</v>
      </c>
      <c r="D2124" s="145">
        <f>IF(Lookup!A2124&lt;&gt;Lookup!E2124,1,0)</f>
        <v>0</v>
      </c>
      <c r="E2124" s="145" t="s">
        <v>1045</v>
      </c>
      <c r="F2124" s="145" t="s">
        <v>1029</v>
      </c>
      <c r="G2124" s="145" t="str">
        <f>Lookup[[#This Row],[NR_FR]]&amp;" "&amp;Lookup[[#This Row],[Text_FR]]</f>
        <v>ADC1RA Répartition par genres d'assurance sur la vie liée à des participations</v>
      </c>
      <c r="H2124" s="152"/>
    </row>
    <row r="2125" spans="1:8" x14ac:dyDescent="0.2">
      <c r="A2125" s="145" t="s">
        <v>1046</v>
      </c>
      <c r="B2125" s="145" t="s">
        <v>2396</v>
      </c>
      <c r="C2125" s="145" t="str">
        <f>Lookup[[#This Row],[NR_DE]]&amp;" "&amp;Lookup[[#This Row],[Text_DE]]</f>
        <v>ADILR02000 RE: Anteilgebundene Lebensversicherung (A2); (FB)</v>
      </c>
      <c r="D2125" s="145">
        <f>IF(Lookup!A2125&lt;&gt;Lookup!E2125,1,0)</f>
        <v>0</v>
      </c>
      <c r="E2125" s="145" t="s">
        <v>1046</v>
      </c>
      <c r="F2125" s="145" t="s">
        <v>1047</v>
      </c>
      <c r="G2125" s="145" t="str">
        <f>Lookup[[#This Row],[NR_FR]]&amp;" "&amp;Lookup[[#This Row],[Text_FR]]</f>
        <v>ADILR02000 RE: Assurance sur la vie liée à des participations (A2); (FB)</v>
      </c>
      <c r="H2125" s="152"/>
    </row>
    <row r="2126" spans="1:8" x14ac:dyDescent="0.2">
      <c r="A2126" s="145" t="s">
        <v>1048</v>
      </c>
      <c r="B2126" s="145" t="s">
        <v>2397</v>
      </c>
      <c r="C2126" s="145" t="str">
        <f>Lookup[[#This Row],[NR_DE]]&amp;" "&amp;Lookup[[#This Row],[Text_DE]]</f>
        <v>ADILR02700 RE: An Fondsanteile und interne Anlagebestände gebundene Versicherung, mit Garantien (A2.2, A2.5); (CH)</v>
      </c>
      <c r="D2126" s="145">
        <f>IF(Lookup!A2126&lt;&gt;Lookup!E2126,1,0)</f>
        <v>0</v>
      </c>
      <c r="E2126" s="145" t="s">
        <v>1048</v>
      </c>
      <c r="F2126" s="145" t="s">
        <v>1049</v>
      </c>
      <c r="G2126" s="145" t="str">
        <f>Lookup[[#This Row],[NR_FR]]&amp;" "&amp;Lookup[[#This Row],[Text_FR]]</f>
        <v>ADILR02700 RE: Assurance liée à des fonds de placements et assurance liée à des fonds cantonnés, avec garantie (A2.2, A2.5); (CH)</v>
      </c>
      <c r="H2126" s="152"/>
    </row>
    <row r="2127" spans="1:8" x14ac:dyDescent="0.2">
      <c r="A2127" s="145" t="s">
        <v>1050</v>
      </c>
      <c r="B2127" s="145" t="s">
        <v>2398</v>
      </c>
      <c r="C2127" s="145" t="str">
        <f>Lookup[[#This Row],[NR_DE]]&amp;" "&amp;Lookup[[#This Row],[Text_DE]]</f>
        <v>ADILR02800 RE: An Fondsanteile und interne Anlagebestände gebundene Versicherung, sonstige (A2.1, A2.3, A2.4, A2.6, A6.1, A6.2); (CH)</v>
      </c>
      <c r="D2127" s="145">
        <f>IF(Lookup!A2127&lt;&gt;Lookup!E2127,1,0)</f>
        <v>0</v>
      </c>
      <c r="E2127" s="145" t="s">
        <v>1050</v>
      </c>
      <c r="F2127" s="145" t="s">
        <v>1051</v>
      </c>
      <c r="G2127" s="145" t="str">
        <f>Lookup[[#This Row],[NR_FR]]&amp;" "&amp;Lookup[[#This Row],[Text_FR]]</f>
        <v>ADILR02800 RE: Assurance liée à des fonds de placements et assurance liée à des fonds cantonnés, autres (A2.1, A2.3, A2.4, A2.6, A6.1, A6.2); (CH)</v>
      </c>
      <c r="H2127" s="152"/>
    </row>
    <row r="2128" spans="1:8" x14ac:dyDescent="0.2">
      <c r="A2128" s="145" t="s">
        <v>751</v>
      </c>
      <c r="B2128" s="145" t="s">
        <v>2237</v>
      </c>
      <c r="C2128" s="145" t="str">
        <f>Lookup[[#This Row],[NR_DE]]&amp;" "&amp;Lookup[[#This Row],[Text_DE]]</f>
        <v>ADC007 Aufteilung nach Zedenten-Regionen</v>
      </c>
      <c r="D2128" s="145">
        <f>IF(Lookup!A2128&lt;&gt;Lookup!E2128,1,0)</f>
        <v>0</v>
      </c>
      <c r="E2128" s="145" t="s">
        <v>751</v>
      </c>
      <c r="F2128" s="145" t="s">
        <v>752</v>
      </c>
      <c r="G2128" s="145" t="str">
        <f>Lookup[[#This Row],[NR_FR]]&amp;" "&amp;Lookup[[#This Row],[Text_FR]]</f>
        <v>ADC007 Répartition par régions des cédantes</v>
      </c>
      <c r="H2128" s="152"/>
    </row>
    <row r="2129" spans="1:8" x14ac:dyDescent="0.2">
      <c r="A2129" s="145" t="s">
        <v>753</v>
      </c>
      <c r="B2129" s="145" t="s">
        <v>2238</v>
      </c>
      <c r="C2129" s="145" t="str">
        <f>Lookup[[#This Row],[NR_DE]]&amp;" "&amp;Lookup[[#This Row],[Text_DE]]</f>
        <v>ADI1000 Europa</v>
      </c>
      <c r="D2129" s="145">
        <f>IF(Lookup!A2129&lt;&gt;Lookup!E2129,1,0)</f>
        <v>0</v>
      </c>
      <c r="E2129" s="145" t="s">
        <v>753</v>
      </c>
      <c r="F2129" s="145" t="s">
        <v>754</v>
      </c>
      <c r="G2129" s="145" t="str">
        <f>Lookup[[#This Row],[NR_FR]]&amp;" "&amp;Lookup[[#This Row],[Text_FR]]</f>
        <v>ADI1000 Europe</v>
      </c>
      <c r="H2129" s="152"/>
    </row>
    <row r="2130" spans="1:8" x14ac:dyDescent="0.2">
      <c r="A2130" s="145" t="s">
        <v>755</v>
      </c>
      <c r="B2130" s="145" t="s">
        <v>2239</v>
      </c>
      <c r="C2130" s="145" t="str">
        <f>Lookup[[#This Row],[NR_DE]]&amp;" "&amp;Lookup[[#This Row],[Text_DE]]</f>
        <v>ADI1010 Nordamerika</v>
      </c>
      <c r="D2130" s="145">
        <f>IF(Lookup!A2130&lt;&gt;Lookup!E2130,1,0)</f>
        <v>0</v>
      </c>
      <c r="E2130" s="145" t="s">
        <v>755</v>
      </c>
      <c r="F2130" s="145" t="s">
        <v>756</v>
      </c>
      <c r="G2130" s="145" t="str">
        <f>Lookup[[#This Row],[NR_FR]]&amp;" "&amp;Lookup[[#This Row],[Text_FR]]</f>
        <v>ADI1010 Amérique du Nord</v>
      </c>
      <c r="H2130" s="152"/>
    </row>
    <row r="2131" spans="1:8" x14ac:dyDescent="0.2">
      <c r="A2131" s="145" t="s">
        <v>757</v>
      </c>
      <c r="B2131" s="145" t="s">
        <v>2240</v>
      </c>
      <c r="C2131" s="145" t="str">
        <f>Lookup[[#This Row],[NR_DE]]&amp;" "&amp;Lookup[[#This Row],[Text_DE]]</f>
        <v>ADI1020 Mittel- und Südamerika</v>
      </c>
      <c r="D2131" s="145">
        <f>IF(Lookup!A2131&lt;&gt;Lookup!E2131,1,0)</f>
        <v>0</v>
      </c>
      <c r="E2131" s="145" t="s">
        <v>757</v>
      </c>
      <c r="F2131" s="145" t="s">
        <v>758</v>
      </c>
      <c r="G2131" s="145" t="str">
        <f>Lookup[[#This Row],[NR_FR]]&amp;" "&amp;Lookup[[#This Row],[Text_FR]]</f>
        <v>ADI1020 Amérique centrale et Amérique du Sud</v>
      </c>
      <c r="H2131" s="152"/>
    </row>
    <row r="2132" spans="1:8" x14ac:dyDescent="0.2">
      <c r="A2132" s="145" t="s">
        <v>759</v>
      </c>
      <c r="B2132" s="145" t="s">
        <v>2241</v>
      </c>
      <c r="C2132" s="145" t="str">
        <f>Lookup[[#This Row],[NR_DE]]&amp;" "&amp;Lookup[[#This Row],[Text_DE]]</f>
        <v>ADI1030 Asien/Pazifik</v>
      </c>
      <c r="D2132" s="145">
        <f>IF(Lookup!A2132&lt;&gt;Lookup!E2132,1,0)</f>
        <v>0</v>
      </c>
      <c r="E2132" s="145" t="s">
        <v>759</v>
      </c>
      <c r="F2132" s="145" t="s">
        <v>760</v>
      </c>
      <c r="G2132" s="145" t="str">
        <f>Lookup[[#This Row],[NR_FR]]&amp;" "&amp;Lookup[[#This Row],[Text_FR]]</f>
        <v>ADI1030 Asie/Pacifique</v>
      </c>
      <c r="H2132" s="151"/>
    </row>
    <row r="2133" spans="1:8" x14ac:dyDescent="0.2">
      <c r="A2133" s="145" t="s">
        <v>761</v>
      </c>
      <c r="B2133" s="145" t="s">
        <v>2242</v>
      </c>
      <c r="C2133" s="145" t="str">
        <f>Lookup[[#This Row],[NR_DE]]&amp;" "&amp;Lookup[[#This Row],[Text_DE]]</f>
        <v>ADI1040 Übrige Länder</v>
      </c>
      <c r="D2133" s="145">
        <f>IF(Lookup!A2133&lt;&gt;Lookup!E2133,1,0)</f>
        <v>0</v>
      </c>
      <c r="E2133" s="145" t="s">
        <v>761</v>
      </c>
      <c r="F2133" s="145" t="s">
        <v>762</v>
      </c>
      <c r="G2133" s="145" t="str">
        <f>Lookup[[#This Row],[NR_FR]]&amp;" "&amp;Lookup[[#This Row],[Text_FR]]</f>
        <v>ADI1040 Autres  pays de domicile</v>
      </c>
      <c r="H2133" s="152"/>
    </row>
    <row r="2134" spans="1:8" x14ac:dyDescent="0.2">
      <c r="A2134" s="145" t="s">
        <v>763</v>
      </c>
      <c r="B2134" s="145" t="s">
        <v>2243</v>
      </c>
      <c r="C2134" s="145" t="str">
        <f>Lookup[[#This Row],[NR_DE]]&amp;" "&amp;Lookup[[#This Row],[Text_DE]]</f>
        <v>ADC006 Aufteilung nach Vertragsart</v>
      </c>
      <c r="D2134" s="145">
        <f>IF(Lookup!A2134&lt;&gt;Lookup!E2134,1,0)</f>
        <v>0</v>
      </c>
      <c r="E2134" s="145" t="s">
        <v>763</v>
      </c>
      <c r="F2134" s="145" t="s">
        <v>764</v>
      </c>
      <c r="G2134" s="145" t="str">
        <f>Lookup[[#This Row],[NR_FR]]&amp;" "&amp;Lookup[[#This Row],[Text_FR]]</f>
        <v>ADC006 Répartition par types de contrat</v>
      </c>
      <c r="H2134" s="152"/>
    </row>
    <row r="2135" spans="1:8" x14ac:dyDescent="0.2">
      <c r="A2135" s="145" t="s">
        <v>765</v>
      </c>
      <c r="B2135" s="145" t="s">
        <v>2244</v>
      </c>
      <c r="C2135" s="145" t="str">
        <f>Lookup[[#This Row],[NR_DE]]&amp;" "&amp;Lookup[[#This Row],[Text_DE]]</f>
        <v>ADI1100 Proportional</v>
      </c>
      <c r="D2135" s="145">
        <f>IF(Lookup!A2135&lt;&gt;Lookup!E2135,1,0)</f>
        <v>0</v>
      </c>
      <c r="E2135" s="145" t="s">
        <v>765</v>
      </c>
      <c r="F2135" s="145" t="s">
        <v>766</v>
      </c>
      <c r="G2135" s="145" t="str">
        <f>Lookup[[#This Row],[NR_FR]]&amp;" "&amp;Lookup[[#This Row],[Text_FR]]</f>
        <v>ADI1100 Proportionnel</v>
      </c>
      <c r="H2135" s="151"/>
    </row>
    <row r="2136" spans="1:8" x14ac:dyDescent="0.2">
      <c r="A2136" s="145" t="s">
        <v>767</v>
      </c>
      <c r="B2136" s="145" t="s">
        <v>2245</v>
      </c>
      <c r="C2136" s="145" t="str">
        <f>Lookup[[#This Row],[NR_DE]]&amp;" "&amp;Lookup[[#This Row],[Text_DE]]</f>
        <v>ADI1110 Nicht Proportional</v>
      </c>
      <c r="D2136" s="145">
        <f>IF(Lookup!A2136&lt;&gt;Lookup!E2136,1,0)</f>
        <v>0</v>
      </c>
      <c r="E2136" s="145" t="s">
        <v>767</v>
      </c>
      <c r="F2136" s="145" t="s">
        <v>768</v>
      </c>
      <c r="G2136" s="145" t="str">
        <f>Lookup[[#This Row],[NR_FR]]&amp;" "&amp;Lookup[[#This Row],[Text_FR]]</f>
        <v>ADI1110 Non proportionnel</v>
      </c>
      <c r="H2136" s="152"/>
    </row>
    <row r="2137" spans="1:8" x14ac:dyDescent="0.2">
      <c r="A2137" s="145" t="s">
        <v>769</v>
      </c>
      <c r="B2137" s="145" t="s">
        <v>2575</v>
      </c>
      <c r="C2137" s="145" t="str">
        <f>Lookup[[#This Row],[NR_DE]]&amp;" "&amp;Lookup[[#This Row],[Text_DE]]</f>
        <v xml:space="preserve">ADI1120 Übriges  </v>
      </c>
      <c r="D2137" s="145">
        <f>IF(Lookup!A2137&lt;&gt;Lookup!E2137,1,0)</f>
        <v>0</v>
      </c>
      <c r="E2137" s="145" t="s">
        <v>769</v>
      </c>
      <c r="F2137" s="145" t="s">
        <v>17</v>
      </c>
      <c r="G2137" s="145" t="str">
        <f>Lookup[[#This Row],[NR_FR]]&amp;" "&amp;Lookup[[#This Row],[Text_FR]]</f>
        <v>ADI1120 Autres</v>
      </c>
      <c r="H2137" s="152"/>
    </row>
    <row r="2138" spans="1:8" x14ac:dyDescent="0.2">
      <c r="A2138" s="145" t="s">
        <v>770</v>
      </c>
      <c r="B2138" s="145" t="s">
        <v>2247</v>
      </c>
      <c r="C2138" s="145" t="str">
        <f>Lookup[[#This Row],[NR_DE]]&amp;" "&amp;Lookup[[#This Row],[Text_DE]]</f>
        <v>ADC009 Aufteilung nach gruppenintern/gruppenextern</v>
      </c>
      <c r="D2138" s="145">
        <f>IF(Lookup!A2138&lt;&gt;Lookup!E2138,1,0)</f>
        <v>0</v>
      </c>
      <c r="E2138" s="145" t="s">
        <v>770</v>
      </c>
      <c r="F2138" s="145" t="s">
        <v>771</v>
      </c>
      <c r="G2138" s="145" t="str">
        <f>Lookup[[#This Row],[NR_FR]]&amp;" "&amp;Lookup[[#This Row],[Text_FR]]</f>
        <v>ADC009 Répartition entre interne/externe au groupe</v>
      </c>
      <c r="H2138" s="151"/>
    </row>
    <row r="2139" spans="1:8" x14ac:dyDescent="0.2">
      <c r="A2139" s="145" t="s">
        <v>772</v>
      </c>
      <c r="B2139" s="145" t="s">
        <v>2248</v>
      </c>
      <c r="C2139" s="145" t="str">
        <f>Lookup[[#This Row],[NR_DE]]&amp;" "&amp;Lookup[[#This Row],[Text_DE]]</f>
        <v>ADI0610 Gruppenintern</v>
      </c>
      <c r="D2139" s="145">
        <f>IF(Lookup!A2139&lt;&gt;Lookup!E2139,1,0)</f>
        <v>0</v>
      </c>
      <c r="E2139" s="145" t="s">
        <v>772</v>
      </c>
      <c r="F2139" s="145" t="s">
        <v>773</v>
      </c>
      <c r="G2139" s="145" t="str">
        <f>Lookup[[#This Row],[NR_FR]]&amp;" "&amp;Lookup[[#This Row],[Text_FR]]</f>
        <v>ADI0610 Interne au groupe</v>
      </c>
      <c r="H2139" s="151"/>
    </row>
    <row r="2140" spans="1:8" x14ac:dyDescent="0.2">
      <c r="A2140" s="145" t="s">
        <v>774</v>
      </c>
      <c r="B2140" s="145" t="s">
        <v>2249</v>
      </c>
      <c r="C2140" s="145" t="str">
        <f>Lookup[[#This Row],[NR_DE]]&amp;" "&amp;Lookup[[#This Row],[Text_DE]]</f>
        <v>ADI0620 Gruppenextern</v>
      </c>
      <c r="D2140" s="145">
        <f>IF(Lookup!A2140&lt;&gt;Lookup!E2140,1,0)</f>
        <v>0</v>
      </c>
      <c r="E2140" s="145" t="s">
        <v>774</v>
      </c>
      <c r="F2140" s="145" t="s">
        <v>775</v>
      </c>
      <c r="G2140" s="145" t="str">
        <f>Lookup[[#This Row],[NR_FR]]&amp;" "&amp;Lookup[[#This Row],[Text_FR]]</f>
        <v>ADI0620 Externe au groupe</v>
      </c>
      <c r="H2140" s="152"/>
    </row>
    <row r="2141" spans="1:8" x14ac:dyDescent="0.2">
      <c r="A2141" s="145" t="s">
        <v>829</v>
      </c>
      <c r="B2141" s="145" t="s">
        <v>2268</v>
      </c>
      <c r="C2141" s="145" t="str">
        <f>Lookup[[#This Row],[NR_DE]]&amp;" "&amp;Lookup[[#This Row],[Text_DE]]</f>
        <v>ADC107 Aufteilung nach Niederlassungen</v>
      </c>
      <c r="D2141" s="145">
        <f>IF(Lookup!A2141&lt;&gt;Lookup!E2141,1,0)</f>
        <v>0</v>
      </c>
      <c r="E2141" s="145" t="s">
        <v>829</v>
      </c>
      <c r="F2141" s="145" t="s">
        <v>830</v>
      </c>
      <c r="G2141" s="145" t="str">
        <f>Lookup[[#This Row],[NR_FR]]&amp;" "&amp;Lookup[[#This Row],[Text_FR]]</f>
        <v xml:space="preserve">ADC107 Répartition par succursales </v>
      </c>
      <c r="H2141" s="152"/>
    </row>
    <row r="2142" spans="1:8" x14ac:dyDescent="0.2">
      <c r="A2142" s="145">
        <v>301300000</v>
      </c>
      <c r="B2142" s="145" t="s">
        <v>2584</v>
      </c>
      <c r="C2142" s="145" t="str">
        <f>Lookup[[#This Row],[NR_DE]]&amp;" "&amp;Lookup[[#This Row],[Text_DE]]</f>
        <v>301300000 Gebuchte Prämien (Nicht-Leben): Brutto</v>
      </c>
      <c r="D2142" s="145">
        <f>IF(Lookup!A2142&lt;&gt;Lookup!E2142,1,0)</f>
        <v>0</v>
      </c>
      <c r="E2142" s="145">
        <v>301300000</v>
      </c>
      <c r="F2142" s="145" t="s">
        <v>1333</v>
      </c>
      <c r="G2142" s="145" t="str">
        <f>Lookup[[#This Row],[NR_FR]]&amp;" "&amp;Lookup[[#This Row],[Text_FR]]</f>
        <v>301300000 Primes émises (non-vie): brutes</v>
      </c>
      <c r="H2142" s="152"/>
    </row>
    <row r="2143" spans="1:8" x14ac:dyDescent="0.2">
      <c r="A2143" s="145">
        <v>301300100</v>
      </c>
      <c r="B2143" s="145" t="s">
        <v>2585</v>
      </c>
      <c r="C2143" s="145" t="str">
        <f>Lookup[[#This Row],[NR_DE]]&amp;" "&amp;Lookup[[#This Row],[Text_DE]]</f>
        <v>301300100 Gebuchte Prämien (Nicht-Leben); direktes Geschäft: Brutto</v>
      </c>
      <c r="D2143" s="145">
        <f>IF(Lookup!A2143&lt;&gt;Lookup!E2143,1,0)</f>
        <v>0</v>
      </c>
      <c r="E2143" s="145">
        <v>301300100</v>
      </c>
      <c r="F2143" s="145" t="s">
        <v>1334</v>
      </c>
      <c r="G2143" s="145" t="str">
        <f>Lookup[[#This Row],[NR_FR]]&amp;" "&amp;Lookup[[#This Row],[Text_FR]]</f>
        <v>301300100 Primes émises (non-vie); affaires directes: brutes</v>
      </c>
      <c r="H2143" s="152"/>
    </row>
    <row r="2144" spans="1:8" x14ac:dyDescent="0.2">
      <c r="A2144" s="145" t="s">
        <v>593</v>
      </c>
      <c r="B2144" s="145" t="s">
        <v>2128</v>
      </c>
      <c r="C2144" s="145" t="str">
        <f>Lookup[[#This Row],[NR_DE]]&amp;" "&amp;Lookup[[#This Row],[Text_DE]]</f>
        <v>ADC1DS Aufteilung nach Branchen: Nicht-Leben direkt</v>
      </c>
      <c r="D2144" s="145">
        <f>IF(Lookup!A2144&lt;&gt;Lookup!E2144,1,0)</f>
        <v>0</v>
      </c>
      <c r="E2144" s="145" t="s">
        <v>593</v>
      </c>
      <c r="F2144" s="145" t="s">
        <v>594</v>
      </c>
      <c r="G2144" s="145" t="str">
        <f>Lookup[[#This Row],[NR_FR]]&amp;" "&amp;Lookup[[#This Row],[Text_FR]]</f>
        <v>ADC1DS Répartition par branches: non-vie direct</v>
      </c>
      <c r="H2144" s="149"/>
    </row>
    <row r="2145" spans="1:8" x14ac:dyDescent="0.2">
      <c r="A2145" s="145" t="s">
        <v>595</v>
      </c>
      <c r="B2145" s="145" t="s">
        <v>2129</v>
      </c>
      <c r="C2145" s="145" t="str">
        <f>Lookup[[#This Row],[NR_DE]]&amp;" "&amp;Lookup[[#This Row],[Text_DE]]</f>
        <v>ADISD01000 Unfallversicherung (CH + FB)</v>
      </c>
      <c r="D2145" s="145">
        <f>IF(Lookup!A2145&lt;&gt;Lookup!E2145,1,0)</f>
        <v>0</v>
      </c>
      <c r="E2145" s="145" t="s">
        <v>595</v>
      </c>
      <c r="F2145" s="145" t="s">
        <v>596</v>
      </c>
      <c r="G2145" s="145" t="str">
        <f>Lookup[[#This Row],[NR_FR]]&amp;" "&amp;Lookup[[#This Row],[Text_FR]]</f>
        <v>ADISD01000 Assurance accidents (CH + FB)</v>
      </c>
      <c r="H2145" s="150"/>
    </row>
    <row r="2146" spans="1:8" x14ac:dyDescent="0.2">
      <c r="A2146" s="145" t="s">
        <v>886</v>
      </c>
      <c r="B2146" s="145" t="s">
        <v>2305</v>
      </c>
      <c r="C2146" s="145" t="str">
        <f>Lookup[[#This Row],[NR_DE]]&amp;" "&amp;Lookup[[#This Row],[Text_DE]]</f>
        <v>ADISD01100 Einzelunfallversicherung (CH)</v>
      </c>
      <c r="D2146" s="145">
        <f>IF(Lookup!A2146&lt;&gt;Lookup!E2146,1,0)</f>
        <v>0</v>
      </c>
      <c r="E2146" s="145" t="s">
        <v>886</v>
      </c>
      <c r="F2146" s="145" t="s">
        <v>887</v>
      </c>
      <c r="G2146" s="145" t="str">
        <f>Lookup[[#This Row],[NR_FR]]&amp;" "&amp;Lookup[[#This Row],[Text_FR]]</f>
        <v>ADISD01100 Assurance accidents individuelle (CH)</v>
      </c>
      <c r="H2146" s="151"/>
    </row>
    <row r="2147" spans="1:8" x14ac:dyDescent="0.2">
      <c r="A2147" s="145" t="s">
        <v>888</v>
      </c>
      <c r="B2147" s="145" t="s">
        <v>2306</v>
      </c>
      <c r="C2147" s="145" t="str">
        <f>Lookup[[#This Row],[NR_DE]]&amp;" "&amp;Lookup[[#This Row],[Text_DE]]</f>
        <v>ADISD01200 Obligatorische Berufsunfallversicherung - BU nach UVG (CH)</v>
      </c>
      <c r="D2147" s="145">
        <f>IF(Lookup!A2147&lt;&gt;Lookup!E2147,1,0)</f>
        <v>0</v>
      </c>
      <c r="E2147" s="145" t="s">
        <v>888</v>
      </c>
      <c r="F2147" s="145" t="s">
        <v>889</v>
      </c>
      <c r="G2147" s="145" t="str">
        <f>Lookup[[#This Row],[NR_FR]]&amp;" "&amp;Lookup[[#This Row],[Text_FR]]</f>
        <v>ADISD01200 Assurance accidents professionnels obligatoire - AP selon LAA (CH)</v>
      </c>
      <c r="H2147" s="151"/>
    </row>
    <row r="2148" spans="1:8" x14ac:dyDescent="0.2">
      <c r="A2148" s="145" t="s">
        <v>890</v>
      </c>
      <c r="B2148" s="145" t="s">
        <v>2307</v>
      </c>
      <c r="C2148" s="145" t="str">
        <f>Lookup[[#This Row],[NR_DE]]&amp;" "&amp;Lookup[[#This Row],[Text_DE]]</f>
        <v>ADISD01300 Freiwillige UVG-Versicherung (CH)</v>
      </c>
      <c r="D2148" s="145">
        <f>IF(Lookup!A2148&lt;&gt;Lookup!E2148,1,0)</f>
        <v>0</v>
      </c>
      <c r="E2148" s="145" t="s">
        <v>890</v>
      </c>
      <c r="F2148" s="145" t="s">
        <v>891</v>
      </c>
      <c r="G2148" s="145" t="str">
        <f>Lookup[[#This Row],[NR_FR]]&amp;" "&amp;Lookup[[#This Row],[Text_FR]]</f>
        <v>ADISD01300 Assurance facultative selon la LAA (CH)</v>
      </c>
      <c r="H2148" s="152"/>
    </row>
    <row r="2149" spans="1:8" x14ac:dyDescent="0.2">
      <c r="A2149" s="145" t="s">
        <v>892</v>
      </c>
      <c r="B2149" s="145" t="s">
        <v>2308</v>
      </c>
      <c r="C2149" s="145" t="str">
        <f>Lookup[[#This Row],[NR_DE]]&amp;" "&amp;Lookup[[#This Row],[Text_DE]]</f>
        <v>ADISD01400 UVG-Zusatzversicherung (CH)</v>
      </c>
      <c r="D2149" s="145">
        <f>IF(Lookup!A2149&lt;&gt;Lookup!E2149,1,0)</f>
        <v>0</v>
      </c>
      <c r="E2149" s="145" t="s">
        <v>892</v>
      </c>
      <c r="F2149" s="145" t="s">
        <v>893</v>
      </c>
      <c r="G2149" s="145" t="str">
        <f>Lookup[[#This Row],[NR_FR]]&amp;" "&amp;Lookup[[#This Row],[Text_FR]]</f>
        <v>ADISD01400 Assurance complémentaire selon LAA (CH)</v>
      </c>
      <c r="H2149" s="152"/>
    </row>
    <row r="2150" spans="1:8" x14ac:dyDescent="0.2">
      <c r="A2150" s="145" t="s">
        <v>894</v>
      </c>
      <c r="B2150" s="145" t="s">
        <v>2309</v>
      </c>
      <c r="C2150" s="145" t="str">
        <f>Lookup[[#This Row],[NR_DE]]&amp;" "&amp;Lookup[[#This Row],[Text_DE]]</f>
        <v>ADISD01500 Motorfahrzeuginsassen-Unfallversicherung (CH)</v>
      </c>
      <c r="D2150" s="145">
        <f>IF(Lookup!A2150&lt;&gt;Lookup!E2150,1,0)</f>
        <v>0</v>
      </c>
      <c r="E2150" s="145" t="s">
        <v>894</v>
      </c>
      <c r="F2150" s="145" t="s">
        <v>895</v>
      </c>
      <c r="G2150" s="145" t="str">
        <f>Lookup[[#This Row],[NR_FR]]&amp;" "&amp;Lookup[[#This Row],[Text_FR]]</f>
        <v>ADISD01500 Assurance accidents des passagers de véhicules automobiles (CH)</v>
      </c>
      <c r="H2150" s="152"/>
    </row>
    <row r="2151" spans="1:8" x14ac:dyDescent="0.2">
      <c r="A2151" s="145" t="s">
        <v>896</v>
      </c>
      <c r="B2151" s="145" t="s">
        <v>2310</v>
      </c>
      <c r="C2151" s="145" t="str">
        <f>Lookup[[#This Row],[NR_DE]]&amp;" "&amp;Lookup[[#This Row],[Text_DE]]</f>
        <v>ADISD01600 Übrige Kollektivunfallversicherung (CH)</v>
      </c>
      <c r="D2151" s="145">
        <f>IF(Lookup!A2151&lt;&gt;Lookup!E2151,1,0)</f>
        <v>0</v>
      </c>
      <c r="E2151" s="145" t="s">
        <v>896</v>
      </c>
      <c r="F2151" s="145" t="s">
        <v>897</v>
      </c>
      <c r="G2151" s="145" t="str">
        <f>Lookup[[#This Row],[NR_FR]]&amp;" "&amp;Lookup[[#This Row],[Text_FR]]</f>
        <v>ADISD01600 Autre assurance accidents collective (CH)</v>
      </c>
      <c r="H2151" s="152"/>
    </row>
    <row r="2152" spans="1:8" x14ac:dyDescent="0.2">
      <c r="A2152" s="145" t="s">
        <v>898</v>
      </c>
      <c r="B2152" s="145" t="s">
        <v>2311</v>
      </c>
      <c r="C2152" s="145" t="str">
        <f>Lookup[[#This Row],[NR_DE]]&amp;" "&amp;Lookup[[#This Row],[Text_DE]]</f>
        <v>ADISD01700 Obligatorische Nichtberufsunfallversicherung - NBU nach UVG (CH)</v>
      </c>
      <c r="D2152" s="145">
        <f>IF(Lookup!A2152&lt;&gt;Lookup!E2152,1,0)</f>
        <v>0</v>
      </c>
      <c r="E2152" s="145" t="s">
        <v>898</v>
      </c>
      <c r="F2152" s="145" t="s">
        <v>899</v>
      </c>
      <c r="G2152" s="145" t="str">
        <f>Lookup[[#This Row],[NR_FR]]&amp;" "&amp;Lookup[[#This Row],[Text_FR]]</f>
        <v>ADISD01700 Assurance accidents non professionnels obligatoire - ANP selon LAA (CH)</v>
      </c>
      <c r="H2152" s="152"/>
    </row>
    <row r="2153" spans="1:8" x14ac:dyDescent="0.2">
      <c r="A2153" s="145" t="s">
        <v>597</v>
      </c>
      <c r="B2153" s="145" t="s">
        <v>2130</v>
      </c>
      <c r="C2153" s="145" t="str">
        <f>Lookup[[#This Row],[NR_DE]]&amp;" "&amp;Lookup[[#This Row],[Text_DE]]</f>
        <v>ADISD02000 Krankenversicherung (CH + FB)</v>
      </c>
      <c r="D2153" s="145">
        <f>IF(Lookup!A2153&lt;&gt;Lookup!E2153,1,0)</f>
        <v>0</v>
      </c>
      <c r="E2153" s="145" t="s">
        <v>597</v>
      </c>
      <c r="F2153" s="145" t="s">
        <v>598</v>
      </c>
      <c r="G2153" s="145" t="str">
        <f>Lookup[[#This Row],[NR_FR]]&amp;" "&amp;Lookup[[#This Row],[Text_FR]]</f>
        <v>ADISD02000 Assurance maladie (CH + FB)</v>
      </c>
      <c r="H2153" s="151"/>
    </row>
    <row r="2154" spans="1:8" x14ac:dyDescent="0.2">
      <c r="A2154" s="145" t="s">
        <v>900</v>
      </c>
      <c r="B2154" s="145" t="s">
        <v>2312</v>
      </c>
      <c r="C2154" s="145" t="str">
        <f>Lookup[[#This Row],[NR_DE]]&amp;" "&amp;Lookup[[#This Row],[Text_DE]]</f>
        <v>ADISD02100 VVG Krankenversicherung: Ambulante Heilbehandlungen (CH)</v>
      </c>
      <c r="D2154" s="145">
        <f>IF(Lookup!A2154&lt;&gt;Lookup!E2154,1,0)</f>
        <v>0</v>
      </c>
      <c r="E2154" s="145" t="s">
        <v>900</v>
      </c>
      <c r="F2154" s="145" t="s">
        <v>901</v>
      </c>
      <c r="G2154" s="145" t="str">
        <f>Lookup[[#This Row],[NR_FR]]&amp;" "&amp;Lookup[[#This Row],[Text_FR]]</f>
        <v>ADISD02100 Assurance maladie selon la LCA: traitements ambulatoires (CH)</v>
      </c>
      <c r="H2154" s="151"/>
    </row>
    <row r="2155" spans="1:8" x14ac:dyDescent="0.2">
      <c r="A2155" s="145" t="s">
        <v>902</v>
      </c>
      <c r="B2155" s="145" t="s">
        <v>2313</v>
      </c>
      <c r="C2155" s="145" t="str">
        <f>Lookup[[#This Row],[NR_DE]]&amp;" "&amp;Lookup[[#This Row],[Text_DE]]</f>
        <v>ADISD02200 VVG Krankenversicherung: Stationäre Heilbehandlungen (CH)</v>
      </c>
      <c r="D2155" s="145">
        <f>IF(Lookup!A2155&lt;&gt;Lookup!E2155,1,0)</f>
        <v>0</v>
      </c>
      <c r="E2155" s="145" t="s">
        <v>902</v>
      </c>
      <c r="F2155" s="145" t="s">
        <v>903</v>
      </c>
      <c r="G2155" s="145" t="str">
        <f>Lookup[[#This Row],[NR_FR]]&amp;" "&amp;Lookup[[#This Row],[Text_FR]]</f>
        <v>ADISD02200 Assurance maladie selon la LCA: traitements stationnaires (CH)</v>
      </c>
      <c r="H2155" s="152"/>
    </row>
    <row r="2156" spans="1:8" x14ac:dyDescent="0.2">
      <c r="A2156" s="145" t="s">
        <v>904</v>
      </c>
      <c r="B2156" s="145" t="s">
        <v>2314</v>
      </c>
      <c r="C2156" s="145" t="str">
        <f>Lookup[[#This Row],[NR_DE]]&amp;" "&amp;Lookup[[#This Row],[Text_DE]]</f>
        <v>ADISD02300 VVG Krankenversicherung: Pflege (CH)</v>
      </c>
      <c r="D2156" s="145">
        <f>IF(Lookup!A2156&lt;&gt;Lookup!E2156,1,0)</f>
        <v>0</v>
      </c>
      <c r="E2156" s="145" t="s">
        <v>904</v>
      </c>
      <c r="F2156" s="145" t="s">
        <v>905</v>
      </c>
      <c r="G2156" s="145" t="str">
        <f>Lookup[[#This Row],[NR_FR]]&amp;" "&amp;Lookup[[#This Row],[Text_FR]]</f>
        <v>ADISD02300 Assurance maladie selon la LCA: soins (CH)</v>
      </c>
      <c r="H2156" s="152"/>
    </row>
    <row r="2157" spans="1:8" x14ac:dyDescent="0.2">
      <c r="A2157" s="145" t="s">
        <v>906</v>
      </c>
      <c r="B2157" s="145" t="s">
        <v>2315</v>
      </c>
      <c r="C2157" s="145" t="str">
        <f>Lookup[[#This Row],[NR_DE]]&amp;" "&amp;Lookup[[#This Row],[Text_DE]]</f>
        <v>ADISD02400 VVG Einzelkrankenversicherung: Erwerbsausfall (CH)</v>
      </c>
      <c r="D2157" s="145">
        <f>IF(Lookup!A2157&lt;&gt;Lookup!E2157,1,0)</f>
        <v>0</v>
      </c>
      <c r="E2157" s="145" t="s">
        <v>906</v>
      </c>
      <c r="F2157" s="145" t="s">
        <v>907</v>
      </c>
      <c r="G2157" s="145" t="str">
        <f>Lookup[[#This Row],[NR_FR]]&amp;" "&amp;Lookup[[#This Row],[Text_FR]]</f>
        <v>ADISD02400 Assurance maladie individuelle selon la LCA: perte de gains (CH)</v>
      </c>
      <c r="H2157" s="152"/>
    </row>
    <row r="2158" spans="1:8" x14ac:dyDescent="0.2">
      <c r="A2158" s="145" t="s">
        <v>908</v>
      </c>
      <c r="B2158" s="145" t="s">
        <v>2316</v>
      </c>
      <c r="C2158" s="145" t="str">
        <f>Lookup[[#This Row],[NR_DE]]&amp;" "&amp;Lookup[[#This Row],[Text_DE]]</f>
        <v>ADISD02500 VVG Kollektivkrankenversicherung: Erwerbsausfall (CH)</v>
      </c>
      <c r="D2158" s="145">
        <f>IF(Lookup!A2158&lt;&gt;Lookup!E2158,1,0)</f>
        <v>0</v>
      </c>
      <c r="E2158" s="145" t="s">
        <v>908</v>
      </c>
      <c r="F2158" s="145" t="s">
        <v>909</v>
      </c>
      <c r="G2158" s="145" t="str">
        <f>Lookup[[#This Row],[NR_FR]]&amp;" "&amp;Lookup[[#This Row],[Text_FR]]</f>
        <v>ADISD02500 Assurance maladie collective selon la LCA: perte de gains (CH)</v>
      </c>
      <c r="H2158" s="152"/>
    </row>
    <row r="2159" spans="1:8" x14ac:dyDescent="0.2">
      <c r="A2159" s="145" t="s">
        <v>599</v>
      </c>
      <c r="B2159" s="145" t="s">
        <v>2131</v>
      </c>
      <c r="C2159" s="145" t="str">
        <f>Lookup[[#This Row],[NR_DE]]&amp;" "&amp;Lookup[[#This Row],[Text_DE]]</f>
        <v>ADISD03000 Landfahrzeug-Kasko (ohne Schienenfahrzeuge); (CH + FB)</v>
      </c>
      <c r="D2159" s="145">
        <f>IF(Lookup!A2159&lt;&gt;Lookup!E2159,1,0)</f>
        <v>0</v>
      </c>
      <c r="E2159" s="145" t="s">
        <v>599</v>
      </c>
      <c r="F2159" s="145" t="s">
        <v>600</v>
      </c>
      <c r="G2159" s="145" t="str">
        <f>Lookup[[#This Row],[NR_FR]]&amp;" "&amp;Lookup[[#This Row],[Text_FR]]</f>
        <v>ADISD03000 Corps de véhicules terrestres (autres que ferroviaires); (CH + FB)</v>
      </c>
      <c r="H2159" s="152"/>
    </row>
    <row r="2160" spans="1:8" x14ac:dyDescent="0.2">
      <c r="A2160" s="145" t="s">
        <v>910</v>
      </c>
      <c r="B2160" s="145" t="s">
        <v>2317</v>
      </c>
      <c r="C2160" s="145" t="str">
        <f>Lookup[[#This Row],[NR_DE]]&amp;" "&amp;Lookup[[#This Row],[Text_DE]]</f>
        <v>ADISD04000 Schienenfahrzeug-Kasko (CH)</v>
      </c>
      <c r="D2160" s="145">
        <f>IF(Lookup!A2160&lt;&gt;Lookup!E2160,1,0)</f>
        <v>0</v>
      </c>
      <c r="E2160" s="145" t="s">
        <v>910</v>
      </c>
      <c r="F2160" s="145" t="s">
        <v>911</v>
      </c>
      <c r="G2160" s="145" t="str">
        <f>Lookup[[#This Row],[NR_FR]]&amp;" "&amp;Lookup[[#This Row],[Text_FR]]</f>
        <v>ADISD04000 Corps de véhicules ferroviaires (CH)</v>
      </c>
      <c r="H2160" s="150"/>
    </row>
    <row r="2161" spans="1:8" x14ac:dyDescent="0.2">
      <c r="A2161" s="145" t="s">
        <v>912</v>
      </c>
      <c r="B2161" s="145" t="s">
        <v>2318</v>
      </c>
      <c r="C2161" s="145" t="str">
        <f>Lookup[[#This Row],[NR_DE]]&amp;" "&amp;Lookup[[#This Row],[Text_DE]]</f>
        <v>ADISD05000 Luftfahrzeug-Kasko (CH)</v>
      </c>
      <c r="D2161" s="145">
        <f>IF(Lookup!A2161&lt;&gt;Lookup!E2161,1,0)</f>
        <v>0</v>
      </c>
      <c r="E2161" s="145" t="s">
        <v>912</v>
      </c>
      <c r="F2161" s="145" t="s">
        <v>913</v>
      </c>
      <c r="G2161" s="145" t="str">
        <f>Lookup[[#This Row],[NR_FR]]&amp;" "&amp;Lookup[[#This Row],[Text_FR]]</f>
        <v>ADISD05000 Corps de véhicules aériens (CH)</v>
      </c>
      <c r="H2161" s="151"/>
    </row>
    <row r="2162" spans="1:8" x14ac:dyDescent="0.2">
      <c r="A2162" s="145" t="s">
        <v>914</v>
      </c>
      <c r="B2162" s="145" t="s">
        <v>2319</v>
      </c>
      <c r="C2162" s="145" t="str">
        <f>Lookup[[#This Row],[NR_DE]]&amp;" "&amp;Lookup[[#This Row],[Text_DE]]</f>
        <v>ADISD06000 See-, Binnensee-, und Flussschifffahrts-Kasko (CH)</v>
      </c>
      <c r="D2162" s="145">
        <f>IF(Lookup!A2162&lt;&gt;Lookup!E2162,1,0)</f>
        <v>0</v>
      </c>
      <c r="E2162" s="145" t="s">
        <v>914</v>
      </c>
      <c r="F2162" s="145" t="s">
        <v>915</v>
      </c>
      <c r="G2162" s="145" t="str">
        <f>Lookup[[#This Row],[NR_FR]]&amp;" "&amp;Lookup[[#This Row],[Text_FR]]</f>
        <v>ADISD06000 Corps de véhicules maritimes, lacustres et fluviaux (CH)</v>
      </c>
      <c r="H2162" s="151"/>
    </row>
    <row r="2163" spans="1:8" x14ac:dyDescent="0.2">
      <c r="A2163" s="145" t="s">
        <v>916</v>
      </c>
      <c r="B2163" s="145" t="s">
        <v>2320</v>
      </c>
      <c r="C2163" s="145" t="str">
        <f>Lookup[[#This Row],[NR_DE]]&amp;" "&amp;Lookup[[#This Row],[Text_DE]]</f>
        <v>ADISD07000 Transportgüter (einschliesslich Waren, Gepäckstücke und alle sonstigen Güter); (CH)</v>
      </c>
      <c r="D2163" s="145">
        <f>IF(Lookup!A2163&lt;&gt;Lookup!E2163,1,0)</f>
        <v>0</v>
      </c>
      <c r="E2163" s="145" t="s">
        <v>916</v>
      </c>
      <c r="F2163" s="145" t="s">
        <v>917</v>
      </c>
      <c r="G2163" s="145" t="str">
        <f>Lookup[[#This Row],[NR_FR]]&amp;" "&amp;Lookup[[#This Row],[Text_FR]]</f>
        <v>ADISD07000 Marchandises transportées (y compris les marchandises, bagages et tous autres biens); (CH)</v>
      </c>
      <c r="H2163" s="150"/>
    </row>
    <row r="2164" spans="1:8" x14ac:dyDescent="0.2">
      <c r="A2164" s="145" t="s">
        <v>918</v>
      </c>
      <c r="B2164" s="145" t="s">
        <v>2321</v>
      </c>
      <c r="C2164" s="145" t="str">
        <f>Lookup[[#This Row],[NR_DE]]&amp;" "&amp;Lookup[[#This Row],[Text_DE]]</f>
        <v>ADISD08100 Feuer (CH)</v>
      </c>
      <c r="D2164" s="145">
        <f>IF(Lookup!A2164&lt;&gt;Lookup!E2164,1,0)</f>
        <v>0</v>
      </c>
      <c r="E2164" s="145" t="s">
        <v>918</v>
      </c>
      <c r="F2164" s="145" t="s">
        <v>919</v>
      </c>
      <c r="G2164" s="145" t="str">
        <f>Lookup[[#This Row],[NR_FR]]&amp;" "&amp;Lookup[[#This Row],[Text_FR]]</f>
        <v>ADISD08100 Incendie (CH)</v>
      </c>
      <c r="H2164" s="151"/>
    </row>
    <row r="2165" spans="1:8" x14ac:dyDescent="0.2">
      <c r="A2165" s="145" t="s">
        <v>920</v>
      </c>
      <c r="B2165" s="145" t="s">
        <v>2322</v>
      </c>
      <c r="C2165" s="145" t="str">
        <f>Lookup[[#This Row],[NR_DE]]&amp;" "&amp;Lookup[[#This Row],[Text_DE]]</f>
        <v>ADISD08200 Elementarschäden (CH)</v>
      </c>
      <c r="D2165" s="145">
        <f>IF(Lookup!A2165&lt;&gt;Lookup!E2165,1,0)</f>
        <v>0</v>
      </c>
      <c r="E2165" s="145" t="s">
        <v>920</v>
      </c>
      <c r="F2165" s="145" t="s">
        <v>921</v>
      </c>
      <c r="G2165" s="145" t="str">
        <f>Lookup[[#This Row],[NR_FR]]&amp;" "&amp;Lookup[[#This Row],[Text_FR]]</f>
        <v>ADISD08200 Eléments naturels (CH)</v>
      </c>
      <c r="H2165" s="151"/>
    </row>
    <row r="2166" spans="1:8" x14ac:dyDescent="0.2">
      <c r="A2166" s="145" t="s">
        <v>922</v>
      </c>
      <c r="B2166" s="145" t="s">
        <v>2323</v>
      </c>
      <c r="C2166" s="145" t="str">
        <f>Lookup[[#This Row],[NR_DE]]&amp;" "&amp;Lookup[[#This Row],[Text_DE]]</f>
        <v>ADISD09000 Sonstige Sachschäden (CH)</v>
      </c>
      <c r="D2166" s="145">
        <f>IF(Lookup!A2166&lt;&gt;Lookup!E2166,1,0)</f>
        <v>0</v>
      </c>
      <c r="E2166" s="145" t="s">
        <v>922</v>
      </c>
      <c r="F2166" s="145" t="s">
        <v>923</v>
      </c>
      <c r="G2166" s="145" t="str">
        <f>Lookup[[#This Row],[NR_FR]]&amp;" "&amp;Lookup[[#This Row],[Text_FR]]</f>
        <v>ADISD09000 Autres dommages aux biens (CH)</v>
      </c>
      <c r="H2166" s="152"/>
    </row>
    <row r="2167" spans="1:8" x14ac:dyDescent="0.2">
      <c r="A2167" s="145" t="s">
        <v>601</v>
      </c>
      <c r="B2167" s="145" t="s">
        <v>2132</v>
      </c>
      <c r="C2167" s="145" t="str">
        <f>Lookup[[#This Row],[NR_DE]]&amp;" "&amp;Lookup[[#This Row],[Text_DE]]</f>
        <v>ADISD09900 Feuer, Elementarschäden und andere Sachschäden (CH + FB)</v>
      </c>
      <c r="D2167" s="145">
        <f>IF(Lookup!A2167&lt;&gt;Lookup!E2167,1,0)</f>
        <v>0</v>
      </c>
      <c r="E2167" s="145" t="s">
        <v>601</v>
      </c>
      <c r="F2167" s="145" t="s">
        <v>602</v>
      </c>
      <c r="G2167" s="145" t="str">
        <f>Lookup[[#This Row],[NR_FR]]&amp;" "&amp;Lookup[[#This Row],[Text_FR]]</f>
        <v>ADISD09900 Incendie, dommages naturels et autres dommages aux biens (CH + FB)</v>
      </c>
      <c r="H2167" s="152"/>
    </row>
    <row r="2168" spans="1:8" x14ac:dyDescent="0.2">
      <c r="A2168" s="145" t="s">
        <v>603</v>
      </c>
      <c r="B2168" s="145" t="s">
        <v>2133</v>
      </c>
      <c r="C2168" s="145" t="str">
        <f>Lookup[[#This Row],[NR_DE]]&amp;" "&amp;Lookup[[#This Row],[Text_DE]]</f>
        <v>ADISD10000 Haftpflicht für Landfahrzeuge mit eigenem Antrieb (CH + FB)</v>
      </c>
      <c r="D2168" s="145">
        <f>IF(Lookup!A2168&lt;&gt;Lookup!E2168,1,0)</f>
        <v>0</v>
      </c>
      <c r="E2168" s="145" t="s">
        <v>603</v>
      </c>
      <c r="F2168" s="145" t="s">
        <v>604</v>
      </c>
      <c r="G2168" s="145" t="str">
        <f>Lookup[[#This Row],[NR_FR]]&amp;" "&amp;Lookup[[#This Row],[Text_FR]]</f>
        <v>ADISD10000 Responsabilité civile pour véhicules terrestres automoteurs (CH + FB)</v>
      </c>
      <c r="H2168" s="151"/>
    </row>
    <row r="2169" spans="1:8" x14ac:dyDescent="0.2">
      <c r="A2169" s="145" t="s">
        <v>924</v>
      </c>
      <c r="B2169" s="145" t="s">
        <v>2324</v>
      </c>
      <c r="C2169" s="145" t="str">
        <f>Lookup[[#This Row],[NR_DE]]&amp;" "&amp;Lookup[[#This Row],[Text_DE]]</f>
        <v>ADISD11000 Luftfahrzeughaftpflicht (CH)</v>
      </c>
      <c r="D2169" s="145">
        <f>IF(Lookup!A2169&lt;&gt;Lookup!E2169,1,0)</f>
        <v>0</v>
      </c>
      <c r="E2169" s="145" t="s">
        <v>924</v>
      </c>
      <c r="F2169" s="145" t="s">
        <v>925</v>
      </c>
      <c r="G2169" s="145" t="str">
        <f>Lookup[[#This Row],[NR_FR]]&amp;" "&amp;Lookup[[#This Row],[Text_FR]]</f>
        <v>ADISD11000 Responsabilité civile pour véhicules aériens (CH)</v>
      </c>
      <c r="H2169" s="151"/>
    </row>
    <row r="2170" spans="1:8" x14ac:dyDescent="0.2">
      <c r="A2170" s="145" t="s">
        <v>926</v>
      </c>
      <c r="B2170" s="145" t="s">
        <v>2325</v>
      </c>
      <c r="C2170" s="145" t="str">
        <f>Lookup[[#This Row],[NR_DE]]&amp;" "&amp;Lookup[[#This Row],[Text_DE]]</f>
        <v>ADISD12000 See-, Binnensee- und Flussschifffahrtshaftpflicht (CH)</v>
      </c>
      <c r="D2170" s="145">
        <f>IF(Lookup!A2170&lt;&gt;Lookup!E2170,1,0)</f>
        <v>0</v>
      </c>
      <c r="E2170" s="145" t="s">
        <v>926</v>
      </c>
      <c r="F2170" s="145" t="s">
        <v>927</v>
      </c>
      <c r="G2170" s="145" t="str">
        <f>Lookup[[#This Row],[NR_FR]]&amp;" "&amp;Lookup[[#This Row],[Text_FR]]</f>
        <v>ADISD12000 Responsabilité civile pour véhicules maritimes, lacustres et fluviaux (CH)</v>
      </c>
      <c r="H2170" s="152"/>
    </row>
    <row r="2171" spans="1:8" x14ac:dyDescent="0.2">
      <c r="A2171" s="145" t="s">
        <v>605</v>
      </c>
      <c r="B2171" s="145" t="s">
        <v>2134</v>
      </c>
      <c r="C2171" s="145" t="str">
        <f>Lookup[[#This Row],[NR_DE]]&amp;" "&amp;Lookup[[#This Row],[Text_DE]]</f>
        <v>ADISD12900 Transportversicherung (CH + FB)</v>
      </c>
      <c r="D2171" s="145">
        <f>IF(Lookup!A2171&lt;&gt;Lookup!E2171,1,0)</f>
        <v>0</v>
      </c>
      <c r="E2171" s="145" t="s">
        <v>605</v>
      </c>
      <c r="F2171" s="145" t="s">
        <v>606</v>
      </c>
      <c r="G2171" s="145" t="str">
        <f>Lookup[[#This Row],[NR_FR]]&amp;" "&amp;Lookup[[#This Row],[Text_FR]]</f>
        <v>ADISD12900 Assurance de transport (CH + FB)</v>
      </c>
      <c r="H2171" s="152"/>
    </row>
    <row r="2172" spans="1:8" x14ac:dyDescent="0.2">
      <c r="A2172" s="145" t="s">
        <v>607</v>
      </c>
      <c r="B2172" s="145" t="s">
        <v>2135</v>
      </c>
      <c r="C2172" s="145" t="str">
        <f>Lookup[[#This Row],[NR_DE]]&amp;" "&amp;Lookup[[#This Row],[Text_DE]]</f>
        <v>ADISD13000 Allgemeine Haftpflicht (CH + FB)</v>
      </c>
      <c r="D2172" s="145">
        <f>IF(Lookup!A2172&lt;&gt;Lookup!E2172,1,0)</f>
        <v>0</v>
      </c>
      <c r="E2172" s="145" t="s">
        <v>607</v>
      </c>
      <c r="F2172" s="145" t="s">
        <v>608</v>
      </c>
      <c r="G2172" s="145" t="str">
        <f>Lookup[[#This Row],[NR_FR]]&amp;" "&amp;Lookup[[#This Row],[Text_FR]]</f>
        <v>ADISD13000 Responsabilité civile générale (CH + FB)</v>
      </c>
      <c r="H2172" s="149"/>
    </row>
    <row r="2173" spans="1:8" x14ac:dyDescent="0.2">
      <c r="A2173" s="145" t="s">
        <v>928</v>
      </c>
      <c r="B2173" s="145" t="s">
        <v>2326</v>
      </c>
      <c r="C2173" s="145" t="str">
        <f>Lookup[[#This Row],[NR_DE]]&amp;" "&amp;Lookup[[#This Row],[Text_DE]]</f>
        <v>ADISD13100 Berufshaftpflicht (CH)</v>
      </c>
      <c r="D2173" s="145">
        <f>IF(Lookup!A2173&lt;&gt;Lookup!E2173,1,0)</f>
        <v>0</v>
      </c>
      <c r="E2173" s="145" t="s">
        <v>928</v>
      </c>
      <c r="F2173" s="145" t="s">
        <v>929</v>
      </c>
      <c r="G2173" s="145" t="str">
        <f>Lookup[[#This Row],[NR_FR]]&amp;" "&amp;Lookup[[#This Row],[Text_FR]]</f>
        <v>ADISD13100 Responsabilité civile professionnelle (CH)</v>
      </c>
      <c r="H2173" s="150"/>
    </row>
    <row r="2174" spans="1:8" x14ac:dyDescent="0.2">
      <c r="A2174" s="145" t="s">
        <v>930</v>
      </c>
      <c r="B2174" s="145" t="s">
        <v>2327</v>
      </c>
      <c r="C2174" s="145" t="str">
        <f>Lookup[[#This Row],[NR_DE]]&amp;" "&amp;Lookup[[#This Row],[Text_DE]]</f>
        <v>ADISD14000 Kredit (CH)</v>
      </c>
      <c r="D2174" s="145">
        <f>IF(Lookup!A2174&lt;&gt;Lookup!E2174,1,0)</f>
        <v>0</v>
      </c>
      <c r="E2174" s="145" t="s">
        <v>930</v>
      </c>
      <c r="F2174" s="145" t="s">
        <v>931</v>
      </c>
      <c r="G2174" s="145" t="str">
        <f>Lookup[[#This Row],[NR_FR]]&amp;" "&amp;Lookup[[#This Row],[Text_FR]]</f>
        <v>ADISD14000 Crédit (CH)</v>
      </c>
      <c r="H2174" s="151"/>
    </row>
    <row r="2175" spans="1:8" x14ac:dyDescent="0.2">
      <c r="A2175" s="145" t="s">
        <v>932</v>
      </c>
      <c r="B2175" s="145" t="s">
        <v>2328</v>
      </c>
      <c r="C2175" s="145" t="str">
        <f>Lookup[[#This Row],[NR_DE]]&amp;" "&amp;Lookup[[#This Row],[Text_DE]]</f>
        <v>ADISD15000 Kaution (CH)</v>
      </c>
      <c r="D2175" s="145">
        <f>IF(Lookup!A2175&lt;&gt;Lookup!E2175,1,0)</f>
        <v>0</v>
      </c>
      <c r="E2175" s="145" t="s">
        <v>932</v>
      </c>
      <c r="F2175" s="145" t="s">
        <v>933</v>
      </c>
      <c r="G2175" s="145" t="str">
        <f>Lookup[[#This Row],[NR_FR]]&amp;" "&amp;Lookup[[#This Row],[Text_FR]]</f>
        <v>ADISD15000 Caution (CH)</v>
      </c>
      <c r="H2175" s="151"/>
    </row>
    <row r="2176" spans="1:8" x14ac:dyDescent="0.2">
      <c r="A2176" s="145" t="s">
        <v>934</v>
      </c>
      <c r="B2176" s="145" t="s">
        <v>2329</v>
      </c>
      <c r="C2176" s="145" t="str">
        <f>Lookup[[#This Row],[NR_DE]]&amp;" "&amp;Lookup[[#This Row],[Text_DE]]</f>
        <v>ADISD16000 Verschiedene finanzielle Verluste (CH)</v>
      </c>
      <c r="D2176" s="145">
        <f>IF(Lookup!A2176&lt;&gt;Lookup!E2176,1,0)</f>
        <v>0</v>
      </c>
      <c r="E2176" s="145" t="s">
        <v>934</v>
      </c>
      <c r="F2176" s="145" t="s">
        <v>935</v>
      </c>
      <c r="G2176" s="145" t="str">
        <f>Lookup[[#This Row],[NR_FR]]&amp;" "&amp;Lookup[[#This Row],[Text_FR]]</f>
        <v>ADISD16000 Pertes pécuniaires diverses (CH)</v>
      </c>
      <c r="H2176" s="152"/>
    </row>
    <row r="2177" spans="1:8" x14ac:dyDescent="0.2">
      <c r="A2177" s="145" t="s">
        <v>609</v>
      </c>
      <c r="B2177" s="145" t="s">
        <v>2136</v>
      </c>
      <c r="C2177" s="145" t="str">
        <f>Lookup[[#This Row],[NR_DE]]&amp;" "&amp;Lookup[[#This Row],[Text_DE]]</f>
        <v>ADISD17000 Rechtsschutz (CH + FB)</v>
      </c>
      <c r="D2177" s="145">
        <f>IF(Lookup!A2177&lt;&gt;Lookup!E2177,1,0)</f>
        <v>0</v>
      </c>
      <c r="E2177" s="145" t="s">
        <v>609</v>
      </c>
      <c r="F2177" s="145" t="s">
        <v>610</v>
      </c>
      <c r="G2177" s="145" t="str">
        <f>Lookup[[#This Row],[NR_FR]]&amp;" "&amp;Lookup[[#This Row],[Text_FR]]</f>
        <v>ADISD17000 Protection juridique (CH + FB)</v>
      </c>
      <c r="H2177" s="152"/>
    </row>
    <row r="2178" spans="1:8" x14ac:dyDescent="0.2">
      <c r="A2178" s="145" t="s">
        <v>936</v>
      </c>
      <c r="B2178" s="145" t="s">
        <v>2330</v>
      </c>
      <c r="C2178" s="145" t="str">
        <f>Lookup[[#This Row],[NR_DE]]&amp;" "&amp;Lookup[[#This Row],[Text_DE]]</f>
        <v>ADISD18000 Touristische Beistandsleistung (CH)</v>
      </c>
      <c r="D2178" s="145">
        <f>IF(Lookup!A2178&lt;&gt;Lookup!E2178,1,0)</f>
        <v>0</v>
      </c>
      <c r="E2178" s="145" t="s">
        <v>936</v>
      </c>
      <c r="F2178" s="145" t="s">
        <v>937</v>
      </c>
      <c r="G2178" s="145" t="str">
        <f>Lookup[[#This Row],[NR_FR]]&amp;" "&amp;Lookup[[#This Row],[Text_FR]]</f>
        <v>ADISD18000 Assistance (CH)</v>
      </c>
      <c r="H2178" s="152"/>
    </row>
    <row r="2179" spans="1:8" x14ac:dyDescent="0.2">
      <c r="A2179" s="145" t="s">
        <v>611</v>
      </c>
      <c r="B2179" s="145" t="s">
        <v>2137</v>
      </c>
      <c r="C2179" s="145" t="str">
        <f>Lookup[[#This Row],[NR_DE]]&amp;" "&amp;Lookup[[#This Row],[Text_DE]]</f>
        <v>ADISD19000 Kredit, Kaution, verschiedene finanzielle Verluste und touristische Beistandsleistung (CH + FB)</v>
      </c>
      <c r="D2179" s="145">
        <f>IF(Lookup!A2179&lt;&gt;Lookup!E2179,1,0)</f>
        <v>0</v>
      </c>
      <c r="E2179" s="145" t="s">
        <v>611</v>
      </c>
      <c r="F2179" s="145" t="s">
        <v>612</v>
      </c>
      <c r="G2179" s="145" t="str">
        <f>Lookup[[#This Row],[NR_FR]]&amp;" "&amp;Lookup[[#This Row],[Text_FR]]</f>
        <v>ADISD19000 Crédit, caution, pertes pécuniaires diverses et assistance (CH + FB)</v>
      </c>
      <c r="H2179" s="152"/>
    </row>
    <row r="2180" spans="1:8" x14ac:dyDescent="0.2">
      <c r="A2180" s="145" t="s">
        <v>938</v>
      </c>
      <c r="B2180" s="145" t="s">
        <v>2331</v>
      </c>
      <c r="C2180" s="145" t="str">
        <f>Lookup[[#This Row],[NR_DE]]&amp;" "&amp;Lookup[[#This Row],[Text_DE]]</f>
        <v>ADC055 Aufteilung Elementarschäden</v>
      </c>
      <c r="D2180" s="145">
        <f>IF(Lookup!A2180&lt;&gt;Lookup!E2180,1,0)</f>
        <v>0</v>
      </c>
      <c r="E2180" s="145" t="s">
        <v>938</v>
      </c>
      <c r="F2180" s="145" t="s">
        <v>939</v>
      </c>
      <c r="G2180" s="145" t="str">
        <f>Lookup[[#This Row],[NR_FR]]&amp;" "&amp;Lookup[[#This Row],[Text_FR]]</f>
        <v>ADC055 Répartition éléments naturels</v>
      </c>
      <c r="H2180" s="152"/>
    </row>
    <row r="2181" spans="1:8" x14ac:dyDescent="0.2">
      <c r="A2181" s="145" t="s">
        <v>940</v>
      </c>
      <c r="B2181" s="145" t="s">
        <v>2332</v>
      </c>
      <c r="C2181" s="145" t="str">
        <f>Lookup[[#This Row],[NR_DE]]&amp;" "&amp;Lookup[[#This Row],[Text_DE]]</f>
        <v>ADI0710 Deckung gemäss AVO</v>
      </c>
      <c r="D2181" s="145">
        <f>IF(Lookup!A2181&lt;&gt;Lookup!E2181,1,0)</f>
        <v>0</v>
      </c>
      <c r="E2181" s="145" t="s">
        <v>940</v>
      </c>
      <c r="F2181" s="145" t="s">
        <v>941</v>
      </c>
      <c r="G2181" s="145" t="str">
        <f>Lookup[[#This Row],[NR_FR]]&amp;" "&amp;Lookup[[#This Row],[Text_FR]]</f>
        <v>ADI0710 Couverture selon OS</v>
      </c>
      <c r="H2181" s="152"/>
    </row>
    <row r="2182" spans="1:8" x14ac:dyDescent="0.2">
      <c r="A2182" s="145" t="s">
        <v>942</v>
      </c>
      <c r="B2182" s="145" t="s">
        <v>2333</v>
      </c>
      <c r="C2182" s="145" t="str">
        <f>Lookup[[#This Row],[NR_DE]]&amp;" "&amp;Lookup[[#This Row],[Text_DE]]</f>
        <v>ADI0720 ES-Deckung "Spezial"</v>
      </c>
      <c r="D2182" s="145">
        <f>IF(Lookup!A2182&lt;&gt;Lookup!E2182,1,0)</f>
        <v>0</v>
      </c>
      <c r="E2182" s="145" t="s">
        <v>942</v>
      </c>
      <c r="F2182" s="145" t="s">
        <v>943</v>
      </c>
      <c r="G2182" s="145" t="str">
        <f>Lookup[[#This Row],[NR_FR]]&amp;" "&amp;Lookup[[#This Row],[Text_FR]]</f>
        <v>ADI0720 Couverture éléments naturels "spéciale"</v>
      </c>
      <c r="H2182" s="152"/>
    </row>
    <row r="2183" spans="1:8" x14ac:dyDescent="0.2">
      <c r="A2183" s="145" t="s">
        <v>1335</v>
      </c>
      <c r="B2183" s="145" t="s">
        <v>2586</v>
      </c>
      <c r="C2183" s="145" t="str">
        <f>Lookup[[#This Row],[NR_DE]]&amp;" "&amp;Lookup[[#This Row],[Text_DE]]</f>
        <v>APP005 Motorfahrzeughaftpflicht: Schweizerischer Fonds für Unfallverhütung im Strassenverkehr</v>
      </c>
      <c r="D2183" s="145">
        <f>IF(Lookup!A2183&lt;&gt;Lookup!E2183,1,0)</f>
        <v>0</v>
      </c>
      <c r="E2183" s="145" t="s">
        <v>1335</v>
      </c>
      <c r="F2183" s="145" t="s">
        <v>1336</v>
      </c>
      <c r="G2183" s="145" t="str">
        <f>Lookup[[#This Row],[NR_FR]]&amp;" "&amp;Lookup[[#This Row],[Text_FR]]</f>
        <v>APP005 Responsabilité civile pour véhicules automobiles Fonds suisse pour la prévention des accidents de la route</v>
      </c>
      <c r="H2183" s="152"/>
    </row>
    <row r="2184" spans="1:8" x14ac:dyDescent="0.2">
      <c r="A2184" s="145" t="s">
        <v>1337</v>
      </c>
      <c r="B2184" s="145" t="s">
        <v>2587</v>
      </c>
      <c r="C2184" s="145" t="str">
        <f>Lookup[[#This Row],[NR_DE]]&amp;" "&amp;Lookup[[#This Row],[Text_DE]]</f>
        <v>ADP0300 Gebuchte Prämien (Motorfahrzeughaftpflicht): Brutto</v>
      </c>
      <c r="D2184" s="145">
        <f>IF(Lookup!A2184&lt;&gt;Lookup!E2184,1,0)</f>
        <v>0</v>
      </c>
      <c r="E2184" s="145" t="s">
        <v>1337</v>
      </c>
      <c r="F2184" s="145" t="s">
        <v>1338</v>
      </c>
      <c r="G2184" s="145" t="str">
        <f>Lookup[[#This Row],[NR_FR]]&amp;" "&amp;Lookup[[#This Row],[Text_FR]]</f>
        <v xml:space="preserve">ADP0300 Primes émises (RC autos): brutes </v>
      </c>
      <c r="H2184" s="152"/>
    </row>
    <row r="2185" spans="1:8" x14ac:dyDescent="0.2">
      <c r="A2185" s="145" t="s">
        <v>1339</v>
      </c>
      <c r="B2185" s="145" t="s">
        <v>2588</v>
      </c>
      <c r="C2185" s="145" t="str">
        <f>Lookup[[#This Row],[NR_DE]]&amp;" "&amp;Lookup[[#This Row],[Text_DE]]</f>
        <v>ADI6000 Prämienanteil Fürstentum Liechtenstein</v>
      </c>
      <c r="D2185" s="145">
        <f>IF(Lookup!A2185&lt;&gt;Lookup!E2185,1,0)</f>
        <v>0</v>
      </c>
      <c r="E2185" s="145" t="s">
        <v>1339</v>
      </c>
      <c r="F2185" s="145" t="s">
        <v>1340</v>
      </c>
      <c r="G2185" s="145" t="str">
        <f>Lookup[[#This Row],[NR_FR]]&amp;" "&amp;Lookup[[#This Row],[Text_FR]]</f>
        <v>ADI6000 Part de la prime Principauté du Liechtenstein</v>
      </c>
      <c r="H2185" s="152"/>
    </row>
    <row r="2186" spans="1:8" x14ac:dyDescent="0.2">
      <c r="A2186" s="145" t="s">
        <v>1341</v>
      </c>
      <c r="B2186" s="145" t="s">
        <v>2589</v>
      </c>
      <c r="C2186" s="145" t="str">
        <f>Lookup[[#This Row],[NR_DE]]&amp;" "&amp;Lookup[[#This Row],[Text_DE]]</f>
        <v>ADI6010 Prämienanteil von nicht abgabepflichtigen Verträgen</v>
      </c>
      <c r="D2186" s="145">
        <f>IF(Lookup!A2186&lt;&gt;Lookup!E2186,1,0)</f>
        <v>0</v>
      </c>
      <c r="E2186" s="145" t="s">
        <v>1341</v>
      </c>
      <c r="F2186" s="145" t="s">
        <v>1342</v>
      </c>
      <c r="G2186" s="145" t="str">
        <f>Lookup[[#This Row],[NR_FR]]&amp;" "&amp;Lookup[[#This Row],[Text_FR]]</f>
        <v>ADI6010 Part de la prime de contrats non soumis</v>
      </c>
      <c r="H2186" s="152"/>
    </row>
    <row r="2187" spans="1:8" x14ac:dyDescent="0.2">
      <c r="A2187" s="145" t="s">
        <v>1343</v>
      </c>
      <c r="B2187" s="145" t="s">
        <v>2590</v>
      </c>
      <c r="C2187" s="145" t="str">
        <f>Lookup[[#This Row],[NR_DE]]&amp;" "&amp;Lookup[[#This Row],[Text_DE]]</f>
        <v>ADI6020 Prämienanteil für Grobfahrlässigkeitsverzicht</v>
      </c>
      <c r="D2187" s="145">
        <f>IF(Lookup!A2187&lt;&gt;Lookup!E2187,1,0)</f>
        <v>0</v>
      </c>
      <c r="E2187" s="145" t="s">
        <v>1343</v>
      </c>
      <c r="F2187" s="145" t="s">
        <v>1344</v>
      </c>
      <c r="G2187" s="145" t="str">
        <f>Lookup[[#This Row],[NR_FR]]&amp;" "&amp;Lookup[[#This Row],[Text_FR]]</f>
        <v>ADI6020 Part de la prime pour renonciation à la négligence grave</v>
      </c>
      <c r="H2187" s="153"/>
    </row>
    <row r="2188" spans="1:8" x14ac:dyDescent="0.2">
      <c r="A2188" s="145" t="s">
        <v>1345</v>
      </c>
      <c r="B2188" s="145" t="s">
        <v>2591</v>
      </c>
      <c r="C2188" s="145" t="str">
        <f>Lookup[[#This Row],[NR_DE]]&amp;" "&amp;Lookup[[#This Row],[Text_DE]]</f>
        <v>ADI6030 Prämienanteil für Mitversicherung durch nicht führenden Versicherer</v>
      </c>
      <c r="D2188" s="145">
        <f>IF(Lookup!A2188&lt;&gt;Lookup!E2188,1,0)</f>
        <v>0</v>
      </c>
      <c r="E2188" s="145" t="s">
        <v>1345</v>
      </c>
      <c r="F2188" s="145" t="s">
        <v>1346</v>
      </c>
      <c r="G2188" s="145" t="str">
        <f>Lookup[[#This Row],[NR_FR]]&amp;" "&amp;Lookup[[#This Row],[Text_FR]]</f>
        <v>ADI6030 Part de la prime pour co-assurance d'un assureur non gérant</v>
      </c>
      <c r="H2188" s="153"/>
    </row>
    <row r="2189" spans="1:8" x14ac:dyDescent="0.2">
      <c r="A2189" s="145" t="s">
        <v>1347</v>
      </c>
      <c r="B2189" s="145" t="s">
        <v>2592</v>
      </c>
      <c r="C2189" s="145" t="str">
        <f>Lookup[[#This Row],[NR_DE]]&amp;" "&amp;Lookup[[#This Row],[Text_DE]]</f>
        <v>ADI6040 Prämienanteil für Mitversicherung durch führenden Versicherer</v>
      </c>
      <c r="D2189" s="145">
        <f>IF(Lookup!A2189&lt;&gt;Lookup!E2189,1,0)</f>
        <v>0</v>
      </c>
      <c r="E2189" s="145" t="s">
        <v>1347</v>
      </c>
      <c r="F2189" s="145" t="s">
        <v>1348</v>
      </c>
      <c r="G2189" s="145" t="str">
        <f>Lookup[[#This Row],[NR_FR]]&amp;" "&amp;Lookup[[#This Row],[Text_FR]]</f>
        <v>ADI6040 Part de la prime pour co-assurance d'un assureur gérant</v>
      </c>
      <c r="H2189" s="152"/>
    </row>
    <row r="2190" spans="1:8" x14ac:dyDescent="0.2">
      <c r="A2190" s="145" t="s">
        <v>1349</v>
      </c>
      <c r="B2190" s="145" t="s">
        <v>2593</v>
      </c>
      <c r="C2190" s="145" t="str">
        <f>Lookup[[#This Row],[NR_DE]]&amp;" "&amp;Lookup[[#This Row],[Text_DE]]</f>
        <v>ADI6050 Ratenzuschläge</v>
      </c>
      <c r="D2190" s="145">
        <f>IF(Lookup!A2190&lt;&gt;Lookup!E2190,1,0)</f>
        <v>0</v>
      </c>
      <c r="E2190" s="145" t="s">
        <v>1349</v>
      </c>
      <c r="F2190" s="145" t="s">
        <v>1350</v>
      </c>
      <c r="G2190" s="145" t="str">
        <f>Lookup[[#This Row],[NR_FR]]&amp;" "&amp;Lookup[[#This Row],[Text_FR]]</f>
        <v>ADI6050 Suppléments pour paiement par acomptes</v>
      </c>
      <c r="H2190" s="153"/>
    </row>
    <row r="2191" spans="1:8" x14ac:dyDescent="0.2">
      <c r="A2191" s="145" t="s">
        <v>1351</v>
      </c>
      <c r="B2191" s="145" t="s">
        <v>2594</v>
      </c>
      <c r="C2191" s="145" t="str">
        <f>Lookup[[#This Row],[NR_DE]]&amp;" "&amp;Lookup[[#This Row],[Text_DE]]</f>
        <v>ADI6060 Sistierungsgebühren</v>
      </c>
      <c r="D2191" s="145">
        <f>IF(Lookup!A2191&lt;&gt;Lookup!E2191,1,0)</f>
        <v>0</v>
      </c>
      <c r="E2191" s="145" t="s">
        <v>1351</v>
      </c>
      <c r="F2191" s="145" t="s">
        <v>1352</v>
      </c>
      <c r="G2191" s="145" t="str">
        <f>Lookup[[#This Row],[NR_FR]]&amp;" "&amp;Lookup[[#This Row],[Text_FR]]</f>
        <v>ADI6060 Frais d'annulation</v>
      </c>
      <c r="H2191" s="153"/>
    </row>
    <row r="2192" spans="1:8" x14ac:dyDescent="0.2">
      <c r="A2192" s="145" t="s">
        <v>1353</v>
      </c>
      <c r="B2192" s="145" t="s">
        <v>2595</v>
      </c>
      <c r="C2192" s="145" t="str">
        <f>Lookup[[#This Row],[NR_DE]]&amp;" "&amp;Lookup[[#This Row],[Text_DE]]</f>
        <v>ADI6070 Gebühren Schilderrückzug</v>
      </c>
      <c r="D2192" s="145">
        <f>IF(Lookup!A2192&lt;&gt;Lookup!E2192,1,0)</f>
        <v>0</v>
      </c>
      <c r="E2192" s="145" t="s">
        <v>1353</v>
      </c>
      <c r="F2192" s="145" t="s">
        <v>1354</v>
      </c>
      <c r="G2192" s="145" t="str">
        <f>Lookup[[#This Row],[NR_FR]]&amp;" "&amp;Lookup[[#This Row],[Text_FR]]</f>
        <v>ADI6070 Frais de retrait de plaques</v>
      </c>
      <c r="H2192" s="152"/>
    </row>
    <row r="2193" spans="1:8" x14ac:dyDescent="0.2">
      <c r="A2193" s="145" t="s">
        <v>1355</v>
      </c>
      <c r="B2193" s="145" t="s">
        <v>2596</v>
      </c>
      <c r="C2193" s="145" t="str">
        <f>Lookup[[#This Row],[NR_DE]]&amp;" "&amp;Lookup[[#This Row],[Text_DE]]</f>
        <v>ADI6080 Nicht einforderbare bzw. abgeschriebene Prämien</v>
      </c>
      <c r="D2193" s="145">
        <f>IF(Lookup!A2193&lt;&gt;Lookup!E2193,1,0)</f>
        <v>0</v>
      </c>
      <c r="E2193" s="145" t="s">
        <v>1355</v>
      </c>
      <c r="F2193" s="145" t="s">
        <v>1356</v>
      </c>
      <c r="G2193" s="145" t="str">
        <f>Lookup[[#This Row],[NR_FR]]&amp;" "&amp;Lookup[[#This Row],[Text_FR]]</f>
        <v>ADI6080 Primes non réclamées, resp. amorties</v>
      </c>
      <c r="H2193" s="153"/>
    </row>
    <row r="2194" spans="1:8" x14ac:dyDescent="0.2">
      <c r="A2194" s="145" t="s">
        <v>1357</v>
      </c>
      <c r="B2194" s="145" t="s">
        <v>2597</v>
      </c>
      <c r="C2194" s="145" t="str">
        <f>Lookup[[#This Row],[NR_DE]]&amp;" "&amp;Lookup[[#This Row],[Text_DE]]</f>
        <v>ADT0300 Summe aller Korrekturen</v>
      </c>
      <c r="D2194" s="145">
        <f>IF(Lookup!A2194&lt;&gt;Lookup!E2194,1,0)</f>
        <v>0</v>
      </c>
      <c r="E2194" s="145" t="s">
        <v>1357</v>
      </c>
      <c r="F2194" s="145" t="s">
        <v>1358</v>
      </c>
      <c r="G2194" s="145" t="str">
        <f>Lookup[[#This Row],[NR_FR]]&amp;" "&amp;Lookup[[#This Row],[Text_FR]]</f>
        <v>ADT0300 Somme de toutes les corrections</v>
      </c>
      <c r="H2194" s="153"/>
    </row>
    <row r="2195" spans="1:8" x14ac:dyDescent="0.2">
      <c r="A2195" s="145" t="s">
        <v>1359</v>
      </c>
      <c r="B2195" s="145" t="s">
        <v>2598</v>
      </c>
      <c r="C2195" s="145" t="str">
        <f>Lookup[[#This Row],[NR_DE]]&amp;" "&amp;Lookup[[#This Row],[Text_DE]]</f>
        <v>ADI6090 Weitere Korrekturen nur nach Absprache mit FINMA</v>
      </c>
      <c r="D2195" s="145">
        <f>IF(Lookup!A2195&lt;&gt;Lookup!E2195,1,0)</f>
        <v>0</v>
      </c>
      <c r="E2195" s="145" t="s">
        <v>1359</v>
      </c>
      <c r="F2195" s="145" t="s">
        <v>1360</v>
      </c>
      <c r="G2195" s="145" t="str">
        <f>Lookup[[#This Row],[NR_FR]]&amp;" "&amp;Lookup[[#This Row],[Text_FR]]</f>
        <v>ADI6090 Autres corrections après accord avec la FINMA</v>
      </c>
      <c r="H2195" s="152"/>
    </row>
    <row r="2196" spans="1:8" x14ac:dyDescent="0.2">
      <c r="A2196" s="145" t="s">
        <v>1361</v>
      </c>
      <c r="B2196" s="145" t="s">
        <v>2599</v>
      </c>
      <c r="C2196" s="145" t="str">
        <f>Lookup[[#This Row],[NR_DE]]&amp;" "&amp;Lookup[[#This Row],[Text_DE]]</f>
        <v>ADT0310 UVB-pflichtige Prämie</v>
      </c>
      <c r="D2196" s="145">
        <f>IF(Lookup!A2196&lt;&gt;Lookup!E2196,1,0)</f>
        <v>0</v>
      </c>
      <c r="E2196" s="145" t="s">
        <v>1361</v>
      </c>
      <c r="F2196" s="145" t="s">
        <v>1362</v>
      </c>
      <c r="G2196" s="145" t="str">
        <f>Lookup[[#This Row],[NR_FR]]&amp;" "&amp;Lookup[[#This Row],[Text_FR]]</f>
        <v>ADT0310 Prime déterminante pour la prévention des accidents de la route</v>
      </c>
      <c r="H2196" s="153"/>
    </row>
    <row r="2197" spans="1:8" x14ac:dyDescent="0.2">
      <c r="A2197" s="145" t="s">
        <v>1363</v>
      </c>
      <c r="B2197" s="145" t="s">
        <v>2600</v>
      </c>
      <c r="C2197" s="145" t="str">
        <f>Lookup[[#This Row],[NR_DE]]&amp;" "&amp;Lookup[[#This Row],[Text_DE]]</f>
        <v>ADT0320 Dem "Schweizerischen Fonds für Unfallverhütung im Strassenverkehr" für das Berichtsjahr geschuldete Beiträge</v>
      </c>
      <c r="D2197" s="145">
        <f>IF(Lookup!A2197&lt;&gt;Lookup!E2197,1,0)</f>
        <v>0</v>
      </c>
      <c r="E2197" s="145" t="s">
        <v>1363</v>
      </c>
      <c r="F2197" s="145" t="s">
        <v>1364</v>
      </c>
      <c r="G2197" s="145" t="str">
        <f>Lookup[[#This Row],[NR_FR]]&amp;" "&amp;Lookup[[#This Row],[Text_FR]]</f>
        <v>ADT0320 Contributions dues au Fonds suisse pour la prévention des accidents de la route, pour l'année d'exercice</v>
      </c>
      <c r="H2197" s="153"/>
    </row>
    <row r="2198" spans="1:8" x14ac:dyDescent="0.2">
      <c r="A2198" s="145" t="s">
        <v>1365</v>
      </c>
      <c r="B2198" s="145" t="s">
        <v>2601</v>
      </c>
      <c r="C2198" s="145" t="str">
        <f>Lookup[[#This Row],[NR_DE]]&amp;" "&amp;Lookup[[#This Row],[Text_DE]]</f>
        <v>ADI6100 Dem "Schweizerischen Fonds für Unfallverhütung im Strassenverkehr" für das Berichtsjahr überwiesene Beiträge</v>
      </c>
      <c r="D2198" s="145">
        <f>IF(Lookup!A2198&lt;&gt;Lookup!E2198,1,0)</f>
        <v>0</v>
      </c>
      <c r="E2198" s="145" t="s">
        <v>1365</v>
      </c>
      <c r="F2198" s="145" t="s">
        <v>1366</v>
      </c>
      <c r="G2198" s="145" t="str">
        <f>Lookup[[#This Row],[NR_FR]]&amp;" "&amp;Lookup[[#This Row],[Text_FR]]</f>
        <v>ADI6100 Contributions payées au Fonds suisse pour la prévention des accidents de la route, pour l'année d'exercice</v>
      </c>
      <c r="H2198" s="152"/>
    </row>
    <row r="2199" spans="1:8" x14ac:dyDescent="0.2">
      <c r="A2199" s="145" t="s">
        <v>1367</v>
      </c>
      <c r="B2199" s="145" t="s">
        <v>2602</v>
      </c>
      <c r="C2199" s="145" t="str">
        <f>Lookup[[#This Row],[NR_DE]]&amp;" "&amp;Lookup[[#This Row],[Text_DE]]</f>
        <v>ADT0330 Differenz (zu begründen)</v>
      </c>
      <c r="D2199" s="145">
        <f>IF(Lookup!A2199&lt;&gt;Lookup!E2199,1,0)</f>
        <v>0</v>
      </c>
      <c r="E2199" s="145" t="s">
        <v>1367</v>
      </c>
      <c r="F2199" s="145" t="s">
        <v>1368</v>
      </c>
      <c r="G2199" s="145" t="str">
        <f>Lookup[[#This Row],[NR_FR]]&amp;" "&amp;Lookup[[#This Row],[Text_FR]]</f>
        <v>ADT0330 Différence (à justifier)</v>
      </c>
      <c r="H2199" s="153"/>
    </row>
    <row r="2200" spans="1:8" x14ac:dyDescent="0.2">
      <c r="A2200" s="145" t="s">
        <v>1309</v>
      </c>
      <c r="B2200" s="145" t="s">
        <v>2568</v>
      </c>
      <c r="C2200" s="145" t="str">
        <f>Lookup[[#This Row],[NR_DE]]&amp;" "&amp;Lookup[[#This Row],[Text_DE]]</f>
        <v>APP002 Angaben freier Dienstleistungsverkehr im Fürstentum Liechtenstein</v>
      </c>
      <c r="D2200" s="145">
        <f>IF(Lookup!A2200&lt;&gt;Lookup!E2200,1,0)</f>
        <v>0</v>
      </c>
      <c r="E2200" s="145" t="s">
        <v>1309</v>
      </c>
      <c r="F2200" s="145" t="s">
        <v>1310</v>
      </c>
      <c r="G2200" s="145" t="str">
        <f>Lookup[[#This Row],[NR_FR]]&amp;" "&amp;Lookup[[#This Row],[Text_FR]]</f>
        <v>APP002 Affaires en libre prestation de service dans la Principauté du Liechtenstein</v>
      </c>
      <c r="H2200" s="153"/>
    </row>
    <row r="2201" spans="1:8" x14ac:dyDescent="0.2">
      <c r="A2201" s="145" t="s">
        <v>1369</v>
      </c>
      <c r="B2201" s="145" t="s">
        <v>2603</v>
      </c>
      <c r="C2201" s="145" t="str">
        <f>Lookup[[#This Row],[NR_DE]]&amp;" "&amp;Lookup[[#This Row],[Text_DE]]</f>
        <v>ADI0860 Unfallversicherung</v>
      </c>
      <c r="D2201" s="145">
        <f>IF(Lookup!A2201&lt;&gt;Lookup!E2201,1,0)</f>
        <v>0</v>
      </c>
      <c r="E2201" s="145" t="s">
        <v>1369</v>
      </c>
      <c r="F2201" s="145" t="s">
        <v>1370</v>
      </c>
      <c r="G2201" s="145" t="str">
        <f>Lookup[[#This Row],[NR_FR]]&amp;" "&amp;Lookup[[#This Row],[Text_FR]]</f>
        <v>ADI0860 Assurance accidents; CH + FB)</v>
      </c>
      <c r="H2201" s="152"/>
    </row>
    <row r="2202" spans="1:8" x14ac:dyDescent="0.2">
      <c r="A2202" s="145" t="s">
        <v>1371</v>
      </c>
      <c r="B2202" s="145" t="s">
        <v>2604</v>
      </c>
      <c r="C2202" s="145" t="str">
        <f>Lookup[[#This Row],[NR_DE]]&amp;" "&amp;Lookup[[#This Row],[Text_DE]]</f>
        <v>ADI0870 Krankenversicherung</v>
      </c>
      <c r="D2202" s="145">
        <f>IF(Lookup!A2202&lt;&gt;Lookup!E2202,1,0)</f>
        <v>0</v>
      </c>
      <c r="E2202" s="145" t="s">
        <v>1371</v>
      </c>
      <c r="F2202" s="145" t="s">
        <v>1372</v>
      </c>
      <c r="G2202" s="145" t="str">
        <f>Lookup[[#This Row],[NR_FR]]&amp;" "&amp;Lookup[[#This Row],[Text_FR]]</f>
        <v>ADI0870 Assurance maladie</v>
      </c>
      <c r="H2202" s="153"/>
    </row>
    <row r="2203" spans="1:8" x14ac:dyDescent="0.2">
      <c r="A2203" s="145" t="s">
        <v>1373</v>
      </c>
      <c r="B2203" s="145" t="s">
        <v>2605</v>
      </c>
      <c r="C2203" s="145" t="str">
        <f>Lookup[[#This Row],[NR_DE]]&amp;" "&amp;Lookup[[#This Row],[Text_DE]]</f>
        <v>ADI0880 Haftpflicht für Landfahrzeuge mit eigenem Antrieb</v>
      </c>
      <c r="D2203" s="145">
        <f>IF(Lookup!A2203&lt;&gt;Lookup!E2203,1,0)</f>
        <v>0</v>
      </c>
      <c r="E2203" s="145" t="s">
        <v>1373</v>
      </c>
      <c r="F2203" s="145" t="s">
        <v>1374</v>
      </c>
      <c r="G2203" s="145" t="str">
        <f>Lookup[[#This Row],[NR_FR]]&amp;" "&amp;Lookup[[#This Row],[Text_FR]]</f>
        <v>ADI0880 Responsabilité civile pour véhicules terrestres automoteurs</v>
      </c>
      <c r="H2203" s="153"/>
    </row>
    <row r="2204" spans="1:8" x14ac:dyDescent="0.2">
      <c r="A2204" s="145" t="s">
        <v>1375</v>
      </c>
      <c r="B2204" s="145" t="s">
        <v>2606</v>
      </c>
      <c r="C2204" s="145" t="str">
        <f>Lookup[[#This Row],[NR_DE]]&amp;" "&amp;Lookup[[#This Row],[Text_DE]]</f>
        <v>ADI0890 Landfahrzeug-Kasko (ohne Schienenfahrzeuge)</v>
      </c>
      <c r="D2204" s="145">
        <f>IF(Lookup!A2204&lt;&gt;Lookup!E2204,1,0)</f>
        <v>0</v>
      </c>
      <c r="E2204" s="145" t="s">
        <v>1375</v>
      </c>
      <c r="F2204" s="145" t="s">
        <v>1376</v>
      </c>
      <c r="G2204" s="145" t="str">
        <f>Lookup[[#This Row],[NR_FR]]&amp;" "&amp;Lookup[[#This Row],[Text_FR]]</f>
        <v>ADI0890 Corps de véhicules terrestres (autres que ferroviaires)</v>
      </c>
      <c r="H2204" s="151"/>
    </row>
    <row r="2205" spans="1:8" x14ac:dyDescent="0.2">
      <c r="A2205" s="145" t="s">
        <v>1377</v>
      </c>
      <c r="B2205" s="145" t="s">
        <v>2607</v>
      </c>
      <c r="C2205" s="145" t="str">
        <f>Lookup[[#This Row],[NR_DE]]&amp;" "&amp;Lookup[[#This Row],[Text_DE]]</f>
        <v>ADI0900 Transportversicherung</v>
      </c>
      <c r="D2205" s="145">
        <f>IF(Lookup!A2205&lt;&gt;Lookup!E2205,1,0)</f>
        <v>0</v>
      </c>
      <c r="E2205" s="145" t="s">
        <v>1377</v>
      </c>
      <c r="F2205" s="145" t="s">
        <v>1378</v>
      </c>
      <c r="G2205" s="145" t="str">
        <f>Lookup[[#This Row],[NR_FR]]&amp;" "&amp;Lookup[[#This Row],[Text_FR]]</f>
        <v>ADI0900 Assurance de transport</v>
      </c>
      <c r="H2205" s="152"/>
    </row>
    <row r="2206" spans="1:8" x14ac:dyDescent="0.2">
      <c r="A2206" s="145" t="s">
        <v>1379</v>
      </c>
      <c r="B2206" s="145" t="s">
        <v>2608</v>
      </c>
      <c r="C2206" s="145" t="str">
        <f>Lookup[[#This Row],[NR_DE]]&amp;" "&amp;Lookup[[#This Row],[Text_DE]]</f>
        <v>ADI0910 Feuer und sonstige Sachschäden</v>
      </c>
      <c r="D2206" s="145">
        <f>IF(Lookup!A2206&lt;&gt;Lookup!E2206,1,0)</f>
        <v>0</v>
      </c>
      <c r="E2206" s="145" t="s">
        <v>1379</v>
      </c>
      <c r="F2206" s="145" t="s">
        <v>1380</v>
      </c>
      <c r="G2206" s="145" t="str">
        <f>Lookup[[#This Row],[NR_FR]]&amp;" "&amp;Lookup[[#This Row],[Text_FR]]</f>
        <v>ADI0910 Incendie et autres dommages aux biens</v>
      </c>
      <c r="H2206" s="152"/>
    </row>
    <row r="2207" spans="1:8" x14ac:dyDescent="0.2">
      <c r="A2207" s="145" t="s">
        <v>1381</v>
      </c>
      <c r="B2207" s="145" t="s">
        <v>2609</v>
      </c>
      <c r="C2207" s="145" t="str">
        <f>Lookup[[#This Row],[NR_DE]]&amp;" "&amp;Lookup[[#This Row],[Text_DE]]</f>
        <v>ADI0915 Elementarschäden</v>
      </c>
      <c r="D2207" s="145">
        <f>IF(Lookup!A2207&lt;&gt;Lookup!E2207,1,0)</f>
        <v>0</v>
      </c>
      <c r="E2207" s="145" t="s">
        <v>1381</v>
      </c>
      <c r="F2207" s="145" t="s">
        <v>1382</v>
      </c>
      <c r="G2207" s="145" t="str">
        <f>Lookup[[#This Row],[NR_FR]]&amp;" "&amp;Lookup[[#This Row],[Text_FR]]</f>
        <v>ADI0915 Eléments naturels</v>
      </c>
      <c r="H2207" s="152"/>
    </row>
    <row r="2208" spans="1:8" x14ac:dyDescent="0.2">
      <c r="A2208" s="145" t="s">
        <v>1383</v>
      </c>
      <c r="B2208" s="145" t="s">
        <v>2610</v>
      </c>
      <c r="C2208" s="145" t="str">
        <f>Lookup[[#This Row],[NR_DE]]&amp;" "&amp;Lookup[[#This Row],[Text_DE]]</f>
        <v>ADI0920 Allgemeine Haftpflicht</v>
      </c>
      <c r="D2208" s="145">
        <f>IF(Lookup!A2208&lt;&gt;Lookup!E2208,1,0)</f>
        <v>0</v>
      </c>
      <c r="E2208" s="145" t="s">
        <v>1383</v>
      </c>
      <c r="F2208" s="145" t="s">
        <v>1384</v>
      </c>
      <c r="G2208" s="145" t="str">
        <f>Lookup[[#This Row],[NR_FR]]&amp;" "&amp;Lookup[[#This Row],[Text_FR]]</f>
        <v>ADI0920 Responsabilité civile générale</v>
      </c>
      <c r="H2208" s="152"/>
    </row>
    <row r="2209" spans="1:8" x14ac:dyDescent="0.2">
      <c r="A2209" s="145" t="s">
        <v>1385</v>
      </c>
      <c r="B2209" s="145" t="s">
        <v>2611</v>
      </c>
      <c r="C2209" s="145" t="str">
        <f>Lookup[[#This Row],[NR_DE]]&amp;" "&amp;Lookup[[#This Row],[Text_DE]]</f>
        <v>ADI0930 Kredit und Kaution</v>
      </c>
      <c r="D2209" s="145">
        <f>IF(Lookup!A2209&lt;&gt;Lookup!E2209,1,0)</f>
        <v>0</v>
      </c>
      <c r="E2209" s="145" t="s">
        <v>1385</v>
      </c>
      <c r="F2209" s="145" t="s">
        <v>1386</v>
      </c>
      <c r="G2209" s="145" t="str">
        <f>Lookup[[#This Row],[NR_FR]]&amp;" "&amp;Lookup[[#This Row],[Text_FR]]</f>
        <v>ADI0930 Crédit et caution</v>
      </c>
      <c r="H2209" s="152"/>
    </row>
    <row r="2210" spans="1:8" x14ac:dyDescent="0.2">
      <c r="A2210" s="145" t="s">
        <v>1387</v>
      </c>
      <c r="B2210" s="145" t="s">
        <v>2612</v>
      </c>
      <c r="C2210" s="145" t="str">
        <f>Lookup[[#This Row],[NR_DE]]&amp;" "&amp;Lookup[[#This Row],[Text_DE]]</f>
        <v>ADI0940 Verschiedene finanzielle Verluste</v>
      </c>
      <c r="D2210" s="145">
        <f>IF(Lookup!A2210&lt;&gt;Lookup!E2210,1,0)</f>
        <v>0</v>
      </c>
      <c r="E2210" s="145" t="s">
        <v>1387</v>
      </c>
      <c r="F2210" s="145" t="s">
        <v>1388</v>
      </c>
      <c r="G2210" s="145" t="str">
        <f>Lookup[[#This Row],[NR_FR]]&amp;" "&amp;Lookup[[#This Row],[Text_FR]]</f>
        <v>ADI0940 Pertes pécuniaires diverses</v>
      </c>
      <c r="H2210" s="152"/>
    </row>
    <row r="2211" spans="1:8" x14ac:dyDescent="0.2">
      <c r="A2211" s="145" t="s">
        <v>1389</v>
      </c>
      <c r="B2211" s="145" t="s">
        <v>2613</v>
      </c>
      <c r="C2211" s="145" t="str">
        <f>Lookup[[#This Row],[NR_DE]]&amp;" "&amp;Lookup[[#This Row],[Text_DE]]</f>
        <v>ADI0950 Rechtsschutz</v>
      </c>
      <c r="D2211" s="145">
        <f>IF(Lookup!A2211&lt;&gt;Lookup!E2211,1,0)</f>
        <v>0</v>
      </c>
      <c r="E2211" s="145" t="s">
        <v>1389</v>
      </c>
      <c r="F2211" s="145" t="s">
        <v>1390</v>
      </c>
      <c r="G2211" s="145" t="str">
        <f>Lookup[[#This Row],[NR_FR]]&amp;" "&amp;Lookup[[#This Row],[Text_FR]]</f>
        <v>ADI0950 Protection juridique</v>
      </c>
      <c r="H2211" s="151"/>
    </row>
    <row r="2212" spans="1:8" x14ac:dyDescent="0.2">
      <c r="A2212" s="145" t="s">
        <v>1391</v>
      </c>
      <c r="B2212" s="145" t="s">
        <v>2614</v>
      </c>
      <c r="C2212" s="145" t="str">
        <f>Lookup[[#This Row],[NR_DE]]&amp;" "&amp;Lookup[[#This Row],[Text_DE]]</f>
        <v>ADI0960 Touristische Beistandsleistung</v>
      </c>
      <c r="D2212" s="145">
        <f>IF(Lookup!A2212&lt;&gt;Lookup!E2212,1,0)</f>
        <v>0</v>
      </c>
      <c r="E2212" s="145" t="s">
        <v>1391</v>
      </c>
      <c r="F2212" s="145" t="s">
        <v>1392</v>
      </c>
      <c r="G2212" s="145" t="str">
        <f>Lookup[[#This Row],[NR_FR]]&amp;" "&amp;Lookup[[#This Row],[Text_FR]]</f>
        <v>ADI0960 Assurance assistance touristique</v>
      </c>
      <c r="H2212" s="151"/>
    </row>
    <row r="2213" spans="1:8" x14ac:dyDescent="0.2">
      <c r="A2213" s="145" t="s">
        <v>1317</v>
      </c>
      <c r="B2213" s="145" t="s">
        <v>2569</v>
      </c>
      <c r="C2213" s="145" t="str">
        <f>Lookup[[#This Row],[NR_DE]]&amp;" "&amp;Lookup[[#This Row],[Text_DE]]</f>
        <v>APP003 Angaben Niederlassungen im Fürstentum Liechtenstein</v>
      </c>
      <c r="D2213" s="145">
        <f>IF(Lookup!A2213&lt;&gt;Lookup!E2213,1,0)</f>
        <v>0</v>
      </c>
      <c r="E2213" s="145" t="s">
        <v>1317</v>
      </c>
      <c r="F2213" s="145" t="s">
        <v>1318</v>
      </c>
      <c r="G2213" s="145" t="str">
        <f>Lookup[[#This Row],[NR_FR]]&amp;" "&amp;Lookup[[#This Row],[Text_FR]]</f>
        <v>APP003 Affaires par l'intermédiaire d'une succursale dans la Principauté du Liechtenstein</v>
      </c>
      <c r="H2213" s="152"/>
    </row>
    <row r="2214" spans="1:8" x14ac:dyDescent="0.2">
      <c r="A2214" s="145" t="s">
        <v>1369</v>
      </c>
      <c r="B2214" s="145" t="s">
        <v>2603</v>
      </c>
      <c r="C2214" s="145" t="str">
        <f>Lookup[[#This Row],[NR_DE]]&amp;" "&amp;Lookup[[#This Row],[Text_DE]]</f>
        <v>ADI0860 Unfallversicherung</v>
      </c>
      <c r="D2214" s="145">
        <f>IF(Lookup!A2214&lt;&gt;Lookup!E2214,1,0)</f>
        <v>0</v>
      </c>
      <c r="E2214" s="145" t="s">
        <v>1369</v>
      </c>
      <c r="F2214" s="145" t="s">
        <v>1393</v>
      </c>
      <c r="G2214" s="145" t="str">
        <f>Lookup[[#This Row],[NR_FR]]&amp;" "&amp;Lookup[[#This Row],[Text_FR]]</f>
        <v>ADI0860 Assurance accidents</v>
      </c>
      <c r="H2214" s="152"/>
    </row>
    <row r="2215" spans="1:8" x14ac:dyDescent="0.2">
      <c r="A2215" s="145" t="s">
        <v>1371</v>
      </c>
      <c r="B2215" s="145" t="s">
        <v>2604</v>
      </c>
      <c r="C2215" s="145" t="str">
        <f>Lookup[[#This Row],[NR_DE]]&amp;" "&amp;Lookup[[#This Row],[Text_DE]]</f>
        <v>ADI0870 Krankenversicherung</v>
      </c>
      <c r="D2215" s="145">
        <f>IF(Lookup!A2215&lt;&gt;Lookup!E2215,1,0)</f>
        <v>0</v>
      </c>
      <c r="E2215" s="145" t="s">
        <v>1371</v>
      </c>
      <c r="F2215" s="145" t="s">
        <v>1372</v>
      </c>
      <c r="G2215" s="145" t="str">
        <f>Lookup[[#This Row],[NR_FR]]&amp;" "&amp;Lookup[[#This Row],[Text_FR]]</f>
        <v>ADI0870 Assurance maladie</v>
      </c>
      <c r="H2215" s="152"/>
    </row>
    <row r="2216" spans="1:8" x14ac:dyDescent="0.2">
      <c r="A2216" s="145" t="s">
        <v>1373</v>
      </c>
      <c r="B2216" s="145" t="s">
        <v>2605</v>
      </c>
      <c r="C2216" s="145" t="str">
        <f>Lookup[[#This Row],[NR_DE]]&amp;" "&amp;Lookup[[#This Row],[Text_DE]]</f>
        <v>ADI0880 Haftpflicht für Landfahrzeuge mit eigenem Antrieb</v>
      </c>
      <c r="D2216" s="145">
        <f>IF(Lookup!A2216&lt;&gt;Lookup!E2216,1,0)</f>
        <v>0</v>
      </c>
      <c r="E2216" s="145" t="s">
        <v>1373</v>
      </c>
      <c r="F2216" s="145" t="s">
        <v>1374</v>
      </c>
      <c r="G2216" s="145" t="str">
        <f>Lookup[[#This Row],[NR_FR]]&amp;" "&amp;Lookup[[#This Row],[Text_FR]]</f>
        <v>ADI0880 Responsabilité civile pour véhicules terrestres automoteurs</v>
      </c>
      <c r="H2216" s="152"/>
    </row>
    <row r="2217" spans="1:8" x14ac:dyDescent="0.2">
      <c r="A2217" s="145" t="s">
        <v>1375</v>
      </c>
      <c r="B2217" s="145" t="s">
        <v>2606</v>
      </c>
      <c r="C2217" s="145" t="str">
        <f>Lookup[[#This Row],[NR_DE]]&amp;" "&amp;Lookup[[#This Row],[Text_DE]]</f>
        <v>ADI0890 Landfahrzeug-Kasko (ohne Schienenfahrzeuge)</v>
      </c>
      <c r="D2217" s="145">
        <f>IF(Lookup!A2217&lt;&gt;Lookup!E2217,1,0)</f>
        <v>0</v>
      </c>
      <c r="E2217" s="145" t="s">
        <v>1375</v>
      </c>
      <c r="F2217" s="145" t="s">
        <v>1376</v>
      </c>
      <c r="G2217" s="145" t="str">
        <f>Lookup[[#This Row],[NR_FR]]&amp;" "&amp;Lookup[[#This Row],[Text_FR]]</f>
        <v>ADI0890 Corps de véhicules terrestres (autres que ferroviaires)</v>
      </c>
      <c r="H2217" s="152"/>
    </row>
    <row r="2218" spans="1:8" x14ac:dyDescent="0.2">
      <c r="A2218" s="145" t="s">
        <v>1377</v>
      </c>
      <c r="B2218" s="145" t="s">
        <v>2607</v>
      </c>
      <c r="C2218" s="145" t="str">
        <f>Lookup[[#This Row],[NR_DE]]&amp;" "&amp;Lookup[[#This Row],[Text_DE]]</f>
        <v>ADI0900 Transportversicherung</v>
      </c>
      <c r="D2218" s="145">
        <f>IF(Lookup!A2218&lt;&gt;Lookup!E2218,1,0)</f>
        <v>0</v>
      </c>
      <c r="E2218" s="145" t="s">
        <v>1377</v>
      </c>
      <c r="F2218" s="145" t="s">
        <v>1378</v>
      </c>
      <c r="G2218" s="145" t="str">
        <f>Lookup[[#This Row],[NR_FR]]&amp;" "&amp;Lookup[[#This Row],[Text_FR]]</f>
        <v>ADI0900 Assurance de transport</v>
      </c>
      <c r="H2218" s="152"/>
    </row>
    <row r="2219" spans="1:8" x14ac:dyDescent="0.2">
      <c r="A2219" s="145" t="s">
        <v>1379</v>
      </c>
      <c r="B2219" s="145" t="s">
        <v>2608</v>
      </c>
      <c r="C2219" s="145" t="str">
        <f>Lookup[[#This Row],[NR_DE]]&amp;" "&amp;Lookup[[#This Row],[Text_DE]]</f>
        <v>ADI0910 Feuer und sonstige Sachschäden</v>
      </c>
      <c r="D2219" s="145">
        <f>IF(Lookup!A2219&lt;&gt;Lookup!E2219,1,0)</f>
        <v>0</v>
      </c>
      <c r="E2219" s="145" t="s">
        <v>1379</v>
      </c>
      <c r="F2219" s="145" t="s">
        <v>1380</v>
      </c>
      <c r="G2219" s="145" t="str">
        <f>Lookup[[#This Row],[NR_FR]]&amp;" "&amp;Lookup[[#This Row],[Text_FR]]</f>
        <v>ADI0910 Incendie et autres dommages aux biens</v>
      </c>
      <c r="H2219" s="152"/>
    </row>
    <row r="2220" spans="1:8" x14ac:dyDescent="0.2">
      <c r="A2220" s="145" t="s">
        <v>1381</v>
      </c>
      <c r="B2220" s="145" t="s">
        <v>2609</v>
      </c>
      <c r="C2220" s="145" t="str">
        <f>Lookup[[#This Row],[NR_DE]]&amp;" "&amp;Lookup[[#This Row],[Text_DE]]</f>
        <v>ADI0915 Elementarschäden</v>
      </c>
      <c r="D2220" s="145">
        <f>IF(Lookup!A2220&lt;&gt;Lookup!E2220,1,0)</f>
        <v>0</v>
      </c>
      <c r="E2220" s="145" t="s">
        <v>1381</v>
      </c>
      <c r="F2220" s="145" t="s">
        <v>1382</v>
      </c>
      <c r="G2220" s="145" t="str">
        <f>Lookup[[#This Row],[NR_FR]]&amp;" "&amp;Lookup[[#This Row],[Text_FR]]</f>
        <v>ADI0915 Eléments naturels</v>
      </c>
      <c r="H2220" s="152"/>
    </row>
    <row r="2221" spans="1:8" x14ac:dyDescent="0.2">
      <c r="A2221" s="145" t="s">
        <v>1383</v>
      </c>
      <c r="B2221" s="145" t="s">
        <v>2610</v>
      </c>
      <c r="C2221" s="145" t="str">
        <f>Lookup[[#This Row],[NR_DE]]&amp;" "&amp;Lookup[[#This Row],[Text_DE]]</f>
        <v>ADI0920 Allgemeine Haftpflicht</v>
      </c>
      <c r="D2221" s="145">
        <f>IF(Lookup!A2221&lt;&gt;Lookup!E2221,1,0)</f>
        <v>0</v>
      </c>
      <c r="E2221" s="145" t="s">
        <v>1383</v>
      </c>
      <c r="F2221" s="145" t="s">
        <v>1384</v>
      </c>
      <c r="G2221" s="145" t="str">
        <f>Lookup[[#This Row],[NR_FR]]&amp;" "&amp;Lookup[[#This Row],[Text_FR]]</f>
        <v>ADI0920 Responsabilité civile générale</v>
      </c>
      <c r="H2221" s="152"/>
    </row>
    <row r="2222" spans="1:8" x14ac:dyDescent="0.2">
      <c r="A2222" s="145" t="s">
        <v>1385</v>
      </c>
      <c r="B2222" s="145" t="s">
        <v>2611</v>
      </c>
      <c r="C2222" s="145" t="str">
        <f>Lookup[[#This Row],[NR_DE]]&amp;" "&amp;Lookup[[#This Row],[Text_DE]]</f>
        <v>ADI0930 Kredit und Kaution</v>
      </c>
      <c r="D2222" s="145">
        <f>IF(Lookup!A2222&lt;&gt;Lookup!E2222,1,0)</f>
        <v>0</v>
      </c>
      <c r="E2222" s="145" t="s">
        <v>1385</v>
      </c>
      <c r="F2222" s="145" t="s">
        <v>1386</v>
      </c>
      <c r="G2222" s="145" t="str">
        <f>Lookup[[#This Row],[NR_FR]]&amp;" "&amp;Lookup[[#This Row],[Text_FR]]</f>
        <v>ADI0930 Crédit et caution</v>
      </c>
      <c r="H2222" s="151"/>
    </row>
    <row r="2223" spans="1:8" x14ac:dyDescent="0.2">
      <c r="A2223" s="145" t="s">
        <v>1387</v>
      </c>
      <c r="B2223" s="145" t="s">
        <v>2612</v>
      </c>
      <c r="C2223" s="145" t="str">
        <f>Lookup[[#This Row],[NR_DE]]&amp;" "&amp;Lookup[[#This Row],[Text_DE]]</f>
        <v>ADI0940 Verschiedene finanzielle Verluste</v>
      </c>
      <c r="D2223" s="145">
        <f>IF(Lookup!A2223&lt;&gt;Lookup!E2223,1,0)</f>
        <v>0</v>
      </c>
      <c r="E2223" s="145" t="s">
        <v>1387</v>
      </c>
      <c r="F2223" s="145" t="s">
        <v>1388</v>
      </c>
      <c r="G2223" s="145" t="str">
        <f>Lookup[[#This Row],[NR_FR]]&amp;" "&amp;Lookup[[#This Row],[Text_FR]]</f>
        <v>ADI0940 Pertes pécuniaires diverses</v>
      </c>
      <c r="H2223" s="152"/>
    </row>
    <row r="2224" spans="1:8" x14ac:dyDescent="0.2">
      <c r="A2224" s="145" t="s">
        <v>1389</v>
      </c>
      <c r="B2224" s="145" t="s">
        <v>2613</v>
      </c>
      <c r="C2224" s="145" t="str">
        <f>Lookup[[#This Row],[NR_DE]]&amp;" "&amp;Lookup[[#This Row],[Text_DE]]</f>
        <v>ADI0950 Rechtsschutz</v>
      </c>
      <c r="D2224" s="145">
        <f>IF(Lookup!A2224&lt;&gt;Lookup!E2224,1,0)</f>
        <v>0</v>
      </c>
      <c r="E2224" s="145" t="s">
        <v>1389</v>
      </c>
      <c r="F2224" s="145" t="s">
        <v>1390</v>
      </c>
      <c r="G2224" s="145" t="str">
        <f>Lookup[[#This Row],[NR_FR]]&amp;" "&amp;Lookup[[#This Row],[Text_FR]]</f>
        <v>ADI0950 Protection juridique</v>
      </c>
      <c r="H2224" s="152"/>
    </row>
    <row r="2225" spans="1:8" x14ac:dyDescent="0.2">
      <c r="A2225" s="145" t="s">
        <v>1391</v>
      </c>
      <c r="B2225" s="145" t="s">
        <v>2614</v>
      </c>
      <c r="C2225" s="145" t="str">
        <f>Lookup[[#This Row],[NR_DE]]&amp;" "&amp;Lookup[[#This Row],[Text_DE]]</f>
        <v>ADI0960 Touristische Beistandsleistung</v>
      </c>
      <c r="D2225" s="145">
        <f>IF(Lookup!A2225&lt;&gt;Lookup!E2225,1,0)</f>
        <v>0</v>
      </c>
      <c r="E2225" s="145" t="s">
        <v>1391</v>
      </c>
      <c r="F2225" s="145" t="s">
        <v>1392</v>
      </c>
      <c r="G2225" s="145" t="str">
        <f>Lookup[[#This Row],[NR_FR]]&amp;" "&amp;Lookup[[#This Row],[Text_FR]]</f>
        <v>ADI0960 Assurance assistance touristique</v>
      </c>
      <c r="H2225" s="152"/>
    </row>
    <row r="2226" spans="1:8" x14ac:dyDescent="0.2">
      <c r="A2226" s="145">
        <v>301300200</v>
      </c>
      <c r="B2226" s="145" t="s">
        <v>2615</v>
      </c>
      <c r="C2226" s="145" t="str">
        <f>Lookup[[#This Row],[NR_DE]]&amp;" "&amp;Lookup[[#This Row],[Text_DE]]</f>
        <v>301300200 Gebuchte Prämien (Nicht-Leben); indirektes Geschäft: Brutto</v>
      </c>
      <c r="D2226" s="145">
        <f>IF(Lookup!A2226&lt;&gt;Lookup!E2226,1,0)</f>
        <v>0</v>
      </c>
      <c r="E2226" s="145">
        <v>301300200</v>
      </c>
      <c r="F2226" s="145" t="s">
        <v>1394</v>
      </c>
      <c r="G2226" s="145" t="str">
        <f>Lookup[[#This Row],[NR_FR]]&amp;" "&amp;Lookup[[#This Row],[Text_FR]]</f>
        <v>301300200 Primes émises (non-vie); affaires indirectes: brutes</v>
      </c>
      <c r="H2226" s="152"/>
    </row>
    <row r="2227" spans="1:8" x14ac:dyDescent="0.2">
      <c r="A2227" s="145" t="s">
        <v>614</v>
      </c>
      <c r="B2227" s="145" t="s">
        <v>2139</v>
      </c>
      <c r="C2227" s="145" t="str">
        <f>Lookup[[#This Row],[NR_DE]]&amp;" "&amp;Lookup[[#This Row],[Text_DE]]</f>
        <v>ADC1RS Aufteilung nach Branchen: Nicht-Leben indirekt</v>
      </c>
      <c r="D2227" s="145">
        <f>IF(Lookup!A2227&lt;&gt;Lookup!E2227,1,0)</f>
        <v>0</v>
      </c>
      <c r="E2227" s="145" t="s">
        <v>614</v>
      </c>
      <c r="F2227" s="145" t="s">
        <v>615</v>
      </c>
      <c r="G2227" s="145" t="str">
        <f>Lookup[[#This Row],[NR_FR]]&amp;" "&amp;Lookup[[#This Row],[Text_FR]]</f>
        <v>ADC1RS Répartition par branches: non-vie indirect</v>
      </c>
      <c r="H2227" s="152"/>
    </row>
    <row r="2228" spans="1:8" x14ac:dyDescent="0.2">
      <c r="A2228" s="145" t="s">
        <v>616</v>
      </c>
      <c r="B2228" s="145" t="s">
        <v>2140</v>
      </c>
      <c r="C2228" s="145" t="str">
        <f>Lookup[[#This Row],[NR_DE]]&amp;" "&amp;Lookup[[#This Row],[Text_DE]]</f>
        <v>ADISR01000 RE: Unfallversicherung (CH + FB)</v>
      </c>
      <c r="D2228" s="145">
        <f>IF(Lookup!A2228&lt;&gt;Lookup!E2228,1,0)</f>
        <v>0</v>
      </c>
      <c r="E2228" s="145" t="s">
        <v>616</v>
      </c>
      <c r="F2228" s="145" t="s">
        <v>617</v>
      </c>
      <c r="G2228" s="145" t="str">
        <f>Lookup[[#This Row],[NR_FR]]&amp;" "&amp;Lookup[[#This Row],[Text_FR]]</f>
        <v>ADISR01000 RE: Assurance accidents (CH + FB)</v>
      </c>
      <c r="H2228" s="152"/>
    </row>
    <row r="2229" spans="1:8" x14ac:dyDescent="0.2">
      <c r="A2229" s="145" t="s">
        <v>945</v>
      </c>
      <c r="B2229" s="145" t="s">
        <v>2335</v>
      </c>
      <c r="C2229" s="145" t="str">
        <f>Lookup[[#This Row],[NR_DE]]&amp;" "&amp;Lookup[[#This Row],[Text_DE]]</f>
        <v>ADISR01800 RE: Arbeitsunfälle und Berufskrankheiten (CH)</v>
      </c>
      <c r="D2229" s="145">
        <f>IF(Lookup!A2229&lt;&gt;Lookup!E2229,1,0)</f>
        <v>0</v>
      </c>
      <c r="E2229" s="145" t="s">
        <v>945</v>
      </c>
      <c r="F2229" s="145" t="s">
        <v>946</v>
      </c>
      <c r="G2229" s="145" t="str">
        <f>Lookup[[#This Row],[NR_FR]]&amp;" "&amp;Lookup[[#This Row],[Text_FR]]</f>
        <v>ADISR01800 RE: Accidents de travail et maladies professionnelles (CH)</v>
      </c>
      <c r="H2229" s="151"/>
    </row>
    <row r="2230" spans="1:8" x14ac:dyDescent="0.2">
      <c r="A2230" s="145" t="s">
        <v>947</v>
      </c>
      <c r="B2230" s="145" t="s">
        <v>2336</v>
      </c>
      <c r="C2230" s="145" t="str">
        <f>Lookup[[#This Row],[NR_DE]]&amp;" "&amp;Lookup[[#This Row],[Text_DE]]</f>
        <v>ADISR01900 RE: Unfall: Übrige (CH)</v>
      </c>
      <c r="D2230" s="145">
        <f>IF(Lookup!A2230&lt;&gt;Lookup!E2230,1,0)</f>
        <v>0</v>
      </c>
      <c r="E2230" s="145" t="s">
        <v>947</v>
      </c>
      <c r="F2230" s="145" t="s">
        <v>948</v>
      </c>
      <c r="G2230" s="145" t="str">
        <f>Lookup[[#This Row],[NR_FR]]&amp;" "&amp;Lookup[[#This Row],[Text_FR]]</f>
        <v>ADISR01900 RE: Assurance accidents: autres (CH)</v>
      </c>
      <c r="H2230" s="151"/>
    </row>
    <row r="2231" spans="1:8" x14ac:dyDescent="0.2">
      <c r="A2231" s="145" t="s">
        <v>618</v>
      </c>
      <c r="B2231" s="145" t="s">
        <v>2141</v>
      </c>
      <c r="C2231" s="145" t="str">
        <f>Lookup[[#This Row],[NR_DE]]&amp;" "&amp;Lookup[[#This Row],[Text_DE]]</f>
        <v>ADISR02000 RE: Krankenversicherung (CH + FB)</v>
      </c>
      <c r="D2231" s="145">
        <f>IF(Lookup!A2231&lt;&gt;Lookup!E2231,1,0)</f>
        <v>0</v>
      </c>
      <c r="E2231" s="145" t="s">
        <v>618</v>
      </c>
      <c r="F2231" s="145" t="s">
        <v>619</v>
      </c>
      <c r="G2231" s="145" t="str">
        <f>Lookup[[#This Row],[NR_FR]]&amp;" "&amp;Lookup[[#This Row],[Text_FR]]</f>
        <v>ADISR02000 RE: Assurance maladie (CH + FB)</v>
      </c>
      <c r="H2231" s="152"/>
    </row>
    <row r="2232" spans="1:8" x14ac:dyDescent="0.2">
      <c r="A2232" s="145" t="s">
        <v>620</v>
      </c>
      <c r="B2232" s="145" t="s">
        <v>2142</v>
      </c>
      <c r="C2232" s="145" t="str">
        <f>Lookup[[#This Row],[NR_DE]]&amp;" "&amp;Lookup[[#This Row],[Text_DE]]</f>
        <v>ADISR03000 RE: Landfahrzeug-Kasko (ohne Schienenfahrzeuge); (CH + FB)</v>
      </c>
      <c r="D2232" s="145">
        <f>IF(Lookup!A2232&lt;&gt;Lookup!E2232,1,0)</f>
        <v>0</v>
      </c>
      <c r="E2232" s="145" t="s">
        <v>620</v>
      </c>
      <c r="F2232" s="145" t="s">
        <v>621</v>
      </c>
      <c r="G2232" s="145" t="str">
        <f>Lookup[[#This Row],[NR_FR]]&amp;" "&amp;Lookup[[#This Row],[Text_FR]]</f>
        <v>ADISR03000 RE: Corps de véhicules terrestres (autres que ferroviaires); (CH + FB)</v>
      </c>
      <c r="H2232" s="152"/>
    </row>
    <row r="2233" spans="1:8" x14ac:dyDescent="0.2">
      <c r="A2233" s="145" t="s">
        <v>949</v>
      </c>
      <c r="B2233" s="145" t="s">
        <v>2337</v>
      </c>
      <c r="C2233" s="145" t="str">
        <f>Lookup[[#This Row],[NR_DE]]&amp;" "&amp;Lookup[[#This Row],[Text_DE]]</f>
        <v>ADISR09100 RE: Sachgeschäft ohne Katastrophen (CH)</v>
      </c>
      <c r="D2233" s="145">
        <f>IF(Lookup!A2233&lt;&gt;Lookup!E2233,1,0)</f>
        <v>0</v>
      </c>
      <c r="E2233" s="145" t="s">
        <v>949</v>
      </c>
      <c r="F2233" s="145" t="s">
        <v>950</v>
      </c>
      <c r="G2233" s="145" t="str">
        <f>Lookup[[#This Row],[NR_FR]]&amp;" "&amp;Lookup[[#This Row],[Text_FR]]</f>
        <v>ADISR09100 RE: Assurance de choses - sans les catastrophes (CH)</v>
      </c>
      <c r="H2233" s="152"/>
    </row>
    <row r="2234" spans="1:8" x14ac:dyDescent="0.2">
      <c r="A2234" s="145" t="s">
        <v>951</v>
      </c>
      <c r="B2234" s="145" t="s">
        <v>2338</v>
      </c>
      <c r="C2234" s="145" t="str">
        <f>Lookup[[#This Row],[NR_DE]]&amp;" "&amp;Lookup[[#This Row],[Text_DE]]</f>
        <v>ADISR09200 RE: Sachgeschäft - Katastrophen (CH)</v>
      </c>
      <c r="D2234" s="145">
        <f>IF(Lookup!A2234&lt;&gt;Lookup!E2234,1,0)</f>
        <v>0</v>
      </c>
      <c r="E2234" s="145" t="s">
        <v>951</v>
      </c>
      <c r="F2234" s="145" t="s">
        <v>952</v>
      </c>
      <c r="G2234" s="145" t="str">
        <f>Lookup[[#This Row],[NR_FR]]&amp;" "&amp;Lookup[[#This Row],[Text_FR]]</f>
        <v>ADISR09200 RE: Assurance de choses - catastrophes (CH)</v>
      </c>
      <c r="H2234" s="152"/>
    </row>
    <row r="2235" spans="1:8" x14ac:dyDescent="0.2">
      <c r="A2235" s="145" t="s">
        <v>622</v>
      </c>
      <c r="B2235" s="145" t="s">
        <v>2143</v>
      </c>
      <c r="C2235" s="145" t="str">
        <f>Lookup[[#This Row],[NR_DE]]&amp;" "&amp;Lookup[[#This Row],[Text_DE]]</f>
        <v>ADISR09900 RE: Feuer, Elementarschäden und andere Sachschäden (CH + FB)</v>
      </c>
      <c r="D2235" s="145">
        <f>IF(Lookup!A2235&lt;&gt;Lookup!E2235,1,0)</f>
        <v>0</v>
      </c>
      <c r="E2235" s="145" t="s">
        <v>622</v>
      </c>
      <c r="F2235" s="145" t="s">
        <v>623</v>
      </c>
      <c r="G2235" s="145" t="str">
        <f>Lookup[[#This Row],[NR_FR]]&amp;" "&amp;Lookup[[#This Row],[Text_FR]]</f>
        <v>ADISR09900 RE: Incendie, dommages naturels et autres dommages aux biens (CH + FB)</v>
      </c>
      <c r="H2235" s="152"/>
    </row>
    <row r="2236" spans="1:8" x14ac:dyDescent="0.2">
      <c r="A2236" s="145" t="s">
        <v>624</v>
      </c>
      <c r="B2236" s="145" t="s">
        <v>2144</v>
      </c>
      <c r="C2236" s="145" t="str">
        <f>Lookup[[#This Row],[NR_DE]]&amp;" "&amp;Lookup[[#This Row],[Text_DE]]</f>
        <v>ADISR10000 RE: Haftpflicht für Landfahrzeuge mit eigenem Antrieb (CH + FB)</v>
      </c>
      <c r="D2236" s="145">
        <f>IF(Lookup!A2236&lt;&gt;Lookup!E2236,1,0)</f>
        <v>0</v>
      </c>
      <c r="E2236" s="145" t="s">
        <v>624</v>
      </c>
      <c r="F2236" s="145" t="s">
        <v>625</v>
      </c>
      <c r="G2236" s="145" t="str">
        <f>Lookup[[#This Row],[NR_FR]]&amp;" "&amp;Lookup[[#This Row],[Text_FR]]</f>
        <v>ADISR10000 RE: Responsabilité civile pour véhicules terrestres automoteurs (CH + FB)</v>
      </c>
      <c r="H2236" s="152"/>
    </row>
    <row r="2237" spans="1:8" x14ac:dyDescent="0.2">
      <c r="A2237" s="145" t="s">
        <v>626</v>
      </c>
      <c r="B2237" s="145" t="s">
        <v>2145</v>
      </c>
      <c r="C2237" s="145" t="str">
        <f>Lookup[[#This Row],[NR_DE]]&amp;" "&amp;Lookup[[#This Row],[Text_DE]]</f>
        <v>ADISR12900 RE: Transportversicherung (CH + FB)</v>
      </c>
      <c r="D2237" s="145">
        <f>IF(Lookup!A2237&lt;&gt;Lookup!E2237,1,0)</f>
        <v>0</v>
      </c>
      <c r="E2237" s="145" t="s">
        <v>626</v>
      </c>
      <c r="F2237" s="145" t="s">
        <v>627</v>
      </c>
      <c r="G2237" s="145" t="str">
        <f>Lookup[[#This Row],[NR_FR]]&amp;" "&amp;Lookup[[#This Row],[Text_FR]]</f>
        <v>ADISR12900 RE: Assurance de transport (CH + FB)</v>
      </c>
      <c r="H2237" s="152"/>
    </row>
    <row r="2238" spans="1:8" x14ac:dyDescent="0.2">
      <c r="A2238" s="145" t="s">
        <v>628</v>
      </c>
      <c r="B2238" s="145" t="s">
        <v>2146</v>
      </c>
      <c r="C2238" s="145" t="str">
        <f>Lookup[[#This Row],[NR_DE]]&amp;" "&amp;Lookup[[#This Row],[Text_DE]]</f>
        <v>ADISR13000 RE: Allgemeine Haftpflicht (CH + FB)</v>
      </c>
      <c r="D2238" s="145">
        <f>IF(Lookup!A2238&lt;&gt;Lookup!E2238,1,0)</f>
        <v>0</v>
      </c>
      <c r="E2238" s="145" t="s">
        <v>628</v>
      </c>
      <c r="F2238" s="145" t="s">
        <v>629</v>
      </c>
      <c r="G2238" s="145" t="str">
        <f>Lookup[[#This Row],[NR_FR]]&amp;" "&amp;Lookup[[#This Row],[Text_FR]]</f>
        <v>ADISR13000 RE: Responsabilité civile générale (CH + FB)</v>
      </c>
      <c r="H2238" s="152"/>
    </row>
    <row r="2239" spans="1:8" x14ac:dyDescent="0.2">
      <c r="A2239" s="145" t="s">
        <v>953</v>
      </c>
      <c r="B2239" s="145" t="s">
        <v>2339</v>
      </c>
      <c r="C2239" s="145" t="str">
        <f>Lookup[[#This Row],[NR_DE]]&amp;" "&amp;Lookup[[#This Row],[Text_DE]]</f>
        <v>ADISR13100 RE: Berufshaftpflicht (CH)</v>
      </c>
      <c r="D2239" s="145">
        <f>IF(Lookup!A2239&lt;&gt;Lookup!E2239,1,0)</f>
        <v>0</v>
      </c>
      <c r="E2239" s="145" t="s">
        <v>953</v>
      </c>
      <c r="F2239" s="145" t="s">
        <v>954</v>
      </c>
      <c r="G2239" s="145" t="str">
        <f>Lookup[[#This Row],[NR_FR]]&amp;" "&amp;Lookup[[#This Row],[Text_FR]]</f>
        <v>ADISR13100 RE: Responsabilité civile professionnelle (CH)</v>
      </c>
      <c r="H2239" s="152"/>
    </row>
    <row r="2240" spans="1:8" x14ac:dyDescent="0.2">
      <c r="A2240" s="145" t="s">
        <v>955</v>
      </c>
      <c r="B2240" s="145" t="s">
        <v>2340</v>
      </c>
      <c r="C2240" s="145" t="str">
        <f>Lookup[[#This Row],[NR_DE]]&amp;" "&amp;Lookup[[#This Row],[Text_DE]]</f>
        <v>ADISR15900 RE: Kredit und Kaution (CH)</v>
      </c>
      <c r="D2240" s="145">
        <f>IF(Lookup!A2240&lt;&gt;Lookup!E2240,1,0)</f>
        <v>0</v>
      </c>
      <c r="E2240" s="145" t="s">
        <v>955</v>
      </c>
      <c r="F2240" s="145" t="s">
        <v>956</v>
      </c>
      <c r="G2240" s="145" t="str">
        <f>Lookup[[#This Row],[NR_FR]]&amp;" "&amp;Lookup[[#This Row],[Text_FR]]</f>
        <v>ADISR15900 RE: Crédit et caution (CH)</v>
      </c>
      <c r="H2240" s="151"/>
    </row>
    <row r="2241" spans="1:8" x14ac:dyDescent="0.2">
      <c r="A2241" s="145" t="s">
        <v>957</v>
      </c>
      <c r="B2241" s="145" t="s">
        <v>2341</v>
      </c>
      <c r="C2241" s="145" t="str">
        <f>Lookup[[#This Row],[NR_DE]]&amp;" "&amp;Lookup[[#This Row],[Text_DE]]</f>
        <v>ADISR16000 RE: Verschiedene finanzielle Verluste (CH)</v>
      </c>
      <c r="D2241" s="145">
        <f>IF(Lookup!A2241&lt;&gt;Lookup!E2241,1,0)</f>
        <v>0</v>
      </c>
      <c r="E2241" s="145" t="s">
        <v>957</v>
      </c>
      <c r="F2241" s="145" t="s">
        <v>958</v>
      </c>
      <c r="G2241" s="145" t="str">
        <f>Lookup[[#This Row],[NR_FR]]&amp;" "&amp;Lookup[[#This Row],[Text_FR]]</f>
        <v>ADISR16000 RE: Pertes pécuniaires diverses (CH)</v>
      </c>
      <c r="H2241" s="152"/>
    </row>
    <row r="2242" spans="1:8" x14ac:dyDescent="0.2">
      <c r="A2242" s="145" t="s">
        <v>630</v>
      </c>
      <c r="B2242" s="145" t="s">
        <v>2147</v>
      </c>
      <c r="C2242" s="145" t="str">
        <f>Lookup[[#This Row],[NR_DE]]&amp;" "&amp;Lookup[[#This Row],[Text_DE]]</f>
        <v>ADISR17000 RE: Rechtsschutz (CH + FB)</v>
      </c>
      <c r="D2242" s="145">
        <f>IF(Lookup!A2242&lt;&gt;Lookup!E2242,1,0)</f>
        <v>0</v>
      </c>
      <c r="E2242" s="145" t="s">
        <v>630</v>
      </c>
      <c r="F2242" s="145" t="s">
        <v>631</v>
      </c>
      <c r="G2242" s="145" t="str">
        <f>Lookup[[#This Row],[NR_FR]]&amp;" "&amp;Lookup[[#This Row],[Text_FR]]</f>
        <v>ADISR17000 RE: Protection juridique (CH + FB)</v>
      </c>
      <c r="H2242" s="152"/>
    </row>
    <row r="2243" spans="1:8" x14ac:dyDescent="0.2">
      <c r="A2243" s="145" t="s">
        <v>959</v>
      </c>
      <c r="B2243" s="145" t="s">
        <v>2342</v>
      </c>
      <c r="C2243" s="145" t="str">
        <f>Lookup[[#This Row],[NR_DE]]&amp;" "&amp;Lookup[[#This Row],[Text_DE]]</f>
        <v>ADISR18000 RE: Touristische Beistandsleistung (CH)</v>
      </c>
      <c r="D2243" s="145">
        <f>IF(Lookup!A2243&lt;&gt;Lookup!E2243,1,0)</f>
        <v>0</v>
      </c>
      <c r="E2243" s="145" t="s">
        <v>959</v>
      </c>
      <c r="F2243" s="145" t="s">
        <v>960</v>
      </c>
      <c r="G2243" s="145" t="str">
        <f>Lookup[[#This Row],[NR_FR]]&amp;" "&amp;Lookup[[#This Row],[Text_FR]]</f>
        <v>ADISR18000 RE: Assurance assistance touristique (CH)</v>
      </c>
      <c r="H2243" s="152"/>
    </row>
    <row r="2244" spans="1:8" x14ac:dyDescent="0.2">
      <c r="A2244" s="145" t="s">
        <v>632</v>
      </c>
      <c r="B2244" s="145" t="s">
        <v>2148</v>
      </c>
      <c r="C2244" s="145" t="str">
        <f>Lookup[[#This Row],[NR_DE]]&amp;" "&amp;Lookup[[#This Row],[Text_DE]]</f>
        <v>ADISR19000 RE: Kredit, Kaution, verschiedene finanzielle Verluste und touristische Beistandsleistung (CH + FB)</v>
      </c>
      <c r="D2244" s="145">
        <f>IF(Lookup!A2244&lt;&gt;Lookup!E2244,1,0)</f>
        <v>0</v>
      </c>
      <c r="E2244" s="145" t="s">
        <v>632</v>
      </c>
      <c r="F2244" s="145" t="s">
        <v>633</v>
      </c>
      <c r="G2244" s="145" t="str">
        <f>Lookup[[#This Row],[NR_FR]]&amp;" "&amp;Lookup[[#This Row],[Text_FR]]</f>
        <v>ADISR19000 RE: Crédit, caution, pertes pécuniaires diverses et assistance (CH + FB)</v>
      </c>
      <c r="H2244" s="152"/>
    </row>
    <row r="2245" spans="1:8" x14ac:dyDescent="0.2">
      <c r="A2245" s="145" t="s">
        <v>751</v>
      </c>
      <c r="B2245" s="145" t="s">
        <v>2237</v>
      </c>
      <c r="C2245" s="145" t="str">
        <f>Lookup[[#This Row],[NR_DE]]&amp;" "&amp;Lookup[[#This Row],[Text_DE]]</f>
        <v>ADC007 Aufteilung nach Zedenten-Regionen</v>
      </c>
      <c r="D2245" s="145">
        <f>IF(Lookup!A2245&lt;&gt;Lookup!E2245,1,0)</f>
        <v>0</v>
      </c>
      <c r="E2245" s="145" t="s">
        <v>751</v>
      </c>
      <c r="F2245" s="145" t="s">
        <v>752</v>
      </c>
      <c r="G2245" s="145" t="str">
        <f>Lookup[[#This Row],[NR_FR]]&amp;" "&amp;Lookup[[#This Row],[Text_FR]]</f>
        <v>ADC007 Répartition par régions des cédantes</v>
      </c>
      <c r="H2245" s="152"/>
    </row>
    <row r="2246" spans="1:8" x14ac:dyDescent="0.2">
      <c r="A2246" s="145" t="s">
        <v>753</v>
      </c>
      <c r="B2246" s="145" t="s">
        <v>2238</v>
      </c>
      <c r="C2246" s="145" t="str">
        <f>Lookup[[#This Row],[NR_DE]]&amp;" "&amp;Lookup[[#This Row],[Text_DE]]</f>
        <v>ADI1000 Europa</v>
      </c>
      <c r="D2246" s="145">
        <f>IF(Lookup!A2246&lt;&gt;Lookup!E2246,1,0)</f>
        <v>0</v>
      </c>
      <c r="E2246" s="145" t="s">
        <v>753</v>
      </c>
      <c r="F2246" s="145" t="s">
        <v>754</v>
      </c>
      <c r="G2246" s="145" t="str">
        <f>Lookup[[#This Row],[NR_FR]]&amp;" "&amp;Lookup[[#This Row],[Text_FR]]</f>
        <v>ADI1000 Europe</v>
      </c>
      <c r="H2246" s="152"/>
    </row>
    <row r="2247" spans="1:8" x14ac:dyDescent="0.2">
      <c r="A2247" s="145" t="s">
        <v>755</v>
      </c>
      <c r="B2247" s="145" t="s">
        <v>2239</v>
      </c>
      <c r="C2247" s="145" t="str">
        <f>Lookup[[#This Row],[NR_DE]]&amp;" "&amp;Lookup[[#This Row],[Text_DE]]</f>
        <v>ADI1010 Nordamerika</v>
      </c>
      <c r="D2247" s="145">
        <f>IF(Lookup!A2247&lt;&gt;Lookup!E2247,1,0)</f>
        <v>0</v>
      </c>
      <c r="E2247" s="145" t="s">
        <v>755</v>
      </c>
      <c r="F2247" s="145" t="s">
        <v>756</v>
      </c>
      <c r="G2247" s="145" t="str">
        <f>Lookup[[#This Row],[NR_FR]]&amp;" "&amp;Lookup[[#This Row],[Text_FR]]</f>
        <v>ADI1010 Amérique du Nord</v>
      </c>
      <c r="H2247" s="151"/>
    </row>
    <row r="2248" spans="1:8" x14ac:dyDescent="0.2">
      <c r="A2248" s="145" t="s">
        <v>757</v>
      </c>
      <c r="B2248" s="145" t="s">
        <v>2240</v>
      </c>
      <c r="C2248" s="145" t="str">
        <f>Lookup[[#This Row],[NR_DE]]&amp;" "&amp;Lookup[[#This Row],[Text_DE]]</f>
        <v>ADI1020 Mittel- und Südamerika</v>
      </c>
      <c r="D2248" s="145">
        <f>IF(Lookup!A2248&lt;&gt;Lookup!E2248,1,0)</f>
        <v>0</v>
      </c>
      <c r="E2248" s="145" t="s">
        <v>757</v>
      </c>
      <c r="F2248" s="145" t="s">
        <v>758</v>
      </c>
      <c r="G2248" s="145" t="str">
        <f>Lookup[[#This Row],[NR_FR]]&amp;" "&amp;Lookup[[#This Row],[Text_FR]]</f>
        <v>ADI1020 Amérique centrale et Amérique du Sud</v>
      </c>
      <c r="H2248" s="151"/>
    </row>
    <row r="2249" spans="1:8" x14ac:dyDescent="0.2">
      <c r="A2249" s="145" t="s">
        <v>759</v>
      </c>
      <c r="B2249" s="145" t="s">
        <v>2241</v>
      </c>
      <c r="C2249" s="145" t="str">
        <f>Lookup[[#This Row],[NR_DE]]&amp;" "&amp;Lookup[[#This Row],[Text_DE]]</f>
        <v>ADI1030 Asien/Pazifik</v>
      </c>
      <c r="D2249" s="145">
        <f>IF(Lookup!A2249&lt;&gt;Lookup!E2249,1,0)</f>
        <v>0</v>
      </c>
      <c r="E2249" s="145" t="s">
        <v>759</v>
      </c>
      <c r="F2249" s="145" t="s">
        <v>760</v>
      </c>
      <c r="G2249" s="145" t="str">
        <f>Lookup[[#This Row],[NR_FR]]&amp;" "&amp;Lookup[[#This Row],[Text_FR]]</f>
        <v>ADI1030 Asie/Pacifique</v>
      </c>
      <c r="H2249" s="151"/>
    </row>
    <row r="2250" spans="1:8" x14ac:dyDescent="0.2">
      <c r="A2250" s="145" t="s">
        <v>761</v>
      </c>
      <c r="B2250" s="145" t="s">
        <v>2242</v>
      </c>
      <c r="C2250" s="145" t="str">
        <f>Lookup[[#This Row],[NR_DE]]&amp;" "&amp;Lookup[[#This Row],[Text_DE]]</f>
        <v>ADI1040 Übrige Länder</v>
      </c>
      <c r="D2250" s="145">
        <f>IF(Lookup!A2250&lt;&gt;Lookup!E2250,1,0)</f>
        <v>0</v>
      </c>
      <c r="E2250" s="145" t="s">
        <v>761</v>
      </c>
      <c r="F2250" s="145" t="s">
        <v>762</v>
      </c>
      <c r="G2250" s="145" t="str">
        <f>Lookup[[#This Row],[NR_FR]]&amp;" "&amp;Lookup[[#This Row],[Text_FR]]</f>
        <v>ADI1040 Autres  pays de domicile</v>
      </c>
      <c r="H2250" s="151"/>
    </row>
    <row r="2251" spans="1:8" x14ac:dyDescent="0.2">
      <c r="A2251" s="145" t="s">
        <v>763</v>
      </c>
      <c r="B2251" s="145" t="s">
        <v>2243</v>
      </c>
      <c r="C2251" s="145" t="str">
        <f>Lookup[[#This Row],[NR_DE]]&amp;" "&amp;Lookup[[#This Row],[Text_DE]]</f>
        <v>ADC006 Aufteilung nach Vertragsart</v>
      </c>
      <c r="D2251" s="145">
        <f>IF(Lookup!A2251&lt;&gt;Lookup!E2251,1,0)</f>
        <v>0</v>
      </c>
      <c r="E2251" s="145" t="s">
        <v>763</v>
      </c>
      <c r="F2251" s="145" t="s">
        <v>764</v>
      </c>
      <c r="G2251" s="145" t="str">
        <f>Lookup[[#This Row],[NR_FR]]&amp;" "&amp;Lookup[[#This Row],[Text_FR]]</f>
        <v>ADC006 Répartition par types de contrat</v>
      </c>
      <c r="H2251" s="152"/>
    </row>
    <row r="2252" spans="1:8" x14ac:dyDescent="0.2">
      <c r="A2252" s="145" t="s">
        <v>765</v>
      </c>
      <c r="B2252" s="145" t="s">
        <v>2244</v>
      </c>
      <c r="C2252" s="145" t="str">
        <f>Lookup[[#This Row],[NR_DE]]&amp;" "&amp;Lookup[[#This Row],[Text_DE]]</f>
        <v>ADI1100 Proportional</v>
      </c>
      <c r="D2252" s="145">
        <f>IF(Lookup!A2252&lt;&gt;Lookup!E2252,1,0)</f>
        <v>0</v>
      </c>
      <c r="E2252" s="145" t="s">
        <v>765</v>
      </c>
      <c r="F2252" s="145" t="s">
        <v>766</v>
      </c>
      <c r="G2252" s="145" t="str">
        <f>Lookup[[#This Row],[NR_FR]]&amp;" "&amp;Lookup[[#This Row],[Text_FR]]</f>
        <v>ADI1100 Proportionnel</v>
      </c>
      <c r="H2252" s="152"/>
    </row>
    <row r="2253" spans="1:8" x14ac:dyDescent="0.2">
      <c r="A2253" s="145" t="s">
        <v>767</v>
      </c>
      <c r="B2253" s="145" t="s">
        <v>2245</v>
      </c>
      <c r="C2253" s="145" t="str">
        <f>Lookup[[#This Row],[NR_DE]]&amp;" "&amp;Lookup[[#This Row],[Text_DE]]</f>
        <v>ADI1110 Nicht Proportional</v>
      </c>
      <c r="D2253" s="145">
        <f>IF(Lookup!A2253&lt;&gt;Lookup!E2253,1,0)</f>
        <v>0</v>
      </c>
      <c r="E2253" s="145" t="s">
        <v>767</v>
      </c>
      <c r="F2253" s="145" t="s">
        <v>768</v>
      </c>
      <c r="G2253" s="145" t="str">
        <f>Lookup[[#This Row],[NR_FR]]&amp;" "&amp;Lookup[[#This Row],[Text_FR]]</f>
        <v>ADI1110 Non proportionnel</v>
      </c>
      <c r="H2253" s="152"/>
    </row>
    <row r="2254" spans="1:8" x14ac:dyDescent="0.2">
      <c r="A2254" s="145" t="s">
        <v>769</v>
      </c>
      <c r="B2254" s="145" t="s">
        <v>2246</v>
      </c>
      <c r="C2254" s="145" t="str">
        <f>Lookup[[#This Row],[NR_DE]]&amp;" "&amp;Lookup[[#This Row],[Text_DE]]</f>
        <v>ADI1120 Übriges</v>
      </c>
      <c r="D2254" s="145">
        <f>IF(Lookup!A2254&lt;&gt;Lookup!E2254,1,0)</f>
        <v>0</v>
      </c>
      <c r="E2254" s="145" t="s">
        <v>769</v>
      </c>
      <c r="F2254" s="145" t="s">
        <v>17</v>
      </c>
      <c r="G2254" s="145" t="str">
        <f>Lookup[[#This Row],[NR_FR]]&amp;" "&amp;Lookup[[#This Row],[Text_FR]]</f>
        <v>ADI1120 Autres</v>
      </c>
      <c r="H2254" s="152"/>
    </row>
    <row r="2255" spans="1:8" x14ac:dyDescent="0.2">
      <c r="A2255" s="145" t="s">
        <v>770</v>
      </c>
      <c r="B2255" s="145" t="s">
        <v>2266</v>
      </c>
      <c r="C2255" s="145" t="str">
        <f>Lookup[[#This Row],[NR_DE]]&amp;" "&amp;Lookup[[#This Row],[Text_DE]]</f>
        <v xml:space="preserve">ADC009 Aufteilung nach gruppenintern/gruppenextern </v>
      </c>
      <c r="D2255" s="145">
        <f>IF(Lookup!A2255&lt;&gt;Lookup!E2255,1,0)</f>
        <v>0</v>
      </c>
      <c r="E2255" s="145" t="s">
        <v>770</v>
      </c>
      <c r="F2255" s="145" t="s">
        <v>771</v>
      </c>
      <c r="G2255" s="145" t="str">
        <f>Lookup[[#This Row],[NR_FR]]&amp;" "&amp;Lookup[[#This Row],[Text_FR]]</f>
        <v>ADC009 Répartition entre interne/externe au groupe</v>
      </c>
      <c r="H2255" s="152"/>
    </row>
    <row r="2256" spans="1:8" x14ac:dyDescent="0.2">
      <c r="A2256" s="145" t="s">
        <v>772</v>
      </c>
      <c r="B2256" s="145" t="s">
        <v>2248</v>
      </c>
      <c r="C2256" s="145" t="str">
        <f>Lookup[[#This Row],[NR_DE]]&amp;" "&amp;Lookup[[#This Row],[Text_DE]]</f>
        <v>ADI0610 Gruppenintern</v>
      </c>
      <c r="D2256" s="145">
        <f>IF(Lookup!A2256&lt;&gt;Lookup!E2256,1,0)</f>
        <v>0</v>
      </c>
      <c r="E2256" s="145" t="s">
        <v>772</v>
      </c>
      <c r="F2256" s="145" t="s">
        <v>773</v>
      </c>
      <c r="G2256" s="145" t="str">
        <f>Lookup[[#This Row],[NR_FR]]&amp;" "&amp;Lookup[[#This Row],[Text_FR]]</f>
        <v>ADI0610 Interne au groupe</v>
      </c>
      <c r="H2256" s="152"/>
    </row>
    <row r="2257" spans="1:8" x14ac:dyDescent="0.2">
      <c r="A2257" s="145" t="s">
        <v>774</v>
      </c>
      <c r="B2257" s="145" t="s">
        <v>2249</v>
      </c>
      <c r="C2257" s="145" t="str">
        <f>Lookup[[#This Row],[NR_DE]]&amp;" "&amp;Lookup[[#This Row],[Text_DE]]</f>
        <v>ADI0620 Gruppenextern</v>
      </c>
      <c r="D2257" s="145">
        <f>IF(Lookup!A2257&lt;&gt;Lookup!E2257,1,0)</f>
        <v>0</v>
      </c>
      <c r="E2257" s="145" t="s">
        <v>774</v>
      </c>
      <c r="F2257" s="145" t="s">
        <v>775</v>
      </c>
      <c r="G2257" s="145" t="str">
        <f>Lookup[[#This Row],[NR_FR]]&amp;" "&amp;Lookup[[#This Row],[Text_FR]]</f>
        <v>ADI0620 Externe au groupe</v>
      </c>
      <c r="H2257" s="152"/>
    </row>
    <row r="2258" spans="1:8" x14ac:dyDescent="0.2">
      <c r="A2258" s="145" t="s">
        <v>829</v>
      </c>
      <c r="B2258" s="145" t="s">
        <v>2268</v>
      </c>
      <c r="C2258" s="145" t="str">
        <f>Lookup[[#This Row],[NR_DE]]&amp;" "&amp;Lookup[[#This Row],[Text_DE]]</f>
        <v>ADC107 Aufteilung nach Niederlassungen</v>
      </c>
      <c r="D2258" s="145">
        <f>IF(Lookup!A2258&lt;&gt;Lookup!E2258,1,0)</f>
        <v>0</v>
      </c>
      <c r="E2258" s="145" t="s">
        <v>829</v>
      </c>
      <c r="F2258" s="145" t="s">
        <v>830</v>
      </c>
      <c r="G2258" s="145" t="str">
        <f>Lookup[[#This Row],[NR_FR]]&amp;" "&amp;Lookup[[#This Row],[Text_FR]]</f>
        <v xml:space="preserve">ADC107 Répartition par succursales </v>
      </c>
      <c r="H2258" s="152"/>
    </row>
    <row r="2259" spans="1:8" x14ac:dyDescent="0.2">
      <c r="A2259" s="145">
        <v>302000000</v>
      </c>
      <c r="B2259" s="145" t="s">
        <v>2616</v>
      </c>
      <c r="C2259" s="145" t="str">
        <f>Lookup[[#This Row],[NR_DE]]&amp;" "&amp;Lookup[[#This Row],[Text_DE]]</f>
        <v>302000000 Gebuchte Prämien: Anteil der Rückversicherer</v>
      </c>
      <c r="D2259" s="145">
        <f>IF(Lookup!A2259&lt;&gt;Lookup!E2259,1,0)</f>
        <v>0</v>
      </c>
      <c r="E2259" s="145">
        <v>302000000</v>
      </c>
      <c r="F2259" s="145" t="s">
        <v>1395</v>
      </c>
      <c r="G2259" s="145" t="str">
        <f>Lookup[[#This Row],[NR_FR]]&amp;" "&amp;Lookup[[#This Row],[Text_FR]]</f>
        <v>302000000 Primes émises: part des réassureurs</v>
      </c>
      <c r="H2259" s="152"/>
    </row>
    <row r="2260" spans="1:8" x14ac:dyDescent="0.2">
      <c r="A2260" s="145">
        <v>302100000</v>
      </c>
      <c r="B2260" s="145" t="s">
        <v>2617</v>
      </c>
      <c r="C2260" s="145" t="str">
        <f>Lookup[[#This Row],[NR_DE]]&amp;" "&amp;Lookup[[#This Row],[Text_DE]]</f>
        <v>302100000 Gebuchte Prämien (Leben): Anteil der Rückversicherer</v>
      </c>
      <c r="D2260" s="145">
        <f>IF(Lookup!A2260&lt;&gt;Lookup!E2260,1,0)</f>
        <v>0</v>
      </c>
      <c r="E2260" s="145">
        <v>302100000</v>
      </c>
      <c r="F2260" s="145" t="s">
        <v>1396</v>
      </c>
      <c r="G2260" s="145" t="str">
        <f>Lookup[[#This Row],[NR_FR]]&amp;" "&amp;Lookup[[#This Row],[Text_FR]]</f>
        <v>302100000 Primes émises (vie): part des réassureurs</v>
      </c>
      <c r="H2260" s="151"/>
    </row>
    <row r="2261" spans="1:8" x14ac:dyDescent="0.2">
      <c r="A2261" s="145">
        <v>302100100</v>
      </c>
      <c r="B2261" s="145" t="s">
        <v>2618</v>
      </c>
      <c r="C2261" s="145" t="str">
        <f>Lookup[[#This Row],[NR_DE]]&amp;" "&amp;Lookup[[#This Row],[Text_DE]]</f>
        <v>302100100 Gebuchte Prämien (Leben); direktes Geschäft: Anteil der Rückversicherer</v>
      </c>
      <c r="D2261" s="145">
        <f>IF(Lookup!A2261&lt;&gt;Lookup!E2261,1,0)</f>
        <v>0</v>
      </c>
      <c r="E2261" s="145">
        <v>302100100</v>
      </c>
      <c r="F2261" s="145" t="s">
        <v>1397</v>
      </c>
      <c r="G2261" s="145" t="str">
        <f>Lookup[[#This Row],[NR_FR]]&amp;" "&amp;Lookup[[#This Row],[Text_FR]]</f>
        <v>302100100 Primes émises (vie); affaires directes: part des réassureurs</v>
      </c>
      <c r="H2261" s="152"/>
    </row>
    <row r="2262" spans="1:8" x14ac:dyDescent="0.2">
      <c r="A2262" s="145" t="s">
        <v>544</v>
      </c>
      <c r="B2262" s="145" t="s">
        <v>2093</v>
      </c>
      <c r="C2262" s="145" t="str">
        <f>Lookup[[#This Row],[NR_DE]]&amp;" "&amp;Lookup[[#This Row],[Text_DE]]</f>
        <v>ADC1DL Aufteilung nach Branchen: Leben direkt</v>
      </c>
      <c r="D2262" s="145">
        <f>IF(Lookup!A2262&lt;&gt;Lookup!E2262,1,0)</f>
        <v>0</v>
      </c>
      <c r="E2262" s="145" t="s">
        <v>544</v>
      </c>
      <c r="F2262" s="145" t="s">
        <v>545</v>
      </c>
      <c r="G2262" s="145" t="str">
        <f>Lookup[[#This Row],[NR_FR]]&amp;" "&amp;Lookup[[#This Row],[Text_FR]]</f>
        <v>ADC1DL Répartition par branches: vie direct</v>
      </c>
      <c r="H2262" s="152"/>
    </row>
    <row r="2263" spans="1:8" x14ac:dyDescent="0.2">
      <c r="A2263" s="145" t="s">
        <v>546</v>
      </c>
      <c r="B2263" s="145" t="s">
        <v>2094</v>
      </c>
      <c r="C2263" s="145" t="str">
        <f>Lookup[[#This Row],[NR_DE]]&amp;" "&amp;Lookup[[#This Row],[Text_DE]]</f>
        <v>ADILD03100 Einzelkapitalversicherung auf den Todes- und Erlebensfall (A3.1); (CH + FB)</v>
      </c>
      <c r="D2263" s="145">
        <f>IF(Lookup!A2263&lt;&gt;Lookup!E2263,1,0)</f>
        <v>0</v>
      </c>
      <c r="E2263" s="145" t="s">
        <v>546</v>
      </c>
      <c r="F2263" s="145" t="s">
        <v>547</v>
      </c>
      <c r="G2263" s="145" t="str">
        <f>Lookup[[#This Row],[NR_FR]]&amp;" "&amp;Lookup[[#This Row],[Text_FR]]</f>
        <v>ADILD03100 Assurance individuelle de capital en cas de vie et en cas de décès (A3.1); (CH + FB)</v>
      </c>
      <c r="H2263" s="152"/>
    </row>
    <row r="2264" spans="1:8" x14ac:dyDescent="0.2">
      <c r="A2264" s="145" t="s">
        <v>548</v>
      </c>
      <c r="B2264" s="145" t="s">
        <v>2095</v>
      </c>
      <c r="C2264" s="145" t="str">
        <f>Lookup[[#This Row],[NR_DE]]&amp;" "&amp;Lookup[[#This Row],[Text_DE]]</f>
        <v>ADILD03200 Einzelrentenversicherung (A3.2); (CH + FB)</v>
      </c>
      <c r="D2264" s="145">
        <f>IF(Lookup!A2264&lt;&gt;Lookup!E2264,1,0)</f>
        <v>0</v>
      </c>
      <c r="E2264" s="145" t="s">
        <v>548</v>
      </c>
      <c r="F2264" s="145" t="s">
        <v>549</v>
      </c>
      <c r="G2264" s="145" t="str">
        <f>Lookup[[#This Row],[NR_FR]]&amp;" "&amp;Lookup[[#This Row],[Text_FR]]</f>
        <v>ADILD03200 Assurance individuelle de rente (A3.2); (CH + FB)</v>
      </c>
      <c r="H2264" s="152"/>
    </row>
    <row r="2265" spans="1:8" x14ac:dyDescent="0.2">
      <c r="A2265" s="145" t="s">
        <v>550</v>
      </c>
      <c r="B2265" s="145" t="s">
        <v>2096</v>
      </c>
      <c r="C2265" s="145" t="str">
        <f>Lookup[[#This Row],[NR_DE]]&amp;" "&amp;Lookup[[#This Row],[Text_DE]]</f>
        <v>ADILD03300 Sonstige Einzellebensversicherung (A3.3); (CH + FB)</v>
      </c>
      <c r="D2265" s="145">
        <f>IF(Lookup!A2265&lt;&gt;Lookup!E2265,1,0)</f>
        <v>0</v>
      </c>
      <c r="E2265" s="145" t="s">
        <v>550</v>
      </c>
      <c r="F2265" s="145" t="s">
        <v>551</v>
      </c>
      <c r="G2265" s="145" t="str">
        <f>Lookup[[#This Row],[NR_FR]]&amp;" "&amp;Lookup[[#This Row],[Text_FR]]</f>
        <v>ADILD03300 Autres assurance individuelles sur la vie (A3.3); (CH + FB)</v>
      </c>
      <c r="H2265" s="152"/>
    </row>
    <row r="2266" spans="1:8" x14ac:dyDescent="0.2">
      <c r="A2266" s="145" t="s">
        <v>552</v>
      </c>
      <c r="B2266" s="145" t="s">
        <v>2097</v>
      </c>
      <c r="C2266" s="145" t="str">
        <f>Lookup[[#This Row],[NR_DE]]&amp;" "&amp;Lookup[[#This Row],[Text_DE]]</f>
        <v>ADILD08000 Kollektivlebensversicherung (A1, A3.4); (CH + FB)</v>
      </c>
      <c r="D2266" s="145">
        <f>IF(Lookup!A2266&lt;&gt;Lookup!E2266,1,0)</f>
        <v>0</v>
      </c>
      <c r="E2266" s="145" t="s">
        <v>552</v>
      </c>
      <c r="F2266" s="145" t="s">
        <v>553</v>
      </c>
      <c r="G2266" s="145" t="str">
        <f>Lookup[[#This Row],[NR_FR]]&amp;" "&amp;Lookup[[#This Row],[Text_FR]]</f>
        <v>ADILD08000 Assurance collective sur la vie (A1, A3.4); (CH + FB)</v>
      </c>
      <c r="H2266" s="152"/>
    </row>
    <row r="2267" spans="1:8" x14ac:dyDescent="0.2">
      <c r="A2267" s="145" t="s">
        <v>554</v>
      </c>
      <c r="B2267" s="145" t="s">
        <v>2098</v>
      </c>
      <c r="C2267" s="145" t="str">
        <f>Lookup[[#This Row],[NR_DE]]&amp;" "&amp;Lookup[[#This Row],[Text_DE]]</f>
        <v>ADILD09000 Sonstige Lebensversicherung (A6.3, A7); (CH + FB)</v>
      </c>
      <c r="D2267" s="145">
        <f>IF(Lookup!A2267&lt;&gt;Lookup!E2267,1,0)</f>
        <v>0</v>
      </c>
      <c r="E2267" s="145" t="s">
        <v>554</v>
      </c>
      <c r="F2267" s="145" t="s">
        <v>555</v>
      </c>
      <c r="G2267" s="145" t="str">
        <f>Lookup[[#This Row],[NR_FR]]&amp;" "&amp;Lookup[[#This Row],[Text_FR]]</f>
        <v>ADILD09000 Autres assurances sur la vie (A6.3, A7); (CH + FB)</v>
      </c>
      <c r="H2267" s="151"/>
    </row>
    <row r="2268" spans="1:8" x14ac:dyDescent="0.2">
      <c r="A2268" s="145">
        <v>302100200</v>
      </c>
      <c r="B2268" s="145" t="s">
        <v>2619</v>
      </c>
      <c r="C2268" s="145" t="str">
        <f>Lookup[[#This Row],[NR_DE]]&amp;" "&amp;Lookup[[#This Row],[Text_DE]]</f>
        <v>302100200 Gebuchte Prämien (Leben); indirektes Geschäft: Anteil der Retrozessionäre</v>
      </c>
      <c r="D2268" s="145">
        <f>IF(Lookup!A2268&lt;&gt;Lookup!E2268,1,0)</f>
        <v>0</v>
      </c>
      <c r="E2268" s="145">
        <v>302100200</v>
      </c>
      <c r="F2268" s="145" t="s">
        <v>1398</v>
      </c>
      <c r="G2268" s="145" t="str">
        <f>Lookup[[#This Row],[NR_FR]]&amp;" "&amp;Lookup[[#This Row],[Text_FR]]</f>
        <v>302100200 Primes émises (vie); affaires indirectes: part des rétrocessionnaires</v>
      </c>
      <c r="H2268" s="151"/>
    </row>
    <row r="2269" spans="1:8" x14ac:dyDescent="0.2">
      <c r="A2269" s="145" t="s">
        <v>557</v>
      </c>
      <c r="B2269" s="145" t="s">
        <v>2100</v>
      </c>
      <c r="C2269" s="145" t="str">
        <f>Lookup[[#This Row],[NR_DE]]&amp;" "&amp;Lookup[[#This Row],[Text_DE]]</f>
        <v>ADC1RL Aufteilung nach Branchen: Leben indirekt</v>
      </c>
      <c r="D2269" s="145">
        <f>IF(Lookup!A2269&lt;&gt;Lookup!E2269,1,0)</f>
        <v>0</v>
      </c>
      <c r="E2269" s="145" t="s">
        <v>557</v>
      </c>
      <c r="F2269" s="145" t="s">
        <v>558</v>
      </c>
      <c r="G2269" s="145" t="str">
        <f>Lookup[[#This Row],[NR_FR]]&amp;" "&amp;Lookup[[#This Row],[Text_FR]]</f>
        <v>ADC1RL Répartition par branches: vie indirect</v>
      </c>
      <c r="H2269" s="152"/>
    </row>
    <row r="2270" spans="1:8" x14ac:dyDescent="0.2">
      <c r="A2270" s="145" t="s">
        <v>559</v>
      </c>
      <c r="B2270" s="145" t="s">
        <v>2101</v>
      </c>
      <c r="C2270" s="145" t="str">
        <f>Lookup[[#This Row],[NR_DE]]&amp;" "&amp;Lookup[[#This Row],[Text_DE]]</f>
        <v>ADILR03100 RE: Einzelkapitalversicherung (A3.1); (CH + FB)</v>
      </c>
      <c r="D2270" s="145">
        <f>IF(Lookup!A2270&lt;&gt;Lookup!E2270,1,0)</f>
        <v>0</v>
      </c>
      <c r="E2270" s="145" t="s">
        <v>559</v>
      </c>
      <c r="F2270" s="145" t="s">
        <v>560</v>
      </c>
      <c r="G2270" s="145" t="str">
        <f>Lookup[[#This Row],[NR_FR]]&amp;" "&amp;Lookup[[#This Row],[Text_FR]]</f>
        <v>ADILR03100 RE: Assurance individuelle de capital (A3.1); (CH + FB)</v>
      </c>
      <c r="H2270" s="152"/>
    </row>
    <row r="2271" spans="1:8" x14ac:dyDescent="0.2">
      <c r="A2271" s="145" t="s">
        <v>561</v>
      </c>
      <c r="B2271" s="145" t="s">
        <v>2102</v>
      </c>
      <c r="C2271" s="145" t="str">
        <f>Lookup[[#This Row],[NR_DE]]&amp;" "&amp;Lookup[[#This Row],[Text_DE]]</f>
        <v>ADILR03200 RE: Einzelrentenversicherung (A3.2); (CH + FB)</v>
      </c>
      <c r="D2271" s="145">
        <f>IF(Lookup!A2271&lt;&gt;Lookup!E2271,1,0)</f>
        <v>0</v>
      </c>
      <c r="E2271" s="145" t="s">
        <v>561</v>
      </c>
      <c r="F2271" s="145" t="s">
        <v>562</v>
      </c>
      <c r="G2271" s="145" t="str">
        <f>Lookup[[#This Row],[NR_FR]]&amp;" "&amp;Lookup[[#This Row],[Text_FR]]</f>
        <v>ADILR03200 RE: Assurance individuelle de rente (A3.2); (CH + FB)</v>
      </c>
      <c r="H2271" s="152"/>
    </row>
    <row r="2272" spans="1:8" x14ac:dyDescent="0.2">
      <c r="A2272" s="145" t="s">
        <v>563</v>
      </c>
      <c r="B2272" s="145" t="s">
        <v>2103</v>
      </c>
      <c r="C2272" s="145" t="str">
        <f>Lookup[[#This Row],[NR_DE]]&amp;" "&amp;Lookup[[#This Row],[Text_DE]]</f>
        <v>ADILR03300 RE: Sonstige Einzellebensversicherung (A3.3); (CH + FB)</v>
      </c>
      <c r="D2272" s="145">
        <f>IF(Lookup!A2272&lt;&gt;Lookup!E2272,1,0)</f>
        <v>0</v>
      </c>
      <c r="E2272" s="145" t="s">
        <v>563</v>
      </c>
      <c r="F2272" s="145" t="s">
        <v>564</v>
      </c>
      <c r="G2272" s="145" t="str">
        <f>Lookup[[#This Row],[NR_FR]]&amp;" "&amp;Lookup[[#This Row],[Text_FR]]</f>
        <v>ADILR03300 RE: Autres assurance individuelles sur la vie (A3.3); (CH + FB)</v>
      </c>
      <c r="H2272" s="152"/>
    </row>
    <row r="2273" spans="1:8" x14ac:dyDescent="0.2">
      <c r="A2273" s="145" t="s">
        <v>565</v>
      </c>
      <c r="B2273" s="145" t="s">
        <v>2104</v>
      </c>
      <c r="C2273" s="145" t="str">
        <f>Lookup[[#This Row],[NR_DE]]&amp;" "&amp;Lookup[[#This Row],[Text_DE]]</f>
        <v>ADILR08000 RE: Kollektivlebensversicherung (A1, A3.4); (CH + FB)</v>
      </c>
      <c r="D2273" s="145">
        <f>IF(Lookup!A2273&lt;&gt;Lookup!E2273,1,0)</f>
        <v>0</v>
      </c>
      <c r="E2273" s="145" t="s">
        <v>565</v>
      </c>
      <c r="F2273" s="145" t="s">
        <v>566</v>
      </c>
      <c r="G2273" s="145" t="str">
        <f>Lookup[[#This Row],[NR_FR]]&amp;" "&amp;Lookup[[#This Row],[Text_FR]]</f>
        <v>ADILR08000 RE: Assurance collective sur la vie (A1, A3.4); (CH + FB)</v>
      </c>
      <c r="H2273" s="152"/>
    </row>
    <row r="2274" spans="1:8" x14ac:dyDescent="0.2">
      <c r="A2274" s="145" t="s">
        <v>567</v>
      </c>
      <c r="B2274" s="145" t="s">
        <v>2105</v>
      </c>
      <c r="C2274" s="145" t="str">
        <f>Lookup[[#This Row],[NR_DE]]&amp;" "&amp;Lookup[[#This Row],[Text_DE]]</f>
        <v>ADILR09000 RE: Sonstige Lebensversicherung (A6.3, A7); (CH + FB)</v>
      </c>
      <c r="D2274" s="145">
        <f>IF(Lookup!A2274&lt;&gt;Lookup!E2274,1,0)</f>
        <v>0</v>
      </c>
      <c r="E2274" s="145" t="s">
        <v>567</v>
      </c>
      <c r="F2274" s="145" t="s">
        <v>568</v>
      </c>
      <c r="G2274" s="145" t="str">
        <f>Lookup[[#This Row],[NR_FR]]&amp;" "&amp;Lookup[[#This Row],[Text_FR]]</f>
        <v>ADILR09000 RE: Autres assurances sur la vie (A6.3, A7); (CH + FB)</v>
      </c>
      <c r="H2274" s="152"/>
    </row>
    <row r="2275" spans="1:8" x14ac:dyDescent="0.2">
      <c r="A2275" s="145">
        <v>302200000</v>
      </c>
      <c r="B2275" s="145" t="s">
        <v>2620</v>
      </c>
      <c r="C2275" s="145" t="str">
        <f>Lookup[[#This Row],[NR_DE]]&amp;" "&amp;Lookup[[#This Row],[Text_DE]]</f>
        <v>302200000 Gebuchte Prämien für anteilgebundene Lebensversicherung: Anteil der Rückversicherer</v>
      </c>
      <c r="D2275" s="145">
        <f>IF(Lookup!A2275&lt;&gt;Lookup!E2275,1,0)</f>
        <v>0</v>
      </c>
      <c r="E2275" s="145">
        <v>302200000</v>
      </c>
      <c r="F2275" s="145" t="s">
        <v>1399</v>
      </c>
      <c r="G2275" s="145" t="str">
        <f>Lookup[[#This Row],[NR_FR]]&amp;" "&amp;Lookup[[#This Row],[Text_FR]]</f>
        <v>302200000 Primes émises de l'assurance sur la vie liée à des participations: part des réassureurs</v>
      </c>
      <c r="H2275" s="152"/>
    </row>
    <row r="2276" spans="1:8" x14ac:dyDescent="0.2">
      <c r="A2276" s="145">
        <v>302200100</v>
      </c>
      <c r="B2276" s="145" t="s">
        <v>2621</v>
      </c>
      <c r="C2276" s="145" t="str">
        <f>Lookup[[#This Row],[NR_DE]]&amp;" "&amp;Lookup[[#This Row],[Text_DE]]</f>
        <v>302200100 Gebuchte Prämien für anteilgebundene Lebensversicherung; direktes Geschäft: Anteil der Rückversicherer</v>
      </c>
      <c r="D2276" s="145">
        <f>IF(Lookup!A2276&lt;&gt;Lookup!E2276,1,0)</f>
        <v>0</v>
      </c>
      <c r="E2276" s="145">
        <v>302200100</v>
      </c>
      <c r="F2276" s="145" t="s">
        <v>1400</v>
      </c>
      <c r="G2276" s="145" t="str">
        <f>Lookup[[#This Row],[NR_FR]]&amp;" "&amp;Lookup[[#This Row],[Text_FR]]</f>
        <v>302200100 Primes émises de l'assurance sur la vie liée à des participations; affaires directes: part des réassureurs</v>
      </c>
      <c r="H2276" s="152"/>
    </row>
    <row r="2277" spans="1:8" x14ac:dyDescent="0.2">
      <c r="A2277" s="145">
        <v>302200200</v>
      </c>
      <c r="B2277" s="145" t="s">
        <v>2622</v>
      </c>
      <c r="C2277" s="145" t="str">
        <f>Lookup[[#This Row],[NR_DE]]&amp;" "&amp;Lookup[[#This Row],[Text_DE]]</f>
        <v>302200200 Gebuchte Prämien für anteilgebundene Lebensversicherung; indirektes Geschäft: Anteil der Retrozessionäre</v>
      </c>
      <c r="D2277" s="145">
        <f>IF(Lookup!A2277&lt;&gt;Lookup!E2277,1,0)</f>
        <v>0</v>
      </c>
      <c r="E2277" s="145">
        <v>302200200</v>
      </c>
      <c r="F2277" s="145" t="s">
        <v>1401</v>
      </c>
      <c r="G2277" s="145" t="str">
        <f>Lookup[[#This Row],[NR_FR]]&amp;" "&amp;Lookup[[#This Row],[Text_FR]]</f>
        <v>302200200 Primes émises de l'assurance sur la vie liée à des participations; affaires indirectes: part des rétrocessionnaires</v>
      </c>
      <c r="H2277" s="151"/>
    </row>
    <row r="2278" spans="1:8" x14ac:dyDescent="0.2">
      <c r="A2278" s="145">
        <v>302300000</v>
      </c>
      <c r="B2278" s="145" t="s">
        <v>2623</v>
      </c>
      <c r="C2278" s="145" t="str">
        <f>Lookup[[#This Row],[NR_DE]]&amp;" "&amp;Lookup[[#This Row],[Text_DE]]</f>
        <v>302300000 Gebuchte Prämien (Nicht-Leben): Anteil der Rückversicherer</v>
      </c>
      <c r="D2278" s="145">
        <f>IF(Lookup!A2278&lt;&gt;Lookup!E2278,1,0)</f>
        <v>0</v>
      </c>
      <c r="E2278" s="145">
        <v>302300000</v>
      </c>
      <c r="F2278" s="145" t="s">
        <v>1402</v>
      </c>
      <c r="G2278" s="145" t="str">
        <f>Lookup[[#This Row],[NR_FR]]&amp;" "&amp;Lookup[[#This Row],[Text_FR]]</f>
        <v>302300000 Primes émises (non-vie): part des réassureurs</v>
      </c>
      <c r="H2278" s="150"/>
    </row>
    <row r="2279" spans="1:8" x14ac:dyDescent="0.2">
      <c r="A2279" s="145">
        <v>302300100</v>
      </c>
      <c r="B2279" s="145" t="s">
        <v>2624</v>
      </c>
      <c r="C2279" s="145" t="str">
        <f>Lookup[[#This Row],[NR_DE]]&amp;" "&amp;Lookup[[#This Row],[Text_DE]]</f>
        <v>302300100 Gebuchte Prämien (Nicht-Leben); direktes Geschäft: Anteil der Rückversicherer</v>
      </c>
      <c r="D2279" s="145">
        <f>IF(Lookup!A2279&lt;&gt;Lookup!E2279,1,0)</f>
        <v>0</v>
      </c>
      <c r="E2279" s="145">
        <v>302300100</v>
      </c>
      <c r="F2279" s="145" t="s">
        <v>1403</v>
      </c>
      <c r="G2279" s="145" t="str">
        <f>Lookup[[#This Row],[NR_FR]]&amp;" "&amp;Lookup[[#This Row],[Text_FR]]</f>
        <v>302300100 Primes émises (non-vie); affaires directes: part des réassureurs</v>
      </c>
      <c r="H2279" s="151"/>
    </row>
    <row r="2280" spans="1:8" x14ac:dyDescent="0.2">
      <c r="A2280" s="145" t="s">
        <v>593</v>
      </c>
      <c r="B2280" s="145" t="s">
        <v>2128</v>
      </c>
      <c r="C2280" s="145" t="str">
        <f>Lookup[[#This Row],[NR_DE]]&amp;" "&amp;Lookup[[#This Row],[Text_DE]]</f>
        <v>ADC1DS Aufteilung nach Branchen: Nicht-Leben direkt</v>
      </c>
      <c r="D2280" s="145">
        <f>IF(Lookup!A2280&lt;&gt;Lookup!E2280,1,0)</f>
        <v>0</v>
      </c>
      <c r="E2280" s="145" t="s">
        <v>593</v>
      </c>
      <c r="F2280" s="145" t="s">
        <v>594</v>
      </c>
      <c r="G2280" s="145" t="str">
        <f>Lookup[[#This Row],[NR_FR]]&amp;" "&amp;Lookup[[#This Row],[Text_FR]]</f>
        <v>ADC1DS Répartition par branches: non-vie direct</v>
      </c>
      <c r="H2280" s="151"/>
    </row>
    <row r="2281" spans="1:8" x14ac:dyDescent="0.2">
      <c r="A2281" s="145" t="s">
        <v>595</v>
      </c>
      <c r="B2281" s="145" t="s">
        <v>2129</v>
      </c>
      <c r="C2281" s="145" t="str">
        <f>Lookup[[#This Row],[NR_DE]]&amp;" "&amp;Lookup[[#This Row],[Text_DE]]</f>
        <v>ADISD01000 Unfallversicherung (CH + FB)</v>
      </c>
      <c r="D2281" s="145">
        <f>IF(Lookup!A2281&lt;&gt;Lookup!E2281,1,0)</f>
        <v>0</v>
      </c>
      <c r="E2281" s="145" t="s">
        <v>595</v>
      </c>
      <c r="F2281" s="145" t="s">
        <v>596</v>
      </c>
      <c r="G2281" s="145" t="str">
        <f>Lookup[[#This Row],[NR_FR]]&amp;" "&amp;Lookup[[#This Row],[Text_FR]]</f>
        <v>ADISD01000 Assurance accidents (CH + FB)</v>
      </c>
      <c r="H2281" s="152"/>
    </row>
    <row r="2282" spans="1:8" x14ac:dyDescent="0.2">
      <c r="A2282" s="145" t="s">
        <v>597</v>
      </c>
      <c r="B2282" s="145" t="s">
        <v>2130</v>
      </c>
      <c r="C2282" s="145" t="str">
        <f>Lookup[[#This Row],[NR_DE]]&amp;" "&amp;Lookup[[#This Row],[Text_DE]]</f>
        <v>ADISD02000 Krankenversicherung (CH + FB)</v>
      </c>
      <c r="D2282" s="145">
        <f>IF(Lookup!A2282&lt;&gt;Lookup!E2282,1,0)</f>
        <v>0</v>
      </c>
      <c r="E2282" s="145" t="s">
        <v>597</v>
      </c>
      <c r="F2282" s="145" t="s">
        <v>598</v>
      </c>
      <c r="G2282" s="145" t="str">
        <f>Lookup[[#This Row],[NR_FR]]&amp;" "&amp;Lookup[[#This Row],[Text_FR]]</f>
        <v>ADISD02000 Assurance maladie (CH + FB)</v>
      </c>
      <c r="H2282" s="152"/>
    </row>
    <row r="2283" spans="1:8" x14ac:dyDescent="0.2">
      <c r="A2283" s="145" t="s">
        <v>599</v>
      </c>
      <c r="B2283" s="145" t="s">
        <v>2131</v>
      </c>
      <c r="C2283" s="145" t="str">
        <f>Lookup[[#This Row],[NR_DE]]&amp;" "&amp;Lookup[[#This Row],[Text_DE]]</f>
        <v>ADISD03000 Landfahrzeug-Kasko (ohne Schienenfahrzeuge); (CH + FB)</v>
      </c>
      <c r="D2283" s="145">
        <f>IF(Lookup!A2283&lt;&gt;Lookup!E2283,1,0)</f>
        <v>0</v>
      </c>
      <c r="E2283" s="145" t="s">
        <v>599</v>
      </c>
      <c r="F2283" s="145" t="s">
        <v>600</v>
      </c>
      <c r="G2283" s="145" t="str">
        <f>Lookup[[#This Row],[NR_FR]]&amp;" "&amp;Lookup[[#This Row],[Text_FR]]</f>
        <v>ADISD03000 Corps de véhicules terrestres (autres que ferroviaires); (CH + FB)</v>
      </c>
      <c r="H2283" s="153"/>
    </row>
    <row r="2284" spans="1:8" x14ac:dyDescent="0.2">
      <c r="A2284" s="145" t="s">
        <v>601</v>
      </c>
      <c r="B2284" s="145" t="s">
        <v>2132</v>
      </c>
      <c r="C2284" s="145" t="str">
        <f>Lookup[[#This Row],[NR_DE]]&amp;" "&amp;Lookup[[#This Row],[Text_DE]]</f>
        <v>ADISD09900 Feuer, Elementarschäden und andere Sachschäden (CH + FB)</v>
      </c>
      <c r="D2284" s="145">
        <f>IF(Lookup!A2284&lt;&gt;Lookup!E2284,1,0)</f>
        <v>0</v>
      </c>
      <c r="E2284" s="145" t="s">
        <v>601</v>
      </c>
      <c r="F2284" s="145" t="s">
        <v>602</v>
      </c>
      <c r="G2284" s="145" t="str">
        <f>Lookup[[#This Row],[NR_FR]]&amp;" "&amp;Lookup[[#This Row],[Text_FR]]</f>
        <v>ADISD09900 Incendie, dommages naturels et autres dommages aux biens (CH + FB)</v>
      </c>
      <c r="H2284" s="153"/>
    </row>
    <row r="2285" spans="1:8" x14ac:dyDescent="0.2">
      <c r="A2285" s="145" t="s">
        <v>603</v>
      </c>
      <c r="B2285" s="145" t="s">
        <v>2133</v>
      </c>
      <c r="C2285" s="145" t="str">
        <f>Lookup[[#This Row],[NR_DE]]&amp;" "&amp;Lookup[[#This Row],[Text_DE]]</f>
        <v>ADISD10000 Haftpflicht für Landfahrzeuge mit eigenem Antrieb (CH + FB)</v>
      </c>
      <c r="D2285" s="145">
        <f>IF(Lookup!A2285&lt;&gt;Lookup!E2285,1,0)</f>
        <v>0</v>
      </c>
      <c r="E2285" s="145" t="s">
        <v>603</v>
      </c>
      <c r="F2285" s="145" t="s">
        <v>604</v>
      </c>
      <c r="G2285" s="145" t="str">
        <f>Lookup[[#This Row],[NR_FR]]&amp;" "&amp;Lookup[[#This Row],[Text_FR]]</f>
        <v>ADISD10000 Responsabilité civile pour véhicules terrestres automoteurs (CH + FB)</v>
      </c>
      <c r="H2285" s="153"/>
    </row>
    <row r="2286" spans="1:8" x14ac:dyDescent="0.2">
      <c r="A2286" s="145" t="s">
        <v>605</v>
      </c>
      <c r="B2286" s="145" t="s">
        <v>2134</v>
      </c>
      <c r="C2286" s="145" t="str">
        <f>Lookup[[#This Row],[NR_DE]]&amp;" "&amp;Lookup[[#This Row],[Text_DE]]</f>
        <v>ADISD12900 Transportversicherung (CH + FB)</v>
      </c>
      <c r="D2286" s="145">
        <f>IF(Lookup!A2286&lt;&gt;Lookup!E2286,1,0)</f>
        <v>0</v>
      </c>
      <c r="E2286" s="145" t="s">
        <v>605</v>
      </c>
      <c r="F2286" s="145" t="s">
        <v>606</v>
      </c>
      <c r="G2286" s="145" t="str">
        <f>Lookup[[#This Row],[NR_FR]]&amp;" "&amp;Lookup[[#This Row],[Text_FR]]</f>
        <v>ADISD12900 Assurance de transport (CH + FB)</v>
      </c>
      <c r="H2286" s="153"/>
    </row>
    <row r="2287" spans="1:8" x14ac:dyDescent="0.2">
      <c r="A2287" s="145" t="s">
        <v>607</v>
      </c>
      <c r="B2287" s="145" t="s">
        <v>2135</v>
      </c>
      <c r="C2287" s="145" t="str">
        <f>Lookup[[#This Row],[NR_DE]]&amp;" "&amp;Lookup[[#This Row],[Text_DE]]</f>
        <v>ADISD13000 Allgemeine Haftpflicht (CH + FB)</v>
      </c>
      <c r="D2287" s="145">
        <f>IF(Lookup!A2287&lt;&gt;Lookup!E2287,1,0)</f>
        <v>0</v>
      </c>
      <c r="E2287" s="145" t="s">
        <v>607</v>
      </c>
      <c r="F2287" s="145" t="s">
        <v>608</v>
      </c>
      <c r="G2287" s="145" t="str">
        <f>Lookup[[#This Row],[NR_FR]]&amp;" "&amp;Lookup[[#This Row],[Text_FR]]</f>
        <v>ADISD13000 Responsabilité civile générale (CH + FB)</v>
      </c>
      <c r="H2287" s="153"/>
    </row>
    <row r="2288" spans="1:8" x14ac:dyDescent="0.2">
      <c r="A2288" s="145" t="s">
        <v>609</v>
      </c>
      <c r="B2288" s="145" t="s">
        <v>2136</v>
      </c>
      <c r="C2288" s="145" t="str">
        <f>Lookup[[#This Row],[NR_DE]]&amp;" "&amp;Lookup[[#This Row],[Text_DE]]</f>
        <v>ADISD17000 Rechtsschutz (CH + FB)</v>
      </c>
      <c r="D2288" s="145">
        <f>IF(Lookup!A2288&lt;&gt;Lookup!E2288,1,0)</f>
        <v>0</v>
      </c>
      <c r="E2288" s="145" t="s">
        <v>609</v>
      </c>
      <c r="F2288" s="145" t="s">
        <v>610</v>
      </c>
      <c r="G2288" s="145" t="str">
        <f>Lookup[[#This Row],[NR_FR]]&amp;" "&amp;Lookup[[#This Row],[Text_FR]]</f>
        <v>ADISD17000 Protection juridique (CH + FB)</v>
      </c>
      <c r="H2288" s="153"/>
    </row>
    <row r="2289" spans="1:8" x14ac:dyDescent="0.2">
      <c r="A2289" s="145" t="s">
        <v>611</v>
      </c>
      <c r="B2289" s="145" t="s">
        <v>2137</v>
      </c>
      <c r="C2289" s="145" t="str">
        <f>Lookup[[#This Row],[NR_DE]]&amp;" "&amp;Lookup[[#This Row],[Text_DE]]</f>
        <v>ADISD19000 Kredit, Kaution, verschiedene finanzielle Verluste und touristische Beistandsleistung (CH + FB)</v>
      </c>
      <c r="D2289" s="145">
        <f>IF(Lookup!A2289&lt;&gt;Lookup!E2289,1,0)</f>
        <v>0</v>
      </c>
      <c r="E2289" s="145" t="s">
        <v>611</v>
      </c>
      <c r="F2289" s="145" t="s">
        <v>612</v>
      </c>
      <c r="G2289" s="145" t="str">
        <f>Lookup[[#This Row],[NR_FR]]&amp;" "&amp;Lookup[[#This Row],[Text_FR]]</f>
        <v>ADISD19000 Crédit, caution, pertes pécuniaires diverses et assistance (CH + FB)</v>
      </c>
      <c r="H2289" s="153"/>
    </row>
    <row r="2290" spans="1:8" x14ac:dyDescent="0.2">
      <c r="A2290" s="145">
        <v>302300200</v>
      </c>
      <c r="B2290" s="145" t="s">
        <v>2625</v>
      </c>
      <c r="C2290" s="145" t="str">
        <f>Lookup[[#This Row],[NR_DE]]&amp;" "&amp;Lookup[[#This Row],[Text_DE]]</f>
        <v>302300200 Gebuchte Prämien (Nicht-Leben); indirektes Geschäft: Anteil der Retrozessionäre</v>
      </c>
      <c r="D2290" s="145">
        <f>IF(Lookup!A2290&lt;&gt;Lookup!E2290,1,0)</f>
        <v>0</v>
      </c>
      <c r="E2290" s="145">
        <v>302300200</v>
      </c>
      <c r="F2290" s="145" t="s">
        <v>1404</v>
      </c>
      <c r="G2290" s="145" t="str">
        <f>Lookup[[#This Row],[NR_FR]]&amp;" "&amp;Lookup[[#This Row],[Text_FR]]</f>
        <v>302300200 Primes émises (non-vie); affaires indirectes: part des rétrocessionnaires</v>
      </c>
      <c r="H2290" s="153"/>
    </row>
    <row r="2291" spans="1:8" x14ac:dyDescent="0.2">
      <c r="A2291" s="145" t="s">
        <v>614</v>
      </c>
      <c r="B2291" s="145" t="s">
        <v>2139</v>
      </c>
      <c r="C2291" s="145" t="str">
        <f>Lookup[[#This Row],[NR_DE]]&amp;" "&amp;Lookup[[#This Row],[Text_DE]]</f>
        <v>ADC1RS Aufteilung nach Branchen: Nicht-Leben indirekt</v>
      </c>
      <c r="D2291" s="145">
        <f>IF(Lookup!A2291&lt;&gt;Lookup!E2291,1,0)</f>
        <v>0</v>
      </c>
      <c r="E2291" s="145" t="s">
        <v>614</v>
      </c>
      <c r="F2291" s="145" t="s">
        <v>615</v>
      </c>
      <c r="G2291" s="145" t="str">
        <f>Lookup[[#This Row],[NR_FR]]&amp;" "&amp;Lookup[[#This Row],[Text_FR]]</f>
        <v>ADC1RS Répartition par branches: non-vie indirect</v>
      </c>
      <c r="H2291" s="152"/>
    </row>
    <row r="2292" spans="1:8" x14ac:dyDescent="0.2">
      <c r="A2292" s="145" t="s">
        <v>616</v>
      </c>
      <c r="B2292" s="145" t="s">
        <v>2140</v>
      </c>
      <c r="C2292" s="145" t="str">
        <f>Lookup[[#This Row],[NR_DE]]&amp;" "&amp;Lookup[[#This Row],[Text_DE]]</f>
        <v>ADISR01000 RE: Unfallversicherung (CH + FB)</v>
      </c>
      <c r="D2292" s="145">
        <f>IF(Lookup!A2292&lt;&gt;Lookup!E2292,1,0)</f>
        <v>0</v>
      </c>
      <c r="E2292" s="145" t="s">
        <v>616</v>
      </c>
      <c r="F2292" s="145" t="s">
        <v>617</v>
      </c>
      <c r="G2292" s="145" t="str">
        <f>Lookup[[#This Row],[NR_FR]]&amp;" "&amp;Lookup[[#This Row],[Text_FR]]</f>
        <v>ADISR01000 RE: Assurance accidents (CH + FB)</v>
      </c>
      <c r="H2292" s="153"/>
    </row>
    <row r="2293" spans="1:8" x14ac:dyDescent="0.2">
      <c r="A2293" s="145" t="s">
        <v>618</v>
      </c>
      <c r="B2293" s="145" t="s">
        <v>2141</v>
      </c>
      <c r="C2293" s="145" t="str">
        <f>Lookup[[#This Row],[NR_DE]]&amp;" "&amp;Lookup[[#This Row],[Text_DE]]</f>
        <v>ADISR02000 RE: Krankenversicherung (CH + FB)</v>
      </c>
      <c r="D2293" s="145">
        <f>IF(Lookup!A2293&lt;&gt;Lookup!E2293,1,0)</f>
        <v>0</v>
      </c>
      <c r="E2293" s="145" t="s">
        <v>618</v>
      </c>
      <c r="F2293" s="145" t="s">
        <v>619</v>
      </c>
      <c r="G2293" s="145" t="str">
        <f>Lookup[[#This Row],[NR_FR]]&amp;" "&amp;Lookup[[#This Row],[Text_FR]]</f>
        <v>ADISR02000 RE: Assurance maladie (CH + FB)</v>
      </c>
      <c r="H2293" s="153"/>
    </row>
    <row r="2294" spans="1:8" x14ac:dyDescent="0.2">
      <c r="A2294" s="145" t="s">
        <v>620</v>
      </c>
      <c r="B2294" s="145" t="s">
        <v>2142</v>
      </c>
      <c r="C2294" s="145" t="str">
        <f>Lookup[[#This Row],[NR_DE]]&amp;" "&amp;Lookup[[#This Row],[Text_DE]]</f>
        <v>ADISR03000 RE: Landfahrzeug-Kasko (ohne Schienenfahrzeuge); (CH + FB)</v>
      </c>
      <c r="D2294" s="145">
        <f>IF(Lookup!A2294&lt;&gt;Lookup!E2294,1,0)</f>
        <v>0</v>
      </c>
      <c r="E2294" s="145" t="s">
        <v>620</v>
      </c>
      <c r="F2294" s="145" t="s">
        <v>621</v>
      </c>
      <c r="G2294" s="145" t="str">
        <f>Lookup[[#This Row],[NR_FR]]&amp;" "&amp;Lookup[[#This Row],[Text_FR]]</f>
        <v>ADISR03000 RE: Corps de véhicules terrestres (autres que ferroviaires); (CH + FB)</v>
      </c>
      <c r="H2294" s="153"/>
    </row>
    <row r="2295" spans="1:8" x14ac:dyDescent="0.2">
      <c r="A2295" s="145" t="s">
        <v>622</v>
      </c>
      <c r="B2295" s="145" t="s">
        <v>2143</v>
      </c>
      <c r="C2295" s="145" t="str">
        <f>Lookup[[#This Row],[NR_DE]]&amp;" "&amp;Lookup[[#This Row],[Text_DE]]</f>
        <v>ADISR09900 RE: Feuer, Elementarschäden und andere Sachschäden (CH + FB)</v>
      </c>
      <c r="D2295" s="145">
        <f>IF(Lookup!A2295&lt;&gt;Lookup!E2295,1,0)</f>
        <v>0</v>
      </c>
      <c r="E2295" s="145" t="s">
        <v>622</v>
      </c>
      <c r="F2295" s="145" t="s">
        <v>623</v>
      </c>
      <c r="G2295" s="145" t="str">
        <f>Lookup[[#This Row],[NR_FR]]&amp;" "&amp;Lookup[[#This Row],[Text_FR]]</f>
        <v>ADISR09900 RE: Incendie, dommages naturels et autres dommages aux biens (CH + FB)</v>
      </c>
      <c r="H2295" s="153"/>
    </row>
    <row r="2296" spans="1:8" x14ac:dyDescent="0.2">
      <c r="A2296" s="145" t="s">
        <v>624</v>
      </c>
      <c r="B2296" s="145" t="s">
        <v>2144</v>
      </c>
      <c r="C2296" s="145" t="str">
        <f>Lookup[[#This Row],[NR_DE]]&amp;" "&amp;Lookup[[#This Row],[Text_DE]]</f>
        <v>ADISR10000 RE: Haftpflicht für Landfahrzeuge mit eigenem Antrieb (CH + FB)</v>
      </c>
      <c r="D2296" s="145">
        <f>IF(Lookup!A2296&lt;&gt;Lookup!E2296,1,0)</f>
        <v>0</v>
      </c>
      <c r="E2296" s="145" t="s">
        <v>624</v>
      </c>
      <c r="F2296" s="145" t="s">
        <v>625</v>
      </c>
      <c r="G2296" s="145" t="str">
        <f>Lookup[[#This Row],[NR_FR]]&amp;" "&amp;Lookup[[#This Row],[Text_FR]]</f>
        <v>ADISR10000 RE: Responsabilité civile pour véhicules terrestres automoteurs (CH + FB)</v>
      </c>
      <c r="H2296" s="153"/>
    </row>
    <row r="2297" spans="1:8" x14ac:dyDescent="0.2">
      <c r="A2297" s="145" t="s">
        <v>626</v>
      </c>
      <c r="B2297" s="145" t="s">
        <v>2145</v>
      </c>
      <c r="C2297" s="145" t="str">
        <f>Lookup[[#This Row],[NR_DE]]&amp;" "&amp;Lookup[[#This Row],[Text_DE]]</f>
        <v>ADISR12900 RE: Transportversicherung (CH + FB)</v>
      </c>
      <c r="D2297" s="145">
        <f>IF(Lookup!A2297&lt;&gt;Lookup!E2297,1,0)</f>
        <v>0</v>
      </c>
      <c r="E2297" s="145" t="s">
        <v>626</v>
      </c>
      <c r="F2297" s="145" t="s">
        <v>627</v>
      </c>
      <c r="G2297" s="145" t="str">
        <f>Lookup[[#This Row],[NR_FR]]&amp;" "&amp;Lookup[[#This Row],[Text_FR]]</f>
        <v>ADISR12900 RE: Assurance de transport (CH + FB)</v>
      </c>
      <c r="H2297" s="153"/>
    </row>
    <row r="2298" spans="1:8" x14ac:dyDescent="0.2">
      <c r="A2298" s="145" t="s">
        <v>628</v>
      </c>
      <c r="B2298" s="145" t="s">
        <v>2146</v>
      </c>
      <c r="C2298" s="145" t="str">
        <f>Lookup[[#This Row],[NR_DE]]&amp;" "&amp;Lookup[[#This Row],[Text_DE]]</f>
        <v>ADISR13000 RE: Allgemeine Haftpflicht (CH + FB)</v>
      </c>
      <c r="D2298" s="145">
        <f>IF(Lookup!A2298&lt;&gt;Lookup!E2298,1,0)</f>
        <v>0</v>
      </c>
      <c r="E2298" s="145" t="s">
        <v>628</v>
      </c>
      <c r="F2298" s="145" t="s">
        <v>629</v>
      </c>
      <c r="G2298" s="145" t="str">
        <f>Lookup[[#This Row],[NR_FR]]&amp;" "&amp;Lookup[[#This Row],[Text_FR]]</f>
        <v>ADISR13000 RE: Responsabilité civile générale (CH + FB)</v>
      </c>
      <c r="H2298" s="151"/>
    </row>
    <row r="2299" spans="1:8" x14ac:dyDescent="0.2">
      <c r="A2299" s="145" t="s">
        <v>630</v>
      </c>
      <c r="B2299" s="145" t="s">
        <v>2147</v>
      </c>
      <c r="C2299" s="145" t="str">
        <f>Lookup[[#This Row],[NR_DE]]&amp;" "&amp;Lookup[[#This Row],[Text_DE]]</f>
        <v>ADISR17000 RE: Rechtsschutz (CH + FB)</v>
      </c>
      <c r="D2299" s="145">
        <f>IF(Lookup!A2299&lt;&gt;Lookup!E2299,1,0)</f>
        <v>0</v>
      </c>
      <c r="E2299" s="145" t="s">
        <v>630</v>
      </c>
      <c r="F2299" s="145" t="s">
        <v>631</v>
      </c>
      <c r="G2299" s="145" t="str">
        <f>Lookup[[#This Row],[NR_FR]]&amp;" "&amp;Lookup[[#This Row],[Text_FR]]</f>
        <v>ADISR17000 RE: Protection juridique (CH + FB)</v>
      </c>
      <c r="H2299" s="152"/>
    </row>
    <row r="2300" spans="1:8" x14ac:dyDescent="0.2">
      <c r="A2300" s="145" t="s">
        <v>632</v>
      </c>
      <c r="B2300" s="145" t="s">
        <v>2148</v>
      </c>
      <c r="C2300" s="145" t="str">
        <f>Lookup[[#This Row],[NR_DE]]&amp;" "&amp;Lookup[[#This Row],[Text_DE]]</f>
        <v>ADISR19000 RE: Kredit, Kaution, verschiedene finanzielle Verluste und touristische Beistandsleistung (CH + FB)</v>
      </c>
      <c r="D2300" s="145">
        <f>IF(Lookup!A2300&lt;&gt;Lookup!E2300,1,0)</f>
        <v>0</v>
      </c>
      <c r="E2300" s="145" t="s">
        <v>632</v>
      </c>
      <c r="F2300" s="145" t="s">
        <v>633</v>
      </c>
      <c r="G2300" s="145" t="str">
        <f>Lookup[[#This Row],[NR_FR]]&amp;" "&amp;Lookup[[#This Row],[Text_FR]]</f>
        <v>ADISR19000 RE: Crédit, caution, pertes pécuniaires diverses et assistance (CH + FB)</v>
      </c>
      <c r="H2300" s="152"/>
    </row>
    <row r="2301" spans="1:8" x14ac:dyDescent="0.2">
      <c r="A2301" s="145">
        <v>303000000</v>
      </c>
      <c r="B2301" s="145" t="s">
        <v>2626</v>
      </c>
      <c r="C2301" s="145" t="str">
        <f>Lookup[[#This Row],[NR_DE]]&amp;" "&amp;Lookup[[#This Row],[Text_DE]]</f>
        <v>303000000 Prämie für eigene Rechnung</v>
      </c>
      <c r="D2301" s="145">
        <f>IF(Lookup!A2301&lt;&gt;Lookup!E2301,1,0)</f>
        <v>0</v>
      </c>
      <c r="E2301" s="145">
        <v>303000000</v>
      </c>
      <c r="F2301" s="145" t="s">
        <v>1405</v>
      </c>
      <c r="G2301" s="145" t="str">
        <f>Lookup[[#This Row],[NR_FR]]&amp;" "&amp;Lookup[[#This Row],[Text_FR]]</f>
        <v>303000000 Primes pour propre compte</v>
      </c>
      <c r="H2301" s="152"/>
    </row>
    <row r="2302" spans="1:8" x14ac:dyDescent="0.2">
      <c r="A2302" s="145">
        <v>304000000</v>
      </c>
      <c r="B2302" s="145" t="s">
        <v>2627</v>
      </c>
      <c r="C2302" s="145" t="str">
        <f>Lookup[[#This Row],[NR_DE]]&amp;" "&amp;Lookup[[#This Row],[Text_DE]]</f>
        <v>304000000 Veränderung der Prämienüberträge: Brutto</v>
      </c>
      <c r="D2302" s="145">
        <f>IF(Lookup!A2302&lt;&gt;Lookup!E2302,1,0)</f>
        <v>0</v>
      </c>
      <c r="E2302" s="145">
        <v>304000000</v>
      </c>
      <c r="F2302" s="145" t="s">
        <v>1406</v>
      </c>
      <c r="G2302" s="145" t="str">
        <f>Lookup[[#This Row],[NR_FR]]&amp;" "&amp;Lookup[[#This Row],[Text_FR]]</f>
        <v>304000000 Variations des reports de primes: brutes</v>
      </c>
      <c r="H2302" s="152"/>
    </row>
    <row r="2303" spans="1:8" x14ac:dyDescent="0.2">
      <c r="A2303" s="145">
        <v>304100000</v>
      </c>
      <c r="B2303" s="145" t="s">
        <v>2628</v>
      </c>
      <c r="C2303" s="145" t="str">
        <f>Lookup[[#This Row],[NR_DE]]&amp;" "&amp;Lookup[[#This Row],[Text_DE]]</f>
        <v>304100000 Veränderung der Prämienüberträge (Leben): Brutto</v>
      </c>
      <c r="D2303" s="145">
        <f>IF(Lookup!A2303&lt;&gt;Lookup!E2303,1,0)</f>
        <v>0</v>
      </c>
      <c r="E2303" s="145">
        <v>304100000</v>
      </c>
      <c r="F2303" s="145" t="s">
        <v>1407</v>
      </c>
      <c r="G2303" s="145" t="str">
        <f>Lookup[[#This Row],[NR_FR]]&amp;" "&amp;Lookup[[#This Row],[Text_FR]]</f>
        <v>304100000 Variations des reports de primes (vie): brutes</v>
      </c>
      <c r="H2303" s="152"/>
    </row>
    <row r="2304" spans="1:8" x14ac:dyDescent="0.2">
      <c r="A2304" s="145">
        <v>304100100</v>
      </c>
      <c r="B2304" s="145" t="s">
        <v>2629</v>
      </c>
      <c r="C2304" s="145" t="str">
        <f>Lookup[[#This Row],[NR_DE]]&amp;" "&amp;Lookup[[#This Row],[Text_DE]]</f>
        <v>304100100 Veränderung der Prämienüberträge (Leben); direktes Geschäft: Brutto</v>
      </c>
      <c r="D2304" s="145">
        <f>IF(Lookup!A2304&lt;&gt;Lookup!E2304,1,0)</f>
        <v>0</v>
      </c>
      <c r="E2304" s="145">
        <v>304100100</v>
      </c>
      <c r="F2304" s="145" t="s">
        <v>1408</v>
      </c>
      <c r="G2304" s="145" t="str">
        <f>Lookup[[#This Row],[NR_FR]]&amp;" "&amp;Lookup[[#This Row],[Text_FR]]</f>
        <v>304100100 Variations des reports de primes (vie); affaires directes: brutes</v>
      </c>
      <c r="H2304" s="151"/>
    </row>
    <row r="2305" spans="1:8" x14ac:dyDescent="0.2">
      <c r="A2305" s="145" t="s">
        <v>544</v>
      </c>
      <c r="B2305" s="145" t="s">
        <v>2093</v>
      </c>
      <c r="C2305" s="145" t="str">
        <f>Lookup[[#This Row],[NR_DE]]&amp;" "&amp;Lookup[[#This Row],[Text_DE]]</f>
        <v>ADC1DL Aufteilung nach Branchen: Leben direkt</v>
      </c>
      <c r="D2305" s="145">
        <f>IF(Lookup!A2305&lt;&gt;Lookup!E2305,1,0)</f>
        <v>0</v>
      </c>
      <c r="E2305" s="145" t="s">
        <v>544</v>
      </c>
      <c r="F2305" s="145" t="s">
        <v>545</v>
      </c>
      <c r="G2305" s="145" t="str">
        <f>Lookup[[#This Row],[NR_FR]]&amp;" "&amp;Lookup[[#This Row],[Text_FR]]</f>
        <v>ADC1DL Répartition par branches: vie direct</v>
      </c>
      <c r="H2305" s="151"/>
    </row>
    <row r="2306" spans="1:8" x14ac:dyDescent="0.2">
      <c r="A2306" s="145" t="s">
        <v>742</v>
      </c>
      <c r="B2306" s="145" t="s">
        <v>2232</v>
      </c>
      <c r="C2306" s="145" t="str">
        <f>Lookup[[#This Row],[NR_DE]]&amp;" "&amp;Lookup[[#This Row],[Text_DE]]</f>
        <v>ADILD01000 Kollektivlebensversicherung im Rahmen der beruflichen Vorsorge (A1); (CH)</v>
      </c>
      <c r="D2306" s="145">
        <f>IF(Lookup!A2306&lt;&gt;Lookup!E2306,1,0)</f>
        <v>0</v>
      </c>
      <c r="E2306" s="145" t="s">
        <v>742</v>
      </c>
      <c r="F2306" s="145" t="s">
        <v>743</v>
      </c>
      <c r="G2306" s="145" t="str">
        <f>Lookup[[#This Row],[NR_FR]]&amp;" "&amp;Lookup[[#This Row],[Text_FR]]</f>
        <v>ADILD01000 Assurance collective sur la vie dans le cadre de la prévoyance professionnelle (A1); (CH)</v>
      </c>
      <c r="H2306" s="152"/>
    </row>
    <row r="2307" spans="1:8" x14ac:dyDescent="0.2">
      <c r="A2307" s="145" t="s">
        <v>546</v>
      </c>
      <c r="B2307" s="145" t="s">
        <v>2094</v>
      </c>
      <c r="C2307" s="145" t="str">
        <f>Lookup[[#This Row],[NR_DE]]&amp;" "&amp;Lookup[[#This Row],[Text_DE]]</f>
        <v>ADILD03100 Einzelkapitalversicherung auf den Todes- und Erlebensfall (A3.1); (CH + FB)</v>
      </c>
      <c r="D2307" s="145">
        <f>IF(Lookup!A2307&lt;&gt;Lookup!E2307,1,0)</f>
        <v>0</v>
      </c>
      <c r="E2307" s="145" t="s">
        <v>546</v>
      </c>
      <c r="F2307" s="145" t="s">
        <v>547</v>
      </c>
      <c r="G2307" s="145" t="str">
        <f>Lookup[[#This Row],[NR_FR]]&amp;" "&amp;Lookup[[#This Row],[Text_FR]]</f>
        <v>ADILD03100 Assurance individuelle de capital en cas de vie et en cas de décès (A3.1); (CH + FB)</v>
      </c>
      <c r="H2307" s="152"/>
    </row>
    <row r="2308" spans="1:8" x14ac:dyDescent="0.2">
      <c r="A2308" s="145" t="s">
        <v>548</v>
      </c>
      <c r="B2308" s="145" t="s">
        <v>2095</v>
      </c>
      <c r="C2308" s="145" t="str">
        <f>Lookup[[#This Row],[NR_DE]]&amp;" "&amp;Lookup[[#This Row],[Text_DE]]</f>
        <v>ADILD03200 Einzelrentenversicherung (A3.2); (CH + FB)</v>
      </c>
      <c r="D2308" s="145">
        <f>IF(Lookup!A2308&lt;&gt;Lookup!E2308,1,0)</f>
        <v>0</v>
      </c>
      <c r="E2308" s="145" t="s">
        <v>548</v>
      </c>
      <c r="F2308" s="145" t="s">
        <v>549</v>
      </c>
      <c r="G2308" s="145" t="str">
        <f>Lookup[[#This Row],[NR_FR]]&amp;" "&amp;Lookup[[#This Row],[Text_FR]]</f>
        <v>ADILD03200 Assurance individuelle de rente (A3.2); (CH + FB)</v>
      </c>
      <c r="H2308" s="153"/>
    </row>
    <row r="2309" spans="1:8" x14ac:dyDescent="0.2">
      <c r="A2309" s="145" t="s">
        <v>550</v>
      </c>
      <c r="B2309" s="145" t="s">
        <v>2096</v>
      </c>
      <c r="C2309" s="145" t="str">
        <f>Lookup[[#This Row],[NR_DE]]&amp;" "&amp;Lookup[[#This Row],[Text_DE]]</f>
        <v>ADILD03300 Sonstige Einzellebensversicherung (A3.3); (CH + FB)</v>
      </c>
      <c r="D2309" s="145">
        <f>IF(Lookup!A2309&lt;&gt;Lookup!E2309,1,0)</f>
        <v>0</v>
      </c>
      <c r="E2309" s="145" t="s">
        <v>550</v>
      </c>
      <c r="F2309" s="145" t="s">
        <v>551</v>
      </c>
      <c r="G2309" s="145" t="str">
        <f>Lookup[[#This Row],[NR_FR]]&amp;" "&amp;Lookup[[#This Row],[Text_FR]]</f>
        <v>ADILD03300 Autres assurance individuelles sur la vie (A3.3); (CH + FB)</v>
      </c>
      <c r="H2309" s="153"/>
    </row>
    <row r="2310" spans="1:8" x14ac:dyDescent="0.2">
      <c r="A2310" s="145" t="s">
        <v>744</v>
      </c>
      <c r="B2310" s="145" t="s">
        <v>2233</v>
      </c>
      <c r="C2310" s="145" t="str">
        <f>Lookup[[#This Row],[NR_DE]]&amp;" "&amp;Lookup[[#This Row],[Text_DE]]</f>
        <v>ADILD03400 Kollektivlebensversicherung  ausserhalb der BV (A3.4); (CH)</v>
      </c>
      <c r="D2310" s="145">
        <f>IF(Lookup!A2310&lt;&gt;Lookup!E2310,1,0)</f>
        <v>0</v>
      </c>
      <c r="E2310" s="145" t="s">
        <v>744</v>
      </c>
      <c r="F2310" s="145" t="s">
        <v>745</v>
      </c>
      <c r="G2310" s="145" t="str">
        <f>Lookup[[#This Row],[NR_FR]]&amp;" "&amp;Lookup[[#This Row],[Text_FR]]</f>
        <v>ADILD03400 Assurance collective sur la vie hors de la prévoyance professionnelle (A3.4); (CH)</v>
      </c>
      <c r="H2310" s="153"/>
    </row>
    <row r="2311" spans="1:8" x14ac:dyDescent="0.2">
      <c r="A2311" s="145" t="s">
        <v>746</v>
      </c>
      <c r="B2311" s="145" t="s">
        <v>2234</v>
      </c>
      <c r="C2311" s="145" t="str">
        <f>Lookup[[#This Row],[NR_DE]]&amp;" "&amp;Lookup[[#This Row],[Text_DE]]</f>
        <v>ADILD06300 Sonstige Kapitalisationsgeschäfte (A6.3); (CH)</v>
      </c>
      <c r="D2311" s="145">
        <f>IF(Lookup!A2311&lt;&gt;Lookup!E2311,1,0)</f>
        <v>0</v>
      </c>
      <c r="E2311" s="145" t="s">
        <v>746</v>
      </c>
      <c r="F2311" s="145" t="s">
        <v>747</v>
      </c>
      <c r="G2311" s="145" t="str">
        <f>Lookup[[#This Row],[NR_FR]]&amp;" "&amp;Lookup[[#This Row],[Text_FR]]</f>
        <v>ADILD06300 Autres opérations de capitalisation (A6.3); (CH)</v>
      </c>
      <c r="H2311" s="153"/>
    </row>
    <row r="2312" spans="1:8" x14ac:dyDescent="0.2">
      <c r="A2312" s="145" t="s">
        <v>748</v>
      </c>
      <c r="B2312" s="145" t="s">
        <v>2235</v>
      </c>
      <c r="C2312" s="145" t="str">
        <f>Lookup[[#This Row],[NR_DE]]&amp;" "&amp;Lookup[[#This Row],[Text_DE]]</f>
        <v>ADILD07000 Tontinengeschäfte (A7); (CH)</v>
      </c>
      <c r="D2312" s="145">
        <f>IF(Lookup!A2312&lt;&gt;Lookup!E2312,1,0)</f>
        <v>0</v>
      </c>
      <c r="E2312" s="145" t="s">
        <v>748</v>
      </c>
      <c r="F2312" s="145" t="s">
        <v>749</v>
      </c>
      <c r="G2312" s="145" t="str">
        <f>Lookup[[#This Row],[NR_FR]]&amp;" "&amp;Lookup[[#This Row],[Text_FR]]</f>
        <v>ADILD07000 Opérations tontinières (A7); (CH)</v>
      </c>
      <c r="H2312" s="153"/>
    </row>
    <row r="2313" spans="1:8" x14ac:dyDescent="0.2">
      <c r="A2313" s="145" t="s">
        <v>552</v>
      </c>
      <c r="B2313" s="145" t="s">
        <v>2097</v>
      </c>
      <c r="C2313" s="145" t="str">
        <f>Lookup[[#This Row],[NR_DE]]&amp;" "&amp;Lookup[[#This Row],[Text_DE]]</f>
        <v>ADILD08000 Kollektivlebensversicherung (A1, A3.4); (CH + FB)</v>
      </c>
      <c r="D2313" s="145">
        <f>IF(Lookup!A2313&lt;&gt;Lookup!E2313,1,0)</f>
        <v>0</v>
      </c>
      <c r="E2313" s="145" t="s">
        <v>552</v>
      </c>
      <c r="F2313" s="145" t="s">
        <v>553</v>
      </c>
      <c r="G2313" s="145" t="str">
        <f>Lookup[[#This Row],[NR_FR]]&amp;" "&amp;Lookup[[#This Row],[Text_FR]]</f>
        <v>ADILD08000 Assurance collective sur la vie (A1, A3.4); (CH + FB)</v>
      </c>
      <c r="H2313" s="153"/>
    </row>
    <row r="2314" spans="1:8" x14ac:dyDescent="0.2">
      <c r="A2314" s="145" t="s">
        <v>554</v>
      </c>
      <c r="B2314" s="145" t="s">
        <v>2098</v>
      </c>
      <c r="C2314" s="145" t="str">
        <f>Lookup[[#This Row],[NR_DE]]&amp;" "&amp;Lookup[[#This Row],[Text_DE]]</f>
        <v>ADILD09000 Sonstige Lebensversicherung (A6.3, A7); (CH + FB)</v>
      </c>
      <c r="D2314" s="145">
        <f>IF(Lookup!A2314&lt;&gt;Lookup!E2314,1,0)</f>
        <v>0</v>
      </c>
      <c r="E2314" s="145" t="s">
        <v>554</v>
      </c>
      <c r="F2314" s="145" t="s">
        <v>555</v>
      </c>
      <c r="G2314" s="145" t="str">
        <f>Lookup[[#This Row],[NR_FR]]&amp;" "&amp;Lookup[[#This Row],[Text_FR]]</f>
        <v>ADILD09000 Autres assurances sur la vie (A6.3, A7); (CH + FB)</v>
      </c>
      <c r="H2314" s="153"/>
    </row>
    <row r="2315" spans="1:8" x14ac:dyDescent="0.2">
      <c r="A2315" s="145" t="s">
        <v>794</v>
      </c>
      <c r="B2315" s="145" t="s">
        <v>2260</v>
      </c>
      <c r="C2315" s="145" t="str">
        <f>Lookup[[#This Row],[NR_DE]]&amp;" "&amp;Lookup[[#This Row],[Text_DE]]</f>
        <v>ADC022 Aufteilung in Vorsorge 3a und Vorsorge 3b (pro Branche)</v>
      </c>
      <c r="D2315" s="145">
        <f>IF(Lookup!A2315&lt;&gt;Lookup!E2315,1,0)</f>
        <v>0</v>
      </c>
      <c r="E2315" s="145" t="s">
        <v>794</v>
      </c>
      <c r="F2315" s="145" t="s">
        <v>795</v>
      </c>
      <c r="G2315" s="145" t="str">
        <f>Lookup[[#This Row],[NR_FR]]&amp;" "&amp;Lookup[[#This Row],[Text_FR]]</f>
        <v>ADC022 Répartition en prévoyance 3a et prévoyance 3b (par branche d'assurance)</v>
      </c>
      <c r="H2315" s="153"/>
    </row>
    <row r="2316" spans="1:8" x14ac:dyDescent="0.2">
      <c r="A2316" s="145" t="s">
        <v>742</v>
      </c>
      <c r="B2316" s="145" t="s">
        <v>2232</v>
      </c>
      <c r="C2316" s="145" t="str">
        <f>Lookup[[#This Row],[NR_DE]]&amp;" "&amp;Lookup[[#This Row],[Text_DE]]</f>
        <v>ADILD01000 Kollektivlebensversicherung im Rahmen der beruflichen Vorsorge (A1); (CH)</v>
      </c>
      <c r="D2316" s="145">
        <f>IF(Lookup!A2316&lt;&gt;Lookup!E2316,1,0)</f>
        <v>0</v>
      </c>
      <c r="E2316" s="145" t="s">
        <v>742</v>
      </c>
      <c r="F2316" s="145" t="s">
        <v>743</v>
      </c>
      <c r="G2316" s="145" t="str">
        <f>Lookup[[#This Row],[NR_FR]]&amp;" "&amp;Lookup[[#This Row],[Text_FR]]</f>
        <v>ADILD01000 Assurance collective sur la vie dans le cadre de la prévoyance professionnelle (A1); (CH)</v>
      </c>
      <c r="H2316" s="153"/>
    </row>
    <row r="2317" spans="1:8" x14ac:dyDescent="0.2">
      <c r="A2317" s="145" t="s">
        <v>796</v>
      </c>
      <c r="B2317" s="145" t="s">
        <v>2261</v>
      </c>
      <c r="C2317" s="145" t="str">
        <f>Lookup[[#This Row],[NR_DE]]&amp;" "&amp;Lookup[[#This Row],[Text_DE]]</f>
        <v>ADI1530 Vorsorge 3a und Kollektivversicherung</v>
      </c>
      <c r="D2317" s="145">
        <f>IF(Lookup!A2317&lt;&gt;Lookup!E2317,1,0)</f>
        <v>0</v>
      </c>
      <c r="E2317" s="145" t="s">
        <v>796</v>
      </c>
      <c r="F2317" s="145" t="s">
        <v>797</v>
      </c>
      <c r="G2317" s="145" t="str">
        <f>Lookup[[#This Row],[NR_FR]]&amp;" "&amp;Lookup[[#This Row],[Text_FR]]</f>
        <v>ADI1530 Prévoyance du pilier 3a et assurance collective</v>
      </c>
      <c r="H2317" s="151"/>
    </row>
    <row r="2318" spans="1:8" x14ac:dyDescent="0.2">
      <c r="A2318" s="145" t="s">
        <v>798</v>
      </c>
      <c r="B2318" s="145" t="s">
        <v>2262</v>
      </c>
      <c r="C2318" s="145" t="str">
        <f>Lookup[[#This Row],[NR_DE]]&amp;" "&amp;Lookup[[#This Row],[Text_DE]]</f>
        <v>ADI1540 Vorsorge 3b</v>
      </c>
      <c r="D2318" s="145">
        <f>IF(Lookup!A2318&lt;&gt;Lookup!E2318,1,0)</f>
        <v>0</v>
      </c>
      <c r="E2318" s="145" t="s">
        <v>798</v>
      </c>
      <c r="F2318" s="145" t="s">
        <v>799</v>
      </c>
      <c r="G2318" s="145" t="str">
        <f>Lookup[[#This Row],[NR_FR]]&amp;" "&amp;Lookup[[#This Row],[Text_FR]]</f>
        <v>ADI1540 Prévoyance du pilier 3b</v>
      </c>
      <c r="H2318" s="152"/>
    </row>
    <row r="2319" spans="1:8" x14ac:dyDescent="0.2">
      <c r="A2319" s="145" t="s">
        <v>546</v>
      </c>
      <c r="B2319" s="145" t="s">
        <v>2094</v>
      </c>
      <c r="C2319" s="145" t="str">
        <f>Lookup[[#This Row],[NR_DE]]&amp;" "&amp;Lookup[[#This Row],[Text_DE]]</f>
        <v>ADILD03100 Einzelkapitalversicherung auf den Todes- und Erlebensfall (A3.1); (CH + FB)</v>
      </c>
      <c r="D2319" s="145">
        <f>IF(Lookup!A2319&lt;&gt;Lookup!E2319,1,0)</f>
        <v>0</v>
      </c>
      <c r="E2319" s="145" t="s">
        <v>546</v>
      </c>
      <c r="F2319" s="145" t="s">
        <v>547</v>
      </c>
      <c r="G2319" s="145" t="str">
        <f>Lookup[[#This Row],[NR_FR]]&amp;" "&amp;Lookup[[#This Row],[Text_FR]]</f>
        <v>ADILD03100 Assurance individuelle de capital en cas de vie et en cas de décès (A3.1); (CH + FB)</v>
      </c>
      <c r="H2319" s="152"/>
    </row>
    <row r="2320" spans="1:8" x14ac:dyDescent="0.2">
      <c r="A2320" s="145" t="s">
        <v>796</v>
      </c>
      <c r="B2320" s="145" t="s">
        <v>2261</v>
      </c>
      <c r="C2320" s="145" t="str">
        <f>Lookup[[#This Row],[NR_DE]]&amp;" "&amp;Lookup[[#This Row],[Text_DE]]</f>
        <v>ADI1530 Vorsorge 3a und Kollektivversicherung</v>
      </c>
      <c r="D2320" s="145">
        <f>IF(Lookup!A2320&lt;&gt;Lookup!E2320,1,0)</f>
        <v>0</v>
      </c>
      <c r="E2320" s="145" t="s">
        <v>796</v>
      </c>
      <c r="F2320" s="145" t="s">
        <v>797</v>
      </c>
      <c r="G2320" s="145" t="str">
        <f>Lookup[[#This Row],[NR_FR]]&amp;" "&amp;Lookup[[#This Row],[Text_FR]]</f>
        <v>ADI1530 Prévoyance du pilier 3a et assurance collective</v>
      </c>
      <c r="H2320" s="152"/>
    </row>
    <row r="2321" spans="1:8" x14ac:dyDescent="0.2">
      <c r="A2321" s="145" t="s">
        <v>798</v>
      </c>
      <c r="B2321" s="145" t="s">
        <v>2262</v>
      </c>
      <c r="C2321" s="145" t="str">
        <f>Lookup[[#This Row],[NR_DE]]&amp;" "&amp;Lookup[[#This Row],[Text_DE]]</f>
        <v>ADI1540 Vorsorge 3b</v>
      </c>
      <c r="D2321" s="145">
        <f>IF(Lookup!A2321&lt;&gt;Lookup!E2321,1,0)</f>
        <v>0</v>
      </c>
      <c r="E2321" s="145" t="s">
        <v>798</v>
      </c>
      <c r="F2321" s="145" t="s">
        <v>799</v>
      </c>
      <c r="G2321" s="145" t="str">
        <f>Lookup[[#This Row],[NR_FR]]&amp;" "&amp;Lookup[[#This Row],[Text_FR]]</f>
        <v>ADI1540 Prévoyance du pilier 3b</v>
      </c>
      <c r="H2321" s="152"/>
    </row>
    <row r="2322" spans="1:8" x14ac:dyDescent="0.2">
      <c r="A2322" s="145" t="s">
        <v>548</v>
      </c>
      <c r="B2322" s="145" t="s">
        <v>2095</v>
      </c>
      <c r="C2322" s="145" t="str">
        <f>Lookup[[#This Row],[NR_DE]]&amp;" "&amp;Lookup[[#This Row],[Text_DE]]</f>
        <v>ADILD03200 Einzelrentenversicherung (A3.2); (CH + FB)</v>
      </c>
      <c r="D2322" s="145">
        <f>IF(Lookup!A2322&lt;&gt;Lookup!E2322,1,0)</f>
        <v>0</v>
      </c>
      <c r="E2322" s="145" t="s">
        <v>548</v>
      </c>
      <c r="F2322" s="145" t="s">
        <v>549</v>
      </c>
      <c r="G2322" s="145" t="str">
        <f>Lookup[[#This Row],[NR_FR]]&amp;" "&amp;Lookup[[#This Row],[Text_FR]]</f>
        <v>ADILD03200 Assurance individuelle de rente (A3.2); (CH + FB)</v>
      </c>
      <c r="H2322" s="152"/>
    </row>
    <row r="2323" spans="1:8" x14ac:dyDescent="0.2">
      <c r="A2323" s="145" t="s">
        <v>796</v>
      </c>
      <c r="B2323" s="145" t="s">
        <v>2261</v>
      </c>
      <c r="C2323" s="145" t="str">
        <f>Lookup[[#This Row],[NR_DE]]&amp;" "&amp;Lookup[[#This Row],[Text_DE]]</f>
        <v>ADI1530 Vorsorge 3a und Kollektivversicherung</v>
      </c>
      <c r="D2323" s="145">
        <f>IF(Lookup!A2323&lt;&gt;Lookup!E2323,1,0)</f>
        <v>0</v>
      </c>
      <c r="E2323" s="145" t="s">
        <v>796</v>
      </c>
      <c r="F2323" s="145" t="s">
        <v>797</v>
      </c>
      <c r="G2323" s="145" t="str">
        <f>Lookup[[#This Row],[NR_FR]]&amp;" "&amp;Lookup[[#This Row],[Text_FR]]</f>
        <v>ADI1530 Prévoyance du pilier 3a et assurance collective</v>
      </c>
      <c r="H2323" s="152"/>
    </row>
    <row r="2324" spans="1:8" x14ac:dyDescent="0.2">
      <c r="A2324" s="145" t="s">
        <v>798</v>
      </c>
      <c r="B2324" s="145" t="s">
        <v>2262</v>
      </c>
      <c r="C2324" s="145" t="str">
        <f>Lookup[[#This Row],[NR_DE]]&amp;" "&amp;Lookup[[#This Row],[Text_DE]]</f>
        <v>ADI1540 Vorsorge 3b</v>
      </c>
      <c r="D2324" s="145">
        <f>IF(Lookup!A2324&lt;&gt;Lookup!E2324,1,0)</f>
        <v>0</v>
      </c>
      <c r="E2324" s="145" t="s">
        <v>798</v>
      </c>
      <c r="F2324" s="145" t="s">
        <v>799</v>
      </c>
      <c r="G2324" s="145" t="str">
        <f>Lookup[[#This Row],[NR_FR]]&amp;" "&amp;Lookup[[#This Row],[Text_FR]]</f>
        <v>ADI1540 Prévoyance du pilier 3b</v>
      </c>
      <c r="H2324" s="151"/>
    </row>
    <row r="2325" spans="1:8" x14ac:dyDescent="0.2">
      <c r="A2325" s="145" t="s">
        <v>550</v>
      </c>
      <c r="B2325" s="145" t="s">
        <v>2096</v>
      </c>
      <c r="C2325" s="145" t="str">
        <f>Lookup[[#This Row],[NR_DE]]&amp;" "&amp;Lookup[[#This Row],[Text_DE]]</f>
        <v>ADILD03300 Sonstige Einzellebensversicherung (A3.3); (CH + FB)</v>
      </c>
      <c r="D2325" s="145">
        <f>IF(Lookup!A2325&lt;&gt;Lookup!E2325,1,0)</f>
        <v>0</v>
      </c>
      <c r="E2325" s="145" t="s">
        <v>550</v>
      </c>
      <c r="F2325" s="145" t="s">
        <v>551</v>
      </c>
      <c r="G2325" s="145" t="str">
        <f>Lookup[[#This Row],[NR_FR]]&amp;" "&amp;Lookup[[#This Row],[Text_FR]]</f>
        <v>ADILD03300 Autres assurance individuelles sur la vie (A3.3); (CH + FB)</v>
      </c>
      <c r="H2325" s="152"/>
    </row>
    <row r="2326" spans="1:8" x14ac:dyDescent="0.2">
      <c r="A2326" s="145" t="s">
        <v>796</v>
      </c>
      <c r="B2326" s="145" t="s">
        <v>2261</v>
      </c>
      <c r="C2326" s="145" t="str">
        <f>Lookup[[#This Row],[NR_DE]]&amp;" "&amp;Lookup[[#This Row],[Text_DE]]</f>
        <v>ADI1530 Vorsorge 3a und Kollektivversicherung</v>
      </c>
      <c r="D2326" s="145">
        <f>IF(Lookup!A2326&lt;&gt;Lookup!E2326,1,0)</f>
        <v>0</v>
      </c>
      <c r="E2326" s="145" t="s">
        <v>796</v>
      </c>
      <c r="F2326" s="145" t="s">
        <v>797</v>
      </c>
      <c r="G2326" s="145" t="str">
        <f>Lookup[[#This Row],[NR_FR]]&amp;" "&amp;Lookup[[#This Row],[Text_FR]]</f>
        <v>ADI1530 Prévoyance du pilier 3a et assurance collective</v>
      </c>
      <c r="H2326" s="152"/>
    </row>
    <row r="2327" spans="1:8" x14ac:dyDescent="0.2">
      <c r="A2327" s="145" t="s">
        <v>798</v>
      </c>
      <c r="B2327" s="145" t="s">
        <v>2262</v>
      </c>
      <c r="C2327" s="145" t="str">
        <f>Lookup[[#This Row],[NR_DE]]&amp;" "&amp;Lookup[[#This Row],[Text_DE]]</f>
        <v>ADI1540 Vorsorge 3b</v>
      </c>
      <c r="D2327" s="145">
        <f>IF(Lookup!A2327&lt;&gt;Lookup!E2327,1,0)</f>
        <v>0</v>
      </c>
      <c r="E2327" s="145" t="s">
        <v>798</v>
      </c>
      <c r="F2327" s="145" t="s">
        <v>799</v>
      </c>
      <c r="G2327" s="145" t="str">
        <f>Lookup[[#This Row],[NR_FR]]&amp;" "&amp;Lookup[[#This Row],[Text_FR]]</f>
        <v>ADI1540 Prévoyance du pilier 3b</v>
      </c>
      <c r="H2327" s="152"/>
    </row>
    <row r="2328" spans="1:8" x14ac:dyDescent="0.2">
      <c r="A2328" s="145" t="s">
        <v>744</v>
      </c>
      <c r="B2328" s="145" t="s">
        <v>2233</v>
      </c>
      <c r="C2328" s="145" t="str">
        <f>Lookup[[#This Row],[NR_DE]]&amp;" "&amp;Lookup[[#This Row],[Text_DE]]</f>
        <v>ADILD03400 Kollektivlebensversicherung  ausserhalb der BV (A3.4); (CH)</v>
      </c>
      <c r="D2328" s="145">
        <f>IF(Lookup!A2328&lt;&gt;Lookup!E2328,1,0)</f>
        <v>0</v>
      </c>
      <c r="E2328" s="145" t="s">
        <v>744</v>
      </c>
      <c r="F2328" s="145" t="s">
        <v>745</v>
      </c>
      <c r="G2328" s="145" t="str">
        <f>Lookup[[#This Row],[NR_FR]]&amp;" "&amp;Lookup[[#This Row],[Text_FR]]</f>
        <v>ADILD03400 Assurance collective sur la vie hors de la prévoyance professionnelle (A3.4); (CH)</v>
      </c>
      <c r="H2328" s="152"/>
    </row>
    <row r="2329" spans="1:8" x14ac:dyDescent="0.2">
      <c r="A2329" s="145" t="s">
        <v>796</v>
      </c>
      <c r="B2329" s="145" t="s">
        <v>2261</v>
      </c>
      <c r="C2329" s="145" t="str">
        <f>Lookup[[#This Row],[NR_DE]]&amp;" "&amp;Lookup[[#This Row],[Text_DE]]</f>
        <v>ADI1530 Vorsorge 3a und Kollektivversicherung</v>
      </c>
      <c r="D2329" s="145">
        <f>IF(Lookup!A2329&lt;&gt;Lookup!E2329,1,0)</f>
        <v>0</v>
      </c>
      <c r="E2329" s="145" t="s">
        <v>796</v>
      </c>
      <c r="F2329" s="145" t="s">
        <v>797</v>
      </c>
      <c r="G2329" s="145" t="str">
        <f>Lookup[[#This Row],[NR_FR]]&amp;" "&amp;Lookup[[#This Row],[Text_FR]]</f>
        <v>ADI1530 Prévoyance du pilier 3a et assurance collective</v>
      </c>
      <c r="H2329" s="152"/>
    </row>
    <row r="2330" spans="1:8" x14ac:dyDescent="0.2">
      <c r="A2330" s="145" t="s">
        <v>798</v>
      </c>
      <c r="B2330" s="145" t="s">
        <v>2262</v>
      </c>
      <c r="C2330" s="145" t="str">
        <f>Lookup[[#This Row],[NR_DE]]&amp;" "&amp;Lookup[[#This Row],[Text_DE]]</f>
        <v>ADI1540 Vorsorge 3b</v>
      </c>
      <c r="D2330" s="145">
        <f>IF(Lookup!A2330&lt;&gt;Lookup!E2330,1,0)</f>
        <v>0</v>
      </c>
      <c r="E2330" s="145" t="s">
        <v>798</v>
      </c>
      <c r="F2330" s="145" t="s">
        <v>799</v>
      </c>
      <c r="G2330" s="145" t="str">
        <f>Lookup[[#This Row],[NR_FR]]&amp;" "&amp;Lookup[[#This Row],[Text_FR]]</f>
        <v>ADI1540 Prévoyance du pilier 3b</v>
      </c>
      <c r="H2330" s="151"/>
    </row>
    <row r="2331" spans="1:8" x14ac:dyDescent="0.2">
      <c r="A2331" s="145" t="s">
        <v>746</v>
      </c>
      <c r="B2331" s="145" t="s">
        <v>2234</v>
      </c>
      <c r="C2331" s="145" t="str">
        <f>Lookup[[#This Row],[NR_DE]]&amp;" "&amp;Lookup[[#This Row],[Text_DE]]</f>
        <v>ADILD06300 Sonstige Kapitalisationsgeschäfte (A6.3); (CH)</v>
      </c>
      <c r="D2331" s="145">
        <f>IF(Lookup!A2331&lt;&gt;Lookup!E2331,1,0)</f>
        <v>0</v>
      </c>
      <c r="E2331" s="145" t="s">
        <v>746</v>
      </c>
      <c r="F2331" s="145" t="s">
        <v>747</v>
      </c>
      <c r="G2331" s="145" t="str">
        <f>Lookup[[#This Row],[NR_FR]]&amp;" "&amp;Lookup[[#This Row],[Text_FR]]</f>
        <v>ADILD06300 Autres opérations de capitalisation (A6.3); (CH)</v>
      </c>
      <c r="H2331" s="151"/>
    </row>
    <row r="2332" spans="1:8" x14ac:dyDescent="0.2">
      <c r="A2332" s="145" t="s">
        <v>796</v>
      </c>
      <c r="B2332" s="145" t="s">
        <v>2261</v>
      </c>
      <c r="C2332" s="145" t="str">
        <f>Lookup[[#This Row],[NR_DE]]&amp;" "&amp;Lookup[[#This Row],[Text_DE]]</f>
        <v>ADI1530 Vorsorge 3a und Kollektivversicherung</v>
      </c>
      <c r="D2332" s="145">
        <f>IF(Lookup!A2332&lt;&gt;Lookup!E2332,1,0)</f>
        <v>0</v>
      </c>
      <c r="E2332" s="145" t="s">
        <v>796</v>
      </c>
      <c r="F2332" s="145" t="s">
        <v>797</v>
      </c>
      <c r="G2332" s="145" t="str">
        <f>Lookup[[#This Row],[NR_FR]]&amp;" "&amp;Lookup[[#This Row],[Text_FR]]</f>
        <v>ADI1530 Prévoyance du pilier 3a et assurance collective</v>
      </c>
      <c r="H2332" s="152"/>
    </row>
    <row r="2333" spans="1:8" x14ac:dyDescent="0.2">
      <c r="A2333" s="145" t="s">
        <v>798</v>
      </c>
      <c r="B2333" s="145" t="s">
        <v>2262</v>
      </c>
      <c r="C2333" s="145" t="str">
        <f>Lookup[[#This Row],[NR_DE]]&amp;" "&amp;Lookup[[#This Row],[Text_DE]]</f>
        <v>ADI1540 Vorsorge 3b</v>
      </c>
      <c r="D2333" s="145">
        <f>IF(Lookup!A2333&lt;&gt;Lookup!E2333,1,0)</f>
        <v>0</v>
      </c>
      <c r="E2333" s="145" t="s">
        <v>798</v>
      </c>
      <c r="F2333" s="145" t="s">
        <v>799</v>
      </c>
      <c r="G2333" s="145" t="str">
        <f>Lookup[[#This Row],[NR_FR]]&amp;" "&amp;Lookup[[#This Row],[Text_FR]]</f>
        <v>ADI1540 Prévoyance du pilier 3b</v>
      </c>
      <c r="H2333" s="152"/>
    </row>
    <row r="2334" spans="1:8" x14ac:dyDescent="0.2">
      <c r="A2334" s="145" t="s">
        <v>748</v>
      </c>
      <c r="B2334" s="145" t="s">
        <v>2235</v>
      </c>
      <c r="C2334" s="145" t="str">
        <f>Lookup[[#This Row],[NR_DE]]&amp;" "&amp;Lookup[[#This Row],[Text_DE]]</f>
        <v>ADILD07000 Tontinengeschäfte (A7); (CH)</v>
      </c>
      <c r="D2334" s="145">
        <f>IF(Lookup!A2334&lt;&gt;Lookup!E2334,1,0)</f>
        <v>0</v>
      </c>
      <c r="E2334" s="145" t="s">
        <v>748</v>
      </c>
      <c r="F2334" s="145" t="s">
        <v>749</v>
      </c>
      <c r="G2334" s="145" t="str">
        <f>Lookup[[#This Row],[NR_FR]]&amp;" "&amp;Lookup[[#This Row],[Text_FR]]</f>
        <v>ADILD07000 Opérations tontinières (A7); (CH)</v>
      </c>
      <c r="H2334" s="153"/>
    </row>
    <row r="2335" spans="1:8" x14ac:dyDescent="0.2">
      <c r="A2335" s="145" t="s">
        <v>796</v>
      </c>
      <c r="B2335" s="145" t="s">
        <v>2261</v>
      </c>
      <c r="C2335" s="145" t="str">
        <f>Lookup[[#This Row],[NR_DE]]&amp;" "&amp;Lookup[[#This Row],[Text_DE]]</f>
        <v>ADI1530 Vorsorge 3a und Kollektivversicherung</v>
      </c>
      <c r="D2335" s="145">
        <f>IF(Lookup!A2335&lt;&gt;Lookup!E2335,1,0)</f>
        <v>0</v>
      </c>
      <c r="E2335" s="145" t="s">
        <v>796</v>
      </c>
      <c r="F2335" s="145" t="s">
        <v>797</v>
      </c>
      <c r="G2335" s="145" t="str">
        <f>Lookup[[#This Row],[NR_FR]]&amp;" "&amp;Lookup[[#This Row],[Text_FR]]</f>
        <v>ADI1530 Prévoyance du pilier 3a et assurance collective</v>
      </c>
      <c r="H2335" s="153"/>
    </row>
    <row r="2336" spans="1:8" x14ac:dyDescent="0.2">
      <c r="A2336" s="145" t="s">
        <v>798</v>
      </c>
      <c r="B2336" s="145" t="s">
        <v>2262</v>
      </c>
      <c r="C2336" s="145" t="str">
        <f>Lookup[[#This Row],[NR_DE]]&amp;" "&amp;Lookup[[#This Row],[Text_DE]]</f>
        <v>ADI1540 Vorsorge 3b</v>
      </c>
      <c r="D2336" s="145">
        <f>IF(Lookup!A2336&lt;&gt;Lookup!E2336,1,0)</f>
        <v>0</v>
      </c>
      <c r="E2336" s="145" t="s">
        <v>798</v>
      </c>
      <c r="F2336" s="145" t="s">
        <v>799</v>
      </c>
      <c r="G2336" s="145" t="str">
        <f>Lookup[[#This Row],[NR_FR]]&amp;" "&amp;Lookup[[#This Row],[Text_FR]]</f>
        <v>ADI1540 Prévoyance du pilier 3b</v>
      </c>
      <c r="H2336" s="153"/>
    </row>
    <row r="2337" spans="1:8" x14ac:dyDescent="0.2">
      <c r="A2337" s="145">
        <v>304100200</v>
      </c>
      <c r="B2337" s="145" t="s">
        <v>2630</v>
      </c>
      <c r="C2337" s="145" t="str">
        <f>Lookup[[#This Row],[NR_DE]]&amp;" "&amp;Lookup[[#This Row],[Text_DE]]</f>
        <v>304100200 Veränderung der Prämienüberträge (Leben); indirektes Geschäft: Brutto</v>
      </c>
      <c r="D2337" s="145">
        <f>IF(Lookup!A2337&lt;&gt;Lookup!E2337,1,0)</f>
        <v>0</v>
      </c>
      <c r="E2337" s="145">
        <v>304100200</v>
      </c>
      <c r="F2337" s="145" t="s">
        <v>1409</v>
      </c>
      <c r="G2337" s="145" t="str">
        <f>Lookup[[#This Row],[NR_FR]]&amp;" "&amp;Lookup[[#This Row],[Text_FR]]</f>
        <v>304100200 Variations des reports de primes (vie); affaires indirectes: brutes</v>
      </c>
      <c r="H2337" s="153"/>
    </row>
    <row r="2338" spans="1:8" x14ac:dyDescent="0.2">
      <c r="A2338" s="145" t="s">
        <v>557</v>
      </c>
      <c r="B2338" s="145" t="s">
        <v>2100</v>
      </c>
      <c r="C2338" s="145" t="str">
        <f>Lookup[[#This Row],[NR_DE]]&amp;" "&amp;Lookup[[#This Row],[Text_DE]]</f>
        <v>ADC1RL Aufteilung nach Branchen: Leben indirekt</v>
      </c>
      <c r="D2338" s="145">
        <f>IF(Lookup!A2338&lt;&gt;Lookup!E2338,1,0)</f>
        <v>0</v>
      </c>
      <c r="E2338" s="145" t="s">
        <v>557</v>
      </c>
      <c r="F2338" s="145" t="s">
        <v>558</v>
      </c>
      <c r="G2338" s="145" t="str">
        <f>Lookup[[#This Row],[NR_FR]]&amp;" "&amp;Lookup[[#This Row],[Text_FR]]</f>
        <v>ADC1RL Répartition par branches: vie indirect</v>
      </c>
      <c r="H2338" s="153"/>
    </row>
    <row r="2339" spans="1:8" x14ac:dyDescent="0.2">
      <c r="A2339" s="145" t="s">
        <v>559</v>
      </c>
      <c r="B2339" s="145" t="s">
        <v>2101</v>
      </c>
      <c r="C2339" s="145" t="str">
        <f>Lookup[[#This Row],[NR_DE]]&amp;" "&amp;Lookup[[#This Row],[Text_DE]]</f>
        <v>ADILR03100 RE: Einzelkapitalversicherung (A3.1); (CH + FB)</v>
      </c>
      <c r="D2339" s="145">
        <f>IF(Lookup!A2339&lt;&gt;Lookup!E2339,1,0)</f>
        <v>0</v>
      </c>
      <c r="E2339" s="145" t="s">
        <v>559</v>
      </c>
      <c r="F2339" s="145" t="s">
        <v>560</v>
      </c>
      <c r="G2339" s="145" t="str">
        <f>Lookup[[#This Row],[NR_FR]]&amp;" "&amp;Lookup[[#This Row],[Text_FR]]</f>
        <v>ADILR03100 RE: Assurance individuelle de capital (A3.1); (CH + FB)</v>
      </c>
      <c r="H2339" s="153"/>
    </row>
    <row r="2340" spans="1:8" x14ac:dyDescent="0.2">
      <c r="A2340" s="145" t="s">
        <v>561</v>
      </c>
      <c r="B2340" s="145" t="s">
        <v>2102</v>
      </c>
      <c r="C2340" s="145" t="str">
        <f>Lookup[[#This Row],[NR_DE]]&amp;" "&amp;Lookup[[#This Row],[Text_DE]]</f>
        <v>ADILR03200 RE: Einzelrentenversicherung (A3.2); (CH + FB)</v>
      </c>
      <c r="D2340" s="145">
        <f>IF(Lookup!A2340&lt;&gt;Lookup!E2340,1,0)</f>
        <v>0</v>
      </c>
      <c r="E2340" s="145" t="s">
        <v>561</v>
      </c>
      <c r="F2340" s="145" t="s">
        <v>562</v>
      </c>
      <c r="G2340" s="145" t="str">
        <f>Lookup[[#This Row],[NR_FR]]&amp;" "&amp;Lookup[[#This Row],[Text_FR]]</f>
        <v>ADILR03200 RE: Assurance individuelle de rente (A3.2); (CH + FB)</v>
      </c>
      <c r="H2340" s="153"/>
    </row>
    <row r="2341" spans="1:8" x14ac:dyDescent="0.2">
      <c r="A2341" s="145" t="s">
        <v>563</v>
      </c>
      <c r="B2341" s="145" t="s">
        <v>2103</v>
      </c>
      <c r="C2341" s="145" t="str">
        <f>Lookup[[#This Row],[NR_DE]]&amp;" "&amp;Lookup[[#This Row],[Text_DE]]</f>
        <v>ADILR03300 RE: Sonstige Einzellebensversicherung (A3.3); (CH + FB)</v>
      </c>
      <c r="D2341" s="145">
        <f>IF(Lookup!A2341&lt;&gt;Lookup!E2341,1,0)</f>
        <v>0</v>
      </c>
      <c r="E2341" s="145" t="s">
        <v>563</v>
      </c>
      <c r="F2341" s="145" t="s">
        <v>564</v>
      </c>
      <c r="G2341" s="145" t="str">
        <f>Lookup[[#This Row],[NR_FR]]&amp;" "&amp;Lookup[[#This Row],[Text_FR]]</f>
        <v>ADILR03300 RE: Autres assurance individuelles sur la vie (A3.3); (CH + FB)</v>
      </c>
      <c r="H2341" s="153"/>
    </row>
    <row r="2342" spans="1:8" x14ac:dyDescent="0.2">
      <c r="A2342" s="145" t="s">
        <v>565</v>
      </c>
      <c r="B2342" s="145" t="s">
        <v>2104</v>
      </c>
      <c r="C2342" s="145" t="str">
        <f>Lookup[[#This Row],[NR_DE]]&amp;" "&amp;Lookup[[#This Row],[Text_DE]]</f>
        <v>ADILR08000 RE: Kollektivlebensversicherung (A1, A3.4); (CH + FB)</v>
      </c>
      <c r="D2342" s="145">
        <f>IF(Lookup!A2342&lt;&gt;Lookup!E2342,1,0)</f>
        <v>0</v>
      </c>
      <c r="E2342" s="145" t="s">
        <v>565</v>
      </c>
      <c r="F2342" s="145" t="s">
        <v>566</v>
      </c>
      <c r="G2342" s="145" t="str">
        <f>Lookup[[#This Row],[NR_FR]]&amp;" "&amp;Lookup[[#This Row],[Text_FR]]</f>
        <v>ADILR08000 RE: Assurance collective sur la vie (A1, A3.4); (CH + FB)</v>
      </c>
      <c r="H2342" s="153"/>
    </row>
    <row r="2343" spans="1:8" x14ac:dyDescent="0.2">
      <c r="A2343" s="145" t="s">
        <v>567</v>
      </c>
      <c r="B2343" s="145" t="s">
        <v>2105</v>
      </c>
      <c r="C2343" s="145" t="str">
        <f>Lookup[[#This Row],[NR_DE]]&amp;" "&amp;Lookup[[#This Row],[Text_DE]]</f>
        <v>ADILR09000 RE: Sonstige Lebensversicherung (A6.3, A7); (CH + FB)</v>
      </c>
      <c r="D2343" s="145">
        <f>IF(Lookup!A2343&lt;&gt;Lookup!E2343,1,0)</f>
        <v>0</v>
      </c>
      <c r="E2343" s="145" t="s">
        <v>567</v>
      </c>
      <c r="F2343" s="145" t="s">
        <v>568</v>
      </c>
      <c r="G2343" s="145" t="str">
        <f>Lookup[[#This Row],[NR_FR]]&amp;" "&amp;Lookup[[#This Row],[Text_FR]]</f>
        <v>ADILR09000 RE: Autres assurances sur la vie (A6.3, A7); (CH + FB)</v>
      </c>
      <c r="H2343" s="153"/>
    </row>
    <row r="2344" spans="1:8" x14ac:dyDescent="0.2">
      <c r="A2344" s="145" t="s">
        <v>751</v>
      </c>
      <c r="B2344" s="145" t="s">
        <v>2237</v>
      </c>
      <c r="C2344" s="145" t="str">
        <f>Lookup[[#This Row],[NR_DE]]&amp;" "&amp;Lookup[[#This Row],[Text_DE]]</f>
        <v>ADC007 Aufteilung nach Zedenten-Regionen</v>
      </c>
      <c r="D2344" s="145">
        <f>IF(Lookup!A2344&lt;&gt;Lookup!E2344,1,0)</f>
        <v>0</v>
      </c>
      <c r="E2344" s="145" t="s">
        <v>751</v>
      </c>
      <c r="F2344" s="145" t="s">
        <v>752</v>
      </c>
      <c r="G2344" s="145" t="str">
        <f>Lookup[[#This Row],[NR_FR]]&amp;" "&amp;Lookup[[#This Row],[Text_FR]]</f>
        <v>ADC007 Répartition par régions des cédantes</v>
      </c>
      <c r="H2344" s="153"/>
    </row>
    <row r="2345" spans="1:8" x14ac:dyDescent="0.2">
      <c r="A2345" s="145" t="s">
        <v>753</v>
      </c>
      <c r="B2345" s="145" t="s">
        <v>2238</v>
      </c>
      <c r="C2345" s="145" t="str">
        <f>Lookup[[#This Row],[NR_DE]]&amp;" "&amp;Lookup[[#This Row],[Text_DE]]</f>
        <v>ADI1000 Europa</v>
      </c>
      <c r="D2345" s="145">
        <f>IF(Lookup!A2345&lt;&gt;Lookup!E2345,1,0)</f>
        <v>0</v>
      </c>
      <c r="E2345" s="145" t="s">
        <v>753</v>
      </c>
      <c r="F2345" s="145" t="s">
        <v>754</v>
      </c>
      <c r="G2345" s="145" t="str">
        <f>Lookup[[#This Row],[NR_FR]]&amp;" "&amp;Lookup[[#This Row],[Text_FR]]</f>
        <v>ADI1000 Europe</v>
      </c>
      <c r="H2345" s="153"/>
    </row>
    <row r="2346" spans="1:8" x14ac:dyDescent="0.2">
      <c r="A2346" s="145" t="s">
        <v>755</v>
      </c>
      <c r="B2346" s="145" t="s">
        <v>2239</v>
      </c>
      <c r="C2346" s="145" t="str">
        <f>Lookup[[#This Row],[NR_DE]]&amp;" "&amp;Lookup[[#This Row],[Text_DE]]</f>
        <v>ADI1010 Nordamerika</v>
      </c>
      <c r="D2346" s="145">
        <f>IF(Lookup!A2346&lt;&gt;Lookup!E2346,1,0)</f>
        <v>0</v>
      </c>
      <c r="E2346" s="145" t="s">
        <v>755</v>
      </c>
      <c r="F2346" s="145" t="s">
        <v>756</v>
      </c>
      <c r="G2346" s="145" t="str">
        <f>Lookup[[#This Row],[NR_FR]]&amp;" "&amp;Lookup[[#This Row],[Text_FR]]</f>
        <v>ADI1010 Amérique du Nord</v>
      </c>
      <c r="H2346" s="153"/>
    </row>
    <row r="2347" spans="1:8" x14ac:dyDescent="0.2">
      <c r="A2347" s="145" t="s">
        <v>757</v>
      </c>
      <c r="B2347" s="145" t="s">
        <v>2240</v>
      </c>
      <c r="C2347" s="145" t="str">
        <f>Lookup[[#This Row],[NR_DE]]&amp;" "&amp;Lookup[[#This Row],[Text_DE]]</f>
        <v>ADI1020 Mittel- und Südamerika</v>
      </c>
      <c r="D2347" s="145">
        <f>IF(Lookup!A2347&lt;&gt;Lookup!E2347,1,0)</f>
        <v>0</v>
      </c>
      <c r="E2347" s="145" t="s">
        <v>757</v>
      </c>
      <c r="F2347" s="145" t="s">
        <v>758</v>
      </c>
      <c r="G2347" s="145" t="str">
        <f>Lookup[[#This Row],[NR_FR]]&amp;" "&amp;Lookup[[#This Row],[Text_FR]]</f>
        <v>ADI1020 Amérique centrale et Amérique du Sud</v>
      </c>
      <c r="H2347" s="153"/>
    </row>
    <row r="2348" spans="1:8" x14ac:dyDescent="0.2">
      <c r="A2348" s="145" t="s">
        <v>759</v>
      </c>
      <c r="B2348" s="145" t="s">
        <v>2241</v>
      </c>
      <c r="C2348" s="145" t="str">
        <f>Lookup[[#This Row],[NR_DE]]&amp;" "&amp;Lookup[[#This Row],[Text_DE]]</f>
        <v>ADI1030 Asien/Pazifik</v>
      </c>
      <c r="D2348" s="145">
        <f>IF(Lookup!A2348&lt;&gt;Lookup!E2348,1,0)</f>
        <v>0</v>
      </c>
      <c r="E2348" s="145" t="s">
        <v>759</v>
      </c>
      <c r="F2348" s="145" t="s">
        <v>760</v>
      </c>
      <c r="G2348" s="145" t="str">
        <f>Lookup[[#This Row],[NR_FR]]&amp;" "&amp;Lookup[[#This Row],[Text_FR]]</f>
        <v>ADI1030 Asie/Pacifique</v>
      </c>
      <c r="H2348" s="153"/>
    </row>
    <row r="2349" spans="1:8" x14ac:dyDescent="0.2">
      <c r="A2349" s="145" t="s">
        <v>761</v>
      </c>
      <c r="B2349" s="145" t="s">
        <v>2242</v>
      </c>
      <c r="C2349" s="145" t="str">
        <f>Lookup[[#This Row],[NR_DE]]&amp;" "&amp;Lookup[[#This Row],[Text_DE]]</f>
        <v>ADI1040 Übrige Länder</v>
      </c>
      <c r="D2349" s="145">
        <f>IF(Lookup!A2349&lt;&gt;Lookup!E2349,1,0)</f>
        <v>0</v>
      </c>
      <c r="E2349" s="145" t="s">
        <v>761</v>
      </c>
      <c r="F2349" s="145" t="s">
        <v>762</v>
      </c>
      <c r="G2349" s="145" t="str">
        <f>Lookup[[#This Row],[NR_FR]]&amp;" "&amp;Lookup[[#This Row],[Text_FR]]</f>
        <v>ADI1040 Autres  pays de domicile</v>
      </c>
      <c r="H2349" s="153"/>
    </row>
    <row r="2350" spans="1:8" x14ac:dyDescent="0.2">
      <c r="A2350" s="145" t="s">
        <v>763</v>
      </c>
      <c r="B2350" s="145" t="s">
        <v>2243</v>
      </c>
      <c r="C2350" s="145" t="str">
        <f>Lookup[[#This Row],[NR_DE]]&amp;" "&amp;Lookup[[#This Row],[Text_DE]]</f>
        <v>ADC006 Aufteilung nach Vertragsart</v>
      </c>
      <c r="D2350" s="145">
        <f>IF(Lookup!A2350&lt;&gt;Lookup!E2350,1,0)</f>
        <v>0</v>
      </c>
      <c r="E2350" s="145" t="s">
        <v>763</v>
      </c>
      <c r="F2350" s="145" t="s">
        <v>764</v>
      </c>
      <c r="G2350" s="145" t="str">
        <f>Lookup[[#This Row],[NR_FR]]&amp;" "&amp;Lookup[[#This Row],[Text_FR]]</f>
        <v>ADC006 Répartition par types de contrat</v>
      </c>
      <c r="H2350" s="152"/>
    </row>
    <row r="2351" spans="1:8" x14ac:dyDescent="0.2">
      <c r="A2351" s="145" t="s">
        <v>765</v>
      </c>
      <c r="B2351" s="145" t="s">
        <v>2244</v>
      </c>
      <c r="C2351" s="145" t="str">
        <f>Lookup[[#This Row],[NR_DE]]&amp;" "&amp;Lookup[[#This Row],[Text_DE]]</f>
        <v>ADI1100 Proportional</v>
      </c>
      <c r="D2351" s="145">
        <f>IF(Lookup!A2351&lt;&gt;Lookup!E2351,1,0)</f>
        <v>0</v>
      </c>
      <c r="E2351" s="145" t="s">
        <v>765</v>
      </c>
      <c r="F2351" s="145" t="s">
        <v>766</v>
      </c>
      <c r="G2351" s="145" t="str">
        <f>Lookup[[#This Row],[NR_FR]]&amp;" "&amp;Lookup[[#This Row],[Text_FR]]</f>
        <v>ADI1100 Proportionnel</v>
      </c>
      <c r="H2351" s="152"/>
    </row>
    <row r="2352" spans="1:8" x14ac:dyDescent="0.2">
      <c r="A2352" s="145" t="s">
        <v>767</v>
      </c>
      <c r="B2352" s="145" t="s">
        <v>2245</v>
      </c>
      <c r="C2352" s="145" t="str">
        <f>Lookup[[#This Row],[NR_DE]]&amp;" "&amp;Lookup[[#This Row],[Text_DE]]</f>
        <v>ADI1110 Nicht Proportional</v>
      </c>
      <c r="D2352" s="145">
        <f>IF(Lookup!A2352&lt;&gt;Lookup!E2352,1,0)</f>
        <v>0</v>
      </c>
      <c r="E2352" s="145" t="s">
        <v>767</v>
      </c>
      <c r="F2352" s="145" t="s">
        <v>768</v>
      </c>
      <c r="G2352" s="145" t="str">
        <f>Lookup[[#This Row],[NR_FR]]&amp;" "&amp;Lookup[[#This Row],[Text_FR]]</f>
        <v>ADI1110 Non proportionnel</v>
      </c>
      <c r="H2352" s="153"/>
    </row>
    <row r="2353" spans="1:8" x14ac:dyDescent="0.2">
      <c r="A2353" s="145" t="s">
        <v>769</v>
      </c>
      <c r="B2353" s="145" t="s">
        <v>2246</v>
      </c>
      <c r="C2353" s="145" t="str">
        <f>Lookup[[#This Row],[NR_DE]]&amp;" "&amp;Lookup[[#This Row],[Text_DE]]</f>
        <v>ADI1120 Übriges</v>
      </c>
      <c r="D2353" s="145">
        <f>IF(Lookup!A2353&lt;&gt;Lookup!E2353,1,0)</f>
        <v>0</v>
      </c>
      <c r="E2353" s="145" t="s">
        <v>769</v>
      </c>
      <c r="F2353" s="145" t="s">
        <v>17</v>
      </c>
      <c r="G2353" s="145" t="str">
        <f>Lookup[[#This Row],[NR_FR]]&amp;" "&amp;Lookup[[#This Row],[Text_FR]]</f>
        <v>ADI1120 Autres</v>
      </c>
      <c r="H2353" s="153"/>
    </row>
    <row r="2354" spans="1:8" x14ac:dyDescent="0.2">
      <c r="A2354" s="145" t="s">
        <v>770</v>
      </c>
      <c r="B2354" s="145" t="s">
        <v>2247</v>
      </c>
      <c r="C2354" s="145" t="str">
        <f>Lookup[[#This Row],[NR_DE]]&amp;" "&amp;Lookup[[#This Row],[Text_DE]]</f>
        <v>ADC009 Aufteilung nach gruppenintern/gruppenextern</v>
      </c>
      <c r="D2354" s="145">
        <f>IF(Lookup!A2354&lt;&gt;Lookup!E2354,1,0)</f>
        <v>0</v>
      </c>
      <c r="E2354" s="145" t="s">
        <v>770</v>
      </c>
      <c r="F2354" s="145" t="s">
        <v>771</v>
      </c>
      <c r="G2354" s="145" t="str">
        <f>Lookup[[#This Row],[NR_FR]]&amp;" "&amp;Lookup[[#This Row],[Text_FR]]</f>
        <v>ADC009 Répartition entre interne/externe au groupe</v>
      </c>
      <c r="H2354" s="153"/>
    </row>
    <row r="2355" spans="1:8" x14ac:dyDescent="0.2">
      <c r="A2355" s="145" t="s">
        <v>772</v>
      </c>
      <c r="B2355" s="145" t="s">
        <v>2248</v>
      </c>
      <c r="C2355" s="145" t="str">
        <f>Lookup[[#This Row],[NR_DE]]&amp;" "&amp;Lookup[[#This Row],[Text_DE]]</f>
        <v>ADI0610 Gruppenintern</v>
      </c>
      <c r="D2355" s="145">
        <f>IF(Lookup!A2355&lt;&gt;Lookup!E2355,1,0)</f>
        <v>0</v>
      </c>
      <c r="E2355" s="145" t="s">
        <v>772</v>
      </c>
      <c r="F2355" s="145" t="s">
        <v>773</v>
      </c>
      <c r="G2355" s="145" t="str">
        <f>Lookup[[#This Row],[NR_FR]]&amp;" "&amp;Lookup[[#This Row],[Text_FR]]</f>
        <v>ADI0610 Interne au groupe</v>
      </c>
      <c r="H2355" s="153"/>
    </row>
    <row r="2356" spans="1:8" x14ac:dyDescent="0.2">
      <c r="A2356" s="145" t="s">
        <v>774</v>
      </c>
      <c r="B2356" s="145" t="s">
        <v>2249</v>
      </c>
      <c r="C2356" s="145" t="str">
        <f>Lookup[[#This Row],[NR_DE]]&amp;" "&amp;Lookup[[#This Row],[Text_DE]]</f>
        <v>ADI0620 Gruppenextern</v>
      </c>
      <c r="D2356" s="145">
        <f>IF(Lookup!A2356&lt;&gt;Lookup!E2356,1,0)</f>
        <v>0</v>
      </c>
      <c r="E2356" s="145" t="s">
        <v>774</v>
      </c>
      <c r="F2356" s="145" t="s">
        <v>775</v>
      </c>
      <c r="G2356" s="145" t="str">
        <f>Lookup[[#This Row],[NR_FR]]&amp;" "&amp;Lookup[[#This Row],[Text_FR]]</f>
        <v>ADI0620 Externe au groupe</v>
      </c>
      <c r="H2356" s="153"/>
    </row>
    <row r="2357" spans="1:8" x14ac:dyDescent="0.2">
      <c r="A2357" s="145">
        <v>304200000</v>
      </c>
      <c r="B2357" s="145" t="s">
        <v>2631</v>
      </c>
      <c r="C2357" s="145" t="str">
        <f>Lookup[[#This Row],[NR_DE]]&amp;" "&amp;Lookup[[#This Row],[Text_DE]]</f>
        <v>304200000 Veränderung der Prämienüberträge für anteilgebundene Lebensversicherung: Brutto</v>
      </c>
      <c r="D2357" s="145">
        <f>IF(Lookup!A2357&lt;&gt;Lookup!E2357,1,0)</f>
        <v>0</v>
      </c>
      <c r="E2357" s="145">
        <v>304200000</v>
      </c>
      <c r="F2357" s="145" t="s">
        <v>1410</v>
      </c>
      <c r="G2357" s="145" t="str">
        <f>Lookup[[#This Row],[NR_FR]]&amp;" "&amp;Lookup[[#This Row],[Text_FR]]</f>
        <v>304200000 Variations des reports de primes de l'assurance sur la vie liée à des participations: brutes</v>
      </c>
      <c r="H2357" s="153"/>
    </row>
    <row r="2358" spans="1:8" x14ac:dyDescent="0.2">
      <c r="A2358" s="145">
        <v>304200100</v>
      </c>
      <c r="B2358" s="145" t="s">
        <v>2632</v>
      </c>
      <c r="C2358" s="145" t="str">
        <f>Lookup[[#This Row],[NR_DE]]&amp;" "&amp;Lookup[[#This Row],[Text_DE]]</f>
        <v>304200100 Veränderung der Prämienüberträge für anteilgebundene Lebensversicherung; direktes Geschäft: Brutto</v>
      </c>
      <c r="D2358" s="145">
        <f>IF(Lookup!A2358&lt;&gt;Lookup!E2358,1,0)</f>
        <v>0</v>
      </c>
      <c r="E2358" s="145">
        <v>304200100</v>
      </c>
      <c r="F2358" s="145" t="s">
        <v>1411</v>
      </c>
      <c r="G2358" s="145" t="str">
        <f>Lookup[[#This Row],[NR_FR]]&amp;" "&amp;Lookup[[#This Row],[Text_FR]]</f>
        <v>304200100 Variations des reports de primes de l'assurance sur la vie liée à des participations; affaires directes: brutes</v>
      </c>
      <c r="H2358" s="153"/>
    </row>
    <row r="2359" spans="1:8" x14ac:dyDescent="0.2">
      <c r="A2359" s="145" t="s">
        <v>1028</v>
      </c>
      <c r="B2359" s="145" t="s">
        <v>2386</v>
      </c>
      <c r="C2359" s="145" t="str">
        <f>Lookup[[#This Row],[NR_DE]]&amp;" "&amp;Lookup[[#This Row],[Text_DE]]</f>
        <v xml:space="preserve">ADC1DA Aufteilung nach Arten der anteilgebundenen Lebensversicherung </v>
      </c>
      <c r="D2359" s="145">
        <f>IF(Lookup!A2359&lt;&gt;Lookup!E2359,1,0)</f>
        <v>0</v>
      </c>
      <c r="E2359" s="145" t="s">
        <v>1028</v>
      </c>
      <c r="F2359" s="145" t="s">
        <v>1029</v>
      </c>
      <c r="G2359" s="145" t="str">
        <f>Lookup[[#This Row],[NR_FR]]&amp;" "&amp;Lookup[[#This Row],[Text_FR]]</f>
        <v>ADC1DA Répartition par genres d'assurance sur la vie liée à des participations</v>
      </c>
      <c r="H2359" s="153"/>
    </row>
    <row r="2360" spans="1:8" x14ac:dyDescent="0.2">
      <c r="A2360" s="145" t="s">
        <v>1030</v>
      </c>
      <c r="B2360" s="145" t="s">
        <v>2387</v>
      </c>
      <c r="C2360" s="145" t="str">
        <f>Lookup[[#This Row],[NR_DE]]&amp;" "&amp;Lookup[[#This Row],[Text_DE]]</f>
        <v>ADILD02000 Anteilgebundene Lebensversicherung (A2); (FB)</v>
      </c>
      <c r="D2360" s="145">
        <f>IF(Lookup!A2360&lt;&gt;Lookup!E2360,1,0)</f>
        <v>0</v>
      </c>
      <c r="E2360" s="145" t="s">
        <v>1030</v>
      </c>
      <c r="F2360" s="145" t="s">
        <v>1031</v>
      </c>
      <c r="G2360" s="145" t="str">
        <f>Lookup[[#This Row],[NR_FR]]&amp;" "&amp;Lookup[[#This Row],[Text_FR]]</f>
        <v>ADILD02000 Assurance sur la vie liée à des participations (A2); (FB)</v>
      </c>
      <c r="H2360" s="153"/>
    </row>
    <row r="2361" spans="1:8" x14ac:dyDescent="0.2">
      <c r="A2361" s="145" t="s">
        <v>1032</v>
      </c>
      <c r="B2361" s="145" t="s">
        <v>2388</v>
      </c>
      <c r="C2361" s="145" t="str">
        <f>Lookup[[#This Row],[NR_DE]]&amp;" "&amp;Lookup[[#This Row],[Text_DE]]</f>
        <v>ADILD02100 An Fondsanteile gebundene Kapitalversicherung ( A2.1, A2.2); (CH)</v>
      </c>
      <c r="D2361" s="145">
        <f>IF(Lookup!A2361&lt;&gt;Lookup!E2361,1,0)</f>
        <v>0</v>
      </c>
      <c r="E2361" s="145" t="s">
        <v>1032</v>
      </c>
      <c r="F2361" s="145" t="s">
        <v>1033</v>
      </c>
      <c r="G2361" s="145" t="str">
        <f>Lookup[[#This Row],[NR_FR]]&amp;" "&amp;Lookup[[#This Row],[Text_FR]]</f>
        <v>ADILD02100 Assurance de capital liée à des fonds de placement (A2.1, A2.2); (CH)</v>
      </c>
      <c r="H2361" s="153"/>
    </row>
    <row r="2362" spans="1:8" x14ac:dyDescent="0.2">
      <c r="A2362" s="145" t="s">
        <v>1034</v>
      </c>
      <c r="B2362" s="145" t="s">
        <v>2389</v>
      </c>
      <c r="C2362" s="145" t="str">
        <f>Lookup[[#This Row],[NR_DE]]&amp;" "&amp;Lookup[[#This Row],[Text_DE]]</f>
        <v>ADILD02300 An Fondsanteile gebundene Rentenversicherung (A2.3); (CH)</v>
      </c>
      <c r="D2362" s="145">
        <f>IF(Lookup!A2362&lt;&gt;Lookup!E2362,1,0)</f>
        <v>0</v>
      </c>
      <c r="E2362" s="145" t="s">
        <v>1034</v>
      </c>
      <c r="F2362" s="145" t="s">
        <v>1035</v>
      </c>
      <c r="G2362" s="145" t="str">
        <f>Lookup[[#This Row],[NR_FR]]&amp;" "&amp;Lookup[[#This Row],[Text_FR]]</f>
        <v>ADILD02300 Assurance de rentes liée à des parts de fonds de placement (A2.3); (CH)</v>
      </c>
      <c r="H2362" s="153"/>
    </row>
    <row r="2363" spans="1:8" x14ac:dyDescent="0.2">
      <c r="A2363" s="145" t="s">
        <v>1036</v>
      </c>
      <c r="B2363" s="145" t="s">
        <v>2390</v>
      </c>
      <c r="C2363" s="145" t="str">
        <f>Lookup[[#This Row],[NR_DE]]&amp;" "&amp;Lookup[[#This Row],[Text_DE]]</f>
        <v>ADILD02400 An interne Anlagebestände und andere Bezugswerte gebundene Kapitalversicherung (A2.4, A2.5); (CH)</v>
      </c>
      <c r="D2363" s="145">
        <f>IF(Lookup!A2363&lt;&gt;Lookup!E2363,1,0)</f>
        <v>0</v>
      </c>
      <c r="E2363" s="145" t="s">
        <v>1036</v>
      </c>
      <c r="F2363" s="145" t="s">
        <v>1037</v>
      </c>
      <c r="G2363" s="145" t="str">
        <f>Lookup[[#This Row],[NR_FR]]&amp;" "&amp;Lookup[[#This Row],[Text_FR]]</f>
        <v>ADILD02400 Assurance sur la vie liée à des fonds cantonnés ou à d'autres valeurs de référence (A2.4, A2.5); (CH)</v>
      </c>
      <c r="H2363" s="153"/>
    </row>
    <row r="2364" spans="1:8" x14ac:dyDescent="0.2">
      <c r="A2364" s="145" t="s">
        <v>1038</v>
      </c>
      <c r="B2364" s="145" t="s">
        <v>2391</v>
      </c>
      <c r="C2364" s="145" t="str">
        <f>Lookup[[#This Row],[NR_DE]]&amp;" "&amp;Lookup[[#This Row],[Text_DE]]</f>
        <v>ADILD02600 An interne Anlagebestände und andere Bezugswerte gebundene Rentenversicherung (A2.6); (CH)</v>
      </c>
      <c r="D2364" s="145">
        <f>IF(Lookup!A2364&lt;&gt;Lookup!E2364,1,0)</f>
        <v>0</v>
      </c>
      <c r="E2364" s="145" t="s">
        <v>1038</v>
      </c>
      <c r="F2364" s="145" t="s">
        <v>1039</v>
      </c>
      <c r="G2364" s="145" t="str">
        <f>Lookup[[#This Row],[NR_FR]]&amp;" "&amp;Lookup[[#This Row],[Text_FR]]</f>
        <v>ADILD02600 Assurance de rentes liée à des fonds cantonnés ou à d'autres valeurs de référence (A2.6); (CH)</v>
      </c>
      <c r="H2364" s="153"/>
    </row>
    <row r="2365" spans="1:8" x14ac:dyDescent="0.2">
      <c r="A2365" s="145" t="s">
        <v>1040</v>
      </c>
      <c r="B2365" s="145" t="s">
        <v>2392</v>
      </c>
      <c r="C2365" s="145" t="str">
        <f>Lookup[[#This Row],[NR_DE]]&amp;" "&amp;Lookup[[#This Row],[Text_DE]]</f>
        <v>ADILD06100 Fondsanteilgebundene Kapitalisationsgeschäfte (A6.1); (CH)</v>
      </c>
      <c r="D2365" s="145">
        <f>IF(Lookup!A2365&lt;&gt;Lookup!E2365,1,0)</f>
        <v>0</v>
      </c>
      <c r="E2365" s="145" t="s">
        <v>1040</v>
      </c>
      <c r="F2365" s="145" t="s">
        <v>1041</v>
      </c>
      <c r="G2365" s="145" t="str">
        <f>Lookup[[#This Row],[NR_FR]]&amp;" "&amp;Lookup[[#This Row],[Text_FR]]</f>
        <v>ADILD06100 Opérations de capitalisation liées à des parts de fonds (A6.1); (CH)</v>
      </c>
      <c r="H2365" s="153"/>
    </row>
    <row r="2366" spans="1:8" x14ac:dyDescent="0.2">
      <c r="A2366" s="145" t="s">
        <v>1042</v>
      </c>
      <c r="B2366" s="145" t="s">
        <v>2393</v>
      </c>
      <c r="C2366" s="145" t="str">
        <f>Lookup[[#This Row],[NR_DE]]&amp;" "&amp;Lookup[[#This Row],[Text_DE]]</f>
        <v>ADILD06200 An interne Anlagebestände gebundene Kapitalisationsgeschäfte (A6.2); (CH)</v>
      </c>
      <c r="D2366" s="145">
        <f>IF(Lookup!A2366&lt;&gt;Lookup!E2366,1,0)</f>
        <v>0</v>
      </c>
      <c r="E2366" s="145" t="s">
        <v>1042</v>
      </c>
      <c r="F2366" s="145" t="s">
        <v>1043</v>
      </c>
      <c r="G2366" s="145" t="str">
        <f>Lookup[[#This Row],[NR_FR]]&amp;" "&amp;Lookup[[#This Row],[Text_FR]]</f>
        <v>ADILD06200 Opérations de capitalisation liées à des portefeuilles de placement internes (A6.2); (CH)</v>
      </c>
      <c r="H2366" s="153"/>
    </row>
    <row r="2367" spans="1:8" x14ac:dyDescent="0.2">
      <c r="A2367" s="145" t="s">
        <v>1054</v>
      </c>
      <c r="B2367" s="145" t="s">
        <v>2401</v>
      </c>
      <c r="C2367" s="145" t="str">
        <f>Lookup[[#This Row],[NR_DE]]&amp;" "&amp;Lookup[[#This Row],[Text_DE]]</f>
        <v>ADC023 Aufteilung in Vorsorge 3a und Vorsorge 3b (pro Art der anteilgebundenen Lebensversicherung)</v>
      </c>
      <c r="D2367" s="145">
        <f>IF(Lookup!A2367&lt;&gt;Lookup!E2367,1,0)</f>
        <v>0</v>
      </c>
      <c r="E2367" s="145" t="s">
        <v>1054</v>
      </c>
      <c r="F2367" s="145" t="s">
        <v>1055</v>
      </c>
      <c r="G2367" s="145" t="str">
        <f>Lookup[[#This Row],[NR_FR]]&amp;" "&amp;Lookup[[#This Row],[Text_FR]]</f>
        <v>ADC023 Répartition en prévoyance 3a et prévoyance 3b (par genres d'assurance sur la vie liée à des participations)</v>
      </c>
      <c r="H2367" s="153"/>
    </row>
    <row r="2368" spans="1:8" x14ac:dyDescent="0.2">
      <c r="A2368" s="145" t="s">
        <v>1032</v>
      </c>
      <c r="B2368" s="145" t="s">
        <v>2388</v>
      </c>
      <c r="C2368" s="145" t="str">
        <f>Lookup[[#This Row],[NR_DE]]&amp;" "&amp;Lookup[[#This Row],[Text_DE]]</f>
        <v>ADILD02100 An Fondsanteile gebundene Kapitalversicherung ( A2.1, A2.2); (CH)</v>
      </c>
      <c r="D2368" s="145">
        <f>IF(Lookup!A2368&lt;&gt;Lookup!E2368,1,0)</f>
        <v>0</v>
      </c>
      <c r="E2368" s="145" t="s">
        <v>1032</v>
      </c>
      <c r="F2368" s="145" t="s">
        <v>1033</v>
      </c>
      <c r="G2368" s="145" t="str">
        <f>Lookup[[#This Row],[NR_FR]]&amp;" "&amp;Lookup[[#This Row],[Text_FR]]</f>
        <v>ADILD02100 Assurance de capital liée à des fonds de placement (A2.1, A2.2); (CH)</v>
      </c>
      <c r="H2368" s="152"/>
    </row>
    <row r="2369" spans="1:8" x14ac:dyDescent="0.2">
      <c r="A2369" s="145" t="s">
        <v>796</v>
      </c>
      <c r="B2369" s="145" t="s">
        <v>2261</v>
      </c>
      <c r="C2369" s="145" t="str">
        <f>Lookup[[#This Row],[NR_DE]]&amp;" "&amp;Lookup[[#This Row],[Text_DE]]</f>
        <v>ADI1530 Vorsorge 3a und Kollektivversicherung</v>
      </c>
      <c r="D2369" s="145">
        <f>IF(Lookup!A2369&lt;&gt;Lookup!E2369,1,0)</f>
        <v>0</v>
      </c>
      <c r="E2369" s="145" t="s">
        <v>796</v>
      </c>
      <c r="F2369" s="145" t="s">
        <v>797</v>
      </c>
      <c r="G2369" s="145" t="str">
        <f>Lookup[[#This Row],[NR_FR]]&amp;" "&amp;Lookup[[#This Row],[Text_FR]]</f>
        <v>ADI1530 Prévoyance du pilier 3a et assurance collective</v>
      </c>
      <c r="H2369" s="152"/>
    </row>
    <row r="2370" spans="1:8" x14ac:dyDescent="0.2">
      <c r="A2370" s="145" t="s">
        <v>798</v>
      </c>
      <c r="B2370" s="145" t="s">
        <v>2262</v>
      </c>
      <c r="C2370" s="145" t="str">
        <f>Lookup[[#This Row],[NR_DE]]&amp;" "&amp;Lookup[[#This Row],[Text_DE]]</f>
        <v>ADI1540 Vorsorge 3b</v>
      </c>
      <c r="D2370" s="145">
        <f>IF(Lookup!A2370&lt;&gt;Lookup!E2370,1,0)</f>
        <v>0</v>
      </c>
      <c r="E2370" s="145" t="s">
        <v>798</v>
      </c>
      <c r="F2370" s="145" t="s">
        <v>799</v>
      </c>
      <c r="G2370" s="145" t="str">
        <f>Lookup[[#This Row],[NR_FR]]&amp;" "&amp;Lookup[[#This Row],[Text_FR]]</f>
        <v>ADI1540 Prévoyance du pilier 3b</v>
      </c>
      <c r="H2370" s="153"/>
    </row>
    <row r="2371" spans="1:8" x14ac:dyDescent="0.2">
      <c r="A2371" s="145" t="s">
        <v>1034</v>
      </c>
      <c r="B2371" s="145" t="s">
        <v>2389</v>
      </c>
      <c r="C2371" s="145" t="str">
        <f>Lookup[[#This Row],[NR_DE]]&amp;" "&amp;Lookup[[#This Row],[Text_DE]]</f>
        <v>ADILD02300 An Fondsanteile gebundene Rentenversicherung (A2.3); (CH)</v>
      </c>
      <c r="D2371" s="145">
        <f>IF(Lookup!A2371&lt;&gt;Lookup!E2371,1,0)</f>
        <v>0</v>
      </c>
      <c r="E2371" s="145" t="s">
        <v>1034</v>
      </c>
      <c r="F2371" s="145" t="s">
        <v>1035</v>
      </c>
      <c r="G2371" s="145" t="str">
        <f>Lookup[[#This Row],[NR_FR]]&amp;" "&amp;Lookup[[#This Row],[Text_FR]]</f>
        <v>ADILD02300 Assurance de rentes liée à des parts de fonds de placement (A2.3); (CH)</v>
      </c>
      <c r="H2371" s="153"/>
    </row>
    <row r="2372" spans="1:8" x14ac:dyDescent="0.2">
      <c r="A2372" s="145" t="s">
        <v>796</v>
      </c>
      <c r="B2372" s="145" t="s">
        <v>2261</v>
      </c>
      <c r="C2372" s="145" t="str">
        <f>Lookup[[#This Row],[NR_DE]]&amp;" "&amp;Lookup[[#This Row],[Text_DE]]</f>
        <v>ADI1530 Vorsorge 3a und Kollektivversicherung</v>
      </c>
      <c r="D2372" s="145">
        <f>IF(Lookup!A2372&lt;&gt;Lookup!E2372,1,0)</f>
        <v>0</v>
      </c>
      <c r="E2372" s="145" t="s">
        <v>796</v>
      </c>
      <c r="F2372" s="145" t="s">
        <v>797</v>
      </c>
      <c r="G2372" s="145" t="str">
        <f>Lookup[[#This Row],[NR_FR]]&amp;" "&amp;Lookup[[#This Row],[Text_FR]]</f>
        <v>ADI1530 Prévoyance du pilier 3a et assurance collective</v>
      </c>
      <c r="H2372" s="153"/>
    </row>
    <row r="2373" spans="1:8" x14ac:dyDescent="0.2">
      <c r="A2373" s="145" t="s">
        <v>798</v>
      </c>
      <c r="B2373" s="145" t="s">
        <v>2262</v>
      </c>
      <c r="C2373" s="145" t="str">
        <f>Lookup[[#This Row],[NR_DE]]&amp;" "&amp;Lookup[[#This Row],[Text_DE]]</f>
        <v>ADI1540 Vorsorge 3b</v>
      </c>
      <c r="D2373" s="145">
        <f>IF(Lookup!A2373&lt;&gt;Lookup!E2373,1,0)</f>
        <v>0</v>
      </c>
      <c r="E2373" s="145" t="s">
        <v>798</v>
      </c>
      <c r="F2373" s="145" t="s">
        <v>799</v>
      </c>
      <c r="G2373" s="145" t="str">
        <f>Lookup[[#This Row],[NR_FR]]&amp;" "&amp;Lookup[[#This Row],[Text_FR]]</f>
        <v>ADI1540 Prévoyance du pilier 3b</v>
      </c>
      <c r="H2373" s="153"/>
    </row>
    <row r="2374" spans="1:8" x14ac:dyDescent="0.2">
      <c r="A2374" s="145" t="s">
        <v>1036</v>
      </c>
      <c r="B2374" s="145" t="s">
        <v>2390</v>
      </c>
      <c r="C2374" s="145" t="str">
        <f>Lookup[[#This Row],[NR_DE]]&amp;" "&amp;Lookup[[#This Row],[Text_DE]]</f>
        <v>ADILD02400 An interne Anlagebestände und andere Bezugswerte gebundene Kapitalversicherung (A2.4, A2.5); (CH)</v>
      </c>
      <c r="D2374" s="145">
        <f>IF(Lookup!A2374&lt;&gt;Lookup!E2374,1,0)</f>
        <v>0</v>
      </c>
      <c r="E2374" s="145" t="s">
        <v>1036</v>
      </c>
      <c r="F2374" s="145" t="s">
        <v>1037</v>
      </c>
      <c r="G2374" s="145" t="str">
        <f>Lookup[[#This Row],[NR_FR]]&amp;" "&amp;Lookup[[#This Row],[Text_FR]]</f>
        <v>ADILD02400 Assurance sur la vie liée à des fonds cantonnés ou à d'autres valeurs de référence (A2.4, A2.5); (CH)</v>
      </c>
      <c r="H2374" s="153"/>
    </row>
    <row r="2375" spans="1:8" x14ac:dyDescent="0.2">
      <c r="A2375" s="145" t="s">
        <v>796</v>
      </c>
      <c r="B2375" s="145" t="s">
        <v>2261</v>
      </c>
      <c r="C2375" s="145" t="str">
        <f>Lookup[[#This Row],[NR_DE]]&amp;" "&amp;Lookup[[#This Row],[Text_DE]]</f>
        <v>ADI1530 Vorsorge 3a und Kollektivversicherung</v>
      </c>
      <c r="D2375" s="145">
        <f>IF(Lookup!A2375&lt;&gt;Lookup!E2375,1,0)</f>
        <v>0</v>
      </c>
      <c r="E2375" s="145" t="s">
        <v>796</v>
      </c>
      <c r="F2375" s="145" t="s">
        <v>797</v>
      </c>
      <c r="G2375" s="145" t="str">
        <f>Lookup[[#This Row],[NR_FR]]&amp;" "&amp;Lookup[[#This Row],[Text_FR]]</f>
        <v>ADI1530 Prévoyance du pilier 3a et assurance collective</v>
      </c>
      <c r="H2375" s="153"/>
    </row>
    <row r="2376" spans="1:8" x14ac:dyDescent="0.2">
      <c r="A2376" s="145" t="s">
        <v>798</v>
      </c>
      <c r="B2376" s="145" t="s">
        <v>2262</v>
      </c>
      <c r="C2376" s="145" t="str">
        <f>Lookup[[#This Row],[NR_DE]]&amp;" "&amp;Lookup[[#This Row],[Text_DE]]</f>
        <v>ADI1540 Vorsorge 3b</v>
      </c>
      <c r="D2376" s="145">
        <f>IF(Lookup!A2376&lt;&gt;Lookup!E2376,1,0)</f>
        <v>0</v>
      </c>
      <c r="E2376" s="145" t="s">
        <v>798</v>
      </c>
      <c r="F2376" s="145" t="s">
        <v>799</v>
      </c>
      <c r="G2376" s="145" t="str">
        <f>Lookup[[#This Row],[NR_FR]]&amp;" "&amp;Lookup[[#This Row],[Text_FR]]</f>
        <v>ADI1540 Prévoyance du pilier 3b</v>
      </c>
      <c r="H2376" s="153"/>
    </row>
    <row r="2377" spans="1:8" x14ac:dyDescent="0.2">
      <c r="A2377" s="145" t="s">
        <v>1038</v>
      </c>
      <c r="B2377" s="145" t="s">
        <v>2391</v>
      </c>
      <c r="C2377" s="145" t="str">
        <f>Lookup[[#This Row],[NR_DE]]&amp;" "&amp;Lookup[[#This Row],[Text_DE]]</f>
        <v>ADILD02600 An interne Anlagebestände und andere Bezugswerte gebundene Rentenversicherung (A2.6); (CH)</v>
      </c>
      <c r="D2377" s="145">
        <f>IF(Lookup!A2377&lt;&gt;Lookup!E2377,1,0)</f>
        <v>0</v>
      </c>
      <c r="E2377" s="145" t="s">
        <v>1038</v>
      </c>
      <c r="F2377" s="145" t="s">
        <v>1039</v>
      </c>
      <c r="G2377" s="145" t="str">
        <f>Lookup[[#This Row],[NR_FR]]&amp;" "&amp;Lookup[[#This Row],[Text_FR]]</f>
        <v>ADILD02600 Assurance de rentes liée à des fonds cantonnés ou à d'autres valeurs de référence (A2.6); (CH)</v>
      </c>
      <c r="H2377" s="153"/>
    </row>
    <row r="2378" spans="1:8" x14ac:dyDescent="0.2">
      <c r="A2378" s="145" t="s">
        <v>796</v>
      </c>
      <c r="B2378" s="145" t="s">
        <v>2261</v>
      </c>
      <c r="C2378" s="145" t="str">
        <f>Lookup[[#This Row],[NR_DE]]&amp;" "&amp;Lookup[[#This Row],[Text_DE]]</f>
        <v>ADI1530 Vorsorge 3a und Kollektivversicherung</v>
      </c>
      <c r="D2378" s="145">
        <f>IF(Lookup!A2378&lt;&gt;Lookup!E2378,1,0)</f>
        <v>0</v>
      </c>
      <c r="E2378" s="145" t="s">
        <v>796</v>
      </c>
      <c r="F2378" s="145" t="s">
        <v>797</v>
      </c>
      <c r="G2378" s="145" t="str">
        <f>Lookup[[#This Row],[NR_FR]]&amp;" "&amp;Lookup[[#This Row],[Text_FR]]</f>
        <v>ADI1530 Prévoyance du pilier 3a et assurance collective</v>
      </c>
      <c r="H2378" s="153"/>
    </row>
    <row r="2379" spans="1:8" x14ac:dyDescent="0.2">
      <c r="A2379" s="145" t="s">
        <v>798</v>
      </c>
      <c r="B2379" s="145" t="s">
        <v>2262</v>
      </c>
      <c r="C2379" s="145" t="str">
        <f>Lookup[[#This Row],[NR_DE]]&amp;" "&amp;Lookup[[#This Row],[Text_DE]]</f>
        <v>ADI1540 Vorsorge 3b</v>
      </c>
      <c r="D2379" s="145">
        <f>IF(Lookup!A2379&lt;&gt;Lookup!E2379,1,0)</f>
        <v>0</v>
      </c>
      <c r="E2379" s="145" t="s">
        <v>798</v>
      </c>
      <c r="F2379" s="145" t="s">
        <v>799</v>
      </c>
      <c r="G2379" s="145" t="str">
        <f>Lookup[[#This Row],[NR_FR]]&amp;" "&amp;Lookup[[#This Row],[Text_FR]]</f>
        <v>ADI1540 Prévoyance du pilier 3b</v>
      </c>
      <c r="H2379" s="153"/>
    </row>
    <row r="2380" spans="1:8" x14ac:dyDescent="0.2">
      <c r="A2380" s="145" t="s">
        <v>1040</v>
      </c>
      <c r="B2380" s="145" t="s">
        <v>2392</v>
      </c>
      <c r="C2380" s="145" t="str">
        <f>Lookup[[#This Row],[NR_DE]]&amp;" "&amp;Lookup[[#This Row],[Text_DE]]</f>
        <v>ADILD06100 Fondsanteilgebundene Kapitalisationsgeschäfte (A6.1); (CH)</v>
      </c>
      <c r="D2380" s="145">
        <f>IF(Lookup!A2380&lt;&gt;Lookup!E2380,1,0)</f>
        <v>0</v>
      </c>
      <c r="E2380" s="145" t="s">
        <v>1040</v>
      </c>
      <c r="F2380" s="145" t="s">
        <v>1041</v>
      </c>
      <c r="G2380" s="145" t="str">
        <f>Lookup[[#This Row],[NR_FR]]&amp;" "&amp;Lookup[[#This Row],[Text_FR]]</f>
        <v>ADILD06100 Opérations de capitalisation liées à des parts de fonds (A6.1); (CH)</v>
      </c>
      <c r="H2380" s="153"/>
    </row>
    <row r="2381" spans="1:8" x14ac:dyDescent="0.2">
      <c r="A2381" s="145" t="s">
        <v>796</v>
      </c>
      <c r="B2381" s="145" t="s">
        <v>2261</v>
      </c>
      <c r="C2381" s="145" t="str">
        <f>Lookup[[#This Row],[NR_DE]]&amp;" "&amp;Lookup[[#This Row],[Text_DE]]</f>
        <v>ADI1530 Vorsorge 3a und Kollektivversicherung</v>
      </c>
      <c r="D2381" s="145">
        <f>IF(Lookup!A2381&lt;&gt;Lookup!E2381,1,0)</f>
        <v>0</v>
      </c>
      <c r="E2381" s="145" t="s">
        <v>796</v>
      </c>
      <c r="F2381" s="145" t="s">
        <v>797</v>
      </c>
      <c r="G2381" s="145" t="str">
        <f>Lookup[[#This Row],[NR_FR]]&amp;" "&amp;Lookup[[#This Row],[Text_FR]]</f>
        <v>ADI1530 Prévoyance du pilier 3a et assurance collective</v>
      </c>
      <c r="H2381" s="153"/>
    </row>
    <row r="2382" spans="1:8" x14ac:dyDescent="0.2">
      <c r="A2382" s="145" t="s">
        <v>798</v>
      </c>
      <c r="B2382" s="145" t="s">
        <v>2262</v>
      </c>
      <c r="C2382" s="145" t="str">
        <f>Lookup[[#This Row],[NR_DE]]&amp;" "&amp;Lookup[[#This Row],[Text_DE]]</f>
        <v>ADI1540 Vorsorge 3b</v>
      </c>
      <c r="D2382" s="145">
        <f>IF(Lookup!A2382&lt;&gt;Lookup!E2382,1,0)</f>
        <v>0</v>
      </c>
      <c r="E2382" s="145" t="s">
        <v>798</v>
      </c>
      <c r="F2382" s="145" t="s">
        <v>799</v>
      </c>
      <c r="G2382" s="145" t="str">
        <f>Lookup[[#This Row],[NR_FR]]&amp;" "&amp;Lookup[[#This Row],[Text_FR]]</f>
        <v>ADI1540 Prévoyance du pilier 3b</v>
      </c>
      <c r="H2382" s="153"/>
    </row>
    <row r="2383" spans="1:8" x14ac:dyDescent="0.2">
      <c r="A2383" s="145" t="s">
        <v>1042</v>
      </c>
      <c r="B2383" s="145" t="s">
        <v>2393</v>
      </c>
      <c r="C2383" s="145" t="str">
        <f>Lookup[[#This Row],[NR_DE]]&amp;" "&amp;Lookup[[#This Row],[Text_DE]]</f>
        <v>ADILD06200 An interne Anlagebestände gebundene Kapitalisationsgeschäfte (A6.2); (CH)</v>
      </c>
      <c r="D2383" s="145">
        <f>IF(Lookup!A2383&lt;&gt;Lookup!E2383,1,0)</f>
        <v>0</v>
      </c>
      <c r="E2383" s="145" t="s">
        <v>1042</v>
      </c>
      <c r="F2383" s="145" t="s">
        <v>1043</v>
      </c>
      <c r="G2383" s="145" t="str">
        <f>Lookup[[#This Row],[NR_FR]]&amp;" "&amp;Lookup[[#This Row],[Text_FR]]</f>
        <v>ADILD06200 Opérations de capitalisation liées à des portefeuilles de placement internes (A6.2); (CH)</v>
      </c>
      <c r="H2383" s="153"/>
    </row>
    <row r="2384" spans="1:8" x14ac:dyDescent="0.2">
      <c r="A2384" s="145" t="s">
        <v>796</v>
      </c>
      <c r="B2384" s="145" t="s">
        <v>2261</v>
      </c>
      <c r="C2384" s="145" t="str">
        <f>Lookup[[#This Row],[NR_DE]]&amp;" "&amp;Lookup[[#This Row],[Text_DE]]</f>
        <v>ADI1530 Vorsorge 3a und Kollektivversicherung</v>
      </c>
      <c r="D2384" s="145">
        <f>IF(Lookup!A2384&lt;&gt;Lookup!E2384,1,0)</f>
        <v>0</v>
      </c>
      <c r="E2384" s="145" t="s">
        <v>796</v>
      </c>
      <c r="F2384" s="145" t="s">
        <v>797</v>
      </c>
      <c r="G2384" s="145" t="str">
        <f>Lookup[[#This Row],[NR_FR]]&amp;" "&amp;Lookup[[#This Row],[Text_FR]]</f>
        <v>ADI1530 Prévoyance du pilier 3a et assurance collective</v>
      </c>
      <c r="H2384" s="153"/>
    </row>
    <row r="2385" spans="1:8" x14ac:dyDescent="0.2">
      <c r="A2385" s="145" t="s">
        <v>798</v>
      </c>
      <c r="B2385" s="145" t="s">
        <v>2262</v>
      </c>
      <c r="C2385" s="145" t="str">
        <f>Lookup[[#This Row],[NR_DE]]&amp;" "&amp;Lookup[[#This Row],[Text_DE]]</f>
        <v>ADI1540 Vorsorge 3b</v>
      </c>
      <c r="D2385" s="145">
        <f>IF(Lookup!A2385&lt;&gt;Lookup!E2385,1,0)</f>
        <v>0</v>
      </c>
      <c r="E2385" s="145" t="s">
        <v>798</v>
      </c>
      <c r="F2385" s="145" t="s">
        <v>799</v>
      </c>
      <c r="G2385" s="145" t="str">
        <f>Lookup[[#This Row],[NR_FR]]&amp;" "&amp;Lookup[[#This Row],[Text_FR]]</f>
        <v>ADI1540 Prévoyance du pilier 3b</v>
      </c>
      <c r="H2385" s="153"/>
    </row>
    <row r="2386" spans="1:8" x14ac:dyDescent="0.2">
      <c r="A2386" s="145">
        <v>304200200</v>
      </c>
      <c r="B2386" s="145" t="s">
        <v>2633</v>
      </c>
      <c r="C2386" s="145" t="str">
        <f>Lookup[[#This Row],[NR_DE]]&amp;" "&amp;Lookup[[#This Row],[Text_DE]]</f>
        <v>304200200 Veränderung der Prämienüberträge für anteilgebundene Lebensversicherung; indirektes Geschäft: Brutto</v>
      </c>
      <c r="D2386" s="145">
        <f>IF(Lookup!A2386&lt;&gt;Lookup!E2386,1,0)</f>
        <v>0</v>
      </c>
      <c r="E2386" s="145">
        <v>304200200</v>
      </c>
      <c r="F2386" s="145" t="s">
        <v>1412</v>
      </c>
      <c r="G2386" s="145" t="str">
        <f>Lookup[[#This Row],[NR_FR]]&amp;" "&amp;Lookup[[#This Row],[Text_FR]]</f>
        <v>304200200 Variations des reports de primes de l'assurance sur la vie liée à des participations; affaires indirectes: brutes</v>
      </c>
      <c r="H2386" s="151"/>
    </row>
    <row r="2387" spans="1:8" x14ac:dyDescent="0.2">
      <c r="A2387" s="145" t="s">
        <v>1045</v>
      </c>
      <c r="B2387" s="145" t="s">
        <v>2395</v>
      </c>
      <c r="C2387" s="145" t="str">
        <f>Lookup[[#This Row],[NR_DE]]&amp;" "&amp;Lookup[[#This Row],[Text_DE]]</f>
        <v>ADC1RA Aufteilung nach Arten der anteilgebundenen Lebensversicherung</v>
      </c>
      <c r="D2387" s="145">
        <f>IF(Lookup!A2387&lt;&gt;Lookup!E2387,1,0)</f>
        <v>0</v>
      </c>
      <c r="E2387" s="145" t="s">
        <v>1045</v>
      </c>
      <c r="F2387" s="145" t="s">
        <v>1029</v>
      </c>
      <c r="G2387" s="145" t="str">
        <f>Lookup[[#This Row],[NR_FR]]&amp;" "&amp;Lookup[[#This Row],[Text_FR]]</f>
        <v>ADC1RA Répartition par genres d'assurance sur la vie liée à des participations</v>
      </c>
      <c r="H2387" s="152"/>
    </row>
    <row r="2388" spans="1:8" x14ac:dyDescent="0.2">
      <c r="A2388" s="145" t="s">
        <v>1046</v>
      </c>
      <c r="B2388" s="145" t="s">
        <v>2396</v>
      </c>
      <c r="C2388" s="145" t="str">
        <f>Lookup[[#This Row],[NR_DE]]&amp;" "&amp;Lookup[[#This Row],[Text_DE]]</f>
        <v>ADILR02000 RE: Anteilgebundene Lebensversicherung (A2); (FB)</v>
      </c>
      <c r="D2388" s="145">
        <f>IF(Lookup!A2388&lt;&gt;Lookup!E2388,1,0)</f>
        <v>0</v>
      </c>
      <c r="E2388" s="145" t="s">
        <v>1046</v>
      </c>
      <c r="F2388" s="145" t="s">
        <v>1047</v>
      </c>
      <c r="G2388" s="145" t="str">
        <f>Lookup[[#This Row],[NR_FR]]&amp;" "&amp;Lookup[[#This Row],[Text_FR]]</f>
        <v>ADILR02000 RE: Assurance sur la vie liée à des participations (A2); (FB)</v>
      </c>
      <c r="H2388" s="152"/>
    </row>
    <row r="2389" spans="1:8" x14ac:dyDescent="0.2">
      <c r="A2389" s="145" t="s">
        <v>1048</v>
      </c>
      <c r="B2389" s="145" t="s">
        <v>2397</v>
      </c>
      <c r="C2389" s="145" t="str">
        <f>Lookup[[#This Row],[NR_DE]]&amp;" "&amp;Lookup[[#This Row],[Text_DE]]</f>
        <v>ADILR02700 RE: An Fondsanteile und interne Anlagebestände gebundene Versicherung, mit Garantien (A2.2, A2.5); (CH)</v>
      </c>
      <c r="D2389" s="145">
        <f>IF(Lookup!A2389&lt;&gt;Lookup!E2389,1,0)</f>
        <v>0</v>
      </c>
      <c r="E2389" s="145" t="s">
        <v>1048</v>
      </c>
      <c r="F2389" s="145" t="s">
        <v>1049</v>
      </c>
      <c r="G2389" s="145" t="str">
        <f>Lookup[[#This Row],[NR_FR]]&amp;" "&amp;Lookup[[#This Row],[Text_FR]]</f>
        <v>ADILR02700 RE: Assurance liée à des fonds de placements et assurance liée à des fonds cantonnés, avec garantie (A2.2, A2.5); (CH)</v>
      </c>
      <c r="H2389" s="153"/>
    </row>
    <row r="2390" spans="1:8" x14ac:dyDescent="0.2">
      <c r="A2390" s="145" t="s">
        <v>1050</v>
      </c>
      <c r="B2390" s="145" t="s">
        <v>2398</v>
      </c>
      <c r="C2390" s="145" t="str">
        <f>Lookup[[#This Row],[NR_DE]]&amp;" "&amp;Lookup[[#This Row],[Text_DE]]</f>
        <v>ADILR02800 RE: An Fondsanteile und interne Anlagebestände gebundene Versicherung, sonstige (A2.1, A2.3, A2.4, A2.6, A6.1, A6.2); (CH)</v>
      </c>
      <c r="D2390" s="145">
        <f>IF(Lookup!A2390&lt;&gt;Lookup!E2390,1,0)</f>
        <v>0</v>
      </c>
      <c r="E2390" s="145" t="s">
        <v>1050</v>
      </c>
      <c r="F2390" s="145" t="s">
        <v>1051</v>
      </c>
      <c r="G2390" s="145" t="str">
        <f>Lookup[[#This Row],[NR_FR]]&amp;" "&amp;Lookup[[#This Row],[Text_FR]]</f>
        <v>ADILR02800 RE: Assurance liée à des fonds de placements et assurance liée à des fonds cantonnés, autres (A2.1, A2.3, A2.4, A2.6, A6.1, A6.2); (CH)</v>
      </c>
      <c r="H2390" s="153"/>
    </row>
    <row r="2391" spans="1:8" x14ac:dyDescent="0.2">
      <c r="A2391" s="145" t="s">
        <v>751</v>
      </c>
      <c r="B2391" s="145" t="s">
        <v>2237</v>
      </c>
      <c r="C2391" s="145" t="str">
        <f>Lookup[[#This Row],[NR_DE]]&amp;" "&amp;Lookup[[#This Row],[Text_DE]]</f>
        <v>ADC007 Aufteilung nach Zedenten-Regionen</v>
      </c>
      <c r="D2391" s="145">
        <f>IF(Lookup!A2391&lt;&gt;Lookup!E2391,1,0)</f>
        <v>0</v>
      </c>
      <c r="E2391" s="145" t="s">
        <v>751</v>
      </c>
      <c r="F2391" s="145" t="s">
        <v>752</v>
      </c>
      <c r="G2391" s="145" t="str">
        <f>Lookup[[#This Row],[NR_FR]]&amp;" "&amp;Lookup[[#This Row],[Text_FR]]</f>
        <v>ADC007 Répartition par régions des cédantes</v>
      </c>
      <c r="H2391" s="153"/>
    </row>
    <row r="2392" spans="1:8" x14ac:dyDescent="0.2">
      <c r="A2392" s="145" t="s">
        <v>753</v>
      </c>
      <c r="B2392" s="145" t="s">
        <v>2238</v>
      </c>
      <c r="C2392" s="145" t="str">
        <f>Lookup[[#This Row],[NR_DE]]&amp;" "&amp;Lookup[[#This Row],[Text_DE]]</f>
        <v>ADI1000 Europa</v>
      </c>
      <c r="D2392" s="145">
        <f>IF(Lookup!A2392&lt;&gt;Lookup!E2392,1,0)</f>
        <v>0</v>
      </c>
      <c r="E2392" s="145" t="s">
        <v>753</v>
      </c>
      <c r="F2392" s="145" t="s">
        <v>754</v>
      </c>
      <c r="G2392" s="145" t="str">
        <f>Lookup[[#This Row],[NR_FR]]&amp;" "&amp;Lookup[[#This Row],[Text_FR]]</f>
        <v>ADI1000 Europe</v>
      </c>
      <c r="H2392" s="153"/>
    </row>
    <row r="2393" spans="1:8" x14ac:dyDescent="0.2">
      <c r="A2393" s="145" t="s">
        <v>755</v>
      </c>
      <c r="B2393" s="145" t="s">
        <v>2239</v>
      </c>
      <c r="C2393" s="145" t="str">
        <f>Lookup[[#This Row],[NR_DE]]&amp;" "&amp;Lookup[[#This Row],[Text_DE]]</f>
        <v>ADI1010 Nordamerika</v>
      </c>
      <c r="D2393" s="145">
        <f>IF(Lookup!A2393&lt;&gt;Lookup!E2393,1,0)</f>
        <v>0</v>
      </c>
      <c r="E2393" s="145" t="s">
        <v>755</v>
      </c>
      <c r="F2393" s="145" t="s">
        <v>756</v>
      </c>
      <c r="G2393" s="145" t="str">
        <f>Lookup[[#This Row],[NR_FR]]&amp;" "&amp;Lookup[[#This Row],[Text_FR]]</f>
        <v>ADI1010 Amérique du Nord</v>
      </c>
      <c r="H2393" s="152"/>
    </row>
    <row r="2394" spans="1:8" x14ac:dyDescent="0.2">
      <c r="A2394" s="145" t="s">
        <v>757</v>
      </c>
      <c r="B2394" s="145" t="s">
        <v>2240</v>
      </c>
      <c r="C2394" s="145" t="str">
        <f>Lookup[[#This Row],[NR_DE]]&amp;" "&amp;Lookup[[#This Row],[Text_DE]]</f>
        <v>ADI1020 Mittel- und Südamerika</v>
      </c>
      <c r="D2394" s="145">
        <f>IF(Lookup!A2394&lt;&gt;Lookup!E2394,1,0)</f>
        <v>0</v>
      </c>
      <c r="E2394" s="145" t="s">
        <v>757</v>
      </c>
      <c r="F2394" s="145" t="s">
        <v>758</v>
      </c>
      <c r="G2394" s="145" t="str">
        <f>Lookup[[#This Row],[NR_FR]]&amp;" "&amp;Lookup[[#This Row],[Text_FR]]</f>
        <v>ADI1020 Amérique centrale et Amérique du Sud</v>
      </c>
      <c r="H2394" s="152"/>
    </row>
    <row r="2395" spans="1:8" x14ac:dyDescent="0.2">
      <c r="A2395" s="145" t="s">
        <v>759</v>
      </c>
      <c r="B2395" s="145" t="s">
        <v>2241</v>
      </c>
      <c r="C2395" s="145" t="str">
        <f>Lookup[[#This Row],[NR_DE]]&amp;" "&amp;Lookup[[#This Row],[Text_DE]]</f>
        <v>ADI1030 Asien/Pazifik</v>
      </c>
      <c r="D2395" s="145">
        <f>IF(Lookup!A2395&lt;&gt;Lookup!E2395,1,0)</f>
        <v>0</v>
      </c>
      <c r="E2395" s="145" t="s">
        <v>759</v>
      </c>
      <c r="F2395" s="145" t="s">
        <v>760</v>
      </c>
      <c r="G2395" s="145" t="str">
        <f>Lookup[[#This Row],[NR_FR]]&amp;" "&amp;Lookup[[#This Row],[Text_FR]]</f>
        <v>ADI1030 Asie/Pacifique</v>
      </c>
      <c r="H2395" s="153"/>
    </row>
    <row r="2396" spans="1:8" x14ac:dyDescent="0.2">
      <c r="A2396" s="145" t="s">
        <v>761</v>
      </c>
      <c r="B2396" s="145" t="s">
        <v>2242</v>
      </c>
      <c r="C2396" s="145" t="str">
        <f>Lookup[[#This Row],[NR_DE]]&amp;" "&amp;Lookup[[#This Row],[Text_DE]]</f>
        <v>ADI1040 Übrige Länder</v>
      </c>
      <c r="D2396" s="145">
        <f>IF(Lookup!A2396&lt;&gt;Lookup!E2396,1,0)</f>
        <v>0</v>
      </c>
      <c r="E2396" s="145" t="s">
        <v>761</v>
      </c>
      <c r="F2396" s="145" t="s">
        <v>762</v>
      </c>
      <c r="G2396" s="145" t="str">
        <f>Lookup[[#This Row],[NR_FR]]&amp;" "&amp;Lookup[[#This Row],[Text_FR]]</f>
        <v>ADI1040 Autres  pays de domicile</v>
      </c>
      <c r="H2396" s="153"/>
    </row>
    <row r="2397" spans="1:8" x14ac:dyDescent="0.2">
      <c r="A2397" s="145" t="s">
        <v>763</v>
      </c>
      <c r="B2397" s="145" t="s">
        <v>2243</v>
      </c>
      <c r="C2397" s="145" t="str">
        <f>Lookup[[#This Row],[NR_DE]]&amp;" "&amp;Lookup[[#This Row],[Text_DE]]</f>
        <v>ADC006 Aufteilung nach Vertragsart</v>
      </c>
      <c r="D2397" s="145">
        <f>IF(Lookup!A2397&lt;&gt;Lookup!E2397,1,0)</f>
        <v>0</v>
      </c>
      <c r="E2397" s="145" t="s">
        <v>763</v>
      </c>
      <c r="F2397" s="145" t="s">
        <v>764</v>
      </c>
      <c r="G2397" s="145" t="str">
        <f>Lookup[[#This Row],[NR_FR]]&amp;" "&amp;Lookup[[#This Row],[Text_FR]]</f>
        <v>ADC006 Répartition par types de contrat</v>
      </c>
      <c r="H2397" s="153"/>
    </row>
    <row r="2398" spans="1:8" x14ac:dyDescent="0.2">
      <c r="A2398" s="145" t="s">
        <v>765</v>
      </c>
      <c r="B2398" s="145" t="s">
        <v>2244</v>
      </c>
      <c r="C2398" s="145" t="str">
        <f>Lookup[[#This Row],[NR_DE]]&amp;" "&amp;Lookup[[#This Row],[Text_DE]]</f>
        <v>ADI1100 Proportional</v>
      </c>
      <c r="D2398" s="145">
        <f>IF(Lookup!A2398&lt;&gt;Lookup!E2398,1,0)</f>
        <v>0</v>
      </c>
      <c r="E2398" s="145" t="s">
        <v>765</v>
      </c>
      <c r="F2398" s="145" t="s">
        <v>766</v>
      </c>
      <c r="G2398" s="145" t="str">
        <f>Lookup[[#This Row],[NR_FR]]&amp;" "&amp;Lookup[[#This Row],[Text_FR]]</f>
        <v>ADI1100 Proportionnel</v>
      </c>
      <c r="H2398" s="153"/>
    </row>
    <row r="2399" spans="1:8" x14ac:dyDescent="0.2">
      <c r="A2399" s="145" t="s">
        <v>767</v>
      </c>
      <c r="B2399" s="145" t="s">
        <v>2245</v>
      </c>
      <c r="C2399" s="145" t="str">
        <f>Lookup[[#This Row],[NR_DE]]&amp;" "&amp;Lookup[[#This Row],[Text_DE]]</f>
        <v>ADI1110 Nicht Proportional</v>
      </c>
      <c r="D2399" s="145">
        <f>IF(Lookup!A2399&lt;&gt;Lookup!E2399,1,0)</f>
        <v>0</v>
      </c>
      <c r="E2399" s="145" t="s">
        <v>767</v>
      </c>
      <c r="F2399" s="145" t="s">
        <v>768</v>
      </c>
      <c r="G2399" s="145" t="str">
        <f>Lookup[[#This Row],[NR_FR]]&amp;" "&amp;Lookup[[#This Row],[Text_FR]]</f>
        <v>ADI1110 Non proportionnel</v>
      </c>
      <c r="H2399" s="151"/>
    </row>
    <row r="2400" spans="1:8" x14ac:dyDescent="0.2">
      <c r="A2400" s="145" t="s">
        <v>769</v>
      </c>
      <c r="B2400" s="145" t="s">
        <v>2246</v>
      </c>
      <c r="C2400" s="145" t="str">
        <f>Lookup[[#This Row],[NR_DE]]&amp;" "&amp;Lookup[[#This Row],[Text_DE]]</f>
        <v>ADI1120 Übriges</v>
      </c>
      <c r="D2400" s="145">
        <f>IF(Lookup!A2400&lt;&gt;Lookup!E2400,1,0)</f>
        <v>0</v>
      </c>
      <c r="E2400" s="145" t="s">
        <v>769</v>
      </c>
      <c r="F2400" s="145" t="s">
        <v>17</v>
      </c>
      <c r="G2400" s="145" t="str">
        <f>Lookup[[#This Row],[NR_FR]]&amp;" "&amp;Lookup[[#This Row],[Text_FR]]</f>
        <v>ADI1120 Autres</v>
      </c>
      <c r="H2400" s="151"/>
    </row>
    <row r="2401" spans="1:8" x14ac:dyDescent="0.2">
      <c r="A2401" s="145" t="s">
        <v>770</v>
      </c>
      <c r="B2401" s="145" t="s">
        <v>2247</v>
      </c>
      <c r="C2401" s="145" t="str">
        <f>Lookup[[#This Row],[NR_DE]]&amp;" "&amp;Lookup[[#This Row],[Text_DE]]</f>
        <v>ADC009 Aufteilung nach gruppenintern/gruppenextern</v>
      </c>
      <c r="D2401" s="145">
        <f>IF(Lookup!A2401&lt;&gt;Lookup!E2401,1,0)</f>
        <v>0</v>
      </c>
      <c r="E2401" s="145" t="s">
        <v>770</v>
      </c>
      <c r="F2401" s="145" t="s">
        <v>771</v>
      </c>
      <c r="G2401" s="145" t="str">
        <f>Lookup[[#This Row],[NR_FR]]&amp;" "&amp;Lookup[[#This Row],[Text_FR]]</f>
        <v>ADC009 Répartition entre interne/externe au groupe</v>
      </c>
      <c r="H2401" s="152"/>
    </row>
    <row r="2402" spans="1:8" x14ac:dyDescent="0.2">
      <c r="A2402" s="145" t="s">
        <v>772</v>
      </c>
      <c r="B2402" s="145" t="s">
        <v>2248</v>
      </c>
      <c r="C2402" s="145" t="str">
        <f>Lookup[[#This Row],[NR_DE]]&amp;" "&amp;Lookup[[#This Row],[Text_DE]]</f>
        <v>ADI0610 Gruppenintern</v>
      </c>
      <c r="D2402" s="145">
        <f>IF(Lookup!A2402&lt;&gt;Lookup!E2402,1,0)</f>
        <v>0</v>
      </c>
      <c r="E2402" s="145" t="s">
        <v>772</v>
      </c>
      <c r="F2402" s="145" t="s">
        <v>773</v>
      </c>
      <c r="G2402" s="145" t="str">
        <f>Lookup[[#This Row],[NR_FR]]&amp;" "&amp;Lookup[[#This Row],[Text_FR]]</f>
        <v>ADI0610 Interne au groupe</v>
      </c>
      <c r="H2402" s="152"/>
    </row>
    <row r="2403" spans="1:8" x14ac:dyDescent="0.2">
      <c r="A2403" s="145" t="s">
        <v>774</v>
      </c>
      <c r="B2403" s="145" t="s">
        <v>2249</v>
      </c>
      <c r="C2403" s="145" t="str">
        <f>Lookup[[#This Row],[NR_DE]]&amp;" "&amp;Lookup[[#This Row],[Text_DE]]</f>
        <v>ADI0620 Gruppenextern</v>
      </c>
      <c r="D2403" s="145">
        <f>IF(Lookup!A2403&lt;&gt;Lookup!E2403,1,0)</f>
        <v>0</v>
      </c>
      <c r="E2403" s="145" t="s">
        <v>774</v>
      </c>
      <c r="F2403" s="145" t="s">
        <v>775</v>
      </c>
      <c r="G2403" s="145" t="str">
        <f>Lookup[[#This Row],[NR_FR]]&amp;" "&amp;Lookup[[#This Row],[Text_FR]]</f>
        <v>ADI0620 Externe au groupe</v>
      </c>
      <c r="H2403" s="152"/>
    </row>
    <row r="2404" spans="1:8" x14ac:dyDescent="0.2">
      <c r="A2404" s="145">
        <v>304300000</v>
      </c>
      <c r="B2404" s="145" t="s">
        <v>2634</v>
      </c>
      <c r="C2404" s="145" t="str">
        <f>Lookup[[#This Row],[NR_DE]]&amp;" "&amp;Lookup[[#This Row],[Text_DE]]</f>
        <v>304300000 Veränderung der Prämienüberträge (Nicht-Leben): Brutto</v>
      </c>
      <c r="D2404" s="145">
        <f>IF(Lookup!A2404&lt;&gt;Lookup!E2404,1,0)</f>
        <v>0</v>
      </c>
      <c r="E2404" s="145">
        <v>304300000</v>
      </c>
      <c r="F2404" s="145" t="s">
        <v>1413</v>
      </c>
      <c r="G2404" s="145" t="str">
        <f>Lookup[[#This Row],[NR_FR]]&amp;" "&amp;Lookup[[#This Row],[Text_FR]]</f>
        <v>304300000 Variations des reports de primes (non-vie): brutes</v>
      </c>
      <c r="H2404" s="152"/>
    </row>
    <row r="2405" spans="1:8" x14ac:dyDescent="0.2">
      <c r="A2405" s="145">
        <v>304300100</v>
      </c>
      <c r="B2405" s="145" t="s">
        <v>2635</v>
      </c>
      <c r="C2405" s="145" t="str">
        <f>Lookup[[#This Row],[NR_DE]]&amp;" "&amp;Lookup[[#This Row],[Text_DE]]</f>
        <v>304300100 Veränderung der Prämienüberträge (Nicht-Leben): direktes Geschäft</v>
      </c>
      <c r="D2405" s="145">
        <f>IF(Lookup!A2405&lt;&gt;Lookup!E2405,1,0)</f>
        <v>0</v>
      </c>
      <c r="E2405" s="145">
        <v>304300100</v>
      </c>
      <c r="F2405" s="145" t="s">
        <v>1414</v>
      </c>
      <c r="G2405" s="145" t="str">
        <f>Lookup[[#This Row],[NR_FR]]&amp;" "&amp;Lookup[[#This Row],[Text_FR]]</f>
        <v>304300100 Variations des reports de primes (non-vie); affaires directes: brutes</v>
      </c>
      <c r="H2405" s="152"/>
    </row>
    <row r="2406" spans="1:8" x14ac:dyDescent="0.2">
      <c r="A2406" s="145" t="s">
        <v>593</v>
      </c>
      <c r="B2406" s="145" t="s">
        <v>2128</v>
      </c>
      <c r="C2406" s="145" t="str">
        <f>Lookup[[#This Row],[NR_DE]]&amp;" "&amp;Lookup[[#This Row],[Text_DE]]</f>
        <v>ADC1DS Aufteilung nach Branchen: Nicht-Leben direkt</v>
      </c>
      <c r="D2406" s="145">
        <f>IF(Lookup!A2406&lt;&gt;Lookup!E2406,1,0)</f>
        <v>0</v>
      </c>
      <c r="E2406" s="145" t="s">
        <v>593</v>
      </c>
      <c r="F2406" s="145" t="s">
        <v>594</v>
      </c>
      <c r="G2406" s="145" t="str">
        <f>Lookup[[#This Row],[NR_FR]]&amp;" "&amp;Lookup[[#This Row],[Text_FR]]</f>
        <v>ADC1DS Répartition par branches: non-vie direct</v>
      </c>
      <c r="H2406" s="152"/>
    </row>
    <row r="2407" spans="1:8" x14ac:dyDescent="0.2">
      <c r="A2407" s="145" t="s">
        <v>595</v>
      </c>
      <c r="B2407" s="145" t="s">
        <v>2129</v>
      </c>
      <c r="C2407" s="145" t="str">
        <f>Lookup[[#This Row],[NR_DE]]&amp;" "&amp;Lookup[[#This Row],[Text_DE]]</f>
        <v>ADISD01000 Unfallversicherung (CH + FB)</v>
      </c>
      <c r="D2407" s="145">
        <f>IF(Lookup!A2407&lt;&gt;Lookup!E2407,1,0)</f>
        <v>0</v>
      </c>
      <c r="E2407" s="145" t="s">
        <v>595</v>
      </c>
      <c r="F2407" s="145" t="s">
        <v>596</v>
      </c>
      <c r="G2407" s="145" t="str">
        <f>Lookup[[#This Row],[NR_FR]]&amp;" "&amp;Lookup[[#This Row],[Text_FR]]</f>
        <v>ADISD01000 Assurance accidents (CH + FB)</v>
      </c>
      <c r="H2407" s="152"/>
    </row>
    <row r="2408" spans="1:8" x14ac:dyDescent="0.2">
      <c r="A2408" s="145" t="s">
        <v>886</v>
      </c>
      <c r="B2408" s="145" t="s">
        <v>2305</v>
      </c>
      <c r="C2408" s="145" t="str">
        <f>Lookup[[#This Row],[NR_DE]]&amp;" "&amp;Lookup[[#This Row],[Text_DE]]</f>
        <v>ADISD01100 Einzelunfallversicherung (CH)</v>
      </c>
      <c r="D2408" s="145">
        <f>IF(Lookup!A2408&lt;&gt;Lookup!E2408,1,0)</f>
        <v>0</v>
      </c>
      <c r="E2408" s="145" t="s">
        <v>886</v>
      </c>
      <c r="F2408" s="145" t="s">
        <v>887</v>
      </c>
      <c r="G2408" s="145" t="str">
        <f>Lookup[[#This Row],[NR_FR]]&amp;" "&amp;Lookup[[#This Row],[Text_FR]]</f>
        <v>ADISD01100 Assurance accidents individuelle (CH)</v>
      </c>
      <c r="H2408" s="152"/>
    </row>
    <row r="2409" spans="1:8" x14ac:dyDescent="0.2">
      <c r="A2409" s="145" t="s">
        <v>888</v>
      </c>
      <c r="B2409" s="145" t="s">
        <v>2306</v>
      </c>
      <c r="C2409" s="145" t="str">
        <f>Lookup[[#This Row],[NR_DE]]&amp;" "&amp;Lookup[[#This Row],[Text_DE]]</f>
        <v>ADISD01200 Obligatorische Berufsunfallversicherung - BU nach UVG (CH)</v>
      </c>
      <c r="D2409" s="145">
        <f>IF(Lookup!A2409&lt;&gt;Lookup!E2409,1,0)</f>
        <v>0</v>
      </c>
      <c r="E2409" s="145" t="s">
        <v>888</v>
      </c>
      <c r="F2409" s="145" t="s">
        <v>889</v>
      </c>
      <c r="G2409" s="145" t="str">
        <f>Lookup[[#This Row],[NR_FR]]&amp;" "&amp;Lookup[[#This Row],[Text_FR]]</f>
        <v>ADISD01200 Assurance accidents professionnels obligatoire - AP selon LAA (CH)</v>
      </c>
      <c r="H2409" s="152"/>
    </row>
    <row r="2410" spans="1:8" x14ac:dyDescent="0.2">
      <c r="A2410" s="145" t="s">
        <v>890</v>
      </c>
      <c r="B2410" s="145" t="s">
        <v>2307</v>
      </c>
      <c r="C2410" s="145" t="str">
        <f>Lookup[[#This Row],[NR_DE]]&amp;" "&amp;Lookup[[#This Row],[Text_DE]]</f>
        <v>ADISD01300 Freiwillige UVG-Versicherung (CH)</v>
      </c>
      <c r="D2410" s="145">
        <f>IF(Lookup!A2410&lt;&gt;Lookup!E2410,1,0)</f>
        <v>0</v>
      </c>
      <c r="E2410" s="145" t="s">
        <v>890</v>
      </c>
      <c r="F2410" s="145" t="s">
        <v>891</v>
      </c>
      <c r="G2410" s="145" t="str">
        <f>Lookup[[#This Row],[NR_FR]]&amp;" "&amp;Lookup[[#This Row],[Text_FR]]</f>
        <v>ADISD01300 Assurance facultative selon la LAA (CH)</v>
      </c>
      <c r="H2410" s="152"/>
    </row>
    <row r="2411" spans="1:8" x14ac:dyDescent="0.2">
      <c r="A2411" s="145" t="s">
        <v>892</v>
      </c>
      <c r="B2411" s="145" t="s">
        <v>2308</v>
      </c>
      <c r="C2411" s="145" t="str">
        <f>Lookup[[#This Row],[NR_DE]]&amp;" "&amp;Lookup[[#This Row],[Text_DE]]</f>
        <v>ADISD01400 UVG-Zusatzversicherung (CH)</v>
      </c>
      <c r="D2411" s="145">
        <f>IF(Lookup!A2411&lt;&gt;Lookup!E2411,1,0)</f>
        <v>0</v>
      </c>
      <c r="E2411" s="145" t="s">
        <v>892</v>
      </c>
      <c r="F2411" s="145" t="s">
        <v>893</v>
      </c>
      <c r="G2411" s="145" t="str">
        <f>Lookup[[#This Row],[NR_FR]]&amp;" "&amp;Lookup[[#This Row],[Text_FR]]</f>
        <v>ADISD01400 Assurance complémentaire selon LAA (CH)</v>
      </c>
      <c r="H2411" s="152"/>
    </row>
    <row r="2412" spans="1:8" x14ac:dyDescent="0.2">
      <c r="A2412" s="145" t="s">
        <v>894</v>
      </c>
      <c r="B2412" s="145" t="s">
        <v>2309</v>
      </c>
      <c r="C2412" s="145" t="str">
        <f>Lookup[[#This Row],[NR_DE]]&amp;" "&amp;Lookup[[#This Row],[Text_DE]]</f>
        <v>ADISD01500 Motorfahrzeuginsassen-Unfallversicherung (CH)</v>
      </c>
      <c r="D2412" s="145">
        <f>IF(Lookup!A2412&lt;&gt;Lookup!E2412,1,0)</f>
        <v>0</v>
      </c>
      <c r="E2412" s="145" t="s">
        <v>894</v>
      </c>
      <c r="F2412" s="145" t="s">
        <v>895</v>
      </c>
      <c r="G2412" s="145" t="str">
        <f>Lookup[[#This Row],[NR_FR]]&amp;" "&amp;Lookup[[#This Row],[Text_FR]]</f>
        <v>ADISD01500 Assurance accidents des passagers de véhicules automobiles (CH)</v>
      </c>
      <c r="H2412" s="152"/>
    </row>
    <row r="2413" spans="1:8" x14ac:dyDescent="0.2">
      <c r="A2413" s="145" t="s">
        <v>896</v>
      </c>
      <c r="B2413" s="145" t="s">
        <v>2310</v>
      </c>
      <c r="C2413" s="145" t="str">
        <f>Lookup[[#This Row],[NR_DE]]&amp;" "&amp;Lookup[[#This Row],[Text_DE]]</f>
        <v>ADISD01600 Übrige Kollektivunfallversicherung (CH)</v>
      </c>
      <c r="D2413" s="145">
        <f>IF(Lookup!A2413&lt;&gt;Lookup!E2413,1,0)</f>
        <v>0</v>
      </c>
      <c r="E2413" s="145" t="s">
        <v>896</v>
      </c>
      <c r="F2413" s="145" t="s">
        <v>897</v>
      </c>
      <c r="G2413" s="145" t="str">
        <f>Lookup[[#This Row],[NR_FR]]&amp;" "&amp;Lookup[[#This Row],[Text_FR]]</f>
        <v>ADISD01600 Autre assurance accidents collective (CH)</v>
      </c>
      <c r="H2413" s="152"/>
    </row>
    <row r="2414" spans="1:8" x14ac:dyDescent="0.2">
      <c r="A2414" s="145" t="s">
        <v>898</v>
      </c>
      <c r="B2414" s="145" t="s">
        <v>2311</v>
      </c>
      <c r="C2414" s="145" t="str">
        <f>Lookup[[#This Row],[NR_DE]]&amp;" "&amp;Lookup[[#This Row],[Text_DE]]</f>
        <v>ADISD01700 Obligatorische Nichtberufsunfallversicherung - NBU nach UVG (CH)</v>
      </c>
      <c r="D2414" s="145">
        <f>IF(Lookup!A2414&lt;&gt;Lookup!E2414,1,0)</f>
        <v>0</v>
      </c>
      <c r="E2414" s="145" t="s">
        <v>898</v>
      </c>
      <c r="F2414" s="145" t="s">
        <v>899</v>
      </c>
      <c r="G2414" s="145" t="str">
        <f>Lookup[[#This Row],[NR_FR]]&amp;" "&amp;Lookup[[#This Row],[Text_FR]]</f>
        <v>ADISD01700 Assurance accidents non professionnels obligatoire - ANP selon LAA (CH)</v>
      </c>
      <c r="H2414" s="152"/>
    </row>
    <row r="2415" spans="1:8" x14ac:dyDescent="0.2">
      <c r="A2415" s="145" t="s">
        <v>597</v>
      </c>
      <c r="B2415" s="145" t="s">
        <v>2130</v>
      </c>
      <c r="C2415" s="145" t="str">
        <f>Lookup[[#This Row],[NR_DE]]&amp;" "&amp;Lookup[[#This Row],[Text_DE]]</f>
        <v>ADISD02000 Krankenversicherung (CH + FB)</v>
      </c>
      <c r="D2415" s="145">
        <f>IF(Lookup!A2415&lt;&gt;Lookup!E2415,1,0)</f>
        <v>0</v>
      </c>
      <c r="E2415" s="145" t="s">
        <v>597</v>
      </c>
      <c r="F2415" s="145" t="s">
        <v>598</v>
      </c>
      <c r="G2415" s="145" t="str">
        <f>Lookup[[#This Row],[NR_FR]]&amp;" "&amp;Lookup[[#This Row],[Text_FR]]</f>
        <v>ADISD02000 Assurance maladie (CH + FB)</v>
      </c>
      <c r="H2415" s="152"/>
    </row>
    <row r="2416" spans="1:8" x14ac:dyDescent="0.2">
      <c r="A2416" s="145" t="s">
        <v>900</v>
      </c>
      <c r="B2416" s="145" t="s">
        <v>2312</v>
      </c>
      <c r="C2416" s="145" t="str">
        <f>Lookup[[#This Row],[NR_DE]]&amp;" "&amp;Lookup[[#This Row],[Text_DE]]</f>
        <v>ADISD02100 VVG Krankenversicherung: Ambulante Heilbehandlungen (CH)</v>
      </c>
      <c r="D2416" s="145">
        <f>IF(Lookup!A2416&lt;&gt;Lookup!E2416,1,0)</f>
        <v>0</v>
      </c>
      <c r="E2416" s="145" t="s">
        <v>900</v>
      </c>
      <c r="F2416" s="145" t="s">
        <v>901</v>
      </c>
      <c r="G2416" s="145" t="str">
        <f>Lookup[[#This Row],[NR_FR]]&amp;" "&amp;Lookup[[#This Row],[Text_FR]]</f>
        <v>ADISD02100 Assurance maladie selon la LCA: traitements ambulatoires (CH)</v>
      </c>
      <c r="H2416" s="152"/>
    </row>
    <row r="2417" spans="1:8" x14ac:dyDescent="0.2">
      <c r="A2417" s="145" t="s">
        <v>902</v>
      </c>
      <c r="B2417" s="145" t="s">
        <v>2313</v>
      </c>
      <c r="C2417" s="145" t="str">
        <f>Lookup[[#This Row],[NR_DE]]&amp;" "&amp;Lookup[[#This Row],[Text_DE]]</f>
        <v>ADISD02200 VVG Krankenversicherung: Stationäre Heilbehandlungen (CH)</v>
      </c>
      <c r="D2417" s="145">
        <f>IF(Lookup!A2417&lt;&gt;Lookup!E2417,1,0)</f>
        <v>0</v>
      </c>
      <c r="E2417" s="145" t="s">
        <v>902</v>
      </c>
      <c r="F2417" s="145" t="s">
        <v>903</v>
      </c>
      <c r="G2417" s="145" t="str">
        <f>Lookup[[#This Row],[NR_FR]]&amp;" "&amp;Lookup[[#This Row],[Text_FR]]</f>
        <v>ADISD02200 Assurance maladie selon la LCA: traitements stationnaires (CH)</v>
      </c>
      <c r="H2417" s="149"/>
    </row>
    <row r="2418" spans="1:8" x14ac:dyDescent="0.2">
      <c r="A2418" s="145" t="s">
        <v>904</v>
      </c>
      <c r="B2418" s="145" t="s">
        <v>2314</v>
      </c>
      <c r="C2418" s="145" t="str">
        <f>Lookup[[#This Row],[NR_DE]]&amp;" "&amp;Lookup[[#This Row],[Text_DE]]</f>
        <v>ADISD02300 VVG Krankenversicherung: Pflege (CH)</v>
      </c>
      <c r="D2418" s="145">
        <f>IF(Lookup!A2418&lt;&gt;Lookup!E2418,1,0)</f>
        <v>0</v>
      </c>
      <c r="E2418" s="145" t="s">
        <v>904</v>
      </c>
      <c r="F2418" s="145" t="s">
        <v>905</v>
      </c>
      <c r="G2418" s="145" t="str">
        <f>Lookup[[#This Row],[NR_FR]]&amp;" "&amp;Lookup[[#This Row],[Text_FR]]</f>
        <v>ADISD02300 Assurance maladie selon la LCA: soins (CH)</v>
      </c>
      <c r="H2418" s="150"/>
    </row>
    <row r="2419" spans="1:8" x14ac:dyDescent="0.2">
      <c r="A2419" s="145" t="s">
        <v>906</v>
      </c>
      <c r="B2419" s="145" t="s">
        <v>2315</v>
      </c>
      <c r="C2419" s="145" t="str">
        <f>Lookup[[#This Row],[NR_DE]]&amp;" "&amp;Lookup[[#This Row],[Text_DE]]</f>
        <v>ADISD02400 VVG Einzelkrankenversicherung: Erwerbsausfall (CH)</v>
      </c>
      <c r="D2419" s="145">
        <f>IF(Lookup!A2419&lt;&gt;Lookup!E2419,1,0)</f>
        <v>0</v>
      </c>
      <c r="E2419" s="145" t="s">
        <v>906</v>
      </c>
      <c r="F2419" s="145" t="s">
        <v>907</v>
      </c>
      <c r="G2419" s="145" t="str">
        <f>Lookup[[#This Row],[NR_FR]]&amp;" "&amp;Lookup[[#This Row],[Text_FR]]</f>
        <v>ADISD02400 Assurance maladie individuelle selon la LCA: perte de gains (CH)</v>
      </c>
      <c r="H2419" s="151"/>
    </row>
    <row r="2420" spans="1:8" x14ac:dyDescent="0.2">
      <c r="A2420" s="145" t="s">
        <v>908</v>
      </c>
      <c r="B2420" s="145" t="s">
        <v>2316</v>
      </c>
      <c r="C2420" s="145" t="str">
        <f>Lookup[[#This Row],[NR_DE]]&amp;" "&amp;Lookup[[#This Row],[Text_DE]]</f>
        <v>ADISD02500 VVG Kollektivkrankenversicherung: Erwerbsausfall (CH)</v>
      </c>
      <c r="D2420" s="145">
        <f>IF(Lookup!A2420&lt;&gt;Lookup!E2420,1,0)</f>
        <v>0</v>
      </c>
      <c r="E2420" s="145" t="s">
        <v>908</v>
      </c>
      <c r="F2420" s="145" t="s">
        <v>909</v>
      </c>
      <c r="G2420" s="145" t="str">
        <f>Lookup[[#This Row],[NR_FR]]&amp;" "&amp;Lookup[[#This Row],[Text_FR]]</f>
        <v>ADISD02500 Assurance maladie collective selon la LCA: perte de gains (CH)</v>
      </c>
      <c r="H2420" s="151"/>
    </row>
    <row r="2421" spans="1:8" x14ac:dyDescent="0.2">
      <c r="A2421" s="145" t="s">
        <v>599</v>
      </c>
      <c r="B2421" s="145" t="s">
        <v>2131</v>
      </c>
      <c r="C2421" s="145" t="str">
        <f>Lookup[[#This Row],[NR_DE]]&amp;" "&amp;Lookup[[#This Row],[Text_DE]]</f>
        <v>ADISD03000 Landfahrzeug-Kasko (ohne Schienenfahrzeuge); (CH + FB)</v>
      </c>
      <c r="D2421" s="145">
        <f>IF(Lookup!A2421&lt;&gt;Lookup!E2421,1,0)</f>
        <v>0</v>
      </c>
      <c r="E2421" s="145" t="s">
        <v>599</v>
      </c>
      <c r="F2421" s="145" t="s">
        <v>600</v>
      </c>
      <c r="G2421" s="145" t="str">
        <f>Lookup[[#This Row],[NR_FR]]&amp;" "&amp;Lookup[[#This Row],[Text_FR]]</f>
        <v>ADISD03000 Corps de véhicules terrestres (autres que ferroviaires); (CH + FB)</v>
      </c>
      <c r="H2421" s="152"/>
    </row>
    <row r="2422" spans="1:8" x14ac:dyDescent="0.2">
      <c r="A2422" s="145" t="s">
        <v>910</v>
      </c>
      <c r="B2422" s="145" t="s">
        <v>2317</v>
      </c>
      <c r="C2422" s="145" t="str">
        <f>Lookup[[#This Row],[NR_DE]]&amp;" "&amp;Lookup[[#This Row],[Text_DE]]</f>
        <v>ADISD04000 Schienenfahrzeug-Kasko (CH)</v>
      </c>
      <c r="D2422" s="145">
        <f>IF(Lookup!A2422&lt;&gt;Lookup!E2422,1,0)</f>
        <v>0</v>
      </c>
      <c r="E2422" s="145" t="s">
        <v>910</v>
      </c>
      <c r="F2422" s="145" t="s">
        <v>911</v>
      </c>
      <c r="G2422" s="145" t="str">
        <f>Lookup[[#This Row],[NR_FR]]&amp;" "&amp;Lookup[[#This Row],[Text_FR]]</f>
        <v>ADISD04000 Corps de véhicules ferroviaires (CH)</v>
      </c>
      <c r="H2422" s="152"/>
    </row>
    <row r="2423" spans="1:8" x14ac:dyDescent="0.2">
      <c r="A2423" s="145" t="s">
        <v>912</v>
      </c>
      <c r="B2423" s="145" t="s">
        <v>2318</v>
      </c>
      <c r="C2423" s="145" t="str">
        <f>Lookup[[#This Row],[NR_DE]]&amp;" "&amp;Lookup[[#This Row],[Text_DE]]</f>
        <v>ADISD05000 Luftfahrzeug-Kasko (CH)</v>
      </c>
      <c r="D2423" s="145">
        <f>IF(Lookup!A2423&lt;&gt;Lookup!E2423,1,0)</f>
        <v>0</v>
      </c>
      <c r="E2423" s="145" t="s">
        <v>912</v>
      </c>
      <c r="F2423" s="145" t="s">
        <v>913</v>
      </c>
      <c r="G2423" s="145" t="str">
        <f>Lookup[[#This Row],[NR_FR]]&amp;" "&amp;Lookup[[#This Row],[Text_FR]]</f>
        <v>ADISD05000 Corps de véhicules aériens (CH)</v>
      </c>
      <c r="H2423" s="152"/>
    </row>
    <row r="2424" spans="1:8" x14ac:dyDescent="0.2">
      <c r="A2424" s="145" t="s">
        <v>914</v>
      </c>
      <c r="B2424" s="145" t="s">
        <v>2319</v>
      </c>
      <c r="C2424" s="145" t="str">
        <f>Lookup[[#This Row],[NR_DE]]&amp;" "&amp;Lookup[[#This Row],[Text_DE]]</f>
        <v>ADISD06000 See-, Binnensee-, und Flussschifffahrts-Kasko (CH)</v>
      </c>
      <c r="D2424" s="145">
        <f>IF(Lookup!A2424&lt;&gt;Lookup!E2424,1,0)</f>
        <v>0</v>
      </c>
      <c r="E2424" s="145" t="s">
        <v>914</v>
      </c>
      <c r="F2424" s="145" t="s">
        <v>915</v>
      </c>
      <c r="G2424" s="145" t="str">
        <f>Lookup[[#This Row],[NR_FR]]&amp;" "&amp;Lookup[[#This Row],[Text_FR]]</f>
        <v>ADISD06000 Corps de véhicules maritimes, lacustres et fluviaux (CH)</v>
      </c>
      <c r="H2424" s="152"/>
    </row>
    <row r="2425" spans="1:8" x14ac:dyDescent="0.2">
      <c r="A2425" s="145" t="s">
        <v>916</v>
      </c>
      <c r="B2425" s="145" t="s">
        <v>2320</v>
      </c>
      <c r="C2425" s="145" t="str">
        <f>Lookup[[#This Row],[NR_DE]]&amp;" "&amp;Lookup[[#This Row],[Text_DE]]</f>
        <v>ADISD07000 Transportgüter (einschliesslich Waren, Gepäckstücke und alle sonstigen Güter); (CH)</v>
      </c>
      <c r="D2425" s="145">
        <f>IF(Lookup!A2425&lt;&gt;Lookup!E2425,1,0)</f>
        <v>0</v>
      </c>
      <c r="E2425" s="145" t="s">
        <v>916</v>
      </c>
      <c r="F2425" s="145" t="s">
        <v>917</v>
      </c>
      <c r="G2425" s="145" t="str">
        <f>Lookup[[#This Row],[NR_FR]]&amp;" "&amp;Lookup[[#This Row],[Text_FR]]</f>
        <v>ADISD07000 Marchandises transportées (y compris les marchandises, bagages et tous autres biens); (CH)</v>
      </c>
      <c r="H2425" s="152"/>
    </row>
    <row r="2426" spans="1:8" x14ac:dyDescent="0.2">
      <c r="A2426" s="145" t="s">
        <v>918</v>
      </c>
      <c r="B2426" s="145" t="s">
        <v>2321</v>
      </c>
      <c r="C2426" s="145" t="str">
        <f>Lookup[[#This Row],[NR_DE]]&amp;" "&amp;Lookup[[#This Row],[Text_DE]]</f>
        <v>ADISD08100 Feuer (CH)</v>
      </c>
      <c r="D2426" s="145">
        <f>IF(Lookup!A2426&lt;&gt;Lookup!E2426,1,0)</f>
        <v>0</v>
      </c>
      <c r="E2426" s="145" t="s">
        <v>918</v>
      </c>
      <c r="F2426" s="145" t="s">
        <v>919</v>
      </c>
      <c r="G2426" s="145" t="str">
        <f>Lookup[[#This Row],[NR_FR]]&amp;" "&amp;Lookup[[#This Row],[Text_FR]]</f>
        <v>ADISD08100 Incendie (CH)</v>
      </c>
      <c r="H2426" s="152"/>
    </row>
    <row r="2427" spans="1:8" x14ac:dyDescent="0.2">
      <c r="A2427" s="145" t="s">
        <v>920</v>
      </c>
      <c r="B2427" s="145" t="s">
        <v>2322</v>
      </c>
      <c r="C2427" s="145" t="str">
        <f>Lookup[[#This Row],[NR_DE]]&amp;" "&amp;Lookup[[#This Row],[Text_DE]]</f>
        <v>ADISD08200 Elementarschäden (CH)</v>
      </c>
      <c r="D2427" s="145">
        <f>IF(Lookup!A2427&lt;&gt;Lookup!E2427,1,0)</f>
        <v>0</v>
      </c>
      <c r="E2427" s="145" t="s">
        <v>920</v>
      </c>
      <c r="F2427" s="145" t="s">
        <v>921</v>
      </c>
      <c r="G2427" s="145" t="str">
        <f>Lookup[[#This Row],[NR_FR]]&amp;" "&amp;Lookup[[#This Row],[Text_FR]]</f>
        <v>ADISD08200 Eléments naturels (CH)</v>
      </c>
      <c r="H2427" s="151"/>
    </row>
    <row r="2428" spans="1:8" x14ac:dyDescent="0.2">
      <c r="A2428" s="145" t="s">
        <v>922</v>
      </c>
      <c r="B2428" s="145" t="s">
        <v>2323</v>
      </c>
      <c r="C2428" s="145" t="str">
        <f>Lookup[[#This Row],[NR_DE]]&amp;" "&amp;Lookup[[#This Row],[Text_DE]]</f>
        <v>ADISD09000 Sonstige Sachschäden (CH)</v>
      </c>
      <c r="D2428" s="145">
        <f>IF(Lookup!A2428&lt;&gt;Lookup!E2428,1,0)</f>
        <v>0</v>
      </c>
      <c r="E2428" s="145" t="s">
        <v>922</v>
      </c>
      <c r="F2428" s="145" t="s">
        <v>923</v>
      </c>
      <c r="G2428" s="145" t="str">
        <f>Lookup[[#This Row],[NR_FR]]&amp;" "&amp;Lookup[[#This Row],[Text_FR]]</f>
        <v>ADISD09000 Autres dommages aux biens (CH)</v>
      </c>
      <c r="H2428" s="152"/>
    </row>
    <row r="2429" spans="1:8" x14ac:dyDescent="0.2">
      <c r="A2429" s="145" t="s">
        <v>601</v>
      </c>
      <c r="B2429" s="145" t="s">
        <v>2132</v>
      </c>
      <c r="C2429" s="145" t="str">
        <f>Lookup[[#This Row],[NR_DE]]&amp;" "&amp;Lookup[[#This Row],[Text_DE]]</f>
        <v>ADISD09900 Feuer, Elementarschäden und andere Sachschäden (CH + FB)</v>
      </c>
      <c r="D2429" s="145">
        <f>IF(Lookup!A2429&lt;&gt;Lookup!E2429,1,0)</f>
        <v>0</v>
      </c>
      <c r="E2429" s="145" t="s">
        <v>601</v>
      </c>
      <c r="F2429" s="145" t="s">
        <v>602</v>
      </c>
      <c r="G2429" s="145" t="str">
        <f>Lookup[[#This Row],[NR_FR]]&amp;" "&amp;Lookup[[#This Row],[Text_FR]]</f>
        <v>ADISD09900 Incendie, dommages naturels et autres dommages aux biens (CH + FB)</v>
      </c>
      <c r="H2429" s="152"/>
    </row>
    <row r="2430" spans="1:8" x14ac:dyDescent="0.2">
      <c r="A2430" s="145" t="s">
        <v>603</v>
      </c>
      <c r="B2430" s="145" t="s">
        <v>2133</v>
      </c>
      <c r="C2430" s="145" t="str">
        <f>Lookup[[#This Row],[NR_DE]]&amp;" "&amp;Lookup[[#This Row],[Text_DE]]</f>
        <v>ADISD10000 Haftpflicht für Landfahrzeuge mit eigenem Antrieb (CH + FB)</v>
      </c>
      <c r="D2430" s="145">
        <f>IF(Lookup!A2430&lt;&gt;Lookup!E2430,1,0)</f>
        <v>0</v>
      </c>
      <c r="E2430" s="145" t="s">
        <v>603</v>
      </c>
      <c r="F2430" s="145" t="s">
        <v>604</v>
      </c>
      <c r="G2430" s="145" t="str">
        <f>Lookup[[#This Row],[NR_FR]]&amp;" "&amp;Lookup[[#This Row],[Text_FR]]</f>
        <v>ADISD10000 Responsabilité civile pour véhicules terrestres automoteurs (CH + FB)</v>
      </c>
      <c r="H2430" s="152"/>
    </row>
    <row r="2431" spans="1:8" x14ac:dyDescent="0.2">
      <c r="A2431" s="145" t="s">
        <v>924</v>
      </c>
      <c r="B2431" s="145" t="s">
        <v>2324</v>
      </c>
      <c r="C2431" s="145" t="str">
        <f>Lookup[[#This Row],[NR_DE]]&amp;" "&amp;Lookup[[#This Row],[Text_DE]]</f>
        <v>ADISD11000 Luftfahrzeughaftpflicht (CH)</v>
      </c>
      <c r="D2431" s="145">
        <f>IF(Lookup!A2431&lt;&gt;Lookup!E2431,1,0)</f>
        <v>0</v>
      </c>
      <c r="E2431" s="145" t="s">
        <v>924</v>
      </c>
      <c r="F2431" s="145" t="s">
        <v>925</v>
      </c>
      <c r="G2431" s="145" t="str">
        <f>Lookup[[#This Row],[NR_FR]]&amp;" "&amp;Lookup[[#This Row],[Text_FR]]</f>
        <v>ADISD11000 Responsabilité civile pour véhicules aériens (CH)</v>
      </c>
      <c r="H2431" s="152"/>
    </row>
    <row r="2432" spans="1:8" x14ac:dyDescent="0.2">
      <c r="A2432" s="145" t="s">
        <v>926</v>
      </c>
      <c r="B2432" s="145" t="s">
        <v>2325</v>
      </c>
      <c r="C2432" s="145" t="str">
        <f>Lookup[[#This Row],[NR_DE]]&amp;" "&amp;Lookup[[#This Row],[Text_DE]]</f>
        <v>ADISD12000 See-, Binnensee- und Flussschifffahrtshaftpflicht (CH)</v>
      </c>
      <c r="D2432" s="145">
        <f>IF(Lookup!A2432&lt;&gt;Lookup!E2432,1,0)</f>
        <v>0</v>
      </c>
      <c r="E2432" s="145" t="s">
        <v>926</v>
      </c>
      <c r="F2432" s="145" t="s">
        <v>927</v>
      </c>
      <c r="G2432" s="145" t="str">
        <f>Lookup[[#This Row],[NR_FR]]&amp;" "&amp;Lookup[[#This Row],[Text_FR]]</f>
        <v>ADISD12000 Responsabilité civile pour véhicules maritimes, lacustres et fluviaux (CH)</v>
      </c>
      <c r="H2432" s="152"/>
    </row>
    <row r="2433" spans="1:8" x14ac:dyDescent="0.2">
      <c r="A2433" s="145" t="s">
        <v>605</v>
      </c>
      <c r="B2433" s="145" t="s">
        <v>2134</v>
      </c>
      <c r="C2433" s="145" t="str">
        <f>Lookup[[#This Row],[NR_DE]]&amp;" "&amp;Lookup[[#This Row],[Text_DE]]</f>
        <v>ADISD12900 Transportversicherung (CH + FB)</v>
      </c>
      <c r="D2433" s="145">
        <f>IF(Lookup!A2433&lt;&gt;Lookup!E2433,1,0)</f>
        <v>0</v>
      </c>
      <c r="E2433" s="145" t="s">
        <v>605</v>
      </c>
      <c r="F2433" s="145" t="s">
        <v>606</v>
      </c>
      <c r="G2433" s="145" t="str">
        <f>Lookup[[#This Row],[NR_FR]]&amp;" "&amp;Lookup[[#This Row],[Text_FR]]</f>
        <v>ADISD12900 Assurance de transport (CH + FB)</v>
      </c>
      <c r="H2433" s="152"/>
    </row>
    <row r="2434" spans="1:8" x14ac:dyDescent="0.2">
      <c r="A2434" s="145" t="s">
        <v>607</v>
      </c>
      <c r="B2434" s="145" t="s">
        <v>2135</v>
      </c>
      <c r="C2434" s="145" t="str">
        <f>Lookup[[#This Row],[NR_DE]]&amp;" "&amp;Lookup[[#This Row],[Text_DE]]</f>
        <v>ADISD13000 Allgemeine Haftpflicht (CH + FB)</v>
      </c>
      <c r="D2434" s="145">
        <f>IF(Lookup!A2434&lt;&gt;Lookup!E2434,1,0)</f>
        <v>0</v>
      </c>
      <c r="E2434" s="145" t="s">
        <v>607</v>
      </c>
      <c r="F2434" s="145" t="s">
        <v>608</v>
      </c>
      <c r="G2434" s="145" t="str">
        <f>Lookup[[#This Row],[NR_FR]]&amp;" "&amp;Lookup[[#This Row],[Text_FR]]</f>
        <v>ADISD13000 Responsabilité civile générale (CH + FB)</v>
      </c>
      <c r="H2434" s="151"/>
    </row>
    <row r="2435" spans="1:8" x14ac:dyDescent="0.2">
      <c r="A2435" s="145" t="s">
        <v>928</v>
      </c>
      <c r="B2435" s="145" t="s">
        <v>2326</v>
      </c>
      <c r="C2435" s="145" t="str">
        <f>Lookup[[#This Row],[NR_DE]]&amp;" "&amp;Lookup[[#This Row],[Text_DE]]</f>
        <v>ADISD13100 Berufshaftpflicht (CH)</v>
      </c>
      <c r="D2435" s="145">
        <f>IF(Lookup!A2435&lt;&gt;Lookup!E2435,1,0)</f>
        <v>0</v>
      </c>
      <c r="E2435" s="145" t="s">
        <v>928</v>
      </c>
      <c r="F2435" s="145" t="s">
        <v>929</v>
      </c>
      <c r="G2435" s="145" t="str">
        <f>Lookup[[#This Row],[NR_FR]]&amp;" "&amp;Lookup[[#This Row],[Text_FR]]</f>
        <v>ADISD13100 Responsabilité civile professionnelle (CH)</v>
      </c>
      <c r="H2435" s="151"/>
    </row>
    <row r="2436" spans="1:8" x14ac:dyDescent="0.2">
      <c r="A2436" s="145" t="s">
        <v>930</v>
      </c>
      <c r="B2436" s="145" t="s">
        <v>2327</v>
      </c>
      <c r="C2436" s="145" t="str">
        <f>Lookup[[#This Row],[NR_DE]]&amp;" "&amp;Lookup[[#This Row],[Text_DE]]</f>
        <v>ADISD14000 Kredit (CH)</v>
      </c>
      <c r="D2436" s="145">
        <f>IF(Lookup!A2436&lt;&gt;Lookup!E2436,1,0)</f>
        <v>0</v>
      </c>
      <c r="E2436" s="145" t="s">
        <v>930</v>
      </c>
      <c r="F2436" s="145" t="s">
        <v>931</v>
      </c>
      <c r="G2436" s="145" t="str">
        <f>Lookup[[#This Row],[NR_FR]]&amp;" "&amp;Lookup[[#This Row],[Text_FR]]</f>
        <v>ADISD14000 Crédit (CH)</v>
      </c>
      <c r="H2436" s="152"/>
    </row>
    <row r="2437" spans="1:8" x14ac:dyDescent="0.2">
      <c r="A2437" s="145" t="s">
        <v>932</v>
      </c>
      <c r="B2437" s="145" t="s">
        <v>2328</v>
      </c>
      <c r="C2437" s="145" t="str">
        <f>Lookup[[#This Row],[NR_DE]]&amp;" "&amp;Lookup[[#This Row],[Text_DE]]</f>
        <v>ADISD15000 Kaution (CH)</v>
      </c>
      <c r="D2437" s="145">
        <f>IF(Lookup!A2437&lt;&gt;Lookup!E2437,1,0)</f>
        <v>0</v>
      </c>
      <c r="E2437" s="145" t="s">
        <v>932</v>
      </c>
      <c r="F2437" s="145" t="s">
        <v>933</v>
      </c>
      <c r="G2437" s="145" t="str">
        <f>Lookup[[#This Row],[NR_FR]]&amp;" "&amp;Lookup[[#This Row],[Text_FR]]</f>
        <v>ADISD15000 Caution (CH)</v>
      </c>
      <c r="H2437" s="152"/>
    </row>
    <row r="2438" spans="1:8" x14ac:dyDescent="0.2">
      <c r="A2438" s="145" t="s">
        <v>934</v>
      </c>
      <c r="B2438" s="145" t="s">
        <v>2329</v>
      </c>
      <c r="C2438" s="145" t="str">
        <f>Lookup[[#This Row],[NR_DE]]&amp;" "&amp;Lookup[[#This Row],[Text_DE]]</f>
        <v>ADISD16000 Verschiedene finanzielle Verluste (CH)</v>
      </c>
      <c r="D2438" s="145">
        <f>IF(Lookup!A2438&lt;&gt;Lookup!E2438,1,0)</f>
        <v>0</v>
      </c>
      <c r="E2438" s="145" t="s">
        <v>934</v>
      </c>
      <c r="F2438" s="145" t="s">
        <v>935</v>
      </c>
      <c r="G2438" s="145" t="str">
        <f>Lookup[[#This Row],[NR_FR]]&amp;" "&amp;Lookup[[#This Row],[Text_FR]]</f>
        <v>ADISD16000 Pertes pécuniaires diverses (CH)</v>
      </c>
      <c r="H2438" s="152"/>
    </row>
    <row r="2439" spans="1:8" x14ac:dyDescent="0.2">
      <c r="A2439" s="145" t="s">
        <v>609</v>
      </c>
      <c r="B2439" s="145" t="s">
        <v>2136</v>
      </c>
      <c r="C2439" s="145" t="str">
        <f>Lookup[[#This Row],[NR_DE]]&amp;" "&amp;Lookup[[#This Row],[Text_DE]]</f>
        <v>ADISD17000 Rechtsschutz (CH + FB)</v>
      </c>
      <c r="D2439" s="145">
        <f>IF(Lookup!A2439&lt;&gt;Lookup!E2439,1,0)</f>
        <v>0</v>
      </c>
      <c r="E2439" s="145" t="s">
        <v>609</v>
      </c>
      <c r="F2439" s="145" t="s">
        <v>610</v>
      </c>
      <c r="G2439" s="145" t="str">
        <f>Lookup[[#This Row],[NR_FR]]&amp;" "&amp;Lookup[[#This Row],[Text_FR]]</f>
        <v>ADISD17000 Protection juridique (CH + FB)</v>
      </c>
      <c r="H2439" s="152"/>
    </row>
    <row r="2440" spans="1:8" x14ac:dyDescent="0.2">
      <c r="A2440" s="145" t="s">
        <v>936</v>
      </c>
      <c r="B2440" s="145" t="s">
        <v>2330</v>
      </c>
      <c r="C2440" s="145" t="str">
        <f>Lookup[[#This Row],[NR_DE]]&amp;" "&amp;Lookup[[#This Row],[Text_DE]]</f>
        <v>ADISD18000 Touristische Beistandsleistung (CH)</v>
      </c>
      <c r="D2440" s="145">
        <f>IF(Lookup!A2440&lt;&gt;Lookup!E2440,1,0)</f>
        <v>0</v>
      </c>
      <c r="E2440" s="145" t="s">
        <v>936</v>
      </c>
      <c r="F2440" s="145" t="s">
        <v>937</v>
      </c>
      <c r="G2440" s="145" t="str">
        <f>Lookup[[#This Row],[NR_FR]]&amp;" "&amp;Lookup[[#This Row],[Text_FR]]</f>
        <v>ADISD18000 Assistance (CH)</v>
      </c>
      <c r="H2440" s="152"/>
    </row>
    <row r="2441" spans="1:8" x14ac:dyDescent="0.2">
      <c r="A2441" s="145" t="s">
        <v>611</v>
      </c>
      <c r="B2441" s="145" t="s">
        <v>2137</v>
      </c>
      <c r="C2441" s="145" t="str">
        <f>Lookup[[#This Row],[NR_DE]]&amp;" "&amp;Lookup[[#This Row],[Text_DE]]</f>
        <v>ADISD19000 Kredit, Kaution, verschiedene finanzielle Verluste und touristische Beistandsleistung (CH + FB)</v>
      </c>
      <c r="D2441" s="145">
        <f>IF(Lookup!A2441&lt;&gt;Lookup!E2441,1,0)</f>
        <v>0</v>
      </c>
      <c r="E2441" s="145" t="s">
        <v>611</v>
      </c>
      <c r="F2441" s="145" t="s">
        <v>612</v>
      </c>
      <c r="G2441" s="145" t="str">
        <f>Lookup[[#This Row],[NR_FR]]&amp;" "&amp;Lookup[[#This Row],[Text_FR]]</f>
        <v>ADISD19000 Crédit, caution, pertes pécuniaires diverses et assistance (CH + FB)</v>
      </c>
      <c r="H2441" s="152"/>
    </row>
    <row r="2442" spans="1:8" x14ac:dyDescent="0.2">
      <c r="A2442" s="145" t="s">
        <v>938</v>
      </c>
      <c r="B2442" s="145" t="s">
        <v>2331</v>
      </c>
      <c r="C2442" s="145" t="str">
        <f>Lookup[[#This Row],[NR_DE]]&amp;" "&amp;Lookup[[#This Row],[Text_DE]]</f>
        <v>ADC055 Aufteilung Elementarschäden</v>
      </c>
      <c r="D2442" s="145">
        <f>IF(Lookup!A2442&lt;&gt;Lookup!E2442,1,0)</f>
        <v>0</v>
      </c>
      <c r="E2442" s="145" t="s">
        <v>938</v>
      </c>
      <c r="F2442" s="145" t="s">
        <v>939</v>
      </c>
      <c r="G2442" s="145" t="str">
        <f>Lookup[[#This Row],[NR_FR]]&amp;" "&amp;Lookup[[#This Row],[Text_FR]]</f>
        <v>ADC055 Répartition éléments naturels</v>
      </c>
      <c r="H2442" s="151"/>
    </row>
    <row r="2443" spans="1:8" x14ac:dyDescent="0.2">
      <c r="A2443" s="145" t="s">
        <v>940</v>
      </c>
      <c r="B2443" s="145" t="s">
        <v>2332</v>
      </c>
      <c r="C2443" s="145" t="str">
        <f>Lookup[[#This Row],[NR_DE]]&amp;" "&amp;Lookup[[#This Row],[Text_DE]]</f>
        <v>ADI0710 Deckung gemäss AVO</v>
      </c>
      <c r="D2443" s="145">
        <f>IF(Lookup!A2443&lt;&gt;Lookup!E2443,1,0)</f>
        <v>0</v>
      </c>
      <c r="E2443" s="145" t="s">
        <v>940</v>
      </c>
      <c r="F2443" s="145" t="s">
        <v>941</v>
      </c>
      <c r="G2443" s="145" t="str">
        <f>Lookup[[#This Row],[NR_FR]]&amp;" "&amp;Lookup[[#This Row],[Text_FR]]</f>
        <v>ADI0710 Couverture selon OS</v>
      </c>
      <c r="H2443" s="152"/>
    </row>
    <row r="2444" spans="1:8" x14ac:dyDescent="0.2">
      <c r="A2444" s="145" t="s">
        <v>942</v>
      </c>
      <c r="B2444" s="145" t="s">
        <v>2333</v>
      </c>
      <c r="C2444" s="145" t="str">
        <f>Lookup[[#This Row],[NR_DE]]&amp;" "&amp;Lookup[[#This Row],[Text_DE]]</f>
        <v>ADI0720 ES-Deckung "Spezial"</v>
      </c>
      <c r="D2444" s="145">
        <f>IF(Lookup!A2444&lt;&gt;Lookup!E2444,1,0)</f>
        <v>0</v>
      </c>
      <c r="E2444" s="145" t="s">
        <v>942</v>
      </c>
      <c r="F2444" s="145" t="s">
        <v>943</v>
      </c>
      <c r="G2444" s="145" t="str">
        <f>Lookup[[#This Row],[NR_FR]]&amp;" "&amp;Lookup[[#This Row],[Text_FR]]</f>
        <v>ADI0720 Couverture éléments naturels "spéciale"</v>
      </c>
      <c r="H2444" s="152"/>
    </row>
    <row r="2445" spans="1:8" x14ac:dyDescent="0.2">
      <c r="A2445" s="145">
        <v>304300200</v>
      </c>
      <c r="B2445" s="145" t="s">
        <v>2636</v>
      </c>
      <c r="C2445" s="145" t="str">
        <f>Lookup[[#This Row],[NR_DE]]&amp;" "&amp;Lookup[[#This Row],[Text_DE]]</f>
        <v>304300200 Veränderung der Prämienüberträge (Nicht-Leben); indirektes Geschäft: Brutto</v>
      </c>
      <c r="D2445" s="145">
        <f>IF(Lookup!A2445&lt;&gt;Lookup!E2445,1,0)</f>
        <v>0</v>
      </c>
      <c r="E2445" s="145">
        <v>304300200</v>
      </c>
      <c r="F2445" s="145" t="s">
        <v>1415</v>
      </c>
      <c r="G2445" s="145" t="str">
        <f>Lookup[[#This Row],[NR_FR]]&amp;" "&amp;Lookup[[#This Row],[Text_FR]]</f>
        <v>304300200 Variations des reports de primes (non-vie); affaires indirectes: brutes</v>
      </c>
      <c r="H2445" s="152"/>
    </row>
    <row r="2446" spans="1:8" x14ac:dyDescent="0.2">
      <c r="A2446" s="145" t="s">
        <v>614</v>
      </c>
      <c r="B2446" s="145" t="s">
        <v>2139</v>
      </c>
      <c r="C2446" s="145" t="str">
        <f>Lookup[[#This Row],[NR_DE]]&amp;" "&amp;Lookup[[#This Row],[Text_DE]]</f>
        <v>ADC1RS Aufteilung nach Branchen: Nicht-Leben indirekt</v>
      </c>
      <c r="D2446" s="145">
        <f>IF(Lookup!A2446&lt;&gt;Lookup!E2446,1,0)</f>
        <v>0</v>
      </c>
      <c r="E2446" s="145" t="s">
        <v>614</v>
      </c>
      <c r="F2446" s="145" t="s">
        <v>615</v>
      </c>
      <c r="G2446" s="145" t="str">
        <f>Lookup[[#This Row],[NR_FR]]&amp;" "&amp;Lookup[[#This Row],[Text_FR]]</f>
        <v>ADC1RS Répartition par branches: non-vie indirect</v>
      </c>
      <c r="H2446" s="152"/>
    </row>
    <row r="2447" spans="1:8" x14ac:dyDescent="0.2">
      <c r="A2447" s="145" t="s">
        <v>616</v>
      </c>
      <c r="B2447" s="145" t="s">
        <v>2140</v>
      </c>
      <c r="C2447" s="145" t="str">
        <f>Lookup[[#This Row],[NR_DE]]&amp;" "&amp;Lookup[[#This Row],[Text_DE]]</f>
        <v>ADISR01000 RE: Unfallversicherung (CH + FB)</v>
      </c>
      <c r="D2447" s="145">
        <f>IF(Lookup!A2447&lt;&gt;Lookup!E2447,1,0)</f>
        <v>0</v>
      </c>
      <c r="E2447" s="145" t="s">
        <v>616</v>
      </c>
      <c r="F2447" s="145" t="s">
        <v>617</v>
      </c>
      <c r="G2447" s="145" t="str">
        <f>Lookup[[#This Row],[NR_FR]]&amp;" "&amp;Lookup[[#This Row],[Text_FR]]</f>
        <v>ADISR01000 RE: Assurance accidents (CH + FB)</v>
      </c>
      <c r="H2447" s="152"/>
    </row>
    <row r="2448" spans="1:8" x14ac:dyDescent="0.2">
      <c r="A2448" s="145" t="s">
        <v>945</v>
      </c>
      <c r="B2448" s="145" t="s">
        <v>2335</v>
      </c>
      <c r="C2448" s="145" t="str">
        <f>Lookup[[#This Row],[NR_DE]]&amp;" "&amp;Lookup[[#This Row],[Text_DE]]</f>
        <v>ADISR01800 RE: Arbeitsunfälle und Berufskrankheiten (CH)</v>
      </c>
      <c r="D2448" s="145">
        <f>IF(Lookup!A2448&lt;&gt;Lookup!E2448,1,0)</f>
        <v>0</v>
      </c>
      <c r="E2448" s="145" t="s">
        <v>945</v>
      </c>
      <c r="F2448" s="145" t="s">
        <v>946</v>
      </c>
      <c r="G2448" s="145" t="str">
        <f>Lookup[[#This Row],[NR_FR]]&amp;" "&amp;Lookup[[#This Row],[Text_FR]]</f>
        <v>ADISR01800 RE: Accidents de travail et maladies professionnelles (CH)</v>
      </c>
      <c r="H2448" s="152"/>
    </row>
    <row r="2449" spans="1:8" x14ac:dyDescent="0.2">
      <c r="A2449" s="145" t="s">
        <v>947</v>
      </c>
      <c r="B2449" s="145" t="s">
        <v>2336</v>
      </c>
      <c r="C2449" s="145" t="str">
        <f>Lookup[[#This Row],[NR_DE]]&amp;" "&amp;Lookup[[#This Row],[Text_DE]]</f>
        <v>ADISR01900 RE: Unfall: Übrige (CH)</v>
      </c>
      <c r="D2449" s="145">
        <f>IF(Lookup!A2449&lt;&gt;Lookup!E2449,1,0)</f>
        <v>0</v>
      </c>
      <c r="E2449" s="145" t="s">
        <v>947</v>
      </c>
      <c r="F2449" s="145" t="s">
        <v>948</v>
      </c>
      <c r="G2449" s="145" t="str">
        <f>Lookup[[#This Row],[NR_FR]]&amp;" "&amp;Lookup[[#This Row],[Text_FR]]</f>
        <v>ADISR01900 RE: Assurance accidents: autres (CH)</v>
      </c>
      <c r="H2449" s="151"/>
    </row>
    <row r="2450" spans="1:8" x14ac:dyDescent="0.2">
      <c r="A2450" s="145" t="s">
        <v>618</v>
      </c>
      <c r="B2450" s="145" t="s">
        <v>2141</v>
      </c>
      <c r="C2450" s="145" t="str">
        <f>Lookup[[#This Row],[NR_DE]]&amp;" "&amp;Lookup[[#This Row],[Text_DE]]</f>
        <v>ADISR02000 RE: Krankenversicherung (CH + FB)</v>
      </c>
      <c r="D2450" s="145">
        <f>IF(Lookup!A2450&lt;&gt;Lookup!E2450,1,0)</f>
        <v>0</v>
      </c>
      <c r="E2450" s="145" t="s">
        <v>618</v>
      </c>
      <c r="F2450" s="145" t="s">
        <v>619</v>
      </c>
      <c r="G2450" s="145" t="str">
        <f>Lookup[[#This Row],[NR_FR]]&amp;" "&amp;Lookup[[#This Row],[Text_FR]]</f>
        <v>ADISR02000 RE: Assurance maladie (CH + FB)</v>
      </c>
      <c r="H2450" s="151"/>
    </row>
    <row r="2451" spans="1:8" x14ac:dyDescent="0.2">
      <c r="A2451" s="145" t="s">
        <v>620</v>
      </c>
      <c r="B2451" s="145" t="s">
        <v>2142</v>
      </c>
      <c r="C2451" s="145" t="str">
        <f>Lookup[[#This Row],[NR_DE]]&amp;" "&amp;Lookup[[#This Row],[Text_DE]]</f>
        <v>ADISR03000 RE: Landfahrzeug-Kasko (ohne Schienenfahrzeuge); (CH + FB)</v>
      </c>
      <c r="D2451" s="145">
        <f>IF(Lookup!A2451&lt;&gt;Lookup!E2451,1,0)</f>
        <v>0</v>
      </c>
      <c r="E2451" s="145" t="s">
        <v>620</v>
      </c>
      <c r="F2451" s="145" t="s">
        <v>621</v>
      </c>
      <c r="G2451" s="145" t="str">
        <f>Lookup[[#This Row],[NR_FR]]&amp;" "&amp;Lookup[[#This Row],[Text_FR]]</f>
        <v>ADISR03000 RE: Corps de véhicules terrestres (autres que ferroviaires); (CH + FB)</v>
      </c>
      <c r="H2451" s="152"/>
    </row>
    <row r="2452" spans="1:8" x14ac:dyDescent="0.2">
      <c r="A2452" s="145" t="s">
        <v>949</v>
      </c>
      <c r="B2452" s="145" t="s">
        <v>2337</v>
      </c>
      <c r="C2452" s="145" t="str">
        <f>Lookup[[#This Row],[NR_DE]]&amp;" "&amp;Lookup[[#This Row],[Text_DE]]</f>
        <v>ADISR09100 RE: Sachgeschäft ohne Katastrophen (CH)</v>
      </c>
      <c r="D2452" s="145">
        <f>IF(Lookup!A2452&lt;&gt;Lookup!E2452,1,0)</f>
        <v>0</v>
      </c>
      <c r="E2452" s="145" t="s">
        <v>949</v>
      </c>
      <c r="F2452" s="145" t="s">
        <v>950</v>
      </c>
      <c r="G2452" s="145" t="str">
        <f>Lookup[[#This Row],[NR_FR]]&amp;" "&amp;Lookup[[#This Row],[Text_FR]]</f>
        <v>ADISR09100 RE: Assurance de choses - sans les catastrophes (CH)</v>
      </c>
      <c r="H2452" s="152"/>
    </row>
    <row r="2453" spans="1:8" x14ac:dyDescent="0.2">
      <c r="A2453" s="145" t="s">
        <v>951</v>
      </c>
      <c r="B2453" s="145" t="s">
        <v>2338</v>
      </c>
      <c r="C2453" s="145" t="str">
        <f>Lookup[[#This Row],[NR_DE]]&amp;" "&amp;Lookup[[#This Row],[Text_DE]]</f>
        <v>ADISR09200 RE: Sachgeschäft - Katastrophen (CH)</v>
      </c>
      <c r="D2453" s="145">
        <f>IF(Lookup!A2453&lt;&gt;Lookup!E2453,1,0)</f>
        <v>0</v>
      </c>
      <c r="E2453" s="145" t="s">
        <v>951</v>
      </c>
      <c r="F2453" s="145" t="s">
        <v>952</v>
      </c>
      <c r="G2453" s="145" t="str">
        <f>Lookup[[#This Row],[NR_FR]]&amp;" "&amp;Lookup[[#This Row],[Text_FR]]</f>
        <v>ADISR09200 RE: Assurance de choses - catastrophes (CH)</v>
      </c>
      <c r="H2453" s="152"/>
    </row>
    <row r="2454" spans="1:8" x14ac:dyDescent="0.2">
      <c r="A2454" s="145" t="s">
        <v>622</v>
      </c>
      <c r="B2454" s="145" t="s">
        <v>2143</v>
      </c>
      <c r="C2454" s="145" t="str">
        <f>Lookup[[#This Row],[NR_DE]]&amp;" "&amp;Lookup[[#This Row],[Text_DE]]</f>
        <v>ADISR09900 RE: Feuer, Elementarschäden und andere Sachschäden (CH + FB)</v>
      </c>
      <c r="D2454" s="145">
        <f>IF(Lookup!A2454&lt;&gt;Lookup!E2454,1,0)</f>
        <v>0</v>
      </c>
      <c r="E2454" s="145" t="s">
        <v>622</v>
      </c>
      <c r="F2454" s="145" t="s">
        <v>623</v>
      </c>
      <c r="G2454" s="145" t="str">
        <f>Lookup[[#This Row],[NR_FR]]&amp;" "&amp;Lookup[[#This Row],[Text_FR]]</f>
        <v>ADISR09900 RE: Incendie, dommages naturels et autres dommages aux biens (CH + FB)</v>
      </c>
      <c r="H2454" s="152"/>
    </row>
    <row r="2455" spans="1:8" x14ac:dyDescent="0.2">
      <c r="A2455" s="145" t="s">
        <v>624</v>
      </c>
      <c r="B2455" s="145" t="s">
        <v>2144</v>
      </c>
      <c r="C2455" s="145" t="str">
        <f>Lookup[[#This Row],[NR_DE]]&amp;" "&amp;Lookup[[#This Row],[Text_DE]]</f>
        <v>ADISR10000 RE: Haftpflicht für Landfahrzeuge mit eigenem Antrieb (CH + FB)</v>
      </c>
      <c r="D2455" s="145">
        <f>IF(Lookup!A2455&lt;&gt;Lookup!E2455,1,0)</f>
        <v>0</v>
      </c>
      <c r="E2455" s="145" t="s">
        <v>624</v>
      </c>
      <c r="F2455" s="145" t="s">
        <v>625</v>
      </c>
      <c r="G2455" s="145" t="str">
        <f>Lookup[[#This Row],[NR_FR]]&amp;" "&amp;Lookup[[#This Row],[Text_FR]]</f>
        <v>ADISR10000 RE: Responsabilité civile pour véhicules terrestres automoteurs (CH + FB)</v>
      </c>
      <c r="H2455" s="152"/>
    </row>
    <row r="2456" spans="1:8" x14ac:dyDescent="0.2">
      <c r="A2456" s="145" t="s">
        <v>626</v>
      </c>
      <c r="B2456" s="145" t="s">
        <v>2145</v>
      </c>
      <c r="C2456" s="145" t="str">
        <f>Lookup[[#This Row],[NR_DE]]&amp;" "&amp;Lookup[[#This Row],[Text_DE]]</f>
        <v>ADISR12900 RE: Transportversicherung (CH + FB)</v>
      </c>
      <c r="D2456" s="145">
        <f>IF(Lookup!A2456&lt;&gt;Lookup!E2456,1,0)</f>
        <v>0</v>
      </c>
      <c r="E2456" s="145" t="s">
        <v>626</v>
      </c>
      <c r="F2456" s="145" t="s">
        <v>627</v>
      </c>
      <c r="G2456" s="145" t="str">
        <f>Lookup[[#This Row],[NR_FR]]&amp;" "&amp;Lookup[[#This Row],[Text_FR]]</f>
        <v>ADISR12900 RE: Assurance de transport (CH + FB)</v>
      </c>
      <c r="H2456" s="152"/>
    </row>
    <row r="2457" spans="1:8" x14ac:dyDescent="0.2">
      <c r="A2457" s="145" t="s">
        <v>628</v>
      </c>
      <c r="B2457" s="145" t="s">
        <v>2146</v>
      </c>
      <c r="C2457" s="145" t="str">
        <f>Lookup[[#This Row],[NR_DE]]&amp;" "&amp;Lookup[[#This Row],[Text_DE]]</f>
        <v>ADISR13000 RE: Allgemeine Haftpflicht (CH + FB)</v>
      </c>
      <c r="D2457" s="145">
        <f>IF(Lookup!A2457&lt;&gt;Lookup!E2457,1,0)</f>
        <v>0</v>
      </c>
      <c r="E2457" s="145" t="s">
        <v>628</v>
      </c>
      <c r="F2457" s="145" t="s">
        <v>629</v>
      </c>
      <c r="G2457" s="145" t="str">
        <f>Lookup[[#This Row],[NR_FR]]&amp;" "&amp;Lookup[[#This Row],[Text_FR]]</f>
        <v>ADISR13000 RE: Responsabilité civile générale (CH + FB)</v>
      </c>
      <c r="H2457" s="151"/>
    </row>
    <row r="2458" spans="1:8" x14ac:dyDescent="0.2">
      <c r="A2458" s="145" t="s">
        <v>953</v>
      </c>
      <c r="B2458" s="145" t="s">
        <v>2339</v>
      </c>
      <c r="C2458" s="145" t="str">
        <f>Lookup[[#This Row],[NR_DE]]&amp;" "&amp;Lookup[[#This Row],[Text_DE]]</f>
        <v>ADISR13100 RE: Berufshaftpflicht (CH)</v>
      </c>
      <c r="D2458" s="145">
        <f>IF(Lookup!A2458&lt;&gt;Lookup!E2458,1,0)</f>
        <v>0</v>
      </c>
      <c r="E2458" s="145" t="s">
        <v>953</v>
      </c>
      <c r="F2458" s="145" t="s">
        <v>954</v>
      </c>
      <c r="G2458" s="145" t="str">
        <f>Lookup[[#This Row],[NR_FR]]&amp;" "&amp;Lookup[[#This Row],[Text_FR]]</f>
        <v>ADISR13100 RE: Responsabilité civile professionnelle (CH)</v>
      </c>
      <c r="H2458" s="152"/>
    </row>
    <row r="2459" spans="1:8" x14ac:dyDescent="0.2">
      <c r="A2459" s="145" t="s">
        <v>955</v>
      </c>
      <c r="B2459" s="145" t="s">
        <v>2340</v>
      </c>
      <c r="C2459" s="145" t="str">
        <f>Lookup[[#This Row],[NR_DE]]&amp;" "&amp;Lookup[[#This Row],[Text_DE]]</f>
        <v>ADISR15900 RE: Kredit und Kaution (CH)</v>
      </c>
      <c r="D2459" s="145">
        <f>IF(Lookup!A2459&lt;&gt;Lookup!E2459,1,0)</f>
        <v>0</v>
      </c>
      <c r="E2459" s="145" t="s">
        <v>955</v>
      </c>
      <c r="F2459" s="145" t="s">
        <v>956</v>
      </c>
      <c r="G2459" s="145" t="str">
        <f>Lookup[[#This Row],[NR_FR]]&amp;" "&amp;Lookup[[#This Row],[Text_FR]]</f>
        <v>ADISR15900 RE: Crédit et caution (CH)</v>
      </c>
      <c r="H2459" s="152"/>
    </row>
    <row r="2460" spans="1:8" x14ac:dyDescent="0.2">
      <c r="A2460" s="145" t="s">
        <v>957</v>
      </c>
      <c r="B2460" s="145" t="s">
        <v>2341</v>
      </c>
      <c r="C2460" s="145" t="str">
        <f>Lookup[[#This Row],[NR_DE]]&amp;" "&amp;Lookup[[#This Row],[Text_DE]]</f>
        <v>ADISR16000 RE: Verschiedene finanzielle Verluste (CH)</v>
      </c>
      <c r="D2460" s="145">
        <f>IF(Lookup!A2460&lt;&gt;Lookup!E2460,1,0)</f>
        <v>0</v>
      </c>
      <c r="E2460" s="145" t="s">
        <v>957</v>
      </c>
      <c r="F2460" s="145" t="s">
        <v>958</v>
      </c>
      <c r="G2460" s="145" t="str">
        <f>Lookup[[#This Row],[NR_FR]]&amp;" "&amp;Lookup[[#This Row],[Text_FR]]</f>
        <v>ADISR16000 RE: Pertes pécuniaires diverses (CH)</v>
      </c>
      <c r="H2460" s="152"/>
    </row>
    <row r="2461" spans="1:8" x14ac:dyDescent="0.2">
      <c r="A2461" s="145" t="s">
        <v>630</v>
      </c>
      <c r="B2461" s="145" t="s">
        <v>2147</v>
      </c>
      <c r="C2461" s="145" t="str">
        <f>Lookup[[#This Row],[NR_DE]]&amp;" "&amp;Lookup[[#This Row],[Text_DE]]</f>
        <v>ADISR17000 RE: Rechtsschutz (CH + FB)</v>
      </c>
      <c r="D2461" s="145">
        <f>IF(Lookup!A2461&lt;&gt;Lookup!E2461,1,0)</f>
        <v>0</v>
      </c>
      <c r="E2461" s="145" t="s">
        <v>630</v>
      </c>
      <c r="F2461" s="145" t="s">
        <v>631</v>
      </c>
      <c r="G2461" s="145" t="str">
        <f>Lookup[[#This Row],[NR_FR]]&amp;" "&amp;Lookup[[#This Row],[Text_FR]]</f>
        <v>ADISR17000 RE: Protection juridique (CH + FB)</v>
      </c>
      <c r="H2461" s="152"/>
    </row>
    <row r="2462" spans="1:8" x14ac:dyDescent="0.2">
      <c r="A2462" s="145" t="s">
        <v>959</v>
      </c>
      <c r="B2462" s="145" t="s">
        <v>2342</v>
      </c>
      <c r="C2462" s="145" t="str">
        <f>Lookup[[#This Row],[NR_DE]]&amp;" "&amp;Lookup[[#This Row],[Text_DE]]</f>
        <v>ADISR18000 RE: Touristische Beistandsleistung (CH)</v>
      </c>
      <c r="D2462" s="145">
        <f>IF(Lookup!A2462&lt;&gt;Lookup!E2462,1,0)</f>
        <v>0</v>
      </c>
      <c r="E2462" s="145" t="s">
        <v>959</v>
      </c>
      <c r="F2462" s="145" t="s">
        <v>960</v>
      </c>
      <c r="G2462" s="145" t="str">
        <f>Lookup[[#This Row],[NR_FR]]&amp;" "&amp;Lookup[[#This Row],[Text_FR]]</f>
        <v>ADISR18000 RE: Assurance assistance touristique (CH)</v>
      </c>
      <c r="H2462" s="152"/>
    </row>
    <row r="2463" spans="1:8" x14ac:dyDescent="0.2">
      <c r="A2463" s="145" t="s">
        <v>632</v>
      </c>
      <c r="B2463" s="145" t="s">
        <v>2148</v>
      </c>
      <c r="C2463" s="145" t="str">
        <f>Lookup[[#This Row],[NR_DE]]&amp;" "&amp;Lookup[[#This Row],[Text_DE]]</f>
        <v>ADISR19000 RE: Kredit, Kaution, verschiedene finanzielle Verluste und touristische Beistandsleistung (CH + FB)</v>
      </c>
      <c r="D2463" s="145">
        <f>IF(Lookup!A2463&lt;&gt;Lookup!E2463,1,0)</f>
        <v>0</v>
      </c>
      <c r="E2463" s="145" t="s">
        <v>632</v>
      </c>
      <c r="F2463" s="145" t="s">
        <v>633</v>
      </c>
      <c r="G2463" s="145" t="str">
        <f>Lookup[[#This Row],[NR_FR]]&amp;" "&amp;Lookup[[#This Row],[Text_FR]]</f>
        <v>ADISR19000 RE: Crédit, caution, pertes pécuniaires diverses et assistance (CH + FB)</v>
      </c>
      <c r="H2463" s="152"/>
    </row>
    <row r="2464" spans="1:8" x14ac:dyDescent="0.2">
      <c r="A2464" s="145" t="s">
        <v>751</v>
      </c>
      <c r="B2464" s="145" t="s">
        <v>2237</v>
      </c>
      <c r="C2464" s="145" t="str">
        <f>Lookup[[#This Row],[NR_DE]]&amp;" "&amp;Lookup[[#This Row],[Text_DE]]</f>
        <v>ADC007 Aufteilung nach Zedenten-Regionen</v>
      </c>
      <c r="D2464" s="145">
        <f>IF(Lookup!A2464&lt;&gt;Lookup!E2464,1,0)</f>
        <v>0</v>
      </c>
      <c r="E2464" s="145" t="s">
        <v>751</v>
      </c>
      <c r="F2464" s="145" t="s">
        <v>752</v>
      </c>
      <c r="G2464" s="145" t="str">
        <f>Lookup[[#This Row],[NR_FR]]&amp;" "&amp;Lookup[[#This Row],[Text_FR]]</f>
        <v>ADC007 Répartition par régions des cédantes</v>
      </c>
      <c r="H2464" s="151"/>
    </row>
    <row r="2465" spans="1:8" x14ac:dyDescent="0.2">
      <c r="A2465" s="145" t="s">
        <v>753</v>
      </c>
      <c r="B2465" s="145" t="s">
        <v>2238</v>
      </c>
      <c r="C2465" s="145" t="str">
        <f>Lookup[[#This Row],[NR_DE]]&amp;" "&amp;Lookup[[#This Row],[Text_DE]]</f>
        <v>ADI1000 Europa</v>
      </c>
      <c r="D2465" s="145">
        <f>IF(Lookup!A2465&lt;&gt;Lookup!E2465,1,0)</f>
        <v>0</v>
      </c>
      <c r="E2465" s="145" t="s">
        <v>753</v>
      </c>
      <c r="F2465" s="145" t="s">
        <v>754</v>
      </c>
      <c r="G2465" s="145" t="str">
        <f>Lookup[[#This Row],[NR_FR]]&amp;" "&amp;Lookup[[#This Row],[Text_FR]]</f>
        <v>ADI1000 Europe</v>
      </c>
      <c r="H2465" s="151"/>
    </row>
    <row r="2466" spans="1:8" x14ac:dyDescent="0.2">
      <c r="A2466" s="145" t="s">
        <v>755</v>
      </c>
      <c r="B2466" s="145" t="s">
        <v>2239</v>
      </c>
      <c r="C2466" s="145" t="str">
        <f>Lookup[[#This Row],[NR_DE]]&amp;" "&amp;Lookup[[#This Row],[Text_DE]]</f>
        <v>ADI1010 Nordamerika</v>
      </c>
      <c r="D2466" s="145">
        <f>IF(Lookup!A2466&lt;&gt;Lookup!E2466,1,0)</f>
        <v>0</v>
      </c>
      <c r="E2466" s="145" t="s">
        <v>755</v>
      </c>
      <c r="F2466" s="145" t="s">
        <v>756</v>
      </c>
      <c r="G2466" s="145" t="str">
        <f>Lookup[[#This Row],[NR_FR]]&amp;" "&amp;Lookup[[#This Row],[Text_FR]]</f>
        <v>ADI1010 Amérique du Nord</v>
      </c>
      <c r="H2466" s="152"/>
    </row>
    <row r="2467" spans="1:8" x14ac:dyDescent="0.2">
      <c r="A2467" s="145" t="s">
        <v>757</v>
      </c>
      <c r="B2467" s="145" t="s">
        <v>2240</v>
      </c>
      <c r="C2467" s="145" t="str">
        <f>Lookup[[#This Row],[NR_DE]]&amp;" "&amp;Lookup[[#This Row],[Text_DE]]</f>
        <v>ADI1020 Mittel- und Südamerika</v>
      </c>
      <c r="D2467" s="145">
        <f>IF(Lookup!A2467&lt;&gt;Lookup!E2467,1,0)</f>
        <v>0</v>
      </c>
      <c r="E2467" s="145" t="s">
        <v>757</v>
      </c>
      <c r="F2467" s="145" t="s">
        <v>758</v>
      </c>
      <c r="G2467" s="145" t="str">
        <f>Lookup[[#This Row],[NR_FR]]&amp;" "&amp;Lookup[[#This Row],[Text_FR]]</f>
        <v>ADI1020 Amérique centrale et Amérique du Sud</v>
      </c>
      <c r="H2467" s="152"/>
    </row>
    <row r="2468" spans="1:8" x14ac:dyDescent="0.2">
      <c r="A2468" s="145" t="s">
        <v>759</v>
      </c>
      <c r="B2468" s="145" t="s">
        <v>2241</v>
      </c>
      <c r="C2468" s="145" t="str">
        <f>Lookup[[#This Row],[NR_DE]]&amp;" "&amp;Lookup[[#This Row],[Text_DE]]</f>
        <v>ADI1030 Asien/Pazifik</v>
      </c>
      <c r="D2468" s="145">
        <f>IF(Lookup!A2468&lt;&gt;Lookup!E2468,1,0)</f>
        <v>0</v>
      </c>
      <c r="E2468" s="145" t="s">
        <v>759</v>
      </c>
      <c r="F2468" s="145" t="s">
        <v>760</v>
      </c>
      <c r="G2468" s="145" t="str">
        <f>Lookup[[#This Row],[NR_FR]]&amp;" "&amp;Lookup[[#This Row],[Text_FR]]</f>
        <v>ADI1030 Asie/Pacifique</v>
      </c>
      <c r="H2468" s="152"/>
    </row>
    <row r="2469" spans="1:8" x14ac:dyDescent="0.2">
      <c r="A2469" s="145" t="s">
        <v>761</v>
      </c>
      <c r="B2469" s="145" t="s">
        <v>2242</v>
      </c>
      <c r="C2469" s="145" t="str">
        <f>Lookup[[#This Row],[NR_DE]]&amp;" "&amp;Lookup[[#This Row],[Text_DE]]</f>
        <v>ADI1040 Übrige Länder</v>
      </c>
      <c r="D2469" s="145">
        <f>IF(Lookup!A2469&lt;&gt;Lookup!E2469,1,0)</f>
        <v>0</v>
      </c>
      <c r="E2469" s="145" t="s">
        <v>761</v>
      </c>
      <c r="F2469" s="145" t="s">
        <v>762</v>
      </c>
      <c r="G2469" s="145" t="str">
        <f>Lookup[[#This Row],[NR_FR]]&amp;" "&amp;Lookup[[#This Row],[Text_FR]]</f>
        <v>ADI1040 Autres  pays de domicile</v>
      </c>
      <c r="H2469" s="152"/>
    </row>
    <row r="2470" spans="1:8" x14ac:dyDescent="0.2">
      <c r="A2470" s="145" t="s">
        <v>763</v>
      </c>
      <c r="B2470" s="145" t="s">
        <v>2243</v>
      </c>
      <c r="C2470" s="145" t="str">
        <f>Lookup[[#This Row],[NR_DE]]&amp;" "&amp;Lookup[[#This Row],[Text_DE]]</f>
        <v>ADC006 Aufteilung nach Vertragsart</v>
      </c>
      <c r="D2470" s="145">
        <f>IF(Lookup!A2470&lt;&gt;Lookup!E2470,1,0)</f>
        <v>0</v>
      </c>
      <c r="E2470" s="145" t="s">
        <v>763</v>
      </c>
      <c r="F2470" s="145" t="s">
        <v>764</v>
      </c>
      <c r="G2470" s="145" t="str">
        <f>Lookup[[#This Row],[NR_FR]]&amp;" "&amp;Lookup[[#This Row],[Text_FR]]</f>
        <v>ADC006 Répartition par types de contrat</v>
      </c>
      <c r="H2470" s="152"/>
    </row>
    <row r="2471" spans="1:8" x14ac:dyDescent="0.2">
      <c r="A2471" s="145" t="s">
        <v>765</v>
      </c>
      <c r="B2471" s="145" t="s">
        <v>2244</v>
      </c>
      <c r="C2471" s="145" t="str">
        <f>Lookup[[#This Row],[NR_DE]]&amp;" "&amp;Lookup[[#This Row],[Text_DE]]</f>
        <v>ADI1100 Proportional</v>
      </c>
      <c r="D2471" s="145">
        <f>IF(Lookup!A2471&lt;&gt;Lookup!E2471,1,0)</f>
        <v>0</v>
      </c>
      <c r="E2471" s="145" t="s">
        <v>765</v>
      </c>
      <c r="F2471" s="145" t="s">
        <v>766</v>
      </c>
      <c r="G2471" s="145" t="str">
        <f>Lookup[[#This Row],[NR_FR]]&amp;" "&amp;Lookup[[#This Row],[Text_FR]]</f>
        <v>ADI1100 Proportionnel</v>
      </c>
      <c r="H2471" s="151"/>
    </row>
    <row r="2472" spans="1:8" x14ac:dyDescent="0.2">
      <c r="A2472" s="145" t="s">
        <v>767</v>
      </c>
      <c r="B2472" s="145" t="s">
        <v>2245</v>
      </c>
      <c r="C2472" s="145" t="str">
        <f>Lookup[[#This Row],[NR_DE]]&amp;" "&amp;Lookup[[#This Row],[Text_DE]]</f>
        <v>ADI1110 Nicht Proportional</v>
      </c>
      <c r="D2472" s="145">
        <f>IF(Lookup!A2472&lt;&gt;Lookup!E2472,1,0)</f>
        <v>0</v>
      </c>
      <c r="E2472" s="145" t="s">
        <v>767</v>
      </c>
      <c r="F2472" s="145" t="s">
        <v>768</v>
      </c>
      <c r="G2472" s="145" t="str">
        <f>Lookup[[#This Row],[NR_FR]]&amp;" "&amp;Lookup[[#This Row],[Text_FR]]</f>
        <v>ADI1110 Non proportionnel</v>
      </c>
      <c r="H2472" s="150"/>
    </row>
    <row r="2473" spans="1:8" x14ac:dyDescent="0.2">
      <c r="A2473" s="145" t="s">
        <v>769</v>
      </c>
      <c r="B2473" s="145" t="s">
        <v>2246</v>
      </c>
      <c r="C2473" s="145" t="str">
        <f>Lookup[[#This Row],[NR_DE]]&amp;" "&amp;Lookup[[#This Row],[Text_DE]]</f>
        <v>ADI1120 Übriges</v>
      </c>
      <c r="D2473" s="145">
        <f>IF(Lookup!A2473&lt;&gt;Lookup!E2473,1,0)</f>
        <v>0</v>
      </c>
      <c r="E2473" s="145" t="s">
        <v>769</v>
      </c>
      <c r="F2473" s="145" t="s">
        <v>17</v>
      </c>
      <c r="G2473" s="145" t="str">
        <f>Lookup[[#This Row],[NR_FR]]&amp;" "&amp;Lookup[[#This Row],[Text_FR]]</f>
        <v>ADI1120 Autres</v>
      </c>
      <c r="H2473" s="151"/>
    </row>
    <row r="2474" spans="1:8" x14ac:dyDescent="0.2">
      <c r="A2474" s="145" t="s">
        <v>770</v>
      </c>
      <c r="B2474" s="145" t="s">
        <v>2266</v>
      </c>
      <c r="C2474" s="145" t="str">
        <f>Lookup[[#This Row],[NR_DE]]&amp;" "&amp;Lookup[[#This Row],[Text_DE]]</f>
        <v xml:space="preserve">ADC009 Aufteilung nach gruppenintern/gruppenextern </v>
      </c>
      <c r="D2474" s="145">
        <f>IF(Lookup!A2474&lt;&gt;Lookup!E2474,1,0)</f>
        <v>0</v>
      </c>
      <c r="E2474" s="145" t="s">
        <v>770</v>
      </c>
      <c r="F2474" s="145" t="s">
        <v>771</v>
      </c>
      <c r="G2474" s="145" t="str">
        <f>Lookup[[#This Row],[NR_FR]]&amp;" "&amp;Lookup[[#This Row],[Text_FR]]</f>
        <v>ADC009 Répartition entre interne/externe au groupe</v>
      </c>
      <c r="H2474" s="151"/>
    </row>
    <row r="2475" spans="1:8" x14ac:dyDescent="0.2">
      <c r="A2475" s="145" t="s">
        <v>772</v>
      </c>
      <c r="B2475" s="145" t="s">
        <v>2248</v>
      </c>
      <c r="C2475" s="145" t="str">
        <f>Lookup[[#This Row],[NR_DE]]&amp;" "&amp;Lookup[[#This Row],[Text_DE]]</f>
        <v>ADI0610 Gruppenintern</v>
      </c>
      <c r="D2475" s="145">
        <f>IF(Lookup!A2475&lt;&gt;Lookup!E2475,1,0)</f>
        <v>0</v>
      </c>
      <c r="E2475" s="145" t="s">
        <v>772</v>
      </c>
      <c r="F2475" s="145" t="s">
        <v>773</v>
      </c>
      <c r="G2475" s="145" t="str">
        <f>Lookup[[#This Row],[NR_FR]]&amp;" "&amp;Lookup[[#This Row],[Text_FR]]</f>
        <v>ADI0610 Interne au groupe</v>
      </c>
      <c r="H2475" s="152"/>
    </row>
    <row r="2476" spans="1:8" x14ac:dyDescent="0.2">
      <c r="A2476" s="145" t="s">
        <v>774</v>
      </c>
      <c r="B2476" s="145" t="s">
        <v>2249</v>
      </c>
      <c r="C2476" s="145" t="str">
        <f>Lookup[[#This Row],[NR_DE]]&amp;" "&amp;Lookup[[#This Row],[Text_DE]]</f>
        <v>ADI0620 Gruppenextern</v>
      </c>
      <c r="D2476" s="145">
        <f>IF(Lookup!A2476&lt;&gt;Lookup!E2476,1,0)</f>
        <v>0</v>
      </c>
      <c r="E2476" s="145" t="s">
        <v>774</v>
      </c>
      <c r="F2476" s="145" t="s">
        <v>775</v>
      </c>
      <c r="G2476" s="145" t="str">
        <f>Lookup[[#This Row],[NR_FR]]&amp;" "&amp;Lookup[[#This Row],[Text_FR]]</f>
        <v>ADI0620 Externe au groupe</v>
      </c>
      <c r="H2476" s="152"/>
    </row>
    <row r="2477" spans="1:8" x14ac:dyDescent="0.2">
      <c r="A2477" s="145">
        <v>305000000</v>
      </c>
      <c r="B2477" s="145" t="s">
        <v>2637</v>
      </c>
      <c r="C2477" s="145" t="str">
        <f>Lookup[[#This Row],[NR_DE]]&amp;" "&amp;Lookup[[#This Row],[Text_DE]]</f>
        <v>305000000 Veränderung der Prämienüberträge: Anteil der Rückversicherer</v>
      </c>
      <c r="D2477" s="145">
        <f>IF(Lookup!A2477&lt;&gt;Lookup!E2477,1,0)</f>
        <v>0</v>
      </c>
      <c r="E2477" s="145">
        <v>305000000</v>
      </c>
      <c r="F2477" s="145" t="s">
        <v>1416</v>
      </c>
      <c r="G2477" s="145" t="str">
        <f>Lookup[[#This Row],[NR_FR]]&amp;" "&amp;Lookup[[#This Row],[Text_FR]]</f>
        <v>305000000 Variations des reports de primes: part des réassureurs</v>
      </c>
      <c r="H2477" s="152"/>
    </row>
    <row r="2478" spans="1:8" x14ac:dyDescent="0.2">
      <c r="A2478" s="145">
        <v>305100000</v>
      </c>
      <c r="B2478" s="145" t="s">
        <v>2638</v>
      </c>
      <c r="C2478" s="145" t="str">
        <f>Lookup[[#This Row],[NR_DE]]&amp;" "&amp;Lookup[[#This Row],[Text_DE]]</f>
        <v>305100000 Veränderung der Prämienüberträge (Leben): Anteil der Rückversicherer</v>
      </c>
      <c r="D2478" s="145">
        <f>IF(Lookup!A2478&lt;&gt;Lookup!E2478,1,0)</f>
        <v>0</v>
      </c>
      <c r="E2478" s="145">
        <v>305100000</v>
      </c>
      <c r="F2478" s="145" t="s">
        <v>1417</v>
      </c>
      <c r="G2478" s="145" t="str">
        <f>Lookup[[#This Row],[NR_FR]]&amp;" "&amp;Lookup[[#This Row],[Text_FR]]</f>
        <v>305100000 Variations des reports de primes (vie): part des réassureurs</v>
      </c>
      <c r="H2478" s="151"/>
    </row>
    <row r="2479" spans="1:8" x14ac:dyDescent="0.2">
      <c r="A2479" s="145">
        <v>305100100</v>
      </c>
      <c r="B2479" s="145" t="s">
        <v>2639</v>
      </c>
      <c r="C2479" s="145" t="str">
        <f>Lookup[[#This Row],[NR_DE]]&amp;" "&amp;Lookup[[#This Row],[Text_DE]]</f>
        <v>305100100 Veränderung der Prämienüberträge (Leben); direktes Geschäft: Anteil der Rückversicherer</v>
      </c>
      <c r="D2479" s="145">
        <f>IF(Lookup!A2479&lt;&gt;Lookup!E2479,1,0)</f>
        <v>0</v>
      </c>
      <c r="E2479" s="145">
        <v>305100100</v>
      </c>
      <c r="F2479" s="145" t="s">
        <v>1418</v>
      </c>
      <c r="G2479" s="145" t="str">
        <f>Lookup[[#This Row],[NR_FR]]&amp;" "&amp;Lookup[[#This Row],[Text_FR]]</f>
        <v>305100100 Variations des reports de primes (vie); affaires directes: part des réassureurs</v>
      </c>
      <c r="H2479" s="152"/>
    </row>
    <row r="2480" spans="1:8" x14ac:dyDescent="0.2">
      <c r="A2480" s="145" t="s">
        <v>544</v>
      </c>
      <c r="B2480" s="145" t="s">
        <v>2093</v>
      </c>
      <c r="C2480" s="145" t="str">
        <f>Lookup[[#This Row],[NR_DE]]&amp;" "&amp;Lookup[[#This Row],[Text_DE]]</f>
        <v>ADC1DL Aufteilung nach Branchen: Leben direkt</v>
      </c>
      <c r="D2480" s="145">
        <f>IF(Lookup!A2480&lt;&gt;Lookup!E2480,1,0)</f>
        <v>0</v>
      </c>
      <c r="E2480" s="145" t="s">
        <v>544</v>
      </c>
      <c r="F2480" s="145" t="s">
        <v>545</v>
      </c>
      <c r="G2480" s="145" t="str">
        <f>Lookup[[#This Row],[NR_FR]]&amp;" "&amp;Lookup[[#This Row],[Text_FR]]</f>
        <v>ADC1DL Répartition par branches: vie direct</v>
      </c>
      <c r="H2480" s="152"/>
    </row>
    <row r="2481" spans="1:8" x14ac:dyDescent="0.2">
      <c r="A2481" s="145" t="s">
        <v>546</v>
      </c>
      <c r="B2481" s="145" t="s">
        <v>2094</v>
      </c>
      <c r="C2481" s="145" t="str">
        <f>Lookup[[#This Row],[NR_DE]]&amp;" "&amp;Lookup[[#This Row],[Text_DE]]</f>
        <v>ADILD03100 Einzelkapitalversicherung auf den Todes- und Erlebensfall (A3.1); (CH + FB)</v>
      </c>
      <c r="D2481" s="145">
        <f>IF(Lookup!A2481&lt;&gt;Lookup!E2481,1,0)</f>
        <v>0</v>
      </c>
      <c r="E2481" s="145" t="s">
        <v>546</v>
      </c>
      <c r="F2481" s="145" t="s">
        <v>547</v>
      </c>
      <c r="G2481" s="145" t="str">
        <f>Lookup[[#This Row],[NR_FR]]&amp;" "&amp;Lookup[[#This Row],[Text_FR]]</f>
        <v>ADILD03100 Assurance individuelle de capital en cas de vie et en cas de décès (A3.1); (CH + FB)</v>
      </c>
      <c r="H2481" s="152"/>
    </row>
    <row r="2482" spans="1:8" x14ac:dyDescent="0.2">
      <c r="A2482" s="145" t="s">
        <v>548</v>
      </c>
      <c r="B2482" s="145" t="s">
        <v>2095</v>
      </c>
      <c r="C2482" s="145" t="str">
        <f>Lookup[[#This Row],[NR_DE]]&amp;" "&amp;Lookup[[#This Row],[Text_DE]]</f>
        <v>ADILD03200 Einzelrentenversicherung (A3.2); (CH + FB)</v>
      </c>
      <c r="D2482" s="145">
        <f>IF(Lookup!A2482&lt;&gt;Lookup!E2482,1,0)</f>
        <v>0</v>
      </c>
      <c r="E2482" s="145" t="s">
        <v>548</v>
      </c>
      <c r="F2482" s="145" t="s">
        <v>549</v>
      </c>
      <c r="G2482" s="145" t="str">
        <f>Lookup[[#This Row],[NR_FR]]&amp;" "&amp;Lookup[[#This Row],[Text_FR]]</f>
        <v>ADILD03200 Assurance individuelle de rente (A3.2); (CH + FB)</v>
      </c>
      <c r="H2482" s="151"/>
    </row>
    <row r="2483" spans="1:8" x14ac:dyDescent="0.2">
      <c r="A2483" s="145" t="s">
        <v>550</v>
      </c>
      <c r="B2483" s="145" t="s">
        <v>2096</v>
      </c>
      <c r="C2483" s="145" t="str">
        <f>Lookup[[#This Row],[NR_DE]]&amp;" "&amp;Lookup[[#This Row],[Text_DE]]</f>
        <v>ADILD03300 Sonstige Einzellebensversicherung (A3.3); (CH + FB)</v>
      </c>
      <c r="D2483" s="145">
        <f>IF(Lookup!A2483&lt;&gt;Lookup!E2483,1,0)</f>
        <v>0</v>
      </c>
      <c r="E2483" s="145" t="s">
        <v>550</v>
      </c>
      <c r="F2483" s="145" t="s">
        <v>551</v>
      </c>
      <c r="G2483" s="145" t="str">
        <f>Lookup[[#This Row],[NR_FR]]&amp;" "&amp;Lookup[[#This Row],[Text_FR]]</f>
        <v>ADILD03300 Autres assurance individuelles sur la vie (A3.3); (CH + FB)</v>
      </c>
      <c r="H2483" s="151"/>
    </row>
    <row r="2484" spans="1:8" x14ac:dyDescent="0.2">
      <c r="A2484" s="145" t="s">
        <v>552</v>
      </c>
      <c r="B2484" s="145" t="s">
        <v>2097</v>
      </c>
      <c r="C2484" s="145" t="str">
        <f>Lookup[[#This Row],[NR_DE]]&amp;" "&amp;Lookup[[#This Row],[Text_DE]]</f>
        <v>ADILD08000 Kollektivlebensversicherung (A1, A3.4); (CH + FB)</v>
      </c>
      <c r="D2484" s="145">
        <f>IF(Lookup!A2484&lt;&gt;Lookup!E2484,1,0)</f>
        <v>0</v>
      </c>
      <c r="E2484" s="145" t="s">
        <v>552</v>
      </c>
      <c r="F2484" s="145" t="s">
        <v>553</v>
      </c>
      <c r="G2484" s="145" t="str">
        <f>Lookup[[#This Row],[NR_FR]]&amp;" "&amp;Lookup[[#This Row],[Text_FR]]</f>
        <v>ADILD08000 Assurance collective sur la vie (A1, A3.4); (CH + FB)</v>
      </c>
      <c r="H2484" s="152"/>
    </row>
    <row r="2485" spans="1:8" x14ac:dyDescent="0.2">
      <c r="A2485" s="145" t="s">
        <v>554</v>
      </c>
      <c r="B2485" s="145" t="s">
        <v>2098</v>
      </c>
      <c r="C2485" s="145" t="str">
        <f>Lookup[[#This Row],[NR_DE]]&amp;" "&amp;Lookup[[#This Row],[Text_DE]]</f>
        <v>ADILD09000 Sonstige Lebensversicherung (A6.3, A7); (CH + FB)</v>
      </c>
      <c r="D2485" s="145">
        <f>IF(Lookup!A2485&lt;&gt;Lookup!E2485,1,0)</f>
        <v>0</v>
      </c>
      <c r="E2485" s="145" t="s">
        <v>554</v>
      </c>
      <c r="F2485" s="145" t="s">
        <v>555</v>
      </c>
      <c r="G2485" s="145" t="str">
        <f>Lookup[[#This Row],[NR_FR]]&amp;" "&amp;Lookup[[#This Row],[Text_FR]]</f>
        <v>ADILD09000 Autres assurances sur la vie (A6.3, A7); (CH + FB)</v>
      </c>
      <c r="H2485" s="152"/>
    </row>
    <row r="2486" spans="1:8" x14ac:dyDescent="0.2">
      <c r="A2486" s="145">
        <v>305100200</v>
      </c>
      <c r="B2486" s="145" t="s">
        <v>2640</v>
      </c>
      <c r="C2486" s="145" t="str">
        <f>Lookup[[#This Row],[NR_DE]]&amp;" "&amp;Lookup[[#This Row],[Text_DE]]</f>
        <v>305100200 Veränderung der Prämienüberträge (Leben); indirektes Geschäft: Anteil der Retrozessionäre</v>
      </c>
      <c r="D2486" s="145">
        <f>IF(Lookup!A2486&lt;&gt;Lookup!E2486,1,0)</f>
        <v>0</v>
      </c>
      <c r="E2486" s="145">
        <v>305100200</v>
      </c>
      <c r="F2486" s="145" t="s">
        <v>1419</v>
      </c>
      <c r="G2486" s="145" t="str">
        <f>Lookup[[#This Row],[NR_FR]]&amp;" "&amp;Lookup[[#This Row],[Text_FR]]</f>
        <v>305100200 Variations des reports de primes (vie); affaires indirectes: part des rétrocessionnaires</v>
      </c>
      <c r="H2486" s="152"/>
    </row>
    <row r="2487" spans="1:8" x14ac:dyDescent="0.2">
      <c r="A2487" s="145" t="s">
        <v>557</v>
      </c>
      <c r="B2487" s="145" t="s">
        <v>2100</v>
      </c>
      <c r="C2487" s="145" t="str">
        <f>Lookup[[#This Row],[NR_DE]]&amp;" "&amp;Lookup[[#This Row],[Text_DE]]</f>
        <v>ADC1RL Aufteilung nach Branchen: Leben indirekt</v>
      </c>
      <c r="D2487" s="145">
        <f>IF(Lookup!A2487&lt;&gt;Lookup!E2487,1,0)</f>
        <v>0</v>
      </c>
      <c r="E2487" s="145" t="s">
        <v>557</v>
      </c>
      <c r="F2487" s="145" t="s">
        <v>558</v>
      </c>
      <c r="G2487" s="145" t="str">
        <f>Lookup[[#This Row],[NR_FR]]&amp;" "&amp;Lookup[[#This Row],[Text_FR]]</f>
        <v>ADC1RL Répartition par branches: vie indirect</v>
      </c>
      <c r="H2487" s="151"/>
    </row>
    <row r="2488" spans="1:8" x14ac:dyDescent="0.2">
      <c r="A2488" s="145" t="s">
        <v>559</v>
      </c>
      <c r="B2488" s="145" t="s">
        <v>2101</v>
      </c>
      <c r="C2488" s="145" t="str">
        <f>Lookup[[#This Row],[NR_DE]]&amp;" "&amp;Lookup[[#This Row],[Text_DE]]</f>
        <v>ADILR03100 RE: Einzelkapitalversicherung (A3.1); (CH + FB)</v>
      </c>
      <c r="D2488" s="145">
        <f>IF(Lookup!A2488&lt;&gt;Lookup!E2488,1,0)</f>
        <v>0</v>
      </c>
      <c r="E2488" s="145" t="s">
        <v>559</v>
      </c>
      <c r="F2488" s="145" t="s">
        <v>560</v>
      </c>
      <c r="G2488" s="145" t="str">
        <f>Lookup[[#This Row],[NR_FR]]&amp;" "&amp;Lookup[[#This Row],[Text_FR]]</f>
        <v>ADILR03100 RE: Assurance individuelle de capital (A3.1); (CH + FB)</v>
      </c>
      <c r="H2488" s="152"/>
    </row>
    <row r="2489" spans="1:8" x14ac:dyDescent="0.2">
      <c r="A2489" s="145" t="s">
        <v>561</v>
      </c>
      <c r="B2489" s="145" t="s">
        <v>2102</v>
      </c>
      <c r="C2489" s="145" t="str">
        <f>Lookup[[#This Row],[NR_DE]]&amp;" "&amp;Lookup[[#This Row],[Text_DE]]</f>
        <v>ADILR03200 RE: Einzelrentenversicherung (A3.2); (CH + FB)</v>
      </c>
      <c r="D2489" s="145">
        <f>IF(Lookup!A2489&lt;&gt;Lookup!E2489,1,0)</f>
        <v>0</v>
      </c>
      <c r="E2489" s="145" t="s">
        <v>561</v>
      </c>
      <c r="F2489" s="145" t="s">
        <v>562</v>
      </c>
      <c r="G2489" s="145" t="str">
        <f>Lookup[[#This Row],[NR_FR]]&amp;" "&amp;Lookup[[#This Row],[Text_FR]]</f>
        <v>ADILR03200 RE: Assurance individuelle de rente (A3.2); (CH + FB)</v>
      </c>
      <c r="H2489" s="152"/>
    </row>
    <row r="2490" spans="1:8" x14ac:dyDescent="0.2">
      <c r="A2490" s="145" t="s">
        <v>563</v>
      </c>
      <c r="B2490" s="145" t="s">
        <v>2103</v>
      </c>
      <c r="C2490" s="145" t="str">
        <f>Lookup[[#This Row],[NR_DE]]&amp;" "&amp;Lookup[[#This Row],[Text_DE]]</f>
        <v>ADILR03300 RE: Sonstige Einzellebensversicherung (A3.3); (CH + FB)</v>
      </c>
      <c r="D2490" s="145">
        <f>IF(Lookup!A2490&lt;&gt;Lookup!E2490,1,0)</f>
        <v>0</v>
      </c>
      <c r="E2490" s="145" t="s">
        <v>563</v>
      </c>
      <c r="F2490" s="145" t="s">
        <v>564</v>
      </c>
      <c r="G2490" s="145" t="str">
        <f>Lookup[[#This Row],[NR_FR]]&amp;" "&amp;Lookup[[#This Row],[Text_FR]]</f>
        <v>ADILR03300 RE: Autres assurance individuelles sur la vie (A3.3); (CH + FB)</v>
      </c>
      <c r="H2490" s="152"/>
    </row>
    <row r="2491" spans="1:8" x14ac:dyDescent="0.2">
      <c r="A2491" s="145" t="s">
        <v>565</v>
      </c>
      <c r="B2491" s="145" t="s">
        <v>2104</v>
      </c>
      <c r="C2491" s="145" t="str">
        <f>Lookup[[#This Row],[NR_DE]]&amp;" "&amp;Lookup[[#This Row],[Text_DE]]</f>
        <v>ADILR08000 RE: Kollektivlebensversicherung (A1, A3.4); (CH + FB)</v>
      </c>
      <c r="D2491" s="145">
        <f>IF(Lookup!A2491&lt;&gt;Lookup!E2491,1,0)</f>
        <v>0</v>
      </c>
      <c r="E2491" s="145" t="s">
        <v>565</v>
      </c>
      <c r="F2491" s="145" t="s">
        <v>566</v>
      </c>
      <c r="G2491" s="145" t="str">
        <f>Lookup[[#This Row],[NR_FR]]&amp;" "&amp;Lookup[[#This Row],[Text_FR]]</f>
        <v>ADILR08000 RE: Assurance collective sur la vie (A1, A3.4); (CH + FB)</v>
      </c>
      <c r="H2491" s="151"/>
    </row>
    <row r="2492" spans="1:8" x14ac:dyDescent="0.2">
      <c r="A2492" s="145" t="s">
        <v>567</v>
      </c>
      <c r="B2492" s="145" t="s">
        <v>2105</v>
      </c>
      <c r="C2492" s="145" t="str">
        <f>Lookup[[#This Row],[NR_DE]]&amp;" "&amp;Lookup[[#This Row],[Text_DE]]</f>
        <v>ADILR09000 RE: Sonstige Lebensversicherung (A6.3, A7); (CH + FB)</v>
      </c>
      <c r="D2492" s="145">
        <f>IF(Lookup!A2492&lt;&gt;Lookup!E2492,1,0)</f>
        <v>0</v>
      </c>
      <c r="E2492" s="145" t="s">
        <v>567</v>
      </c>
      <c r="F2492" s="145" t="s">
        <v>568</v>
      </c>
      <c r="G2492" s="145" t="str">
        <f>Lookup[[#This Row],[NR_FR]]&amp;" "&amp;Lookup[[#This Row],[Text_FR]]</f>
        <v>ADILR09000 RE: Autres assurances sur la vie (A6.3, A7); (CH + FB)</v>
      </c>
      <c r="H2492" s="151"/>
    </row>
    <row r="2493" spans="1:8" x14ac:dyDescent="0.2">
      <c r="A2493" s="145">
        <v>305200000</v>
      </c>
      <c r="B2493" s="145" t="s">
        <v>2641</v>
      </c>
      <c r="C2493" s="145" t="str">
        <f>Lookup[[#This Row],[NR_DE]]&amp;" "&amp;Lookup[[#This Row],[Text_DE]]</f>
        <v>305200000 Veränderung der Prämienüberträge für anteilgebundene Lebensversicherung: Anteil der Rückversicherer</v>
      </c>
      <c r="D2493" s="145">
        <f>IF(Lookup!A2493&lt;&gt;Lookup!E2493,1,0)</f>
        <v>0</v>
      </c>
      <c r="E2493" s="145">
        <v>305200000</v>
      </c>
      <c r="F2493" s="145" t="s">
        <v>1420</v>
      </c>
      <c r="G2493" s="145" t="str">
        <f>Lookup[[#This Row],[NR_FR]]&amp;" "&amp;Lookup[[#This Row],[Text_FR]]</f>
        <v>305200000 Variations des reports de primes de l'assurance sur la vie liée à des participations: part des réassureurs</v>
      </c>
      <c r="H2493" s="152"/>
    </row>
    <row r="2494" spans="1:8" x14ac:dyDescent="0.2">
      <c r="A2494" s="145">
        <v>305200100</v>
      </c>
      <c r="B2494" s="145" t="s">
        <v>2642</v>
      </c>
      <c r="C2494" s="145" t="str">
        <f>Lookup[[#This Row],[NR_DE]]&amp;" "&amp;Lookup[[#This Row],[Text_DE]]</f>
        <v>305200100 Veränderung der Prämienüberträge für anteilgebundene Lebensversicherung; direktes Geschäft: Anteil der Rückversicherer</v>
      </c>
      <c r="D2494" s="145">
        <f>IF(Lookup!A2494&lt;&gt;Lookup!E2494,1,0)</f>
        <v>0</v>
      </c>
      <c r="E2494" s="145">
        <v>305200100</v>
      </c>
      <c r="F2494" s="145" t="s">
        <v>1421</v>
      </c>
      <c r="G2494" s="145" t="str">
        <f>Lookup[[#This Row],[NR_FR]]&amp;" "&amp;Lookup[[#This Row],[Text_FR]]</f>
        <v>305200100 Variations des reports de primes de l'assurance sur la vie liée à des participations; affaires directes: part des réassureurs</v>
      </c>
      <c r="H2494" s="152"/>
    </row>
    <row r="2495" spans="1:8" x14ac:dyDescent="0.2">
      <c r="A2495" s="145">
        <v>305200200</v>
      </c>
      <c r="B2495" s="145" t="s">
        <v>2643</v>
      </c>
      <c r="C2495" s="145" t="str">
        <f>Lookup[[#This Row],[NR_DE]]&amp;" "&amp;Lookup[[#This Row],[Text_DE]]</f>
        <v>305200200 Veränderung der Prämienüberträge für anteilgebundene Lebensversicherung; indirektes Geschäft: Anteil der Retrozessionäre</v>
      </c>
      <c r="D2495" s="145">
        <f>IF(Lookup!A2495&lt;&gt;Lookup!E2495,1,0)</f>
        <v>0</v>
      </c>
      <c r="E2495" s="145">
        <v>305200200</v>
      </c>
      <c r="F2495" s="145" t="s">
        <v>1422</v>
      </c>
      <c r="G2495" s="145" t="str">
        <f>Lookup[[#This Row],[NR_FR]]&amp;" "&amp;Lookup[[#This Row],[Text_FR]]</f>
        <v>305200200 Variations des reports de primes de l'assurance sur la vie liée à des participations; affaires indirectes: part des rétrocessionnaires</v>
      </c>
      <c r="H2495" s="149"/>
    </row>
    <row r="2496" spans="1:8" x14ac:dyDescent="0.2">
      <c r="A2496" s="145">
        <v>305300000</v>
      </c>
      <c r="B2496" s="145" t="s">
        <v>2644</v>
      </c>
      <c r="C2496" s="145" t="str">
        <f>Lookup[[#This Row],[NR_DE]]&amp;" "&amp;Lookup[[#This Row],[Text_DE]]</f>
        <v>305300000 Veränderung der Prämienüberträge (Nicht-Leben): Anteil der Rückversicherer</v>
      </c>
      <c r="D2496" s="145">
        <f>IF(Lookup!A2496&lt;&gt;Lookup!E2496,1,0)</f>
        <v>0</v>
      </c>
      <c r="E2496" s="145">
        <v>305300000</v>
      </c>
      <c r="F2496" s="145" t="s">
        <v>1423</v>
      </c>
      <c r="G2496" s="145" t="str">
        <f>Lookup[[#This Row],[NR_FR]]&amp;" "&amp;Lookup[[#This Row],[Text_FR]]</f>
        <v>305300000 Variations des reports de primes (non-vie): part des réassureurs</v>
      </c>
      <c r="H2496" s="150"/>
    </row>
    <row r="2497" spans="1:8" x14ac:dyDescent="0.2">
      <c r="A2497" s="145">
        <v>305300100</v>
      </c>
      <c r="B2497" s="145" t="s">
        <v>2645</v>
      </c>
      <c r="C2497" s="145" t="str">
        <f>Lookup[[#This Row],[NR_DE]]&amp;" "&amp;Lookup[[#This Row],[Text_DE]]</f>
        <v>305300100 Veränderung der Prämienüberträge (Nicht-Leben); direktes Geschäft: Anteil der Rückversicherer</v>
      </c>
      <c r="D2497" s="145">
        <f>IF(Lookup!A2497&lt;&gt;Lookup!E2497,1,0)</f>
        <v>0</v>
      </c>
      <c r="E2497" s="145">
        <v>305300100</v>
      </c>
      <c r="F2497" s="145" t="s">
        <v>1424</v>
      </c>
      <c r="G2497" s="145" t="str">
        <f>Lookup[[#This Row],[NR_FR]]&amp;" "&amp;Lookup[[#This Row],[Text_FR]]</f>
        <v>305300100 Variations des reports de primes (non-vie); affaires directes: part des réassureurs</v>
      </c>
      <c r="H2497" s="151"/>
    </row>
    <row r="2498" spans="1:8" x14ac:dyDescent="0.2">
      <c r="A2498" s="145" t="s">
        <v>593</v>
      </c>
      <c r="B2498" s="145" t="s">
        <v>2128</v>
      </c>
      <c r="C2498" s="145" t="str">
        <f>Lookup[[#This Row],[NR_DE]]&amp;" "&amp;Lookup[[#This Row],[Text_DE]]</f>
        <v>ADC1DS Aufteilung nach Branchen: Nicht-Leben direkt</v>
      </c>
      <c r="D2498" s="145">
        <f>IF(Lookup!A2498&lt;&gt;Lookup!E2498,1,0)</f>
        <v>0</v>
      </c>
      <c r="E2498" s="145" t="s">
        <v>593</v>
      </c>
      <c r="F2498" s="145" t="s">
        <v>594</v>
      </c>
      <c r="G2498" s="145" t="str">
        <f>Lookup[[#This Row],[NR_FR]]&amp;" "&amp;Lookup[[#This Row],[Text_FR]]</f>
        <v>ADC1DS Répartition par branches: non-vie direct</v>
      </c>
      <c r="H2498" s="151"/>
    </row>
    <row r="2499" spans="1:8" x14ac:dyDescent="0.2">
      <c r="A2499" s="145" t="s">
        <v>595</v>
      </c>
      <c r="B2499" s="145" t="s">
        <v>2129</v>
      </c>
      <c r="C2499" s="145" t="str">
        <f>Lookup[[#This Row],[NR_DE]]&amp;" "&amp;Lookup[[#This Row],[Text_DE]]</f>
        <v>ADISD01000 Unfallversicherung (CH + FB)</v>
      </c>
      <c r="D2499" s="145">
        <f>IF(Lookup!A2499&lt;&gt;Lookup!E2499,1,0)</f>
        <v>0</v>
      </c>
      <c r="E2499" s="145" t="s">
        <v>595</v>
      </c>
      <c r="F2499" s="145" t="s">
        <v>596</v>
      </c>
      <c r="G2499" s="145" t="str">
        <f>Lookup[[#This Row],[NR_FR]]&amp;" "&amp;Lookup[[#This Row],[Text_FR]]</f>
        <v>ADISD01000 Assurance accidents (CH + FB)</v>
      </c>
      <c r="H2499" s="152"/>
    </row>
    <row r="2500" spans="1:8" x14ac:dyDescent="0.2">
      <c r="A2500" s="145" t="s">
        <v>597</v>
      </c>
      <c r="B2500" s="145" t="s">
        <v>2130</v>
      </c>
      <c r="C2500" s="145" t="str">
        <f>Lookup[[#This Row],[NR_DE]]&amp;" "&amp;Lookup[[#This Row],[Text_DE]]</f>
        <v>ADISD02000 Krankenversicherung (CH + FB)</v>
      </c>
      <c r="D2500" s="145">
        <f>IF(Lookup!A2500&lt;&gt;Lookup!E2500,1,0)</f>
        <v>0</v>
      </c>
      <c r="E2500" s="145" t="s">
        <v>597</v>
      </c>
      <c r="F2500" s="145" t="s">
        <v>598</v>
      </c>
      <c r="G2500" s="145" t="str">
        <f>Lookup[[#This Row],[NR_FR]]&amp;" "&amp;Lookup[[#This Row],[Text_FR]]</f>
        <v>ADISD02000 Assurance maladie (CH + FB)</v>
      </c>
      <c r="H2500" s="152"/>
    </row>
    <row r="2501" spans="1:8" x14ac:dyDescent="0.2">
      <c r="A2501" s="145" t="s">
        <v>599</v>
      </c>
      <c r="B2501" s="145" t="s">
        <v>2131</v>
      </c>
      <c r="C2501" s="145" t="str">
        <f>Lookup[[#This Row],[NR_DE]]&amp;" "&amp;Lookup[[#This Row],[Text_DE]]</f>
        <v>ADISD03000 Landfahrzeug-Kasko (ohne Schienenfahrzeuge); (CH + FB)</v>
      </c>
      <c r="D2501" s="145">
        <f>IF(Lookup!A2501&lt;&gt;Lookup!E2501,1,0)</f>
        <v>0</v>
      </c>
      <c r="E2501" s="145" t="s">
        <v>599</v>
      </c>
      <c r="F2501" s="145" t="s">
        <v>600</v>
      </c>
      <c r="G2501" s="145" t="str">
        <f>Lookup[[#This Row],[NR_FR]]&amp;" "&amp;Lookup[[#This Row],[Text_FR]]</f>
        <v>ADISD03000 Corps de véhicules terrestres (autres que ferroviaires); (CH + FB)</v>
      </c>
      <c r="H2501" s="152"/>
    </row>
    <row r="2502" spans="1:8" x14ac:dyDescent="0.2">
      <c r="A2502" s="145" t="s">
        <v>601</v>
      </c>
      <c r="B2502" s="145" t="s">
        <v>2132</v>
      </c>
      <c r="C2502" s="145" t="str">
        <f>Lookup[[#This Row],[NR_DE]]&amp;" "&amp;Lookup[[#This Row],[Text_DE]]</f>
        <v>ADISD09900 Feuer, Elementarschäden und andere Sachschäden (CH + FB)</v>
      </c>
      <c r="D2502" s="145">
        <f>IF(Lookup!A2502&lt;&gt;Lookup!E2502,1,0)</f>
        <v>0</v>
      </c>
      <c r="E2502" s="145" t="s">
        <v>601</v>
      </c>
      <c r="F2502" s="145" t="s">
        <v>602</v>
      </c>
      <c r="G2502" s="145" t="str">
        <f>Lookup[[#This Row],[NR_FR]]&amp;" "&amp;Lookup[[#This Row],[Text_FR]]</f>
        <v>ADISD09900 Incendie, dommages naturels et autres dommages aux biens (CH + FB)</v>
      </c>
      <c r="H2502" s="152"/>
    </row>
    <row r="2503" spans="1:8" x14ac:dyDescent="0.2">
      <c r="A2503" s="145" t="s">
        <v>603</v>
      </c>
      <c r="B2503" s="145" t="s">
        <v>2133</v>
      </c>
      <c r="C2503" s="145" t="str">
        <f>Lookup[[#This Row],[NR_DE]]&amp;" "&amp;Lookup[[#This Row],[Text_DE]]</f>
        <v>ADISD10000 Haftpflicht für Landfahrzeuge mit eigenem Antrieb (CH + FB)</v>
      </c>
      <c r="D2503" s="145">
        <f>IF(Lookup!A2503&lt;&gt;Lookup!E2503,1,0)</f>
        <v>0</v>
      </c>
      <c r="E2503" s="145" t="s">
        <v>603</v>
      </c>
      <c r="F2503" s="145" t="s">
        <v>604</v>
      </c>
      <c r="G2503" s="145" t="str">
        <f>Lookup[[#This Row],[NR_FR]]&amp;" "&amp;Lookup[[#This Row],[Text_FR]]</f>
        <v>ADISD10000 Responsabilité civile pour véhicules terrestres automoteurs (CH + FB)</v>
      </c>
      <c r="H2503" s="152"/>
    </row>
    <row r="2504" spans="1:8" x14ac:dyDescent="0.2">
      <c r="A2504" s="145" t="s">
        <v>605</v>
      </c>
      <c r="B2504" s="145" t="s">
        <v>2134</v>
      </c>
      <c r="C2504" s="145" t="str">
        <f>Lookup[[#This Row],[NR_DE]]&amp;" "&amp;Lookup[[#This Row],[Text_DE]]</f>
        <v>ADISD12900 Transportversicherung (CH + FB)</v>
      </c>
      <c r="D2504" s="145">
        <f>IF(Lookup!A2504&lt;&gt;Lookup!E2504,1,0)</f>
        <v>0</v>
      </c>
      <c r="E2504" s="145" t="s">
        <v>605</v>
      </c>
      <c r="F2504" s="145" t="s">
        <v>606</v>
      </c>
      <c r="G2504" s="145" t="str">
        <f>Lookup[[#This Row],[NR_FR]]&amp;" "&amp;Lookup[[#This Row],[Text_FR]]</f>
        <v>ADISD12900 Assurance de transport (CH + FB)</v>
      </c>
      <c r="H2504" s="152"/>
    </row>
    <row r="2505" spans="1:8" x14ac:dyDescent="0.2">
      <c r="A2505" s="145" t="s">
        <v>607</v>
      </c>
      <c r="B2505" s="145" t="s">
        <v>2135</v>
      </c>
      <c r="C2505" s="145" t="str">
        <f>Lookup[[#This Row],[NR_DE]]&amp;" "&amp;Lookup[[#This Row],[Text_DE]]</f>
        <v>ADISD13000 Allgemeine Haftpflicht (CH + FB)</v>
      </c>
      <c r="D2505" s="145">
        <f>IF(Lookup!A2505&lt;&gt;Lookup!E2505,1,0)</f>
        <v>0</v>
      </c>
      <c r="E2505" s="145" t="s">
        <v>607</v>
      </c>
      <c r="F2505" s="145" t="s">
        <v>608</v>
      </c>
      <c r="G2505" s="145" t="str">
        <f>Lookup[[#This Row],[NR_FR]]&amp;" "&amp;Lookup[[#This Row],[Text_FR]]</f>
        <v>ADISD13000 Responsabilité civile générale (CH + FB)</v>
      </c>
      <c r="H2505" s="152"/>
    </row>
    <row r="2506" spans="1:8" x14ac:dyDescent="0.2">
      <c r="A2506" s="145" t="s">
        <v>609</v>
      </c>
      <c r="B2506" s="145" t="s">
        <v>2136</v>
      </c>
      <c r="C2506" s="145" t="str">
        <f>Lookup[[#This Row],[NR_DE]]&amp;" "&amp;Lookup[[#This Row],[Text_DE]]</f>
        <v>ADISD17000 Rechtsschutz (CH + FB)</v>
      </c>
      <c r="D2506" s="145">
        <f>IF(Lookup!A2506&lt;&gt;Lookup!E2506,1,0)</f>
        <v>0</v>
      </c>
      <c r="E2506" s="145" t="s">
        <v>609</v>
      </c>
      <c r="F2506" s="145" t="s">
        <v>610</v>
      </c>
      <c r="G2506" s="145" t="str">
        <f>Lookup[[#This Row],[NR_FR]]&amp;" "&amp;Lookup[[#This Row],[Text_FR]]</f>
        <v>ADISD17000 Protection juridique (CH + FB)</v>
      </c>
      <c r="H2506" s="151"/>
    </row>
    <row r="2507" spans="1:8" x14ac:dyDescent="0.2">
      <c r="A2507" s="145" t="s">
        <v>611</v>
      </c>
      <c r="B2507" s="145" t="s">
        <v>2137</v>
      </c>
      <c r="C2507" s="145" t="str">
        <f>Lookup[[#This Row],[NR_DE]]&amp;" "&amp;Lookup[[#This Row],[Text_DE]]</f>
        <v>ADISD19000 Kredit, Kaution, verschiedene finanzielle Verluste und touristische Beistandsleistung (CH + FB)</v>
      </c>
      <c r="D2507" s="145">
        <f>IF(Lookup!A2507&lt;&gt;Lookup!E2507,1,0)</f>
        <v>0</v>
      </c>
      <c r="E2507" s="145" t="s">
        <v>611</v>
      </c>
      <c r="F2507" s="145" t="s">
        <v>612</v>
      </c>
      <c r="G2507" s="145" t="str">
        <f>Lookup[[#This Row],[NR_FR]]&amp;" "&amp;Lookup[[#This Row],[Text_FR]]</f>
        <v>ADISD19000 Crédit, caution, pertes pécuniaires diverses et assistance (CH + FB)</v>
      </c>
      <c r="H2507" s="152"/>
    </row>
    <row r="2508" spans="1:8" x14ac:dyDescent="0.2">
      <c r="A2508" s="145">
        <v>305300200</v>
      </c>
      <c r="B2508" s="145" t="s">
        <v>2646</v>
      </c>
      <c r="C2508" s="145" t="str">
        <f>Lookup[[#This Row],[NR_DE]]&amp;" "&amp;Lookup[[#This Row],[Text_DE]]</f>
        <v>305300200 Veränderung der Prämienüberträge (Nicht-Leben); indirektes Geschäft: Anteil der Retrozessionäre</v>
      </c>
      <c r="D2508" s="145">
        <f>IF(Lookup!A2508&lt;&gt;Lookup!E2508,1,0)</f>
        <v>0</v>
      </c>
      <c r="E2508" s="145">
        <v>305300200</v>
      </c>
      <c r="F2508" s="145" t="s">
        <v>1425</v>
      </c>
      <c r="G2508" s="145" t="str">
        <f>Lookup[[#This Row],[NR_FR]]&amp;" "&amp;Lookup[[#This Row],[Text_FR]]</f>
        <v>305300200 Variations des reports de primes (non-vie); affaires indirectes: part des rétrocessionnaires</v>
      </c>
      <c r="H2508" s="152"/>
    </row>
    <row r="2509" spans="1:8" x14ac:dyDescent="0.2">
      <c r="A2509" s="145" t="s">
        <v>614</v>
      </c>
      <c r="B2509" s="145" t="s">
        <v>2139</v>
      </c>
      <c r="C2509" s="145" t="str">
        <f>Lookup[[#This Row],[NR_DE]]&amp;" "&amp;Lookup[[#This Row],[Text_DE]]</f>
        <v>ADC1RS Aufteilung nach Branchen: Nicht-Leben indirekt</v>
      </c>
      <c r="D2509" s="145">
        <f>IF(Lookup!A2509&lt;&gt;Lookup!E2509,1,0)</f>
        <v>0</v>
      </c>
      <c r="E2509" s="145" t="s">
        <v>614</v>
      </c>
      <c r="F2509" s="145" t="s">
        <v>615</v>
      </c>
      <c r="G2509" s="145" t="str">
        <f>Lookup[[#This Row],[NR_FR]]&amp;" "&amp;Lookup[[#This Row],[Text_FR]]</f>
        <v>ADC1RS Répartition par branches: non-vie indirect</v>
      </c>
      <c r="H2509" s="152"/>
    </row>
    <row r="2510" spans="1:8" x14ac:dyDescent="0.2">
      <c r="A2510" s="145" t="s">
        <v>616</v>
      </c>
      <c r="B2510" s="145" t="s">
        <v>2140</v>
      </c>
      <c r="C2510" s="145" t="str">
        <f>Lookup[[#This Row],[NR_DE]]&amp;" "&amp;Lookup[[#This Row],[Text_DE]]</f>
        <v>ADISR01000 RE: Unfallversicherung (CH + FB)</v>
      </c>
      <c r="D2510" s="145">
        <f>IF(Lookup!A2510&lt;&gt;Lookup!E2510,1,0)</f>
        <v>0</v>
      </c>
      <c r="E2510" s="145" t="s">
        <v>616</v>
      </c>
      <c r="F2510" s="145" t="s">
        <v>617</v>
      </c>
      <c r="G2510" s="145" t="str">
        <f>Lookup[[#This Row],[NR_FR]]&amp;" "&amp;Lookup[[#This Row],[Text_FR]]</f>
        <v>ADISR01000 RE: Assurance accidents (CH + FB)</v>
      </c>
      <c r="H2510" s="152"/>
    </row>
    <row r="2511" spans="1:8" x14ac:dyDescent="0.2">
      <c r="A2511" s="145" t="s">
        <v>618</v>
      </c>
      <c r="B2511" s="145" t="s">
        <v>2141</v>
      </c>
      <c r="C2511" s="145" t="str">
        <f>Lookup[[#This Row],[NR_DE]]&amp;" "&amp;Lookup[[#This Row],[Text_DE]]</f>
        <v>ADISR02000 RE: Krankenversicherung (CH + FB)</v>
      </c>
      <c r="D2511" s="145">
        <f>IF(Lookup!A2511&lt;&gt;Lookup!E2511,1,0)</f>
        <v>0</v>
      </c>
      <c r="E2511" s="145" t="s">
        <v>618</v>
      </c>
      <c r="F2511" s="145" t="s">
        <v>619</v>
      </c>
      <c r="G2511" s="145" t="str">
        <f>Lookup[[#This Row],[NR_FR]]&amp;" "&amp;Lookup[[#This Row],[Text_FR]]</f>
        <v>ADISR02000 RE: Assurance maladie (CH + FB)</v>
      </c>
      <c r="H2511" s="152"/>
    </row>
    <row r="2512" spans="1:8" x14ac:dyDescent="0.2">
      <c r="A2512" s="145" t="s">
        <v>620</v>
      </c>
      <c r="B2512" s="145" t="s">
        <v>2142</v>
      </c>
      <c r="C2512" s="145" t="str">
        <f>Lookup[[#This Row],[NR_DE]]&amp;" "&amp;Lookup[[#This Row],[Text_DE]]</f>
        <v>ADISR03000 RE: Landfahrzeug-Kasko (ohne Schienenfahrzeuge); (CH + FB)</v>
      </c>
      <c r="D2512" s="145">
        <f>IF(Lookup!A2512&lt;&gt;Lookup!E2512,1,0)</f>
        <v>0</v>
      </c>
      <c r="E2512" s="145" t="s">
        <v>620</v>
      </c>
      <c r="F2512" s="145" t="s">
        <v>621</v>
      </c>
      <c r="G2512" s="145" t="str">
        <f>Lookup[[#This Row],[NR_FR]]&amp;" "&amp;Lookup[[#This Row],[Text_FR]]</f>
        <v>ADISR03000 RE: Corps de véhicules terrestres (autres que ferroviaires); (CH + FB)</v>
      </c>
      <c r="H2512" s="152"/>
    </row>
    <row r="2513" spans="1:8" x14ac:dyDescent="0.2">
      <c r="A2513" s="145" t="s">
        <v>622</v>
      </c>
      <c r="B2513" s="145" t="s">
        <v>2143</v>
      </c>
      <c r="C2513" s="145" t="str">
        <f>Lookup[[#This Row],[NR_DE]]&amp;" "&amp;Lookup[[#This Row],[Text_DE]]</f>
        <v>ADISR09900 RE: Feuer, Elementarschäden und andere Sachschäden (CH + FB)</v>
      </c>
      <c r="D2513" s="145">
        <f>IF(Lookup!A2513&lt;&gt;Lookup!E2513,1,0)</f>
        <v>0</v>
      </c>
      <c r="E2513" s="145" t="s">
        <v>622</v>
      </c>
      <c r="F2513" s="145" t="s">
        <v>623</v>
      </c>
      <c r="G2513" s="145" t="str">
        <f>Lookup[[#This Row],[NR_FR]]&amp;" "&amp;Lookup[[#This Row],[Text_FR]]</f>
        <v>ADISR09900 RE: Incendie, dommages naturels et autres dommages aux biens (CH + FB)</v>
      </c>
      <c r="H2513" s="152"/>
    </row>
    <row r="2514" spans="1:8" x14ac:dyDescent="0.2">
      <c r="A2514" s="145" t="s">
        <v>624</v>
      </c>
      <c r="B2514" s="145" t="s">
        <v>2144</v>
      </c>
      <c r="C2514" s="145" t="str">
        <f>Lookup[[#This Row],[NR_DE]]&amp;" "&amp;Lookup[[#This Row],[Text_DE]]</f>
        <v>ADISR10000 RE: Haftpflicht für Landfahrzeuge mit eigenem Antrieb (CH + FB)</v>
      </c>
      <c r="D2514" s="145">
        <f>IF(Lookup!A2514&lt;&gt;Lookup!E2514,1,0)</f>
        <v>0</v>
      </c>
      <c r="E2514" s="145" t="s">
        <v>624</v>
      </c>
      <c r="F2514" s="145" t="s">
        <v>625</v>
      </c>
      <c r="G2514" s="145" t="str">
        <f>Lookup[[#This Row],[NR_FR]]&amp;" "&amp;Lookup[[#This Row],[Text_FR]]</f>
        <v>ADISR10000 RE: Responsabilité civile pour véhicules terrestres automoteurs (CH + FB)</v>
      </c>
      <c r="H2514" s="152"/>
    </row>
    <row r="2515" spans="1:8" x14ac:dyDescent="0.2">
      <c r="A2515" s="145" t="s">
        <v>626</v>
      </c>
      <c r="B2515" s="145" t="s">
        <v>2145</v>
      </c>
      <c r="C2515" s="145" t="str">
        <f>Lookup[[#This Row],[NR_DE]]&amp;" "&amp;Lookup[[#This Row],[Text_DE]]</f>
        <v>ADISR12900 RE: Transportversicherung (CH + FB)</v>
      </c>
      <c r="D2515" s="145">
        <f>IF(Lookup!A2515&lt;&gt;Lookup!E2515,1,0)</f>
        <v>0</v>
      </c>
      <c r="E2515" s="145" t="s">
        <v>626</v>
      </c>
      <c r="F2515" s="145" t="s">
        <v>627</v>
      </c>
      <c r="G2515" s="145" t="str">
        <f>Lookup[[#This Row],[NR_FR]]&amp;" "&amp;Lookup[[#This Row],[Text_FR]]</f>
        <v>ADISR12900 RE: Assurance de transport (CH + FB)</v>
      </c>
      <c r="H2515" s="152"/>
    </row>
    <row r="2516" spans="1:8" x14ac:dyDescent="0.2">
      <c r="A2516" s="145" t="s">
        <v>628</v>
      </c>
      <c r="B2516" s="145" t="s">
        <v>2146</v>
      </c>
      <c r="C2516" s="145" t="str">
        <f>Lookup[[#This Row],[NR_DE]]&amp;" "&amp;Lookup[[#This Row],[Text_DE]]</f>
        <v>ADISR13000 RE: Allgemeine Haftpflicht (CH + FB)</v>
      </c>
      <c r="D2516" s="145">
        <f>IF(Lookup!A2516&lt;&gt;Lookup!E2516,1,0)</f>
        <v>0</v>
      </c>
      <c r="E2516" s="145" t="s">
        <v>628</v>
      </c>
      <c r="F2516" s="145" t="s">
        <v>629</v>
      </c>
      <c r="G2516" s="145" t="str">
        <f>Lookup[[#This Row],[NR_FR]]&amp;" "&amp;Lookup[[#This Row],[Text_FR]]</f>
        <v>ADISR13000 RE: Responsabilité civile générale (CH + FB)</v>
      </c>
      <c r="H2516" s="152"/>
    </row>
    <row r="2517" spans="1:8" x14ac:dyDescent="0.2">
      <c r="A2517" s="145" t="s">
        <v>630</v>
      </c>
      <c r="B2517" s="145" t="s">
        <v>2147</v>
      </c>
      <c r="C2517" s="145" t="str">
        <f>Lookup[[#This Row],[NR_DE]]&amp;" "&amp;Lookup[[#This Row],[Text_DE]]</f>
        <v>ADISR17000 RE: Rechtsschutz (CH + FB)</v>
      </c>
      <c r="D2517" s="145">
        <f>IF(Lookup!A2517&lt;&gt;Lookup!E2517,1,0)</f>
        <v>0</v>
      </c>
      <c r="E2517" s="145" t="s">
        <v>630</v>
      </c>
      <c r="F2517" s="145" t="s">
        <v>631</v>
      </c>
      <c r="G2517" s="145" t="str">
        <f>Lookup[[#This Row],[NR_FR]]&amp;" "&amp;Lookup[[#This Row],[Text_FR]]</f>
        <v>ADISR17000 RE: Protection juridique (CH + FB)</v>
      </c>
      <c r="H2517" s="152"/>
    </row>
    <row r="2518" spans="1:8" x14ac:dyDescent="0.2">
      <c r="A2518" s="145" t="s">
        <v>632</v>
      </c>
      <c r="B2518" s="145" t="s">
        <v>2148</v>
      </c>
      <c r="C2518" s="145" t="str">
        <f>Lookup[[#This Row],[NR_DE]]&amp;" "&amp;Lookup[[#This Row],[Text_DE]]</f>
        <v>ADISR19000 RE: Kredit, Kaution, verschiedene finanzielle Verluste und touristische Beistandsleistung (CH + FB)</v>
      </c>
      <c r="D2518" s="145">
        <f>IF(Lookup!A2518&lt;&gt;Lookup!E2518,1,0)</f>
        <v>0</v>
      </c>
      <c r="E2518" s="145" t="s">
        <v>632</v>
      </c>
      <c r="F2518" s="145" t="s">
        <v>633</v>
      </c>
      <c r="G2518" s="145" t="str">
        <f>Lookup[[#This Row],[NR_FR]]&amp;" "&amp;Lookup[[#This Row],[Text_FR]]</f>
        <v>ADISR19000 RE: Crédit, caution, pertes pécuniaires diverses et assistance (CH + FB)</v>
      </c>
      <c r="H2518" s="152"/>
    </row>
    <row r="2519" spans="1:8" x14ac:dyDescent="0.2">
      <c r="A2519" s="145">
        <v>306000000</v>
      </c>
      <c r="B2519" s="145" t="s">
        <v>2647</v>
      </c>
      <c r="C2519" s="145" t="str">
        <f>Lookup[[#This Row],[NR_DE]]&amp;" "&amp;Lookup[[#This Row],[Text_DE]]</f>
        <v>306000000 Verdiente Prämien für eigene Rechnung</v>
      </c>
      <c r="D2519" s="145">
        <f>IF(Lookup!A2519&lt;&gt;Lookup!E2519,1,0)</f>
        <v>0</v>
      </c>
      <c r="E2519" s="145">
        <v>306000000</v>
      </c>
      <c r="F2519" s="145" t="s">
        <v>1426</v>
      </c>
      <c r="G2519" s="145" t="str">
        <f>Lookup[[#This Row],[NR_FR]]&amp;" "&amp;Lookup[[#This Row],[Text_FR]]</f>
        <v>306000000 Primes acquises pour propre compte</v>
      </c>
      <c r="H2519" s="152"/>
    </row>
    <row r="2520" spans="1:8" x14ac:dyDescent="0.2">
      <c r="A2520" s="145">
        <v>307000000</v>
      </c>
      <c r="B2520" s="145" t="s">
        <v>2648</v>
      </c>
      <c r="C2520" s="145" t="str">
        <f>Lookup[[#This Row],[NR_DE]]&amp;" "&amp;Lookup[[#This Row],[Text_DE]]</f>
        <v>307000000 Sonstige Erträge aus dem Versicherungsgeschäft</v>
      </c>
      <c r="D2520" s="145">
        <f>IF(Lookup!A2520&lt;&gt;Lookup!E2520,1,0)</f>
        <v>0</v>
      </c>
      <c r="E2520" s="145">
        <v>307000000</v>
      </c>
      <c r="F2520" s="145" t="s">
        <v>1427</v>
      </c>
      <c r="G2520" s="145" t="str">
        <f>Lookup[[#This Row],[NR_FR]]&amp;" "&amp;Lookup[[#This Row],[Text_FR]]</f>
        <v>307000000 Autres produits de l'activité d'assurance</v>
      </c>
      <c r="H2520" s="152"/>
    </row>
    <row r="2521" spans="1:8" x14ac:dyDescent="0.2">
      <c r="A2521" s="145" t="s">
        <v>1428</v>
      </c>
      <c r="B2521" s="145" t="s">
        <v>2649</v>
      </c>
      <c r="C2521" s="145" t="str">
        <f>Lookup[[#This Row],[NR_DE]]&amp;" "&amp;Lookup[[#This Row],[Text_DE]]</f>
        <v>ADC003 Aufteilung nach Segmenten (Gruppen)</v>
      </c>
      <c r="D2521" s="145">
        <f>IF(Lookup!A2521&lt;&gt;Lookup!E2521,1,0)</f>
        <v>0</v>
      </c>
      <c r="E2521" s="145" t="s">
        <v>1428</v>
      </c>
      <c r="F2521" s="145" t="s">
        <v>1429</v>
      </c>
      <c r="G2521" s="145" t="str">
        <f>Lookup[[#This Row],[NR_FR]]&amp;" "&amp;Lookup[[#This Row],[Text_FR]]</f>
        <v>ADC003 Répartition par segments (groupes)</v>
      </c>
      <c r="H2521" s="152"/>
    </row>
    <row r="2522" spans="1:8" x14ac:dyDescent="0.2">
      <c r="A2522" s="145" t="s">
        <v>1430</v>
      </c>
      <c r="B2522" s="145" t="s">
        <v>2650</v>
      </c>
      <c r="C2522" s="145" t="str">
        <f>Lookup[[#This Row],[NR_DE]]&amp;" "&amp;Lookup[[#This Row],[Text_DE]]</f>
        <v xml:space="preserve">ADI7000 Lebensversicherung </v>
      </c>
      <c r="D2522" s="145">
        <f>IF(Lookup!A2522&lt;&gt;Lookup!E2522,1,0)</f>
        <v>0</v>
      </c>
      <c r="E2522" s="145" t="s">
        <v>1430</v>
      </c>
      <c r="F2522" s="145" t="s">
        <v>1431</v>
      </c>
      <c r="G2522" s="145" t="str">
        <f>Lookup[[#This Row],[NR_FR]]&amp;" "&amp;Lookup[[#This Row],[Text_FR]]</f>
        <v>ADI7000 Assurance sur la vie</v>
      </c>
      <c r="H2522" s="152"/>
    </row>
    <row r="2523" spans="1:8" x14ac:dyDescent="0.2">
      <c r="A2523" s="145" t="s">
        <v>1432</v>
      </c>
      <c r="B2523" s="145" t="s">
        <v>2651</v>
      </c>
      <c r="C2523" s="145" t="str">
        <f>Lookup[[#This Row],[NR_DE]]&amp;" "&amp;Lookup[[#This Row],[Text_DE]]</f>
        <v>ADI7010 Schadenversicherung</v>
      </c>
      <c r="D2523" s="145">
        <f>IF(Lookup!A2523&lt;&gt;Lookup!E2523,1,0)</f>
        <v>0</v>
      </c>
      <c r="E2523" s="145" t="s">
        <v>1432</v>
      </c>
      <c r="F2523" s="145" t="s">
        <v>1433</v>
      </c>
      <c r="G2523" s="145" t="str">
        <f>Lookup[[#This Row],[NR_FR]]&amp;" "&amp;Lookup[[#This Row],[Text_FR]]</f>
        <v>ADI7010 Assurance dommages</v>
      </c>
      <c r="H2523" s="152"/>
    </row>
    <row r="2524" spans="1:8" x14ac:dyDescent="0.2">
      <c r="A2524" s="145" t="s">
        <v>1434</v>
      </c>
      <c r="B2524" s="145" t="s">
        <v>2652</v>
      </c>
      <c r="C2524" s="145" t="str">
        <f>Lookup[[#This Row],[NR_DE]]&amp;" "&amp;Lookup[[#This Row],[Text_DE]]</f>
        <v>ADI7020 Rückversicherung</v>
      </c>
      <c r="D2524" s="145">
        <f>IF(Lookup!A2524&lt;&gt;Lookup!E2524,1,0)</f>
        <v>0</v>
      </c>
      <c r="E2524" s="145" t="s">
        <v>1434</v>
      </c>
      <c r="F2524" s="145" t="s">
        <v>1435</v>
      </c>
      <c r="G2524" s="145" t="str">
        <f>Lookup[[#This Row],[NR_FR]]&amp;" "&amp;Lookup[[#This Row],[Text_FR]]</f>
        <v>ADI7020 Réassurance</v>
      </c>
      <c r="H2524" s="152"/>
    </row>
    <row r="2525" spans="1:8" x14ac:dyDescent="0.2">
      <c r="A2525" s="145" t="s">
        <v>1436</v>
      </c>
      <c r="B2525" s="145" t="s">
        <v>1437</v>
      </c>
      <c r="C2525" s="145" t="str">
        <f>Lookup[[#This Row],[NR_DE]]&amp;" "&amp;Lookup[[#This Row],[Text_DE]]</f>
        <v>ADI7030 Finance</v>
      </c>
      <c r="D2525" s="145">
        <f>IF(Lookup!A2525&lt;&gt;Lookup!E2525,1,0)</f>
        <v>0</v>
      </c>
      <c r="E2525" s="145" t="s">
        <v>1436</v>
      </c>
      <c r="F2525" s="145" t="s">
        <v>1437</v>
      </c>
      <c r="G2525" s="145" t="str">
        <f>Lookup[[#This Row],[NR_FR]]&amp;" "&amp;Lookup[[#This Row],[Text_FR]]</f>
        <v>ADI7030 Finance</v>
      </c>
      <c r="H2525" s="151"/>
    </row>
    <row r="2526" spans="1:8" x14ac:dyDescent="0.2">
      <c r="A2526" s="145" t="s">
        <v>1438</v>
      </c>
      <c r="B2526" s="145" t="s">
        <v>1439</v>
      </c>
      <c r="C2526" s="145" t="str">
        <f>Lookup[[#This Row],[NR_DE]]&amp;" "&amp;Lookup[[#This Row],[Text_DE]]</f>
        <v>ADI7040 Services</v>
      </c>
      <c r="D2526" s="145">
        <f>IF(Lookup!A2526&lt;&gt;Lookup!E2526,1,0)</f>
        <v>0</v>
      </c>
      <c r="E2526" s="145" t="s">
        <v>1438</v>
      </c>
      <c r="F2526" s="145" t="s">
        <v>1439</v>
      </c>
      <c r="G2526" s="145" t="str">
        <f>Lookup[[#This Row],[NR_FR]]&amp;" "&amp;Lookup[[#This Row],[Text_FR]]</f>
        <v>ADI7040 Services</v>
      </c>
      <c r="H2526" s="151"/>
    </row>
    <row r="2527" spans="1:8" x14ac:dyDescent="0.2">
      <c r="A2527" s="145">
        <v>307000100</v>
      </c>
      <c r="B2527" s="145" t="s">
        <v>2653</v>
      </c>
      <c r="C2527" s="145" t="str">
        <f>Lookup[[#This Row],[NR_DE]]&amp;" "&amp;Lookup[[#This Row],[Text_DE]]</f>
        <v>307000100 Belastete Zinsen auf versicherungstechnischen Guthaben (ohne Vorauszahlungen auf Policen)</v>
      </c>
      <c r="D2527" s="145">
        <f>IF(Lookup!A2527&lt;&gt;Lookup!E2527,1,0)</f>
        <v>0</v>
      </c>
      <c r="E2527" s="145">
        <v>307000100</v>
      </c>
      <c r="F2527" s="145" t="s">
        <v>1440</v>
      </c>
      <c r="G2527" s="145" t="str">
        <f>Lookup[[#This Row],[NR_FR]]&amp;" "&amp;Lookup[[#This Row],[Text_FR]]</f>
        <v>307000100 Intérêts débités sur des avoirs techniques (sans paiements d'avance pour des polices)</v>
      </c>
      <c r="H2527" s="152"/>
    </row>
    <row r="2528" spans="1:8" x14ac:dyDescent="0.2">
      <c r="A2528" s="145">
        <v>307000200</v>
      </c>
      <c r="B2528" s="145" t="s">
        <v>2654</v>
      </c>
      <c r="C2528" s="145" t="str">
        <f>Lookup[[#This Row],[NR_DE]]&amp;" "&amp;Lookup[[#This Row],[Text_DE]]</f>
        <v>307000200 Wechselkursdifferenzen (Erträge) auf versicherungs-technischen Rückstellungen in Fremdwährung</v>
      </c>
      <c r="D2528" s="145">
        <f>IF(Lookup!A2528&lt;&gt;Lookup!E2528,1,0)</f>
        <v>0</v>
      </c>
      <c r="E2528" s="145">
        <v>307000200</v>
      </c>
      <c r="F2528" s="145" t="s">
        <v>1441</v>
      </c>
      <c r="G2528" s="145" t="str">
        <f>Lookup[[#This Row],[NR_FR]]&amp;" "&amp;Lookup[[#This Row],[Text_FR]]</f>
        <v>307000200 Ecarts de conversion (produits) sur provisions techniques en monnaie étrangère</v>
      </c>
      <c r="H2528" s="152"/>
    </row>
    <row r="2529" spans="1:8" x14ac:dyDescent="0.2">
      <c r="A2529" s="145">
        <v>307000300</v>
      </c>
      <c r="B2529" s="145" t="s">
        <v>2655</v>
      </c>
      <c r="C2529" s="145" t="str">
        <f>Lookup[[#This Row],[NR_DE]]&amp;" "&amp;Lookup[[#This Row],[Text_DE]]</f>
        <v>307000300 Andere  Erträge aus der Versicherungstätigkeit (inkl. Frontingsgeschäft)</v>
      </c>
      <c r="D2529" s="145">
        <f>IF(Lookup!A2529&lt;&gt;Lookup!E2529,1,0)</f>
        <v>0</v>
      </c>
      <c r="E2529" s="145">
        <v>307000300</v>
      </c>
      <c r="F2529" s="145" t="s">
        <v>1442</v>
      </c>
      <c r="G2529" s="145" t="str">
        <f>Lookup[[#This Row],[NR_FR]]&amp;" "&amp;Lookup[[#This Row],[Text_FR]]</f>
        <v>307000300 Produits divers de l'activité d'assurance (affaires en fronting incluses)</v>
      </c>
      <c r="H2529" s="152"/>
    </row>
    <row r="2530" spans="1:8" x14ac:dyDescent="0.2">
      <c r="A2530" s="145">
        <v>307000400</v>
      </c>
      <c r="B2530" s="145" t="s">
        <v>2656</v>
      </c>
      <c r="C2530" s="145" t="str">
        <f>Lookup[[#This Row],[NR_DE]]&amp;" "&amp;Lookup[[#This Row],[Text_DE]]</f>
        <v>307000400 Sonstige Erträge aus dem Versicherungsgeschäft: Anteil der Rückversicherer</v>
      </c>
      <c r="D2530" s="145">
        <f>IF(Lookup!A2530&lt;&gt;Lookup!E2530,1,0)</f>
        <v>0</v>
      </c>
      <c r="E2530" s="145">
        <v>307000400</v>
      </c>
      <c r="F2530" s="145" t="s">
        <v>1443</v>
      </c>
      <c r="G2530" s="145" t="str">
        <f>Lookup[[#This Row],[NR_FR]]&amp;" "&amp;Lookup[[#This Row],[Text_FR]]</f>
        <v>307000400 Autres produits de l'activité d'assurance: part des réassureurs</v>
      </c>
      <c r="H2530" s="150"/>
    </row>
    <row r="2531" spans="1:8" x14ac:dyDescent="0.2">
      <c r="A2531" s="145">
        <v>308000000</v>
      </c>
      <c r="B2531" s="145" t="s">
        <v>2657</v>
      </c>
      <c r="C2531" s="145" t="str">
        <f>Lookup[[#This Row],[NR_DE]]&amp;" "&amp;Lookup[[#This Row],[Text_DE]]</f>
        <v>308000000 Total Erträge aus dem versicherungstechnischen Geschäft</v>
      </c>
      <c r="D2531" s="145">
        <f>IF(Lookup!A2531&lt;&gt;Lookup!E2531,1,0)</f>
        <v>0</v>
      </c>
      <c r="E2531" s="145">
        <v>308000000</v>
      </c>
      <c r="F2531" s="145" t="s">
        <v>1444</v>
      </c>
      <c r="G2531" s="145" t="str">
        <f>Lookup[[#This Row],[NR_FR]]&amp;" "&amp;Lookup[[#This Row],[Text_FR]]</f>
        <v>308000000 Total des produits de l'activité technique d'assurance</v>
      </c>
      <c r="H2531" s="151"/>
    </row>
    <row r="2532" spans="1:8" x14ac:dyDescent="0.2">
      <c r="A2532" s="145">
        <v>309000000</v>
      </c>
      <c r="B2532" s="145" t="s">
        <v>2658</v>
      </c>
      <c r="C2532" s="145" t="str">
        <f>Lookup[[#This Row],[NR_DE]]&amp;" "&amp;Lookup[[#This Row],[Text_DE]]</f>
        <v>309000000 Zahlungen für Versicherungsfälle: Brutto</v>
      </c>
      <c r="D2532" s="145">
        <f>IF(Lookup!A2532&lt;&gt;Lookup!E2532,1,0)</f>
        <v>0</v>
      </c>
      <c r="E2532" s="145">
        <v>309000000</v>
      </c>
      <c r="F2532" s="145" t="s">
        <v>1445</v>
      </c>
      <c r="G2532" s="145" t="str">
        <f>Lookup[[#This Row],[NR_FR]]&amp;" "&amp;Lookup[[#This Row],[Text_FR]]</f>
        <v>309000000 Charges des sinistres: montants payés: bruts</v>
      </c>
      <c r="H2532" s="151"/>
    </row>
    <row r="2533" spans="1:8" x14ac:dyDescent="0.2">
      <c r="A2533" s="145">
        <v>309100000</v>
      </c>
      <c r="B2533" s="145" t="s">
        <v>2659</v>
      </c>
      <c r="C2533" s="145" t="str">
        <f>Lookup[[#This Row],[NR_DE]]&amp;" "&amp;Lookup[[#This Row],[Text_DE]]</f>
        <v>309100000 Zahlungen für Versicherungsfälle (Leben): Brutto</v>
      </c>
      <c r="D2533" s="145">
        <f>IF(Lookup!A2533&lt;&gt;Lookup!E2533,1,0)</f>
        <v>0</v>
      </c>
      <c r="E2533" s="145">
        <v>309100000</v>
      </c>
      <c r="F2533" s="145" t="s">
        <v>1446</v>
      </c>
      <c r="G2533" s="145" t="str">
        <f>Lookup[[#This Row],[NR_FR]]&amp;" "&amp;Lookup[[#This Row],[Text_FR]]</f>
        <v>309100000 Charges des sinistres: montants payés (vie): brutes</v>
      </c>
      <c r="H2533" s="152"/>
    </row>
    <row r="2534" spans="1:8" x14ac:dyDescent="0.2">
      <c r="A2534" s="145">
        <v>309110000</v>
      </c>
      <c r="B2534" s="145" t="s">
        <v>2660</v>
      </c>
      <c r="C2534" s="145" t="str">
        <f>Lookup[[#This Row],[NR_DE]]&amp;" "&amp;Lookup[[#This Row],[Text_DE]]</f>
        <v>309110000 Zahlungen für Versicherungsfälle (Leben); direktes Geschäft: Brutto</v>
      </c>
      <c r="D2534" s="145">
        <f>IF(Lookup!A2534&lt;&gt;Lookup!E2534,1,0)</f>
        <v>0</v>
      </c>
      <c r="E2534" s="145">
        <v>309110000</v>
      </c>
      <c r="F2534" s="145" t="s">
        <v>1447</v>
      </c>
      <c r="G2534" s="145" t="str">
        <f>Lookup[[#This Row],[NR_FR]]&amp;" "&amp;Lookup[[#This Row],[Text_FR]]</f>
        <v>309110000 Charges des sinistres: montants payés (vie); affaires directes: brutes</v>
      </c>
      <c r="H2534" s="152"/>
    </row>
    <row r="2535" spans="1:8" x14ac:dyDescent="0.2">
      <c r="A2535" s="145" t="s">
        <v>1309</v>
      </c>
      <c r="B2535" s="145" t="s">
        <v>2568</v>
      </c>
      <c r="C2535" s="145" t="str">
        <f>Lookup[[#This Row],[NR_DE]]&amp;" "&amp;Lookup[[#This Row],[Text_DE]]</f>
        <v>APP002 Angaben freier Dienstleistungsverkehr im Fürstentum Liechtenstein</v>
      </c>
      <c r="D2535" s="145">
        <f>IF(Lookup!A2535&lt;&gt;Lookup!E2535,1,0)</f>
        <v>0</v>
      </c>
      <c r="E2535" s="145" t="s">
        <v>1309</v>
      </c>
      <c r="F2535" s="145" t="s">
        <v>1310</v>
      </c>
      <c r="G2535" s="145" t="str">
        <f>Lookup[[#This Row],[NR_FR]]&amp;" "&amp;Lookup[[#This Row],[Text_FR]]</f>
        <v>APP002 Affaires en libre prestation de service dans la Principauté du Liechtenstein</v>
      </c>
      <c r="H2535" s="152"/>
    </row>
    <row r="2536" spans="1:8" x14ac:dyDescent="0.2">
      <c r="A2536" s="145" t="s">
        <v>1311</v>
      </c>
      <c r="B2536" s="145" t="s">
        <v>2094</v>
      </c>
      <c r="C2536" s="145" t="str">
        <f>Lookup[[#This Row],[NR_DE]]&amp;" "&amp;Lookup[[#This Row],[Text_DE]]</f>
        <v>ADI0850 Einzelkapitalversicherung auf den Todes- und Erlebensfall (A3.1); (CH + FB)</v>
      </c>
      <c r="D2536" s="145">
        <f>IF(Lookup!A2536&lt;&gt;Lookup!E2536,1,0)</f>
        <v>0</v>
      </c>
      <c r="E2536" s="145" t="s">
        <v>1311</v>
      </c>
      <c r="F2536" s="145" t="s">
        <v>1312</v>
      </c>
      <c r="G2536" s="145" t="str">
        <f>Lookup[[#This Row],[NR_FR]]&amp;" "&amp;Lookup[[#This Row],[Text_FR]]</f>
        <v>ADI0850 Assurance individuelle de capital (A3.1)</v>
      </c>
      <c r="H2536" s="152"/>
    </row>
    <row r="2537" spans="1:8" x14ac:dyDescent="0.2">
      <c r="A2537" s="145" t="s">
        <v>1313</v>
      </c>
      <c r="B2537" s="145" t="s">
        <v>2095</v>
      </c>
      <c r="C2537" s="145" t="str">
        <f>Lookup[[#This Row],[NR_DE]]&amp;" "&amp;Lookup[[#This Row],[Text_DE]]</f>
        <v>ADI0851 Einzelrentenversicherung (A3.2); (CH + FB)</v>
      </c>
      <c r="D2537" s="145">
        <f>IF(Lookup!A2537&lt;&gt;Lookup!E2537,1,0)</f>
        <v>0</v>
      </c>
      <c r="E2537" s="145" t="s">
        <v>1313</v>
      </c>
      <c r="F2537" s="145" t="s">
        <v>549</v>
      </c>
      <c r="G2537" s="145" t="str">
        <f>Lookup[[#This Row],[NR_FR]]&amp;" "&amp;Lookup[[#This Row],[Text_FR]]</f>
        <v>ADI0851 Assurance individuelle de rente (A3.2); (CH + FB)</v>
      </c>
      <c r="H2537" s="152"/>
    </row>
    <row r="2538" spans="1:8" x14ac:dyDescent="0.2">
      <c r="A2538" s="145" t="s">
        <v>1314</v>
      </c>
      <c r="B2538" s="145" t="s">
        <v>2096</v>
      </c>
      <c r="C2538" s="145" t="str">
        <f>Lookup[[#This Row],[NR_DE]]&amp;" "&amp;Lookup[[#This Row],[Text_DE]]</f>
        <v>ADI0854 Sonstige Einzellebensversicherung (A3.3); (CH + FB)</v>
      </c>
      <c r="D2538" s="145">
        <f>IF(Lookup!A2538&lt;&gt;Lookup!E2538,1,0)</f>
        <v>0</v>
      </c>
      <c r="E2538" s="145" t="s">
        <v>1314</v>
      </c>
      <c r="F2538" s="145" t="s">
        <v>551</v>
      </c>
      <c r="G2538" s="145" t="str">
        <f>Lookup[[#This Row],[NR_FR]]&amp;" "&amp;Lookup[[#This Row],[Text_FR]]</f>
        <v>ADI0854 Autres assurance individuelles sur la vie (A3.3); (CH + FB)</v>
      </c>
      <c r="H2538" s="152"/>
    </row>
    <row r="2539" spans="1:8" x14ac:dyDescent="0.2">
      <c r="A2539" s="145" t="s">
        <v>1315</v>
      </c>
      <c r="B2539" s="145" t="s">
        <v>2097</v>
      </c>
      <c r="C2539" s="145" t="str">
        <f>Lookup[[#This Row],[NR_DE]]&amp;" "&amp;Lookup[[#This Row],[Text_DE]]</f>
        <v>ADI0852 Kollektivlebensversicherung (A1, A3.4); (CH + FB)</v>
      </c>
      <c r="D2539" s="145">
        <f>IF(Lookup!A2539&lt;&gt;Lookup!E2539,1,0)</f>
        <v>0</v>
      </c>
      <c r="E2539" s="145" t="s">
        <v>1315</v>
      </c>
      <c r="F2539" s="145" t="s">
        <v>553</v>
      </c>
      <c r="G2539" s="145" t="str">
        <f>Lookup[[#This Row],[NR_FR]]&amp;" "&amp;Lookup[[#This Row],[Text_FR]]</f>
        <v>ADI0852 Assurance collective sur la vie (A1, A3.4); (CH + FB)</v>
      </c>
      <c r="H2539" s="152"/>
    </row>
    <row r="2540" spans="1:8" x14ac:dyDescent="0.2">
      <c r="A2540" s="145" t="s">
        <v>1316</v>
      </c>
      <c r="B2540" s="145" t="s">
        <v>2098</v>
      </c>
      <c r="C2540" s="145" t="str">
        <f>Lookup[[#This Row],[NR_DE]]&amp;" "&amp;Lookup[[#This Row],[Text_DE]]</f>
        <v>ADI0855 Sonstige Lebensversicherung (A6.3, A7); (CH + FB)</v>
      </c>
      <c r="D2540" s="145">
        <f>IF(Lookup!A2540&lt;&gt;Lookup!E2540,1,0)</f>
        <v>0</v>
      </c>
      <c r="E2540" s="145" t="s">
        <v>1316</v>
      </c>
      <c r="F2540" s="145" t="s">
        <v>555</v>
      </c>
      <c r="G2540" s="145" t="str">
        <f>Lookup[[#This Row],[NR_FR]]&amp;" "&amp;Lookup[[#This Row],[Text_FR]]</f>
        <v>ADI0855 Autres assurances sur la vie (A6.3, A7); (CH + FB)</v>
      </c>
      <c r="H2540" s="151"/>
    </row>
    <row r="2541" spans="1:8" x14ac:dyDescent="0.2">
      <c r="A2541" s="145" t="s">
        <v>1317</v>
      </c>
      <c r="B2541" s="145" t="s">
        <v>2569</v>
      </c>
      <c r="C2541" s="145" t="str">
        <f>Lookup[[#This Row],[NR_DE]]&amp;" "&amp;Lookup[[#This Row],[Text_DE]]</f>
        <v>APP003 Angaben Niederlassungen im Fürstentum Liechtenstein</v>
      </c>
      <c r="D2541" s="145">
        <f>IF(Lookup!A2541&lt;&gt;Lookup!E2541,1,0)</f>
        <v>0</v>
      </c>
      <c r="E2541" s="145" t="s">
        <v>1317</v>
      </c>
      <c r="F2541" s="145" t="s">
        <v>1318</v>
      </c>
      <c r="G2541" s="145" t="str">
        <f>Lookup[[#This Row],[NR_FR]]&amp;" "&amp;Lookup[[#This Row],[Text_FR]]</f>
        <v>APP003 Affaires par l'intermédiaire d'une succursale dans la Principauté du Liechtenstein</v>
      </c>
      <c r="H2541" s="151"/>
    </row>
    <row r="2542" spans="1:8" x14ac:dyDescent="0.2">
      <c r="A2542" s="145" t="s">
        <v>1311</v>
      </c>
      <c r="B2542" s="145" t="s">
        <v>2094</v>
      </c>
      <c r="C2542" s="145" t="str">
        <f>Lookup[[#This Row],[NR_DE]]&amp;" "&amp;Lookup[[#This Row],[Text_DE]]</f>
        <v>ADI0850 Einzelkapitalversicherung auf den Todes- und Erlebensfall (A3.1); (CH + FB)</v>
      </c>
      <c r="D2542" s="145">
        <f>IF(Lookup!A2542&lt;&gt;Lookup!E2542,1,0)</f>
        <v>0</v>
      </c>
      <c r="E2542" s="145" t="s">
        <v>1311</v>
      </c>
      <c r="F2542" s="145" t="s">
        <v>1312</v>
      </c>
      <c r="G2542" s="145" t="str">
        <f>Lookup[[#This Row],[NR_FR]]&amp;" "&amp;Lookup[[#This Row],[Text_FR]]</f>
        <v>ADI0850 Assurance individuelle de capital (A3.1)</v>
      </c>
      <c r="H2542" s="152"/>
    </row>
    <row r="2543" spans="1:8" x14ac:dyDescent="0.2">
      <c r="A2543" s="145" t="s">
        <v>1313</v>
      </c>
      <c r="B2543" s="145" t="s">
        <v>2095</v>
      </c>
      <c r="C2543" s="145" t="str">
        <f>Lookup[[#This Row],[NR_DE]]&amp;" "&amp;Lookup[[#This Row],[Text_DE]]</f>
        <v>ADI0851 Einzelrentenversicherung (A3.2); (CH + FB)</v>
      </c>
      <c r="D2543" s="145">
        <f>IF(Lookup!A2543&lt;&gt;Lookup!E2543,1,0)</f>
        <v>0</v>
      </c>
      <c r="E2543" s="145" t="s">
        <v>1313</v>
      </c>
      <c r="F2543" s="145" t="s">
        <v>549</v>
      </c>
      <c r="G2543" s="145" t="str">
        <f>Lookup[[#This Row],[NR_FR]]&amp;" "&amp;Lookup[[#This Row],[Text_FR]]</f>
        <v>ADI0851 Assurance individuelle de rente (A3.2); (CH + FB)</v>
      </c>
      <c r="H2543" s="152"/>
    </row>
    <row r="2544" spans="1:8" x14ac:dyDescent="0.2">
      <c r="A2544" s="145" t="s">
        <v>1314</v>
      </c>
      <c r="B2544" s="145" t="s">
        <v>2096</v>
      </c>
      <c r="C2544" s="145" t="str">
        <f>Lookup[[#This Row],[NR_DE]]&amp;" "&amp;Lookup[[#This Row],[Text_DE]]</f>
        <v>ADI0854 Sonstige Einzellebensversicherung (A3.3); (CH + FB)</v>
      </c>
      <c r="D2544" s="145">
        <f>IF(Lookup!A2544&lt;&gt;Lookup!E2544,1,0)</f>
        <v>0</v>
      </c>
      <c r="E2544" s="145" t="s">
        <v>1314</v>
      </c>
      <c r="F2544" s="145" t="s">
        <v>551</v>
      </c>
      <c r="G2544" s="145" t="str">
        <f>Lookup[[#This Row],[NR_FR]]&amp;" "&amp;Lookup[[#This Row],[Text_FR]]</f>
        <v>ADI0854 Autres assurance individuelles sur la vie (A3.3); (CH + FB)</v>
      </c>
      <c r="H2544" s="152"/>
    </row>
    <row r="2545" spans="1:8" x14ac:dyDescent="0.2">
      <c r="A2545" s="145" t="s">
        <v>1315</v>
      </c>
      <c r="B2545" s="145" t="s">
        <v>2097</v>
      </c>
      <c r="C2545" s="145" t="str">
        <f>Lookup[[#This Row],[NR_DE]]&amp;" "&amp;Lookup[[#This Row],[Text_DE]]</f>
        <v>ADI0852 Kollektivlebensversicherung (A1, A3.4); (CH + FB)</v>
      </c>
      <c r="D2545" s="145">
        <f>IF(Lookup!A2545&lt;&gt;Lookup!E2545,1,0)</f>
        <v>0</v>
      </c>
      <c r="E2545" s="145" t="s">
        <v>1315</v>
      </c>
      <c r="F2545" s="145" t="s">
        <v>553</v>
      </c>
      <c r="G2545" s="145" t="str">
        <f>Lookup[[#This Row],[NR_FR]]&amp;" "&amp;Lookup[[#This Row],[Text_FR]]</f>
        <v>ADI0852 Assurance collective sur la vie (A1, A3.4); (CH + FB)</v>
      </c>
      <c r="H2545" s="150"/>
    </row>
    <row r="2546" spans="1:8" x14ac:dyDescent="0.2">
      <c r="A2546" s="145" t="s">
        <v>1316</v>
      </c>
      <c r="B2546" s="145" t="s">
        <v>2098</v>
      </c>
      <c r="C2546" s="145" t="str">
        <f>Lookup[[#This Row],[NR_DE]]&amp;" "&amp;Lookup[[#This Row],[Text_DE]]</f>
        <v>ADI0855 Sonstige Lebensversicherung (A6.3, A7); (CH + FB)</v>
      </c>
      <c r="D2546" s="145">
        <f>IF(Lookup!A2546&lt;&gt;Lookup!E2546,1,0)</f>
        <v>0</v>
      </c>
      <c r="E2546" s="145" t="s">
        <v>1316</v>
      </c>
      <c r="F2546" s="145" t="s">
        <v>555</v>
      </c>
      <c r="G2546" s="145" t="str">
        <f>Lookup[[#This Row],[NR_FR]]&amp;" "&amp;Lookup[[#This Row],[Text_FR]]</f>
        <v>ADI0855 Autres assurances sur la vie (A6.3, A7); (CH + FB)</v>
      </c>
      <c r="H2546" s="151"/>
    </row>
    <row r="2547" spans="1:8" x14ac:dyDescent="0.2">
      <c r="A2547" s="145">
        <v>309110100</v>
      </c>
      <c r="B2547" s="145" t="s">
        <v>2661</v>
      </c>
      <c r="C2547" s="145" t="str">
        <f>Lookup[[#This Row],[NR_DE]]&amp;" "&amp;Lookup[[#This Row],[Text_DE]]</f>
        <v>309110100 Kapitalauszahlungen im Todes- und Erlebensfall: Brutto</v>
      </c>
      <c r="D2547" s="145">
        <f>IF(Lookup!A2547&lt;&gt;Lookup!E2547,1,0)</f>
        <v>0</v>
      </c>
      <c r="E2547" s="145">
        <v>309110100</v>
      </c>
      <c r="F2547" s="145" t="s">
        <v>1448</v>
      </c>
      <c r="G2547" s="145" t="str">
        <f>Lookup[[#This Row],[NR_FR]]&amp;" "&amp;Lookup[[#This Row],[Text_FR]]</f>
        <v>309110100 Paiements de capital en cas de décès et de vie: bruts</v>
      </c>
      <c r="H2547" s="151"/>
    </row>
    <row r="2548" spans="1:8" x14ac:dyDescent="0.2">
      <c r="A2548" s="145" t="s">
        <v>544</v>
      </c>
      <c r="B2548" s="145" t="s">
        <v>2093</v>
      </c>
      <c r="C2548" s="145" t="str">
        <f>Lookup[[#This Row],[NR_DE]]&amp;" "&amp;Lookup[[#This Row],[Text_DE]]</f>
        <v>ADC1DL Aufteilung nach Branchen: Leben direkt</v>
      </c>
      <c r="D2548" s="145">
        <f>IF(Lookup!A2548&lt;&gt;Lookup!E2548,1,0)</f>
        <v>0</v>
      </c>
      <c r="E2548" s="145" t="s">
        <v>544</v>
      </c>
      <c r="F2548" s="145" t="s">
        <v>545</v>
      </c>
      <c r="G2548" s="145" t="str">
        <f>Lookup[[#This Row],[NR_FR]]&amp;" "&amp;Lookup[[#This Row],[Text_FR]]</f>
        <v>ADC1DL Répartition par branches: vie direct</v>
      </c>
      <c r="H2548" s="150"/>
    </row>
    <row r="2549" spans="1:8" x14ac:dyDescent="0.2">
      <c r="A2549" s="145" t="s">
        <v>742</v>
      </c>
      <c r="B2549" s="145" t="s">
        <v>2232</v>
      </c>
      <c r="C2549" s="145" t="str">
        <f>Lookup[[#This Row],[NR_DE]]&amp;" "&amp;Lookup[[#This Row],[Text_DE]]</f>
        <v>ADILD01000 Kollektivlebensversicherung im Rahmen der beruflichen Vorsorge (A1); (CH)</v>
      </c>
      <c r="D2549" s="145">
        <f>IF(Lookup!A2549&lt;&gt;Lookup!E2549,1,0)</f>
        <v>0</v>
      </c>
      <c r="E2549" s="145" t="s">
        <v>742</v>
      </c>
      <c r="F2549" s="145" t="s">
        <v>743</v>
      </c>
      <c r="G2549" s="145" t="str">
        <f>Lookup[[#This Row],[NR_FR]]&amp;" "&amp;Lookup[[#This Row],[Text_FR]]</f>
        <v>ADILD01000 Assurance collective sur la vie dans le cadre de la prévoyance professionnelle (A1); (CH)</v>
      </c>
      <c r="H2549" s="151"/>
    </row>
    <row r="2550" spans="1:8" x14ac:dyDescent="0.2">
      <c r="A2550" s="145" t="s">
        <v>546</v>
      </c>
      <c r="B2550" s="145" t="s">
        <v>2094</v>
      </c>
      <c r="C2550" s="145" t="str">
        <f>Lookup[[#This Row],[NR_DE]]&amp;" "&amp;Lookup[[#This Row],[Text_DE]]</f>
        <v>ADILD03100 Einzelkapitalversicherung auf den Todes- und Erlebensfall (A3.1); (CH + FB)</v>
      </c>
      <c r="D2550" s="145">
        <f>IF(Lookup!A2550&lt;&gt;Lookup!E2550,1,0)</f>
        <v>0</v>
      </c>
      <c r="E2550" s="145" t="s">
        <v>546</v>
      </c>
      <c r="F2550" s="145" t="s">
        <v>547</v>
      </c>
      <c r="G2550" s="145" t="str">
        <f>Lookup[[#This Row],[NR_FR]]&amp;" "&amp;Lookup[[#This Row],[Text_FR]]</f>
        <v>ADILD03100 Assurance individuelle de capital en cas de vie et en cas de décès (A3.1); (CH + FB)</v>
      </c>
      <c r="H2550" s="151"/>
    </row>
    <row r="2551" spans="1:8" x14ac:dyDescent="0.2">
      <c r="A2551" s="145" t="s">
        <v>548</v>
      </c>
      <c r="B2551" s="145" t="s">
        <v>2095</v>
      </c>
      <c r="C2551" s="145" t="str">
        <f>Lookup[[#This Row],[NR_DE]]&amp;" "&amp;Lookup[[#This Row],[Text_DE]]</f>
        <v>ADILD03200 Einzelrentenversicherung (A3.2); (CH + FB)</v>
      </c>
      <c r="D2551" s="145">
        <f>IF(Lookup!A2551&lt;&gt;Lookup!E2551,1,0)</f>
        <v>0</v>
      </c>
      <c r="E2551" s="145" t="s">
        <v>548</v>
      </c>
      <c r="F2551" s="145" t="s">
        <v>549</v>
      </c>
      <c r="G2551" s="145" t="str">
        <f>Lookup[[#This Row],[NR_FR]]&amp;" "&amp;Lookup[[#This Row],[Text_FR]]</f>
        <v>ADILD03200 Assurance individuelle de rente (A3.2); (CH + FB)</v>
      </c>
      <c r="H2551" s="150"/>
    </row>
    <row r="2552" spans="1:8" x14ac:dyDescent="0.2">
      <c r="A2552" s="145" t="s">
        <v>550</v>
      </c>
      <c r="B2552" s="145" t="s">
        <v>2096</v>
      </c>
      <c r="C2552" s="145" t="str">
        <f>Lookup[[#This Row],[NR_DE]]&amp;" "&amp;Lookup[[#This Row],[Text_DE]]</f>
        <v>ADILD03300 Sonstige Einzellebensversicherung (A3.3); (CH + FB)</v>
      </c>
      <c r="D2552" s="145">
        <f>IF(Lookup!A2552&lt;&gt;Lookup!E2552,1,0)</f>
        <v>0</v>
      </c>
      <c r="E2552" s="145" t="s">
        <v>550</v>
      </c>
      <c r="F2552" s="145" t="s">
        <v>551</v>
      </c>
      <c r="G2552" s="145" t="str">
        <f>Lookup[[#This Row],[NR_FR]]&amp;" "&amp;Lookup[[#This Row],[Text_FR]]</f>
        <v>ADILD03300 Autres assurance individuelles sur la vie (A3.3); (CH + FB)</v>
      </c>
      <c r="H2552" s="151"/>
    </row>
    <row r="2553" spans="1:8" x14ac:dyDescent="0.2">
      <c r="A2553" s="145" t="s">
        <v>744</v>
      </c>
      <c r="B2553" s="145" t="s">
        <v>2233</v>
      </c>
      <c r="C2553" s="145" t="str">
        <f>Lookup[[#This Row],[NR_DE]]&amp;" "&amp;Lookup[[#This Row],[Text_DE]]</f>
        <v>ADILD03400 Kollektivlebensversicherung  ausserhalb der BV (A3.4); (CH)</v>
      </c>
      <c r="D2553" s="145">
        <f>IF(Lookup!A2553&lt;&gt;Lookup!E2553,1,0)</f>
        <v>0</v>
      </c>
      <c r="E2553" s="145" t="s">
        <v>744</v>
      </c>
      <c r="F2553" s="145" t="s">
        <v>745</v>
      </c>
      <c r="G2553" s="145" t="str">
        <f>Lookup[[#This Row],[NR_FR]]&amp;" "&amp;Lookup[[#This Row],[Text_FR]]</f>
        <v>ADILD03400 Assurance collective sur la vie hors de la prévoyance professionnelle (A3.4); (CH)</v>
      </c>
      <c r="H2553" s="151"/>
    </row>
    <row r="2554" spans="1:8" x14ac:dyDescent="0.2">
      <c r="A2554" s="145" t="s">
        <v>746</v>
      </c>
      <c r="B2554" s="145" t="s">
        <v>2234</v>
      </c>
      <c r="C2554" s="145" t="str">
        <f>Lookup[[#This Row],[NR_DE]]&amp;" "&amp;Lookup[[#This Row],[Text_DE]]</f>
        <v>ADILD06300 Sonstige Kapitalisationsgeschäfte (A6.3); (CH)</v>
      </c>
      <c r="D2554" s="145">
        <f>IF(Lookup!A2554&lt;&gt;Lookup!E2554,1,0)</f>
        <v>0</v>
      </c>
      <c r="E2554" s="145" t="s">
        <v>746</v>
      </c>
      <c r="F2554" s="145" t="s">
        <v>747</v>
      </c>
      <c r="G2554" s="145" t="str">
        <f>Lookup[[#This Row],[NR_FR]]&amp;" "&amp;Lookup[[#This Row],[Text_FR]]</f>
        <v>ADILD06300 Autres opérations de capitalisation (A6.3); (CH)</v>
      </c>
      <c r="H2554" s="151"/>
    </row>
    <row r="2555" spans="1:8" x14ac:dyDescent="0.2">
      <c r="A2555" s="145" t="s">
        <v>748</v>
      </c>
      <c r="B2555" s="145" t="s">
        <v>2235</v>
      </c>
      <c r="C2555" s="145" t="str">
        <f>Lookup[[#This Row],[NR_DE]]&amp;" "&amp;Lookup[[#This Row],[Text_DE]]</f>
        <v>ADILD07000 Tontinengeschäfte (A7); (CH)</v>
      </c>
      <c r="D2555" s="145">
        <f>IF(Lookup!A2555&lt;&gt;Lookup!E2555,1,0)</f>
        <v>0</v>
      </c>
      <c r="E2555" s="145" t="s">
        <v>748</v>
      </c>
      <c r="F2555" s="145" t="s">
        <v>749</v>
      </c>
      <c r="G2555" s="145" t="str">
        <f>Lookup[[#This Row],[NR_FR]]&amp;" "&amp;Lookup[[#This Row],[Text_FR]]</f>
        <v>ADILD07000 Opérations tontinières (A7); (CH)</v>
      </c>
      <c r="H2555" s="151"/>
    </row>
    <row r="2556" spans="1:8" x14ac:dyDescent="0.2">
      <c r="A2556" s="145" t="s">
        <v>552</v>
      </c>
      <c r="B2556" s="145" t="s">
        <v>2097</v>
      </c>
      <c r="C2556" s="145" t="str">
        <f>Lookup[[#This Row],[NR_DE]]&amp;" "&amp;Lookup[[#This Row],[Text_DE]]</f>
        <v>ADILD08000 Kollektivlebensversicherung (A1, A3.4); (CH + FB)</v>
      </c>
      <c r="D2556" s="145">
        <f>IF(Lookup!A2556&lt;&gt;Lookup!E2556,1,0)</f>
        <v>0</v>
      </c>
      <c r="E2556" s="145" t="s">
        <v>552</v>
      </c>
      <c r="F2556" s="145" t="s">
        <v>553</v>
      </c>
      <c r="G2556" s="145" t="str">
        <f>Lookup[[#This Row],[NR_FR]]&amp;" "&amp;Lookup[[#This Row],[Text_FR]]</f>
        <v>ADILD08000 Assurance collective sur la vie (A1, A3.4); (CH + FB)</v>
      </c>
      <c r="H2556" s="151"/>
    </row>
    <row r="2557" spans="1:8" x14ac:dyDescent="0.2">
      <c r="A2557" s="145" t="s">
        <v>554</v>
      </c>
      <c r="B2557" s="145" t="s">
        <v>2098</v>
      </c>
      <c r="C2557" s="145" t="str">
        <f>Lookup[[#This Row],[NR_DE]]&amp;" "&amp;Lookup[[#This Row],[Text_DE]]</f>
        <v>ADILD09000 Sonstige Lebensversicherung (A6.3, A7); (CH + FB)</v>
      </c>
      <c r="D2557" s="145">
        <f>IF(Lookup!A2557&lt;&gt;Lookup!E2557,1,0)</f>
        <v>0</v>
      </c>
      <c r="E2557" s="145" t="s">
        <v>554</v>
      </c>
      <c r="F2557" s="145" t="s">
        <v>555</v>
      </c>
      <c r="G2557" s="145" t="str">
        <f>Lookup[[#This Row],[NR_FR]]&amp;" "&amp;Lookup[[#This Row],[Text_FR]]</f>
        <v>ADILD09000 Autres assurances sur la vie (A6.3, A7); (CH + FB)</v>
      </c>
      <c r="H2557" s="151"/>
    </row>
    <row r="2558" spans="1:8" x14ac:dyDescent="0.2">
      <c r="A2558" s="145" t="s">
        <v>794</v>
      </c>
      <c r="B2558" s="145" t="s">
        <v>2260</v>
      </c>
      <c r="C2558" s="145" t="str">
        <f>Lookup[[#This Row],[NR_DE]]&amp;" "&amp;Lookup[[#This Row],[Text_DE]]</f>
        <v>ADC022 Aufteilung in Vorsorge 3a und Vorsorge 3b (pro Branche)</v>
      </c>
      <c r="D2558" s="145">
        <f>IF(Lookup!A2558&lt;&gt;Lookup!E2558,1,0)</f>
        <v>0</v>
      </c>
      <c r="E2558" s="145" t="s">
        <v>794</v>
      </c>
      <c r="F2558" s="145" t="s">
        <v>795</v>
      </c>
      <c r="G2558" s="145" t="str">
        <f>Lookup[[#This Row],[NR_FR]]&amp;" "&amp;Lookup[[#This Row],[Text_FR]]</f>
        <v>ADC022 Répartition en prévoyance 3a et prévoyance 3b (par branche d'assurance)</v>
      </c>
      <c r="H2558" s="151"/>
    </row>
    <row r="2559" spans="1:8" x14ac:dyDescent="0.2">
      <c r="A2559" s="145" t="s">
        <v>742</v>
      </c>
      <c r="B2559" s="145" t="s">
        <v>2232</v>
      </c>
      <c r="C2559" s="145" t="str">
        <f>Lookup[[#This Row],[NR_DE]]&amp;" "&amp;Lookup[[#This Row],[Text_DE]]</f>
        <v>ADILD01000 Kollektivlebensversicherung im Rahmen der beruflichen Vorsorge (A1); (CH)</v>
      </c>
      <c r="D2559" s="145">
        <f>IF(Lookup!A2559&lt;&gt;Lookup!E2559,1,0)</f>
        <v>0</v>
      </c>
      <c r="E2559" s="145" t="s">
        <v>742</v>
      </c>
      <c r="F2559" s="145" t="s">
        <v>743</v>
      </c>
      <c r="G2559" s="145" t="str">
        <f>Lookup[[#This Row],[NR_FR]]&amp;" "&amp;Lookup[[#This Row],[Text_FR]]</f>
        <v>ADILD01000 Assurance collective sur la vie dans le cadre de la prévoyance professionnelle (A1); (CH)</v>
      </c>
      <c r="H2559" s="151"/>
    </row>
    <row r="2560" spans="1:8" x14ac:dyDescent="0.2">
      <c r="A2560" s="145" t="s">
        <v>796</v>
      </c>
      <c r="B2560" s="145" t="s">
        <v>2261</v>
      </c>
      <c r="C2560" s="145" t="str">
        <f>Lookup[[#This Row],[NR_DE]]&amp;" "&amp;Lookup[[#This Row],[Text_DE]]</f>
        <v>ADI1530 Vorsorge 3a und Kollektivversicherung</v>
      </c>
      <c r="D2560" s="145">
        <f>IF(Lookup!A2560&lt;&gt;Lookup!E2560,1,0)</f>
        <v>0</v>
      </c>
      <c r="E2560" s="145" t="s">
        <v>796</v>
      </c>
      <c r="F2560" s="145" t="s">
        <v>797</v>
      </c>
      <c r="G2560" s="145" t="str">
        <f>Lookup[[#This Row],[NR_FR]]&amp;" "&amp;Lookup[[#This Row],[Text_FR]]</f>
        <v>ADI1530 Prévoyance du pilier 3a et assurance collective</v>
      </c>
      <c r="H2560" s="150"/>
    </row>
    <row r="2561" spans="1:8" x14ac:dyDescent="0.2">
      <c r="A2561" s="145" t="s">
        <v>798</v>
      </c>
      <c r="B2561" s="145" t="s">
        <v>2262</v>
      </c>
      <c r="C2561" s="145" t="str">
        <f>Lookup[[#This Row],[NR_DE]]&amp;" "&amp;Lookup[[#This Row],[Text_DE]]</f>
        <v>ADI1540 Vorsorge 3b</v>
      </c>
      <c r="D2561" s="145">
        <f>IF(Lookup!A2561&lt;&gt;Lookup!E2561,1,0)</f>
        <v>0</v>
      </c>
      <c r="E2561" s="145" t="s">
        <v>798</v>
      </c>
      <c r="F2561" s="145" t="s">
        <v>799</v>
      </c>
      <c r="G2561" s="145" t="str">
        <f>Lookup[[#This Row],[NR_FR]]&amp;" "&amp;Lookup[[#This Row],[Text_FR]]</f>
        <v>ADI1540 Prévoyance du pilier 3b</v>
      </c>
      <c r="H2561" s="150"/>
    </row>
    <row r="2562" spans="1:8" x14ac:dyDescent="0.2">
      <c r="A2562" s="145" t="s">
        <v>546</v>
      </c>
      <c r="B2562" s="145" t="s">
        <v>2094</v>
      </c>
      <c r="C2562" s="145" t="str">
        <f>Lookup[[#This Row],[NR_DE]]&amp;" "&amp;Lookup[[#This Row],[Text_DE]]</f>
        <v>ADILD03100 Einzelkapitalversicherung auf den Todes- und Erlebensfall (A3.1); (CH + FB)</v>
      </c>
      <c r="D2562" s="145">
        <f>IF(Lookup!A2562&lt;&gt;Lookup!E2562,1,0)</f>
        <v>0</v>
      </c>
      <c r="E2562" s="145" t="s">
        <v>546</v>
      </c>
      <c r="F2562" s="145" t="s">
        <v>547</v>
      </c>
      <c r="G2562" s="145" t="str">
        <f>Lookup[[#This Row],[NR_FR]]&amp;" "&amp;Lookup[[#This Row],[Text_FR]]</f>
        <v>ADILD03100 Assurance individuelle de capital en cas de vie et en cas de décès (A3.1); (CH + FB)</v>
      </c>
      <c r="H2562" s="149"/>
    </row>
    <row r="2563" spans="1:8" x14ac:dyDescent="0.2">
      <c r="A2563" s="145" t="s">
        <v>796</v>
      </c>
      <c r="B2563" s="145" t="s">
        <v>2261</v>
      </c>
      <c r="C2563" s="145" t="str">
        <f>Lookup[[#This Row],[NR_DE]]&amp;" "&amp;Lookup[[#This Row],[Text_DE]]</f>
        <v>ADI1530 Vorsorge 3a und Kollektivversicherung</v>
      </c>
      <c r="D2563" s="145">
        <f>IF(Lookup!A2563&lt;&gt;Lookup!E2563,1,0)</f>
        <v>0</v>
      </c>
      <c r="E2563" s="145" t="s">
        <v>796</v>
      </c>
      <c r="F2563" s="145" t="s">
        <v>797</v>
      </c>
      <c r="G2563" s="145" t="str">
        <f>Lookup[[#This Row],[NR_FR]]&amp;" "&amp;Lookup[[#This Row],[Text_FR]]</f>
        <v>ADI1530 Prévoyance du pilier 3a et assurance collective</v>
      </c>
      <c r="H2563" s="149"/>
    </row>
    <row r="2564" spans="1:8" x14ac:dyDescent="0.2">
      <c r="A2564" s="145" t="s">
        <v>798</v>
      </c>
      <c r="B2564" s="145" t="s">
        <v>2262</v>
      </c>
      <c r="C2564" s="145" t="str">
        <f>Lookup[[#This Row],[NR_DE]]&amp;" "&amp;Lookup[[#This Row],[Text_DE]]</f>
        <v>ADI1540 Vorsorge 3b</v>
      </c>
      <c r="D2564" s="145">
        <f>IF(Lookup!A2564&lt;&gt;Lookup!E2564,1,0)</f>
        <v>0</v>
      </c>
      <c r="E2564" s="145" t="s">
        <v>798</v>
      </c>
      <c r="F2564" s="145" t="s">
        <v>799</v>
      </c>
      <c r="G2564" s="145" t="str">
        <f>Lookup[[#This Row],[NR_FR]]&amp;" "&amp;Lookup[[#This Row],[Text_FR]]</f>
        <v>ADI1540 Prévoyance du pilier 3b</v>
      </c>
      <c r="H2564" s="150"/>
    </row>
    <row r="2565" spans="1:8" x14ac:dyDescent="0.2">
      <c r="A2565" s="145" t="s">
        <v>548</v>
      </c>
      <c r="B2565" s="145" t="s">
        <v>2095</v>
      </c>
      <c r="C2565" s="145" t="str">
        <f>Lookup[[#This Row],[NR_DE]]&amp;" "&amp;Lookup[[#This Row],[Text_DE]]</f>
        <v>ADILD03200 Einzelrentenversicherung (A3.2); (CH + FB)</v>
      </c>
      <c r="D2565" s="145">
        <f>IF(Lookup!A2565&lt;&gt;Lookup!E2565,1,0)</f>
        <v>0</v>
      </c>
      <c r="E2565" s="145" t="s">
        <v>548</v>
      </c>
      <c r="F2565" s="145" t="s">
        <v>549</v>
      </c>
      <c r="G2565" s="145" t="str">
        <f>Lookup[[#This Row],[NR_FR]]&amp;" "&amp;Lookup[[#This Row],[Text_FR]]</f>
        <v>ADILD03200 Assurance individuelle de rente (A3.2); (CH + FB)</v>
      </c>
      <c r="H2565" s="151"/>
    </row>
    <row r="2566" spans="1:8" x14ac:dyDescent="0.2">
      <c r="A2566" s="145" t="s">
        <v>796</v>
      </c>
      <c r="B2566" s="145" t="s">
        <v>2261</v>
      </c>
      <c r="C2566" s="145" t="str">
        <f>Lookup[[#This Row],[NR_DE]]&amp;" "&amp;Lookup[[#This Row],[Text_DE]]</f>
        <v>ADI1530 Vorsorge 3a und Kollektivversicherung</v>
      </c>
      <c r="D2566" s="145">
        <f>IF(Lookup!A2566&lt;&gt;Lookup!E2566,1,0)</f>
        <v>0</v>
      </c>
      <c r="E2566" s="145" t="s">
        <v>796</v>
      </c>
      <c r="F2566" s="145" t="s">
        <v>797</v>
      </c>
      <c r="G2566" s="145" t="str">
        <f>Lookup[[#This Row],[NR_FR]]&amp;" "&amp;Lookup[[#This Row],[Text_FR]]</f>
        <v>ADI1530 Prévoyance du pilier 3a et assurance collective</v>
      </c>
      <c r="H2566" s="151"/>
    </row>
    <row r="2567" spans="1:8" x14ac:dyDescent="0.2">
      <c r="A2567" s="145" t="s">
        <v>798</v>
      </c>
      <c r="B2567" s="145" t="s">
        <v>2262</v>
      </c>
      <c r="C2567" s="145" t="str">
        <f>Lookup[[#This Row],[NR_DE]]&amp;" "&amp;Lookup[[#This Row],[Text_DE]]</f>
        <v>ADI1540 Vorsorge 3b</v>
      </c>
      <c r="D2567" s="145">
        <f>IF(Lookup!A2567&lt;&gt;Lookup!E2567,1,0)</f>
        <v>0</v>
      </c>
      <c r="E2567" s="145" t="s">
        <v>798</v>
      </c>
      <c r="F2567" s="145" t="s">
        <v>799</v>
      </c>
      <c r="G2567" s="145" t="str">
        <f>Lookup[[#This Row],[NR_FR]]&amp;" "&amp;Lookup[[#This Row],[Text_FR]]</f>
        <v>ADI1540 Prévoyance du pilier 3b</v>
      </c>
      <c r="H2567" s="152"/>
    </row>
    <row r="2568" spans="1:8" x14ac:dyDescent="0.2">
      <c r="A2568" s="145" t="s">
        <v>550</v>
      </c>
      <c r="B2568" s="145" t="s">
        <v>2096</v>
      </c>
      <c r="C2568" s="145" t="str">
        <f>Lookup[[#This Row],[NR_DE]]&amp;" "&amp;Lookup[[#This Row],[Text_DE]]</f>
        <v>ADILD03300 Sonstige Einzellebensversicherung (A3.3); (CH + FB)</v>
      </c>
      <c r="D2568" s="145">
        <f>IF(Lookup!A2568&lt;&gt;Lookup!E2568,1,0)</f>
        <v>0</v>
      </c>
      <c r="E2568" s="145" t="s">
        <v>550</v>
      </c>
      <c r="F2568" s="145" t="s">
        <v>551</v>
      </c>
      <c r="G2568" s="145" t="str">
        <f>Lookup[[#This Row],[NR_FR]]&amp;" "&amp;Lookup[[#This Row],[Text_FR]]</f>
        <v>ADILD03300 Autres assurance individuelles sur la vie (A3.3); (CH + FB)</v>
      </c>
      <c r="H2568" s="152"/>
    </row>
    <row r="2569" spans="1:8" x14ac:dyDescent="0.2">
      <c r="A2569" s="145" t="s">
        <v>796</v>
      </c>
      <c r="B2569" s="145" t="s">
        <v>2261</v>
      </c>
      <c r="C2569" s="145" t="str">
        <f>Lookup[[#This Row],[NR_DE]]&amp;" "&amp;Lookup[[#This Row],[Text_DE]]</f>
        <v>ADI1530 Vorsorge 3a und Kollektivversicherung</v>
      </c>
      <c r="D2569" s="145">
        <f>IF(Lookup!A2569&lt;&gt;Lookup!E2569,1,0)</f>
        <v>0</v>
      </c>
      <c r="E2569" s="145" t="s">
        <v>796</v>
      </c>
      <c r="F2569" s="145" t="s">
        <v>797</v>
      </c>
      <c r="G2569" s="145" t="str">
        <f>Lookup[[#This Row],[NR_FR]]&amp;" "&amp;Lookup[[#This Row],[Text_FR]]</f>
        <v>ADI1530 Prévoyance du pilier 3a et assurance collective</v>
      </c>
      <c r="H2569" s="151"/>
    </row>
    <row r="2570" spans="1:8" x14ac:dyDescent="0.2">
      <c r="A2570" s="145" t="s">
        <v>798</v>
      </c>
      <c r="B2570" s="145" t="s">
        <v>2262</v>
      </c>
      <c r="C2570" s="145" t="str">
        <f>Lookup[[#This Row],[NR_DE]]&amp;" "&amp;Lookup[[#This Row],[Text_DE]]</f>
        <v>ADI1540 Vorsorge 3b</v>
      </c>
      <c r="D2570" s="145">
        <f>IF(Lookup!A2570&lt;&gt;Lookup!E2570,1,0)</f>
        <v>0</v>
      </c>
      <c r="E2570" s="145" t="s">
        <v>798</v>
      </c>
      <c r="F2570" s="145" t="s">
        <v>799</v>
      </c>
      <c r="G2570" s="145" t="str">
        <f>Lookup[[#This Row],[NR_FR]]&amp;" "&amp;Lookup[[#This Row],[Text_FR]]</f>
        <v>ADI1540 Prévoyance du pilier 3b</v>
      </c>
      <c r="H2570" s="152"/>
    </row>
    <row r="2571" spans="1:8" x14ac:dyDescent="0.2">
      <c r="A2571" s="145" t="s">
        <v>744</v>
      </c>
      <c r="B2571" s="145" t="s">
        <v>2233</v>
      </c>
      <c r="C2571" s="145" t="str">
        <f>Lookup[[#This Row],[NR_DE]]&amp;" "&amp;Lookup[[#This Row],[Text_DE]]</f>
        <v>ADILD03400 Kollektivlebensversicherung  ausserhalb der BV (A3.4); (CH)</v>
      </c>
      <c r="D2571" s="145">
        <f>IF(Lookup!A2571&lt;&gt;Lookup!E2571,1,0)</f>
        <v>0</v>
      </c>
      <c r="E2571" s="145" t="s">
        <v>744</v>
      </c>
      <c r="F2571" s="145" t="s">
        <v>745</v>
      </c>
      <c r="G2571" s="145" t="str">
        <f>Lookup[[#This Row],[NR_FR]]&amp;" "&amp;Lookup[[#This Row],[Text_FR]]</f>
        <v>ADILD03400 Assurance collective sur la vie hors de la prévoyance professionnelle (A3.4); (CH)</v>
      </c>
      <c r="H2571" s="152"/>
    </row>
    <row r="2572" spans="1:8" x14ac:dyDescent="0.2">
      <c r="A2572" s="145" t="s">
        <v>796</v>
      </c>
      <c r="B2572" s="145" t="s">
        <v>2261</v>
      </c>
      <c r="C2572" s="145" t="str">
        <f>Lookup[[#This Row],[NR_DE]]&amp;" "&amp;Lookup[[#This Row],[Text_DE]]</f>
        <v>ADI1530 Vorsorge 3a und Kollektivversicherung</v>
      </c>
      <c r="D2572" s="145">
        <f>IF(Lookup!A2572&lt;&gt;Lookup!E2572,1,0)</f>
        <v>0</v>
      </c>
      <c r="E2572" s="145" t="s">
        <v>796</v>
      </c>
      <c r="F2572" s="145" t="s">
        <v>797</v>
      </c>
      <c r="G2572" s="145" t="str">
        <f>Lookup[[#This Row],[NR_FR]]&amp;" "&amp;Lookup[[#This Row],[Text_FR]]</f>
        <v>ADI1530 Prévoyance du pilier 3a et assurance collective</v>
      </c>
      <c r="H2572" s="151"/>
    </row>
    <row r="2573" spans="1:8" x14ac:dyDescent="0.2">
      <c r="A2573" s="145" t="s">
        <v>798</v>
      </c>
      <c r="B2573" s="145" t="s">
        <v>2262</v>
      </c>
      <c r="C2573" s="145" t="str">
        <f>Lookup[[#This Row],[NR_DE]]&amp;" "&amp;Lookup[[#This Row],[Text_DE]]</f>
        <v>ADI1540 Vorsorge 3b</v>
      </c>
      <c r="D2573" s="145">
        <f>IF(Lookup!A2573&lt;&gt;Lookup!E2573,1,0)</f>
        <v>0</v>
      </c>
      <c r="E2573" s="145" t="s">
        <v>798</v>
      </c>
      <c r="F2573" s="145" t="s">
        <v>799</v>
      </c>
      <c r="G2573" s="145" t="str">
        <f>Lookup[[#This Row],[NR_FR]]&amp;" "&amp;Lookup[[#This Row],[Text_FR]]</f>
        <v>ADI1540 Prévoyance du pilier 3b</v>
      </c>
      <c r="H2573" s="151"/>
    </row>
    <row r="2574" spans="1:8" x14ac:dyDescent="0.2">
      <c r="A2574" s="145" t="s">
        <v>746</v>
      </c>
      <c r="B2574" s="145" t="s">
        <v>2234</v>
      </c>
      <c r="C2574" s="145" t="str">
        <f>Lookup[[#This Row],[NR_DE]]&amp;" "&amp;Lookup[[#This Row],[Text_DE]]</f>
        <v>ADILD06300 Sonstige Kapitalisationsgeschäfte (A6.3); (CH)</v>
      </c>
      <c r="D2574" s="145">
        <f>IF(Lookup!A2574&lt;&gt;Lookup!E2574,1,0)</f>
        <v>0</v>
      </c>
      <c r="E2574" s="145" t="s">
        <v>746</v>
      </c>
      <c r="F2574" s="145" t="s">
        <v>747</v>
      </c>
      <c r="G2574" s="145" t="str">
        <f>Lookup[[#This Row],[NR_FR]]&amp;" "&amp;Lookup[[#This Row],[Text_FR]]</f>
        <v>ADILD06300 Autres opérations de capitalisation (A6.3); (CH)</v>
      </c>
      <c r="H2574" s="151"/>
    </row>
    <row r="2575" spans="1:8" x14ac:dyDescent="0.2">
      <c r="A2575" s="145" t="s">
        <v>796</v>
      </c>
      <c r="B2575" s="145" t="s">
        <v>2261</v>
      </c>
      <c r="C2575" s="145" t="str">
        <f>Lookup[[#This Row],[NR_DE]]&amp;" "&amp;Lookup[[#This Row],[Text_DE]]</f>
        <v>ADI1530 Vorsorge 3a und Kollektivversicherung</v>
      </c>
      <c r="D2575" s="145">
        <f>IF(Lookup!A2575&lt;&gt;Lookup!E2575,1,0)</f>
        <v>0</v>
      </c>
      <c r="E2575" s="145" t="s">
        <v>796</v>
      </c>
      <c r="F2575" s="145" t="s">
        <v>797</v>
      </c>
      <c r="G2575" s="145" t="str">
        <f>Lookup[[#This Row],[NR_FR]]&amp;" "&amp;Lookup[[#This Row],[Text_FR]]</f>
        <v>ADI1530 Prévoyance du pilier 3a et assurance collective</v>
      </c>
      <c r="H2575" s="151"/>
    </row>
    <row r="2576" spans="1:8" x14ac:dyDescent="0.2">
      <c r="A2576" s="145" t="s">
        <v>798</v>
      </c>
      <c r="B2576" s="145" t="s">
        <v>2262</v>
      </c>
      <c r="C2576" s="145" t="str">
        <f>Lookup[[#This Row],[NR_DE]]&amp;" "&amp;Lookup[[#This Row],[Text_DE]]</f>
        <v>ADI1540 Vorsorge 3b</v>
      </c>
      <c r="D2576" s="145">
        <f>IF(Lookup!A2576&lt;&gt;Lookup!E2576,1,0)</f>
        <v>0</v>
      </c>
      <c r="E2576" s="145" t="s">
        <v>798</v>
      </c>
      <c r="F2576" s="145" t="s">
        <v>799</v>
      </c>
      <c r="G2576" s="145" t="str">
        <f>Lookup[[#This Row],[NR_FR]]&amp;" "&amp;Lookup[[#This Row],[Text_FR]]</f>
        <v>ADI1540 Prévoyance du pilier 3b</v>
      </c>
      <c r="H2576" s="150"/>
    </row>
    <row r="2577" spans="1:8" x14ac:dyDescent="0.2">
      <c r="A2577" s="145" t="s">
        <v>748</v>
      </c>
      <c r="B2577" s="145" t="s">
        <v>2235</v>
      </c>
      <c r="C2577" s="145" t="str">
        <f>Lookup[[#This Row],[NR_DE]]&amp;" "&amp;Lookup[[#This Row],[Text_DE]]</f>
        <v>ADILD07000 Tontinengeschäfte (A7); (CH)</v>
      </c>
      <c r="D2577" s="145">
        <f>IF(Lookup!A2577&lt;&gt;Lookup!E2577,1,0)</f>
        <v>0</v>
      </c>
      <c r="E2577" s="145" t="s">
        <v>748</v>
      </c>
      <c r="F2577" s="145" t="s">
        <v>749</v>
      </c>
      <c r="G2577" s="145" t="str">
        <f>Lookup[[#This Row],[NR_FR]]&amp;" "&amp;Lookup[[#This Row],[Text_FR]]</f>
        <v>ADILD07000 Opérations tontinières (A7); (CH)</v>
      </c>
      <c r="H2577" s="150"/>
    </row>
    <row r="2578" spans="1:8" x14ac:dyDescent="0.2">
      <c r="A2578" s="145" t="s">
        <v>796</v>
      </c>
      <c r="B2578" s="145" t="s">
        <v>2261</v>
      </c>
      <c r="C2578" s="145" t="str">
        <f>Lookup[[#This Row],[NR_DE]]&amp;" "&amp;Lookup[[#This Row],[Text_DE]]</f>
        <v>ADI1530 Vorsorge 3a und Kollektivversicherung</v>
      </c>
      <c r="D2578" s="145">
        <f>IF(Lookup!A2578&lt;&gt;Lookup!E2578,1,0)</f>
        <v>0</v>
      </c>
      <c r="E2578" s="145" t="s">
        <v>796</v>
      </c>
      <c r="F2578" s="145" t="s">
        <v>797</v>
      </c>
      <c r="G2578" s="145" t="str">
        <f>Lookup[[#This Row],[NR_FR]]&amp;" "&amp;Lookup[[#This Row],[Text_FR]]</f>
        <v>ADI1530 Prévoyance du pilier 3a et assurance collective</v>
      </c>
      <c r="H2578" s="149"/>
    </row>
    <row r="2579" spans="1:8" x14ac:dyDescent="0.2">
      <c r="A2579" s="145" t="s">
        <v>798</v>
      </c>
      <c r="B2579" s="145" t="s">
        <v>2262</v>
      </c>
      <c r="C2579" s="145" t="str">
        <f>Lookup[[#This Row],[NR_DE]]&amp;" "&amp;Lookup[[#This Row],[Text_DE]]</f>
        <v>ADI1540 Vorsorge 3b</v>
      </c>
      <c r="D2579" s="145">
        <f>IF(Lookup!A2579&lt;&gt;Lookup!E2579,1,0)</f>
        <v>0</v>
      </c>
      <c r="E2579" s="145" t="s">
        <v>798</v>
      </c>
      <c r="F2579" s="145" t="s">
        <v>799</v>
      </c>
      <c r="G2579" s="145" t="str">
        <f>Lookup[[#This Row],[NR_FR]]&amp;" "&amp;Lookup[[#This Row],[Text_FR]]</f>
        <v>ADI1540 Prévoyance du pilier 3b</v>
      </c>
      <c r="H2579" s="149"/>
    </row>
    <row r="2580" spans="1:8" x14ac:dyDescent="0.2">
      <c r="A2580" s="145">
        <v>309110200</v>
      </c>
      <c r="B2580" s="145" t="s">
        <v>2662</v>
      </c>
      <c r="C2580" s="145" t="str">
        <f>Lookup[[#This Row],[NR_DE]]&amp;" "&amp;Lookup[[#This Row],[Text_DE]]</f>
        <v>309110200 Renten (Alters- und Hinterbliebenenrenten): Brutto</v>
      </c>
      <c r="D2580" s="145">
        <f>IF(Lookup!A2580&lt;&gt;Lookup!E2580,1,0)</f>
        <v>0</v>
      </c>
      <c r="E2580" s="145">
        <v>309110200</v>
      </c>
      <c r="F2580" s="145" t="s">
        <v>1449</v>
      </c>
      <c r="G2580" s="145" t="str">
        <f>Lookup[[#This Row],[NR_FR]]&amp;" "&amp;Lookup[[#This Row],[Text_FR]]</f>
        <v>309110200 Rentes (rentes de vieillesse et de survivants): brutes</v>
      </c>
      <c r="H2580" s="149"/>
    </row>
    <row r="2581" spans="1:8" x14ac:dyDescent="0.2">
      <c r="A2581" s="145" t="s">
        <v>544</v>
      </c>
      <c r="B2581" s="145" t="s">
        <v>2093</v>
      </c>
      <c r="C2581" s="145" t="str">
        <f>Lookup[[#This Row],[NR_DE]]&amp;" "&amp;Lookup[[#This Row],[Text_DE]]</f>
        <v>ADC1DL Aufteilung nach Branchen: Leben direkt</v>
      </c>
      <c r="D2581" s="145">
        <f>IF(Lookup!A2581&lt;&gt;Lookup!E2581,1,0)</f>
        <v>0</v>
      </c>
      <c r="E2581" s="145" t="s">
        <v>544</v>
      </c>
      <c r="F2581" s="145" t="s">
        <v>545</v>
      </c>
      <c r="G2581" s="145" t="str">
        <f>Lookup[[#This Row],[NR_FR]]&amp;" "&amp;Lookup[[#This Row],[Text_FR]]</f>
        <v>ADC1DL Répartition par branches: vie direct</v>
      </c>
      <c r="H2581" s="150"/>
    </row>
    <row r="2582" spans="1:8" x14ac:dyDescent="0.2">
      <c r="A2582" s="145" t="s">
        <v>742</v>
      </c>
      <c r="B2582" s="145" t="s">
        <v>2232</v>
      </c>
      <c r="C2582" s="145" t="str">
        <f>Lookup[[#This Row],[NR_DE]]&amp;" "&amp;Lookup[[#This Row],[Text_DE]]</f>
        <v>ADILD01000 Kollektivlebensversicherung im Rahmen der beruflichen Vorsorge (A1); (CH)</v>
      </c>
      <c r="D2582" s="145">
        <f>IF(Lookup!A2582&lt;&gt;Lookup!E2582,1,0)</f>
        <v>0</v>
      </c>
      <c r="E2582" s="145" t="s">
        <v>742</v>
      </c>
      <c r="F2582" s="145" t="s">
        <v>743</v>
      </c>
      <c r="G2582" s="145" t="str">
        <f>Lookup[[#This Row],[NR_FR]]&amp;" "&amp;Lookup[[#This Row],[Text_FR]]</f>
        <v>ADILD01000 Assurance collective sur la vie dans le cadre de la prévoyance professionnelle (A1); (CH)</v>
      </c>
      <c r="H2582" s="151"/>
    </row>
    <row r="2583" spans="1:8" x14ac:dyDescent="0.2">
      <c r="A2583" s="145" t="s">
        <v>546</v>
      </c>
      <c r="B2583" s="145" t="s">
        <v>2094</v>
      </c>
      <c r="C2583" s="145" t="str">
        <f>Lookup[[#This Row],[NR_DE]]&amp;" "&amp;Lookup[[#This Row],[Text_DE]]</f>
        <v>ADILD03100 Einzelkapitalversicherung auf den Todes- und Erlebensfall (A3.1); (CH + FB)</v>
      </c>
      <c r="D2583" s="145">
        <f>IF(Lookup!A2583&lt;&gt;Lookup!E2583,1,0)</f>
        <v>0</v>
      </c>
      <c r="E2583" s="145" t="s">
        <v>546</v>
      </c>
      <c r="F2583" s="145" t="s">
        <v>547</v>
      </c>
      <c r="G2583" s="145" t="str">
        <f>Lookup[[#This Row],[NR_FR]]&amp;" "&amp;Lookup[[#This Row],[Text_FR]]</f>
        <v>ADILD03100 Assurance individuelle de capital en cas de vie et en cas de décès (A3.1); (CH + FB)</v>
      </c>
      <c r="H2583" s="151"/>
    </row>
    <row r="2584" spans="1:8" x14ac:dyDescent="0.2">
      <c r="A2584" s="145" t="s">
        <v>548</v>
      </c>
      <c r="B2584" s="145" t="s">
        <v>2095</v>
      </c>
      <c r="C2584" s="145" t="str">
        <f>Lookup[[#This Row],[NR_DE]]&amp;" "&amp;Lookup[[#This Row],[Text_DE]]</f>
        <v>ADILD03200 Einzelrentenversicherung (A3.2); (CH + FB)</v>
      </c>
      <c r="D2584" s="145">
        <f>IF(Lookup!A2584&lt;&gt;Lookup!E2584,1,0)</f>
        <v>0</v>
      </c>
      <c r="E2584" s="145" t="s">
        <v>548</v>
      </c>
      <c r="F2584" s="145" t="s">
        <v>549</v>
      </c>
      <c r="G2584" s="145" t="str">
        <f>Lookup[[#This Row],[NR_FR]]&amp;" "&amp;Lookup[[#This Row],[Text_FR]]</f>
        <v>ADILD03200 Assurance individuelle de rente (A3.2); (CH + FB)</v>
      </c>
      <c r="H2584" s="152"/>
    </row>
    <row r="2585" spans="1:8" x14ac:dyDescent="0.2">
      <c r="A2585" s="145" t="s">
        <v>550</v>
      </c>
      <c r="B2585" s="145" t="s">
        <v>2096</v>
      </c>
      <c r="C2585" s="145" t="str">
        <f>Lookup[[#This Row],[NR_DE]]&amp;" "&amp;Lookup[[#This Row],[Text_DE]]</f>
        <v>ADILD03300 Sonstige Einzellebensversicherung (A3.3); (CH + FB)</v>
      </c>
      <c r="D2585" s="145">
        <f>IF(Lookup!A2585&lt;&gt;Lookup!E2585,1,0)</f>
        <v>0</v>
      </c>
      <c r="E2585" s="145" t="s">
        <v>550</v>
      </c>
      <c r="F2585" s="145" t="s">
        <v>551</v>
      </c>
      <c r="G2585" s="145" t="str">
        <f>Lookup[[#This Row],[NR_FR]]&amp;" "&amp;Lookup[[#This Row],[Text_FR]]</f>
        <v>ADILD03300 Autres assurance individuelles sur la vie (A3.3); (CH + FB)</v>
      </c>
      <c r="H2585" s="152"/>
    </row>
    <row r="2586" spans="1:8" x14ac:dyDescent="0.2">
      <c r="A2586" s="145" t="s">
        <v>744</v>
      </c>
      <c r="B2586" s="145" t="s">
        <v>2233</v>
      </c>
      <c r="C2586" s="145" t="str">
        <f>Lookup[[#This Row],[NR_DE]]&amp;" "&amp;Lookup[[#This Row],[Text_DE]]</f>
        <v>ADILD03400 Kollektivlebensversicherung  ausserhalb der BV (A3.4); (CH)</v>
      </c>
      <c r="D2586" s="145">
        <f>IF(Lookup!A2586&lt;&gt;Lookup!E2586,1,0)</f>
        <v>0</v>
      </c>
      <c r="E2586" s="145" t="s">
        <v>744</v>
      </c>
      <c r="F2586" s="145" t="s">
        <v>745</v>
      </c>
      <c r="G2586" s="145" t="str">
        <f>Lookup[[#This Row],[NR_FR]]&amp;" "&amp;Lookup[[#This Row],[Text_FR]]</f>
        <v>ADILD03400 Assurance collective sur la vie hors de la prévoyance professionnelle (A3.4); (CH)</v>
      </c>
      <c r="H2586" s="151"/>
    </row>
    <row r="2587" spans="1:8" x14ac:dyDescent="0.2">
      <c r="A2587" s="145" t="s">
        <v>746</v>
      </c>
      <c r="B2587" s="145" t="s">
        <v>2234</v>
      </c>
      <c r="C2587" s="145" t="str">
        <f>Lookup[[#This Row],[NR_DE]]&amp;" "&amp;Lookup[[#This Row],[Text_DE]]</f>
        <v>ADILD06300 Sonstige Kapitalisationsgeschäfte (A6.3); (CH)</v>
      </c>
      <c r="D2587" s="145">
        <f>IF(Lookup!A2587&lt;&gt;Lookup!E2587,1,0)</f>
        <v>0</v>
      </c>
      <c r="E2587" s="145" t="s">
        <v>746</v>
      </c>
      <c r="F2587" s="145" t="s">
        <v>747</v>
      </c>
      <c r="G2587" s="145" t="str">
        <f>Lookup[[#This Row],[NR_FR]]&amp;" "&amp;Lookup[[#This Row],[Text_FR]]</f>
        <v>ADILD06300 Autres opérations de capitalisation (A6.3); (CH)</v>
      </c>
      <c r="H2587" s="151"/>
    </row>
    <row r="2588" spans="1:8" x14ac:dyDescent="0.2">
      <c r="A2588" s="145" t="s">
        <v>748</v>
      </c>
      <c r="B2588" s="145" t="s">
        <v>2235</v>
      </c>
      <c r="C2588" s="145" t="str">
        <f>Lookup[[#This Row],[NR_DE]]&amp;" "&amp;Lookup[[#This Row],[Text_DE]]</f>
        <v>ADILD07000 Tontinengeschäfte (A7); (CH)</v>
      </c>
      <c r="D2588" s="145">
        <f>IF(Lookup!A2588&lt;&gt;Lookup!E2588,1,0)</f>
        <v>0</v>
      </c>
      <c r="E2588" s="145" t="s">
        <v>748</v>
      </c>
      <c r="F2588" s="145" t="s">
        <v>749</v>
      </c>
      <c r="G2588" s="145" t="str">
        <f>Lookup[[#This Row],[NR_FR]]&amp;" "&amp;Lookup[[#This Row],[Text_FR]]</f>
        <v>ADILD07000 Opérations tontinières (A7); (CH)</v>
      </c>
      <c r="H2588" s="151"/>
    </row>
    <row r="2589" spans="1:8" x14ac:dyDescent="0.2">
      <c r="A2589" s="145" t="s">
        <v>552</v>
      </c>
      <c r="B2589" s="145" t="s">
        <v>2097</v>
      </c>
      <c r="C2589" s="145" t="str">
        <f>Lookup[[#This Row],[NR_DE]]&amp;" "&amp;Lookup[[#This Row],[Text_DE]]</f>
        <v>ADILD08000 Kollektivlebensversicherung (A1, A3.4); (CH + FB)</v>
      </c>
      <c r="D2589" s="145">
        <f>IF(Lookup!A2589&lt;&gt;Lookup!E2589,1,0)</f>
        <v>0</v>
      </c>
      <c r="E2589" s="145" t="s">
        <v>552</v>
      </c>
      <c r="F2589" s="145" t="s">
        <v>553</v>
      </c>
      <c r="G2589" s="145" t="str">
        <f>Lookup[[#This Row],[NR_FR]]&amp;" "&amp;Lookup[[#This Row],[Text_FR]]</f>
        <v>ADILD08000 Assurance collective sur la vie (A1, A3.4); (CH + FB)</v>
      </c>
      <c r="H2589" s="151"/>
    </row>
    <row r="2590" spans="1:8" x14ac:dyDescent="0.2">
      <c r="A2590" s="145" t="s">
        <v>554</v>
      </c>
      <c r="B2590" s="145" t="s">
        <v>2098</v>
      </c>
      <c r="C2590" s="145" t="str">
        <f>Lookup[[#This Row],[NR_DE]]&amp;" "&amp;Lookup[[#This Row],[Text_DE]]</f>
        <v>ADILD09000 Sonstige Lebensversicherung (A6.3, A7); (CH + FB)</v>
      </c>
      <c r="D2590" s="145">
        <f>IF(Lookup!A2590&lt;&gt;Lookup!E2590,1,0)</f>
        <v>0</v>
      </c>
      <c r="E2590" s="145" t="s">
        <v>554</v>
      </c>
      <c r="F2590" s="145" t="s">
        <v>555</v>
      </c>
      <c r="G2590" s="145" t="str">
        <f>Lookup[[#This Row],[NR_FR]]&amp;" "&amp;Lookup[[#This Row],[Text_FR]]</f>
        <v>ADILD09000 Autres assurances sur la vie (A6.3, A7); (CH + FB)</v>
      </c>
      <c r="H2590" s="151"/>
    </row>
    <row r="2591" spans="1:8" x14ac:dyDescent="0.2">
      <c r="A2591" s="145" t="s">
        <v>794</v>
      </c>
      <c r="B2591" s="145" t="s">
        <v>2260</v>
      </c>
      <c r="C2591" s="145" t="str">
        <f>Lookup[[#This Row],[NR_DE]]&amp;" "&amp;Lookup[[#This Row],[Text_DE]]</f>
        <v>ADC022 Aufteilung in Vorsorge 3a und Vorsorge 3b (pro Branche)</v>
      </c>
      <c r="D2591" s="145">
        <f>IF(Lookup!A2591&lt;&gt;Lookup!E2591,1,0)</f>
        <v>0</v>
      </c>
      <c r="E2591" s="145" t="s">
        <v>794</v>
      </c>
      <c r="F2591" s="145" t="s">
        <v>795</v>
      </c>
      <c r="G2591" s="145" t="str">
        <f>Lookup[[#This Row],[NR_FR]]&amp;" "&amp;Lookup[[#This Row],[Text_FR]]</f>
        <v>ADC022 Répartition en prévoyance 3a et prévoyance 3b (par branche d'assurance)</v>
      </c>
      <c r="H2591" s="152"/>
    </row>
    <row r="2592" spans="1:8" x14ac:dyDescent="0.2">
      <c r="A2592" s="145" t="s">
        <v>742</v>
      </c>
      <c r="B2592" s="145" t="s">
        <v>2232</v>
      </c>
      <c r="C2592" s="145" t="str">
        <f>Lookup[[#This Row],[NR_DE]]&amp;" "&amp;Lookup[[#This Row],[Text_DE]]</f>
        <v>ADILD01000 Kollektivlebensversicherung im Rahmen der beruflichen Vorsorge (A1); (CH)</v>
      </c>
      <c r="D2592" s="145">
        <f>IF(Lookup!A2592&lt;&gt;Lookup!E2592,1,0)</f>
        <v>0</v>
      </c>
      <c r="E2592" s="145" t="s">
        <v>742</v>
      </c>
      <c r="F2592" s="145" t="s">
        <v>743</v>
      </c>
      <c r="G2592" s="145" t="str">
        <f>Lookup[[#This Row],[NR_FR]]&amp;" "&amp;Lookup[[#This Row],[Text_FR]]</f>
        <v>ADILD01000 Assurance collective sur la vie dans le cadre de la prévoyance professionnelle (A1); (CH)</v>
      </c>
      <c r="H2592" s="152"/>
    </row>
    <row r="2593" spans="1:8" x14ac:dyDescent="0.2">
      <c r="A2593" s="145" t="s">
        <v>796</v>
      </c>
      <c r="B2593" s="145" t="s">
        <v>2261</v>
      </c>
      <c r="C2593" s="145" t="str">
        <f>Lookup[[#This Row],[NR_DE]]&amp;" "&amp;Lookup[[#This Row],[Text_DE]]</f>
        <v>ADI1530 Vorsorge 3a und Kollektivversicherung</v>
      </c>
      <c r="D2593" s="145">
        <f>IF(Lookup!A2593&lt;&gt;Lookup!E2593,1,0)</f>
        <v>0</v>
      </c>
      <c r="E2593" s="145" t="s">
        <v>796</v>
      </c>
      <c r="F2593" s="145" t="s">
        <v>797</v>
      </c>
      <c r="G2593" s="145" t="str">
        <f>Lookup[[#This Row],[NR_FR]]&amp;" "&amp;Lookup[[#This Row],[Text_FR]]</f>
        <v>ADI1530 Prévoyance du pilier 3a et assurance collective</v>
      </c>
      <c r="H2593" s="152"/>
    </row>
    <row r="2594" spans="1:8" x14ac:dyDescent="0.2">
      <c r="A2594" s="145" t="s">
        <v>798</v>
      </c>
      <c r="B2594" s="145" t="s">
        <v>2262</v>
      </c>
      <c r="C2594" s="145" t="str">
        <f>Lookup[[#This Row],[NR_DE]]&amp;" "&amp;Lookup[[#This Row],[Text_DE]]</f>
        <v>ADI1540 Vorsorge 3b</v>
      </c>
      <c r="D2594" s="145">
        <f>IF(Lookup!A2594&lt;&gt;Lookup!E2594,1,0)</f>
        <v>0</v>
      </c>
      <c r="E2594" s="145" t="s">
        <v>798</v>
      </c>
      <c r="F2594" s="145" t="s">
        <v>799</v>
      </c>
      <c r="G2594" s="145" t="str">
        <f>Lookup[[#This Row],[NR_FR]]&amp;" "&amp;Lookup[[#This Row],[Text_FR]]</f>
        <v>ADI1540 Prévoyance du pilier 3b</v>
      </c>
      <c r="H2594" s="152"/>
    </row>
    <row r="2595" spans="1:8" x14ac:dyDescent="0.2">
      <c r="A2595" s="145" t="s">
        <v>546</v>
      </c>
      <c r="B2595" s="145" t="s">
        <v>2094</v>
      </c>
      <c r="C2595" s="145" t="str">
        <f>Lookup[[#This Row],[NR_DE]]&amp;" "&amp;Lookup[[#This Row],[Text_DE]]</f>
        <v>ADILD03100 Einzelkapitalversicherung auf den Todes- und Erlebensfall (A3.1); (CH + FB)</v>
      </c>
      <c r="D2595" s="145">
        <f>IF(Lookup!A2595&lt;&gt;Lookup!E2595,1,0)</f>
        <v>0</v>
      </c>
      <c r="E2595" s="145" t="s">
        <v>546</v>
      </c>
      <c r="F2595" s="145" t="s">
        <v>547</v>
      </c>
      <c r="G2595" s="145" t="str">
        <f>Lookup[[#This Row],[NR_FR]]&amp;" "&amp;Lookup[[#This Row],[Text_FR]]</f>
        <v>ADILD03100 Assurance individuelle de capital en cas de vie et en cas de décès (A3.1); (CH + FB)</v>
      </c>
      <c r="H2595" s="152"/>
    </row>
    <row r="2596" spans="1:8" x14ac:dyDescent="0.2">
      <c r="A2596" s="145" t="s">
        <v>796</v>
      </c>
      <c r="B2596" s="145" t="s">
        <v>2261</v>
      </c>
      <c r="C2596" s="145" t="str">
        <f>Lookup[[#This Row],[NR_DE]]&amp;" "&amp;Lookup[[#This Row],[Text_DE]]</f>
        <v>ADI1530 Vorsorge 3a und Kollektivversicherung</v>
      </c>
      <c r="D2596" s="145">
        <f>IF(Lookup!A2596&lt;&gt;Lookup!E2596,1,0)</f>
        <v>0</v>
      </c>
      <c r="E2596" s="145" t="s">
        <v>796</v>
      </c>
      <c r="F2596" s="145" t="s">
        <v>797</v>
      </c>
      <c r="G2596" s="145" t="str">
        <f>Lookup[[#This Row],[NR_FR]]&amp;" "&amp;Lookup[[#This Row],[Text_FR]]</f>
        <v>ADI1530 Prévoyance du pilier 3a et assurance collective</v>
      </c>
      <c r="H2596" s="152"/>
    </row>
    <row r="2597" spans="1:8" x14ac:dyDescent="0.2">
      <c r="A2597" s="145" t="s">
        <v>798</v>
      </c>
      <c r="B2597" s="145" t="s">
        <v>2262</v>
      </c>
      <c r="C2597" s="145" t="str">
        <f>Lookup[[#This Row],[NR_DE]]&amp;" "&amp;Lookup[[#This Row],[Text_DE]]</f>
        <v>ADI1540 Vorsorge 3b</v>
      </c>
      <c r="D2597" s="145">
        <f>IF(Lookup!A2597&lt;&gt;Lookup!E2597,1,0)</f>
        <v>0</v>
      </c>
      <c r="E2597" s="145" t="s">
        <v>798</v>
      </c>
      <c r="F2597" s="145" t="s">
        <v>799</v>
      </c>
      <c r="G2597" s="145" t="str">
        <f>Lookup[[#This Row],[NR_FR]]&amp;" "&amp;Lookup[[#This Row],[Text_FR]]</f>
        <v>ADI1540 Prévoyance du pilier 3b</v>
      </c>
      <c r="H2597" s="152"/>
    </row>
    <row r="2598" spans="1:8" x14ac:dyDescent="0.2">
      <c r="A2598" s="145" t="s">
        <v>548</v>
      </c>
      <c r="B2598" s="145" t="s">
        <v>2095</v>
      </c>
      <c r="C2598" s="145" t="str">
        <f>Lookup[[#This Row],[NR_DE]]&amp;" "&amp;Lookup[[#This Row],[Text_DE]]</f>
        <v>ADILD03200 Einzelrentenversicherung (A3.2); (CH + FB)</v>
      </c>
      <c r="D2598" s="145">
        <f>IF(Lookup!A2598&lt;&gt;Lookup!E2598,1,0)</f>
        <v>0</v>
      </c>
      <c r="E2598" s="145" t="s">
        <v>548</v>
      </c>
      <c r="F2598" s="145" t="s">
        <v>549</v>
      </c>
      <c r="G2598" s="145" t="str">
        <f>Lookup[[#This Row],[NR_FR]]&amp;" "&amp;Lookup[[#This Row],[Text_FR]]</f>
        <v>ADILD03200 Assurance individuelle de rente (A3.2); (CH + FB)</v>
      </c>
      <c r="H2598" s="152"/>
    </row>
    <row r="2599" spans="1:8" x14ac:dyDescent="0.2">
      <c r="A2599" s="145" t="s">
        <v>796</v>
      </c>
      <c r="B2599" s="145" t="s">
        <v>2261</v>
      </c>
      <c r="C2599" s="145" t="str">
        <f>Lookup[[#This Row],[NR_DE]]&amp;" "&amp;Lookup[[#This Row],[Text_DE]]</f>
        <v>ADI1530 Vorsorge 3a und Kollektivversicherung</v>
      </c>
      <c r="D2599" s="145">
        <f>IF(Lookup!A2599&lt;&gt;Lookup!E2599,1,0)</f>
        <v>0</v>
      </c>
      <c r="E2599" s="145" t="s">
        <v>796</v>
      </c>
      <c r="F2599" s="145" t="s">
        <v>797</v>
      </c>
      <c r="G2599" s="145" t="str">
        <f>Lookup[[#This Row],[NR_FR]]&amp;" "&amp;Lookup[[#This Row],[Text_FR]]</f>
        <v>ADI1530 Prévoyance du pilier 3a et assurance collective</v>
      </c>
      <c r="H2599" s="152"/>
    </row>
    <row r="2600" spans="1:8" x14ac:dyDescent="0.2">
      <c r="A2600" s="145" t="s">
        <v>798</v>
      </c>
      <c r="B2600" s="145" t="s">
        <v>2262</v>
      </c>
      <c r="C2600" s="145" t="str">
        <f>Lookup[[#This Row],[NR_DE]]&amp;" "&amp;Lookup[[#This Row],[Text_DE]]</f>
        <v>ADI1540 Vorsorge 3b</v>
      </c>
      <c r="D2600" s="145">
        <f>IF(Lookup!A2600&lt;&gt;Lookup!E2600,1,0)</f>
        <v>0</v>
      </c>
      <c r="E2600" s="145" t="s">
        <v>798</v>
      </c>
      <c r="F2600" s="145" t="s">
        <v>799</v>
      </c>
      <c r="G2600" s="145" t="str">
        <f>Lookup[[#This Row],[NR_FR]]&amp;" "&amp;Lookup[[#This Row],[Text_FR]]</f>
        <v>ADI1540 Prévoyance du pilier 3b</v>
      </c>
      <c r="H2600" s="152"/>
    </row>
    <row r="2601" spans="1:8" x14ac:dyDescent="0.2">
      <c r="A2601" s="145" t="s">
        <v>550</v>
      </c>
      <c r="B2601" s="145" t="s">
        <v>2096</v>
      </c>
      <c r="C2601" s="145" t="str">
        <f>Lookup[[#This Row],[NR_DE]]&amp;" "&amp;Lookup[[#This Row],[Text_DE]]</f>
        <v>ADILD03300 Sonstige Einzellebensversicherung (A3.3); (CH + FB)</v>
      </c>
      <c r="D2601" s="145">
        <f>IF(Lookup!A2601&lt;&gt;Lookup!E2601,1,0)</f>
        <v>0</v>
      </c>
      <c r="E2601" s="145" t="s">
        <v>550</v>
      </c>
      <c r="F2601" s="145" t="s">
        <v>551</v>
      </c>
      <c r="G2601" s="145" t="str">
        <f>Lookup[[#This Row],[NR_FR]]&amp;" "&amp;Lookup[[#This Row],[Text_FR]]</f>
        <v>ADILD03300 Autres assurance individuelles sur la vie (A3.3); (CH + FB)</v>
      </c>
      <c r="H2601" s="152"/>
    </row>
    <row r="2602" spans="1:8" x14ac:dyDescent="0.2">
      <c r="A2602" s="145" t="s">
        <v>796</v>
      </c>
      <c r="B2602" s="145" t="s">
        <v>2261</v>
      </c>
      <c r="C2602" s="145" t="str">
        <f>Lookup[[#This Row],[NR_DE]]&amp;" "&amp;Lookup[[#This Row],[Text_DE]]</f>
        <v>ADI1530 Vorsorge 3a und Kollektivversicherung</v>
      </c>
      <c r="D2602" s="145">
        <f>IF(Lookup!A2602&lt;&gt;Lookup!E2602,1,0)</f>
        <v>0</v>
      </c>
      <c r="E2602" s="145" t="s">
        <v>796</v>
      </c>
      <c r="F2602" s="145" t="s">
        <v>797</v>
      </c>
      <c r="G2602" s="145" t="str">
        <f>Lookup[[#This Row],[NR_FR]]&amp;" "&amp;Lookup[[#This Row],[Text_FR]]</f>
        <v>ADI1530 Prévoyance du pilier 3a et assurance collective</v>
      </c>
      <c r="H2602" s="152"/>
    </row>
    <row r="2603" spans="1:8" x14ac:dyDescent="0.2">
      <c r="A2603" s="145" t="s">
        <v>798</v>
      </c>
      <c r="B2603" s="145" t="s">
        <v>2262</v>
      </c>
      <c r="C2603" s="145" t="str">
        <f>Lookup[[#This Row],[NR_DE]]&amp;" "&amp;Lookup[[#This Row],[Text_DE]]</f>
        <v>ADI1540 Vorsorge 3b</v>
      </c>
      <c r="D2603" s="145">
        <f>IF(Lookup!A2603&lt;&gt;Lookup!E2603,1,0)</f>
        <v>0</v>
      </c>
      <c r="E2603" s="145" t="s">
        <v>798</v>
      </c>
      <c r="F2603" s="145" t="s">
        <v>799</v>
      </c>
      <c r="G2603" s="145" t="str">
        <f>Lookup[[#This Row],[NR_FR]]&amp;" "&amp;Lookup[[#This Row],[Text_FR]]</f>
        <v>ADI1540 Prévoyance du pilier 3b</v>
      </c>
      <c r="H2603" s="152"/>
    </row>
    <row r="2604" spans="1:8" x14ac:dyDescent="0.2">
      <c r="A2604" s="145" t="s">
        <v>744</v>
      </c>
      <c r="B2604" s="145" t="s">
        <v>2233</v>
      </c>
      <c r="C2604" s="145" t="str">
        <f>Lookup[[#This Row],[NR_DE]]&amp;" "&amp;Lookup[[#This Row],[Text_DE]]</f>
        <v>ADILD03400 Kollektivlebensversicherung  ausserhalb der BV (A3.4); (CH)</v>
      </c>
      <c r="D2604" s="145">
        <f>IF(Lookup!A2604&lt;&gt;Lookup!E2604,1,0)</f>
        <v>0</v>
      </c>
      <c r="E2604" s="145" t="s">
        <v>744</v>
      </c>
      <c r="F2604" s="145" t="s">
        <v>745</v>
      </c>
      <c r="G2604" s="145" t="str">
        <f>Lookup[[#This Row],[NR_FR]]&amp;" "&amp;Lookup[[#This Row],[Text_FR]]</f>
        <v>ADILD03400 Assurance collective sur la vie hors de la prévoyance professionnelle (A3.4); (CH)</v>
      </c>
      <c r="H2604" s="152"/>
    </row>
    <row r="2605" spans="1:8" x14ac:dyDescent="0.2">
      <c r="A2605" s="145" t="s">
        <v>796</v>
      </c>
      <c r="B2605" s="145" t="s">
        <v>2261</v>
      </c>
      <c r="C2605" s="145" t="str">
        <f>Lookup[[#This Row],[NR_DE]]&amp;" "&amp;Lookup[[#This Row],[Text_DE]]</f>
        <v>ADI1530 Vorsorge 3a und Kollektivversicherung</v>
      </c>
      <c r="D2605" s="145">
        <f>IF(Lookup!A2605&lt;&gt;Lookup!E2605,1,0)</f>
        <v>0</v>
      </c>
      <c r="E2605" s="145" t="s">
        <v>796</v>
      </c>
      <c r="F2605" s="145" t="s">
        <v>797</v>
      </c>
      <c r="G2605" s="145" t="str">
        <f>Lookup[[#This Row],[NR_FR]]&amp;" "&amp;Lookup[[#This Row],[Text_FR]]</f>
        <v>ADI1530 Prévoyance du pilier 3a et assurance collective</v>
      </c>
      <c r="H2605" s="151"/>
    </row>
    <row r="2606" spans="1:8" x14ac:dyDescent="0.2">
      <c r="A2606" s="145" t="s">
        <v>798</v>
      </c>
      <c r="B2606" s="145" t="s">
        <v>2262</v>
      </c>
      <c r="C2606" s="145" t="str">
        <f>Lookup[[#This Row],[NR_DE]]&amp;" "&amp;Lookup[[#This Row],[Text_DE]]</f>
        <v>ADI1540 Vorsorge 3b</v>
      </c>
      <c r="D2606" s="145">
        <f>IF(Lookup!A2606&lt;&gt;Lookup!E2606,1,0)</f>
        <v>0</v>
      </c>
      <c r="E2606" s="145" t="s">
        <v>798</v>
      </c>
      <c r="F2606" s="145" t="s">
        <v>799</v>
      </c>
      <c r="G2606" s="145" t="str">
        <f>Lookup[[#This Row],[NR_FR]]&amp;" "&amp;Lookup[[#This Row],[Text_FR]]</f>
        <v>ADI1540 Prévoyance du pilier 3b</v>
      </c>
      <c r="H2606" s="151"/>
    </row>
    <row r="2607" spans="1:8" x14ac:dyDescent="0.2">
      <c r="A2607" s="145" t="s">
        <v>746</v>
      </c>
      <c r="B2607" s="145" t="s">
        <v>2234</v>
      </c>
      <c r="C2607" s="145" t="str">
        <f>Lookup[[#This Row],[NR_DE]]&amp;" "&amp;Lookup[[#This Row],[Text_DE]]</f>
        <v>ADILD06300 Sonstige Kapitalisationsgeschäfte (A6.3); (CH)</v>
      </c>
      <c r="D2607" s="145">
        <f>IF(Lookup!A2607&lt;&gt;Lookup!E2607,1,0)</f>
        <v>0</v>
      </c>
      <c r="E2607" s="145" t="s">
        <v>746</v>
      </c>
      <c r="F2607" s="145" t="s">
        <v>747</v>
      </c>
      <c r="G2607" s="145" t="str">
        <f>Lookup[[#This Row],[NR_FR]]&amp;" "&amp;Lookup[[#This Row],[Text_FR]]</f>
        <v>ADILD06300 Autres opérations de capitalisation (A6.3); (CH)</v>
      </c>
      <c r="H2607" s="151"/>
    </row>
    <row r="2608" spans="1:8" x14ac:dyDescent="0.2">
      <c r="A2608" s="145" t="s">
        <v>796</v>
      </c>
      <c r="B2608" s="145" t="s">
        <v>2261</v>
      </c>
      <c r="C2608" s="145" t="str">
        <f>Lookup[[#This Row],[NR_DE]]&amp;" "&amp;Lookup[[#This Row],[Text_DE]]</f>
        <v>ADI1530 Vorsorge 3a und Kollektivversicherung</v>
      </c>
      <c r="D2608" s="145">
        <f>IF(Lookup!A2608&lt;&gt;Lookup!E2608,1,0)</f>
        <v>0</v>
      </c>
      <c r="E2608" s="145" t="s">
        <v>796</v>
      </c>
      <c r="F2608" s="145" t="s">
        <v>797</v>
      </c>
      <c r="G2608" s="145" t="str">
        <f>Lookup[[#This Row],[NR_FR]]&amp;" "&amp;Lookup[[#This Row],[Text_FR]]</f>
        <v>ADI1530 Prévoyance du pilier 3a et assurance collective</v>
      </c>
      <c r="H2608" s="150"/>
    </row>
    <row r="2609" spans="1:8" x14ac:dyDescent="0.2">
      <c r="A2609" s="145" t="s">
        <v>798</v>
      </c>
      <c r="B2609" s="145" t="s">
        <v>2262</v>
      </c>
      <c r="C2609" s="145" t="str">
        <f>Lookup[[#This Row],[NR_DE]]&amp;" "&amp;Lookup[[#This Row],[Text_DE]]</f>
        <v>ADI1540 Vorsorge 3b</v>
      </c>
      <c r="D2609" s="145">
        <f>IF(Lookup!A2609&lt;&gt;Lookup!E2609,1,0)</f>
        <v>0</v>
      </c>
      <c r="E2609" s="145" t="s">
        <v>798</v>
      </c>
      <c r="F2609" s="145" t="s">
        <v>799</v>
      </c>
      <c r="G2609" s="145" t="str">
        <f>Lookup[[#This Row],[NR_FR]]&amp;" "&amp;Lookup[[#This Row],[Text_FR]]</f>
        <v>ADI1540 Prévoyance du pilier 3b</v>
      </c>
      <c r="H2609" s="151"/>
    </row>
    <row r="2610" spans="1:8" x14ac:dyDescent="0.2">
      <c r="A2610" s="145" t="s">
        <v>748</v>
      </c>
      <c r="B2610" s="145" t="s">
        <v>2235</v>
      </c>
      <c r="C2610" s="145" t="str">
        <f>Lookup[[#This Row],[NR_DE]]&amp;" "&amp;Lookup[[#This Row],[Text_DE]]</f>
        <v>ADILD07000 Tontinengeschäfte (A7); (CH)</v>
      </c>
      <c r="D2610" s="145">
        <f>IF(Lookup!A2610&lt;&gt;Lookup!E2610,1,0)</f>
        <v>0</v>
      </c>
      <c r="E2610" s="145" t="s">
        <v>748</v>
      </c>
      <c r="F2610" s="145" t="s">
        <v>749</v>
      </c>
      <c r="G2610" s="145" t="str">
        <f>Lookup[[#This Row],[NR_FR]]&amp;" "&amp;Lookup[[#This Row],[Text_FR]]</f>
        <v>ADILD07000 Opérations tontinières (A7); (CH)</v>
      </c>
      <c r="H2610" s="151"/>
    </row>
    <row r="2611" spans="1:8" x14ac:dyDescent="0.2">
      <c r="A2611" s="145" t="s">
        <v>796</v>
      </c>
      <c r="B2611" s="145" t="s">
        <v>2261</v>
      </c>
      <c r="C2611" s="145" t="str">
        <f>Lookup[[#This Row],[NR_DE]]&amp;" "&amp;Lookup[[#This Row],[Text_DE]]</f>
        <v>ADI1530 Vorsorge 3a und Kollektivversicherung</v>
      </c>
      <c r="D2611" s="145">
        <f>IF(Lookup!A2611&lt;&gt;Lookup!E2611,1,0)</f>
        <v>0</v>
      </c>
      <c r="E2611" s="145" t="s">
        <v>796</v>
      </c>
      <c r="F2611" s="145" t="s">
        <v>797</v>
      </c>
      <c r="G2611" s="145" t="str">
        <f>Lookup[[#This Row],[NR_FR]]&amp;" "&amp;Lookup[[#This Row],[Text_FR]]</f>
        <v>ADI1530 Prévoyance du pilier 3a et assurance collective</v>
      </c>
      <c r="H2611" s="151"/>
    </row>
    <row r="2612" spans="1:8" x14ac:dyDescent="0.2">
      <c r="A2612" s="145" t="s">
        <v>798</v>
      </c>
      <c r="B2612" s="145" t="s">
        <v>2262</v>
      </c>
      <c r="C2612" s="145" t="str">
        <f>Lookup[[#This Row],[NR_DE]]&amp;" "&amp;Lookup[[#This Row],[Text_DE]]</f>
        <v>ADI1540 Vorsorge 3b</v>
      </c>
      <c r="D2612" s="145">
        <f>IF(Lookup!A2612&lt;&gt;Lookup!E2612,1,0)</f>
        <v>0</v>
      </c>
      <c r="E2612" s="145" t="s">
        <v>798</v>
      </c>
      <c r="F2612" s="145" t="s">
        <v>799</v>
      </c>
      <c r="G2612" s="145" t="str">
        <f>Lookup[[#This Row],[NR_FR]]&amp;" "&amp;Lookup[[#This Row],[Text_FR]]</f>
        <v>ADI1540 Prévoyance du pilier 3b</v>
      </c>
      <c r="H2612" s="151"/>
    </row>
    <row r="2613" spans="1:8" x14ac:dyDescent="0.2">
      <c r="A2613" s="145">
        <v>309110300</v>
      </c>
      <c r="B2613" s="145" t="s">
        <v>2663</v>
      </c>
      <c r="C2613" s="145" t="str">
        <f>Lookup[[#This Row],[NR_DE]]&amp;" "&amp;Lookup[[#This Row],[Text_DE]]</f>
        <v>309110300 Erwerbsunfähigkeit und Invalidität (Renten und Prämienbefreiung): Brutto</v>
      </c>
      <c r="D2613" s="145">
        <f>IF(Lookup!A2613&lt;&gt;Lookup!E2613,1,0)</f>
        <v>0</v>
      </c>
      <c r="E2613" s="145">
        <v>309110300</v>
      </c>
      <c r="F2613" s="145" t="s">
        <v>1450</v>
      </c>
      <c r="G2613" s="145" t="str">
        <f>Lookup[[#This Row],[NR_FR]]&amp;" "&amp;Lookup[[#This Row],[Text_FR]]</f>
        <v>309110300 Incapacité de gain et invalidité (rentes et libération du service des primes): bruts</v>
      </c>
      <c r="H2613" s="149"/>
    </row>
    <row r="2614" spans="1:8" x14ac:dyDescent="0.2">
      <c r="A2614" s="145" t="s">
        <v>544</v>
      </c>
      <c r="B2614" s="145" t="s">
        <v>2093</v>
      </c>
      <c r="C2614" s="145" t="str">
        <f>Lookup[[#This Row],[NR_DE]]&amp;" "&amp;Lookup[[#This Row],[Text_DE]]</f>
        <v>ADC1DL Aufteilung nach Branchen: Leben direkt</v>
      </c>
      <c r="D2614" s="145">
        <f>IF(Lookup!A2614&lt;&gt;Lookup!E2614,1,0)</f>
        <v>0</v>
      </c>
      <c r="E2614" s="145" t="s">
        <v>544</v>
      </c>
      <c r="F2614" s="145" t="s">
        <v>545</v>
      </c>
      <c r="G2614" s="145" t="str">
        <f>Lookup[[#This Row],[NR_FR]]&amp;" "&amp;Lookup[[#This Row],[Text_FR]]</f>
        <v>ADC1DL Répartition par branches: vie direct</v>
      </c>
      <c r="H2614" s="149"/>
    </row>
    <row r="2615" spans="1:8" x14ac:dyDescent="0.2">
      <c r="A2615" s="145" t="s">
        <v>742</v>
      </c>
      <c r="B2615" s="145" t="s">
        <v>2232</v>
      </c>
      <c r="C2615" s="145" t="str">
        <f>Lookup[[#This Row],[NR_DE]]&amp;" "&amp;Lookup[[#This Row],[Text_DE]]</f>
        <v>ADILD01000 Kollektivlebensversicherung im Rahmen der beruflichen Vorsorge (A1); (CH)</v>
      </c>
      <c r="D2615" s="145">
        <f>IF(Lookup!A2615&lt;&gt;Lookup!E2615,1,0)</f>
        <v>0</v>
      </c>
      <c r="E2615" s="145" t="s">
        <v>742</v>
      </c>
      <c r="F2615" s="145" t="s">
        <v>743</v>
      </c>
      <c r="G2615" s="145" t="str">
        <f>Lookup[[#This Row],[NR_FR]]&amp;" "&amp;Lookup[[#This Row],[Text_FR]]</f>
        <v>ADILD01000 Assurance collective sur la vie dans le cadre de la prévoyance professionnelle (A1); (CH)</v>
      </c>
      <c r="H2615" s="150"/>
    </row>
    <row r="2616" spans="1:8" x14ac:dyDescent="0.2">
      <c r="A2616" s="145" t="s">
        <v>546</v>
      </c>
      <c r="B2616" s="145" t="s">
        <v>2094</v>
      </c>
      <c r="C2616" s="145" t="str">
        <f>Lookup[[#This Row],[NR_DE]]&amp;" "&amp;Lookup[[#This Row],[Text_DE]]</f>
        <v>ADILD03100 Einzelkapitalversicherung auf den Todes- und Erlebensfall (A3.1); (CH + FB)</v>
      </c>
      <c r="D2616" s="145">
        <f>IF(Lookup!A2616&lt;&gt;Lookup!E2616,1,0)</f>
        <v>0</v>
      </c>
      <c r="E2616" s="145" t="s">
        <v>546</v>
      </c>
      <c r="F2616" s="145" t="s">
        <v>547</v>
      </c>
      <c r="G2616" s="145" t="str">
        <f>Lookup[[#This Row],[NR_FR]]&amp;" "&amp;Lookup[[#This Row],[Text_FR]]</f>
        <v>ADILD03100 Assurance individuelle de capital en cas de vie et en cas de décès (A3.1); (CH + FB)</v>
      </c>
      <c r="H2616" s="151"/>
    </row>
    <row r="2617" spans="1:8" x14ac:dyDescent="0.2">
      <c r="A2617" s="145" t="s">
        <v>548</v>
      </c>
      <c r="B2617" s="145" t="s">
        <v>2095</v>
      </c>
      <c r="C2617" s="145" t="str">
        <f>Lookup[[#This Row],[NR_DE]]&amp;" "&amp;Lookup[[#This Row],[Text_DE]]</f>
        <v>ADILD03200 Einzelrentenversicherung (A3.2); (CH + FB)</v>
      </c>
      <c r="D2617" s="145">
        <f>IF(Lookup!A2617&lt;&gt;Lookup!E2617,1,0)</f>
        <v>0</v>
      </c>
      <c r="E2617" s="145" t="s">
        <v>548</v>
      </c>
      <c r="F2617" s="145" t="s">
        <v>549</v>
      </c>
      <c r="G2617" s="145" t="str">
        <f>Lookup[[#This Row],[NR_FR]]&amp;" "&amp;Lookup[[#This Row],[Text_FR]]</f>
        <v>ADILD03200 Assurance individuelle de rente (A3.2); (CH + FB)</v>
      </c>
      <c r="H2617" s="151"/>
    </row>
    <row r="2618" spans="1:8" x14ac:dyDescent="0.2">
      <c r="A2618" s="145" t="s">
        <v>550</v>
      </c>
      <c r="B2618" s="145" t="s">
        <v>2096</v>
      </c>
      <c r="C2618" s="145" t="str">
        <f>Lookup[[#This Row],[NR_DE]]&amp;" "&amp;Lookup[[#This Row],[Text_DE]]</f>
        <v>ADILD03300 Sonstige Einzellebensversicherung (A3.3); (CH + FB)</v>
      </c>
      <c r="D2618" s="145">
        <f>IF(Lookup!A2618&lt;&gt;Lookup!E2618,1,0)</f>
        <v>0</v>
      </c>
      <c r="E2618" s="145" t="s">
        <v>550</v>
      </c>
      <c r="F2618" s="145" t="s">
        <v>551</v>
      </c>
      <c r="G2618" s="145" t="str">
        <f>Lookup[[#This Row],[NR_FR]]&amp;" "&amp;Lookup[[#This Row],[Text_FR]]</f>
        <v>ADILD03300 Autres assurance individuelles sur la vie (A3.3); (CH + FB)</v>
      </c>
      <c r="H2618" s="151"/>
    </row>
    <row r="2619" spans="1:8" x14ac:dyDescent="0.2">
      <c r="A2619" s="145" t="s">
        <v>744</v>
      </c>
      <c r="B2619" s="145" t="s">
        <v>2233</v>
      </c>
      <c r="C2619" s="145" t="str">
        <f>Lookup[[#This Row],[NR_DE]]&amp;" "&amp;Lookup[[#This Row],[Text_DE]]</f>
        <v>ADILD03400 Kollektivlebensversicherung  ausserhalb der BV (A3.4); (CH)</v>
      </c>
      <c r="D2619" s="145">
        <f>IF(Lookup!A2619&lt;&gt;Lookup!E2619,1,0)</f>
        <v>0</v>
      </c>
      <c r="E2619" s="145" t="s">
        <v>744</v>
      </c>
      <c r="F2619" s="145" t="s">
        <v>745</v>
      </c>
      <c r="G2619" s="145" t="str">
        <f>Lookup[[#This Row],[NR_FR]]&amp;" "&amp;Lookup[[#This Row],[Text_FR]]</f>
        <v>ADILD03400 Assurance collective sur la vie hors de la prévoyance professionnelle (A3.4); (CH)</v>
      </c>
      <c r="H2619" s="151"/>
    </row>
    <row r="2620" spans="1:8" x14ac:dyDescent="0.2">
      <c r="A2620" s="145" t="s">
        <v>746</v>
      </c>
      <c r="B2620" s="145" t="s">
        <v>2234</v>
      </c>
      <c r="C2620" s="145" t="str">
        <f>Lookup[[#This Row],[NR_DE]]&amp;" "&amp;Lookup[[#This Row],[Text_DE]]</f>
        <v>ADILD06300 Sonstige Kapitalisationsgeschäfte (A6.3); (CH)</v>
      </c>
      <c r="D2620" s="145">
        <f>IF(Lookup!A2620&lt;&gt;Lookup!E2620,1,0)</f>
        <v>0</v>
      </c>
      <c r="E2620" s="145" t="s">
        <v>746</v>
      </c>
      <c r="F2620" s="145" t="s">
        <v>747</v>
      </c>
      <c r="G2620" s="145" t="str">
        <f>Lookup[[#This Row],[NR_FR]]&amp;" "&amp;Lookup[[#This Row],[Text_FR]]</f>
        <v>ADILD06300 Autres opérations de capitalisation (A6.3); (CH)</v>
      </c>
      <c r="H2620" s="151"/>
    </row>
    <row r="2621" spans="1:8" x14ac:dyDescent="0.2">
      <c r="A2621" s="145" t="s">
        <v>748</v>
      </c>
      <c r="B2621" s="145" t="s">
        <v>2235</v>
      </c>
      <c r="C2621" s="145" t="str">
        <f>Lookup[[#This Row],[NR_DE]]&amp;" "&amp;Lookup[[#This Row],[Text_DE]]</f>
        <v>ADILD07000 Tontinengeschäfte (A7); (CH)</v>
      </c>
      <c r="D2621" s="145">
        <f>IF(Lookup!A2621&lt;&gt;Lookup!E2621,1,0)</f>
        <v>0</v>
      </c>
      <c r="E2621" s="145" t="s">
        <v>748</v>
      </c>
      <c r="F2621" s="145" t="s">
        <v>749</v>
      </c>
      <c r="G2621" s="145" t="str">
        <f>Lookup[[#This Row],[NR_FR]]&amp;" "&amp;Lookup[[#This Row],[Text_FR]]</f>
        <v>ADILD07000 Opérations tontinières (A7); (CH)</v>
      </c>
      <c r="H2621" s="151"/>
    </row>
    <row r="2622" spans="1:8" x14ac:dyDescent="0.2">
      <c r="A2622" s="145" t="s">
        <v>552</v>
      </c>
      <c r="B2622" s="145" t="s">
        <v>2097</v>
      </c>
      <c r="C2622" s="145" t="str">
        <f>Lookup[[#This Row],[NR_DE]]&amp;" "&amp;Lookup[[#This Row],[Text_DE]]</f>
        <v>ADILD08000 Kollektivlebensversicherung (A1, A3.4); (CH + FB)</v>
      </c>
      <c r="D2622" s="145">
        <f>IF(Lookup!A2622&lt;&gt;Lookup!E2622,1,0)</f>
        <v>0</v>
      </c>
      <c r="E2622" s="145" t="s">
        <v>552</v>
      </c>
      <c r="F2622" s="145" t="s">
        <v>553</v>
      </c>
      <c r="G2622" s="145" t="str">
        <f>Lookup[[#This Row],[NR_FR]]&amp;" "&amp;Lookup[[#This Row],[Text_FR]]</f>
        <v>ADILD08000 Assurance collective sur la vie (A1, A3.4); (CH + FB)</v>
      </c>
      <c r="H2622" s="151"/>
    </row>
    <row r="2623" spans="1:8" x14ac:dyDescent="0.2">
      <c r="A2623" s="145" t="s">
        <v>554</v>
      </c>
      <c r="B2623" s="145" t="s">
        <v>2098</v>
      </c>
      <c r="C2623" s="145" t="str">
        <f>Lookup[[#This Row],[NR_DE]]&amp;" "&amp;Lookup[[#This Row],[Text_DE]]</f>
        <v>ADILD09000 Sonstige Lebensversicherung (A6.3, A7); (CH + FB)</v>
      </c>
      <c r="D2623" s="145">
        <f>IF(Lookup!A2623&lt;&gt;Lookup!E2623,1,0)</f>
        <v>0</v>
      </c>
      <c r="E2623" s="145" t="s">
        <v>554</v>
      </c>
      <c r="F2623" s="145" t="s">
        <v>555</v>
      </c>
      <c r="G2623" s="145" t="str">
        <f>Lookup[[#This Row],[NR_FR]]&amp;" "&amp;Lookup[[#This Row],[Text_FR]]</f>
        <v>ADILD09000 Autres assurances sur la vie (A6.3, A7); (CH + FB)</v>
      </c>
      <c r="H2623" s="151"/>
    </row>
    <row r="2624" spans="1:8" x14ac:dyDescent="0.2">
      <c r="A2624" s="145" t="s">
        <v>794</v>
      </c>
      <c r="B2624" s="145" t="s">
        <v>2260</v>
      </c>
      <c r="C2624" s="145" t="str">
        <f>Lookup[[#This Row],[NR_DE]]&amp;" "&amp;Lookup[[#This Row],[Text_DE]]</f>
        <v>ADC022 Aufteilung in Vorsorge 3a und Vorsorge 3b (pro Branche)</v>
      </c>
      <c r="D2624" s="145">
        <f>IF(Lookup!A2624&lt;&gt;Lookup!E2624,1,0)</f>
        <v>0</v>
      </c>
      <c r="E2624" s="145" t="s">
        <v>794</v>
      </c>
      <c r="F2624" s="145" t="s">
        <v>795</v>
      </c>
      <c r="G2624" s="145" t="str">
        <f>Lookup[[#This Row],[NR_FR]]&amp;" "&amp;Lookup[[#This Row],[Text_FR]]</f>
        <v>ADC022 Répartition en prévoyance 3a et prévoyance 3b (par branche d'assurance)</v>
      </c>
      <c r="H2624" s="151"/>
    </row>
    <row r="2625" spans="1:8" x14ac:dyDescent="0.2">
      <c r="A2625" s="145" t="s">
        <v>742</v>
      </c>
      <c r="B2625" s="145" t="s">
        <v>2232</v>
      </c>
      <c r="C2625" s="145" t="str">
        <f>Lookup[[#This Row],[NR_DE]]&amp;" "&amp;Lookup[[#This Row],[Text_DE]]</f>
        <v>ADILD01000 Kollektivlebensversicherung im Rahmen der beruflichen Vorsorge (A1); (CH)</v>
      </c>
      <c r="D2625" s="145">
        <f>IF(Lookup!A2625&lt;&gt;Lookup!E2625,1,0)</f>
        <v>0</v>
      </c>
      <c r="E2625" s="145" t="s">
        <v>742</v>
      </c>
      <c r="F2625" s="145" t="s">
        <v>743</v>
      </c>
      <c r="G2625" s="145" t="str">
        <f>Lookup[[#This Row],[NR_FR]]&amp;" "&amp;Lookup[[#This Row],[Text_FR]]</f>
        <v>ADILD01000 Assurance collective sur la vie dans le cadre de la prévoyance professionnelle (A1); (CH)</v>
      </c>
      <c r="H2625" s="151"/>
    </row>
    <row r="2626" spans="1:8" x14ac:dyDescent="0.2">
      <c r="A2626" s="145" t="s">
        <v>796</v>
      </c>
      <c r="B2626" s="145" t="s">
        <v>2261</v>
      </c>
      <c r="C2626" s="145" t="str">
        <f>Lookup[[#This Row],[NR_DE]]&amp;" "&amp;Lookup[[#This Row],[Text_DE]]</f>
        <v>ADI1530 Vorsorge 3a und Kollektivversicherung</v>
      </c>
      <c r="D2626" s="145">
        <f>IF(Lookup!A2626&lt;&gt;Lookup!E2626,1,0)</f>
        <v>0</v>
      </c>
      <c r="E2626" s="145" t="s">
        <v>796</v>
      </c>
      <c r="F2626" s="145" t="s">
        <v>797</v>
      </c>
      <c r="G2626" s="145" t="str">
        <f>Lookup[[#This Row],[NR_FR]]&amp;" "&amp;Lookup[[#This Row],[Text_FR]]</f>
        <v>ADI1530 Prévoyance du pilier 3a et assurance collective</v>
      </c>
      <c r="H2626" s="151"/>
    </row>
    <row r="2627" spans="1:8" x14ac:dyDescent="0.2">
      <c r="A2627" s="145" t="s">
        <v>798</v>
      </c>
      <c r="B2627" s="145" t="s">
        <v>2262</v>
      </c>
      <c r="C2627" s="145" t="str">
        <f>Lookup[[#This Row],[NR_DE]]&amp;" "&amp;Lookup[[#This Row],[Text_DE]]</f>
        <v>ADI1540 Vorsorge 3b</v>
      </c>
      <c r="D2627" s="145">
        <f>IF(Lookup!A2627&lt;&gt;Lookup!E2627,1,0)</f>
        <v>0</v>
      </c>
      <c r="E2627" s="145" t="s">
        <v>798</v>
      </c>
      <c r="F2627" s="145" t="s">
        <v>799</v>
      </c>
      <c r="G2627" s="145" t="str">
        <f>Lookup[[#This Row],[NR_FR]]&amp;" "&amp;Lookup[[#This Row],[Text_FR]]</f>
        <v>ADI1540 Prévoyance du pilier 3b</v>
      </c>
      <c r="H2627" s="150"/>
    </row>
    <row r="2628" spans="1:8" x14ac:dyDescent="0.2">
      <c r="A2628" s="145" t="s">
        <v>546</v>
      </c>
      <c r="B2628" s="145" t="s">
        <v>2094</v>
      </c>
      <c r="C2628" s="145" t="str">
        <f>Lookup[[#This Row],[NR_DE]]&amp;" "&amp;Lookup[[#This Row],[Text_DE]]</f>
        <v>ADILD03100 Einzelkapitalversicherung auf den Todes- und Erlebensfall (A3.1); (CH + FB)</v>
      </c>
      <c r="D2628" s="145">
        <f>IF(Lookup!A2628&lt;&gt;Lookup!E2628,1,0)</f>
        <v>0</v>
      </c>
      <c r="E2628" s="145" t="s">
        <v>546</v>
      </c>
      <c r="F2628" s="145" t="s">
        <v>547</v>
      </c>
      <c r="G2628" s="145" t="str">
        <f>Lookup[[#This Row],[NR_FR]]&amp;" "&amp;Lookup[[#This Row],[Text_FR]]</f>
        <v>ADILD03100 Assurance individuelle de capital en cas de vie et en cas de décès (A3.1); (CH + FB)</v>
      </c>
      <c r="H2628" s="151"/>
    </row>
    <row r="2629" spans="1:8" x14ac:dyDescent="0.2">
      <c r="A2629" s="145" t="s">
        <v>796</v>
      </c>
      <c r="B2629" s="145" t="s">
        <v>2261</v>
      </c>
      <c r="C2629" s="145" t="str">
        <f>Lookup[[#This Row],[NR_DE]]&amp;" "&amp;Lookup[[#This Row],[Text_DE]]</f>
        <v>ADI1530 Vorsorge 3a und Kollektivversicherung</v>
      </c>
      <c r="D2629" s="145">
        <f>IF(Lookup!A2629&lt;&gt;Lookup!E2629,1,0)</f>
        <v>0</v>
      </c>
      <c r="E2629" s="145" t="s">
        <v>796</v>
      </c>
      <c r="F2629" s="145" t="s">
        <v>797</v>
      </c>
      <c r="G2629" s="145" t="str">
        <f>Lookup[[#This Row],[NR_FR]]&amp;" "&amp;Lookup[[#This Row],[Text_FR]]</f>
        <v>ADI1530 Prévoyance du pilier 3a et assurance collective</v>
      </c>
      <c r="H2629" s="151"/>
    </row>
    <row r="2630" spans="1:8" x14ac:dyDescent="0.2">
      <c r="A2630" s="145" t="s">
        <v>798</v>
      </c>
      <c r="B2630" s="145" t="s">
        <v>2262</v>
      </c>
      <c r="C2630" s="145" t="str">
        <f>Lookup[[#This Row],[NR_DE]]&amp;" "&amp;Lookup[[#This Row],[Text_DE]]</f>
        <v>ADI1540 Vorsorge 3b</v>
      </c>
      <c r="D2630" s="145">
        <f>IF(Lookup!A2630&lt;&gt;Lookup!E2630,1,0)</f>
        <v>0</v>
      </c>
      <c r="E2630" s="145" t="s">
        <v>798</v>
      </c>
      <c r="F2630" s="145" t="s">
        <v>799</v>
      </c>
      <c r="G2630" s="145" t="str">
        <f>Lookup[[#This Row],[NR_FR]]&amp;" "&amp;Lookup[[#This Row],[Text_FR]]</f>
        <v>ADI1540 Prévoyance du pilier 3b</v>
      </c>
      <c r="H2630" s="151"/>
    </row>
    <row r="2631" spans="1:8" x14ac:dyDescent="0.2">
      <c r="A2631" s="145" t="s">
        <v>548</v>
      </c>
      <c r="B2631" s="145" t="s">
        <v>2095</v>
      </c>
      <c r="C2631" s="145" t="str">
        <f>Lookup[[#This Row],[NR_DE]]&amp;" "&amp;Lookup[[#This Row],[Text_DE]]</f>
        <v>ADILD03200 Einzelrentenversicherung (A3.2); (CH + FB)</v>
      </c>
      <c r="D2631" s="145">
        <f>IF(Lookup!A2631&lt;&gt;Lookup!E2631,1,0)</f>
        <v>0</v>
      </c>
      <c r="E2631" s="145" t="s">
        <v>548</v>
      </c>
      <c r="F2631" s="145" t="s">
        <v>549</v>
      </c>
      <c r="G2631" s="145" t="str">
        <f>Lookup[[#This Row],[NR_FR]]&amp;" "&amp;Lookup[[#This Row],[Text_FR]]</f>
        <v>ADILD03200 Assurance individuelle de rente (A3.2); (CH + FB)</v>
      </c>
      <c r="H2631" s="151"/>
    </row>
    <row r="2632" spans="1:8" x14ac:dyDescent="0.2">
      <c r="A2632" s="145" t="s">
        <v>796</v>
      </c>
      <c r="B2632" s="145" t="s">
        <v>2261</v>
      </c>
      <c r="C2632" s="145" t="str">
        <f>Lookup[[#This Row],[NR_DE]]&amp;" "&amp;Lookup[[#This Row],[Text_DE]]</f>
        <v>ADI1530 Vorsorge 3a und Kollektivversicherung</v>
      </c>
      <c r="D2632" s="145">
        <f>IF(Lookup!A2632&lt;&gt;Lookup!E2632,1,0)</f>
        <v>0</v>
      </c>
      <c r="E2632" s="145" t="s">
        <v>796</v>
      </c>
      <c r="F2632" s="145" t="s">
        <v>797</v>
      </c>
      <c r="G2632" s="145" t="str">
        <f>Lookup[[#This Row],[NR_FR]]&amp;" "&amp;Lookup[[#This Row],[Text_FR]]</f>
        <v>ADI1530 Prévoyance du pilier 3a et assurance collective</v>
      </c>
      <c r="H2632" s="151"/>
    </row>
    <row r="2633" spans="1:8" x14ac:dyDescent="0.2">
      <c r="A2633" s="145" t="s">
        <v>798</v>
      </c>
      <c r="B2633" s="145" t="s">
        <v>2262</v>
      </c>
      <c r="C2633" s="145" t="str">
        <f>Lookup[[#This Row],[NR_DE]]&amp;" "&amp;Lookup[[#This Row],[Text_DE]]</f>
        <v>ADI1540 Vorsorge 3b</v>
      </c>
      <c r="D2633" s="145">
        <f>IF(Lookup!A2633&lt;&gt;Lookup!E2633,1,0)</f>
        <v>0</v>
      </c>
      <c r="E2633" s="145" t="s">
        <v>798</v>
      </c>
      <c r="F2633" s="145" t="s">
        <v>799</v>
      </c>
      <c r="G2633" s="145" t="str">
        <f>Lookup[[#This Row],[NR_FR]]&amp;" "&amp;Lookup[[#This Row],[Text_FR]]</f>
        <v>ADI1540 Prévoyance du pilier 3b</v>
      </c>
      <c r="H2633" s="151"/>
    </row>
    <row r="2634" spans="1:8" x14ac:dyDescent="0.2">
      <c r="A2634" s="145" t="s">
        <v>550</v>
      </c>
      <c r="B2634" s="145" t="s">
        <v>2096</v>
      </c>
      <c r="C2634" s="145" t="str">
        <f>Lookup[[#This Row],[NR_DE]]&amp;" "&amp;Lookup[[#This Row],[Text_DE]]</f>
        <v>ADILD03300 Sonstige Einzellebensversicherung (A3.3); (CH + FB)</v>
      </c>
      <c r="D2634" s="145">
        <f>IF(Lookup!A2634&lt;&gt;Lookup!E2634,1,0)</f>
        <v>0</v>
      </c>
      <c r="E2634" s="145" t="s">
        <v>550</v>
      </c>
      <c r="F2634" s="145" t="s">
        <v>551</v>
      </c>
      <c r="G2634" s="145" t="str">
        <f>Lookup[[#This Row],[NR_FR]]&amp;" "&amp;Lookup[[#This Row],[Text_FR]]</f>
        <v>ADILD03300 Autres assurance individuelles sur la vie (A3.3); (CH + FB)</v>
      </c>
      <c r="H2634" s="151"/>
    </row>
    <row r="2635" spans="1:8" x14ac:dyDescent="0.2">
      <c r="A2635" s="145" t="s">
        <v>796</v>
      </c>
      <c r="B2635" s="145" t="s">
        <v>2261</v>
      </c>
      <c r="C2635" s="145" t="str">
        <f>Lookup[[#This Row],[NR_DE]]&amp;" "&amp;Lookup[[#This Row],[Text_DE]]</f>
        <v>ADI1530 Vorsorge 3a und Kollektivversicherung</v>
      </c>
      <c r="D2635" s="145">
        <f>IF(Lookup!A2635&lt;&gt;Lookup!E2635,1,0)</f>
        <v>0</v>
      </c>
      <c r="E2635" s="145" t="s">
        <v>796</v>
      </c>
      <c r="F2635" s="145" t="s">
        <v>797</v>
      </c>
      <c r="G2635" s="145" t="str">
        <f>Lookup[[#This Row],[NR_FR]]&amp;" "&amp;Lookup[[#This Row],[Text_FR]]</f>
        <v>ADI1530 Prévoyance du pilier 3a et assurance collective</v>
      </c>
      <c r="H2635" s="151"/>
    </row>
    <row r="2636" spans="1:8" x14ac:dyDescent="0.2">
      <c r="A2636" s="145" t="s">
        <v>798</v>
      </c>
      <c r="B2636" s="145" t="s">
        <v>2262</v>
      </c>
      <c r="C2636" s="145" t="str">
        <f>Lookup[[#This Row],[NR_DE]]&amp;" "&amp;Lookup[[#This Row],[Text_DE]]</f>
        <v>ADI1540 Vorsorge 3b</v>
      </c>
      <c r="D2636" s="145">
        <f>IF(Lookup!A2636&lt;&gt;Lookup!E2636,1,0)</f>
        <v>0</v>
      </c>
      <c r="E2636" s="145" t="s">
        <v>798</v>
      </c>
      <c r="F2636" s="145" t="s">
        <v>799</v>
      </c>
      <c r="G2636" s="145" t="str">
        <f>Lookup[[#This Row],[NR_FR]]&amp;" "&amp;Lookup[[#This Row],[Text_FR]]</f>
        <v>ADI1540 Prévoyance du pilier 3b</v>
      </c>
      <c r="H2636" s="151"/>
    </row>
    <row r="2637" spans="1:8" x14ac:dyDescent="0.2">
      <c r="A2637" s="145" t="s">
        <v>744</v>
      </c>
      <c r="B2637" s="145" t="s">
        <v>2233</v>
      </c>
      <c r="C2637" s="145" t="str">
        <f>Lookup[[#This Row],[NR_DE]]&amp;" "&amp;Lookup[[#This Row],[Text_DE]]</f>
        <v>ADILD03400 Kollektivlebensversicherung  ausserhalb der BV (A3.4); (CH)</v>
      </c>
      <c r="D2637" s="145">
        <f>IF(Lookup!A2637&lt;&gt;Lookup!E2637,1,0)</f>
        <v>0</v>
      </c>
      <c r="E2637" s="145" t="s">
        <v>744</v>
      </c>
      <c r="F2637" s="145" t="s">
        <v>745</v>
      </c>
      <c r="G2637" s="145" t="str">
        <f>Lookup[[#This Row],[NR_FR]]&amp;" "&amp;Lookup[[#This Row],[Text_FR]]</f>
        <v>ADILD03400 Assurance collective sur la vie hors de la prévoyance professionnelle (A3.4); (CH)</v>
      </c>
      <c r="H2637" s="151"/>
    </row>
    <row r="2638" spans="1:8" x14ac:dyDescent="0.2">
      <c r="A2638" s="145" t="s">
        <v>796</v>
      </c>
      <c r="B2638" s="145" t="s">
        <v>2261</v>
      </c>
      <c r="C2638" s="145" t="str">
        <f>Lookup[[#This Row],[NR_DE]]&amp;" "&amp;Lookup[[#This Row],[Text_DE]]</f>
        <v>ADI1530 Vorsorge 3a und Kollektivversicherung</v>
      </c>
      <c r="D2638" s="145">
        <f>IF(Lookup!A2638&lt;&gt;Lookup!E2638,1,0)</f>
        <v>0</v>
      </c>
      <c r="E2638" s="145" t="s">
        <v>796</v>
      </c>
      <c r="F2638" s="145" t="s">
        <v>797</v>
      </c>
      <c r="G2638" s="145" t="str">
        <f>Lookup[[#This Row],[NR_FR]]&amp;" "&amp;Lookup[[#This Row],[Text_FR]]</f>
        <v>ADI1530 Prévoyance du pilier 3a et assurance collective</v>
      </c>
      <c r="H2638" s="151"/>
    </row>
    <row r="2639" spans="1:8" x14ac:dyDescent="0.2">
      <c r="A2639" s="145" t="s">
        <v>798</v>
      </c>
      <c r="B2639" s="145" t="s">
        <v>2262</v>
      </c>
      <c r="C2639" s="145" t="str">
        <f>Lookup[[#This Row],[NR_DE]]&amp;" "&amp;Lookup[[#This Row],[Text_DE]]</f>
        <v>ADI1540 Vorsorge 3b</v>
      </c>
      <c r="D2639" s="145">
        <f>IF(Lookup!A2639&lt;&gt;Lookup!E2639,1,0)</f>
        <v>0</v>
      </c>
      <c r="E2639" s="145" t="s">
        <v>798</v>
      </c>
      <c r="F2639" s="145" t="s">
        <v>799</v>
      </c>
      <c r="G2639" s="145" t="str">
        <f>Lookup[[#This Row],[NR_FR]]&amp;" "&amp;Lookup[[#This Row],[Text_FR]]</f>
        <v>ADI1540 Prévoyance du pilier 3b</v>
      </c>
      <c r="H2639" s="150"/>
    </row>
    <row r="2640" spans="1:8" x14ac:dyDescent="0.2">
      <c r="A2640" s="145" t="s">
        <v>746</v>
      </c>
      <c r="B2640" s="145" t="s">
        <v>2234</v>
      </c>
      <c r="C2640" s="145" t="str">
        <f>Lookup[[#This Row],[NR_DE]]&amp;" "&amp;Lookup[[#This Row],[Text_DE]]</f>
        <v>ADILD06300 Sonstige Kapitalisationsgeschäfte (A6.3); (CH)</v>
      </c>
      <c r="D2640" s="145">
        <f>IF(Lookup!A2640&lt;&gt;Lookup!E2640,1,0)</f>
        <v>0</v>
      </c>
      <c r="E2640" s="145" t="s">
        <v>746</v>
      </c>
      <c r="F2640" s="145" t="s">
        <v>747</v>
      </c>
      <c r="G2640" s="145" t="str">
        <f>Lookup[[#This Row],[NR_FR]]&amp;" "&amp;Lookup[[#This Row],[Text_FR]]</f>
        <v>ADILD06300 Autres opérations de capitalisation (A6.3); (CH)</v>
      </c>
      <c r="H2640" s="151"/>
    </row>
    <row r="2641" spans="1:8" x14ac:dyDescent="0.2">
      <c r="A2641" s="145" t="s">
        <v>796</v>
      </c>
      <c r="B2641" s="145" t="s">
        <v>2261</v>
      </c>
      <c r="C2641" s="145" t="str">
        <f>Lookup[[#This Row],[NR_DE]]&amp;" "&amp;Lookup[[#This Row],[Text_DE]]</f>
        <v>ADI1530 Vorsorge 3a und Kollektivversicherung</v>
      </c>
      <c r="D2641" s="145">
        <f>IF(Lookup!A2641&lt;&gt;Lookup!E2641,1,0)</f>
        <v>0</v>
      </c>
      <c r="E2641" s="145" t="s">
        <v>796</v>
      </c>
      <c r="F2641" s="145" t="s">
        <v>797</v>
      </c>
      <c r="G2641" s="145" t="str">
        <f>Lookup[[#This Row],[NR_FR]]&amp;" "&amp;Lookup[[#This Row],[Text_FR]]</f>
        <v>ADI1530 Prévoyance du pilier 3a et assurance collective</v>
      </c>
      <c r="H2641" s="151"/>
    </row>
    <row r="2642" spans="1:8" x14ac:dyDescent="0.2">
      <c r="A2642" s="145" t="s">
        <v>798</v>
      </c>
      <c r="B2642" s="145" t="s">
        <v>2262</v>
      </c>
      <c r="C2642" s="145" t="str">
        <f>Lookup[[#This Row],[NR_DE]]&amp;" "&amp;Lookup[[#This Row],[Text_DE]]</f>
        <v>ADI1540 Vorsorge 3b</v>
      </c>
      <c r="D2642" s="145">
        <f>IF(Lookup!A2642&lt;&gt;Lookup!E2642,1,0)</f>
        <v>0</v>
      </c>
      <c r="E2642" s="145" t="s">
        <v>798</v>
      </c>
      <c r="F2642" s="145" t="s">
        <v>799</v>
      </c>
      <c r="G2642" s="145" t="str">
        <f>Lookup[[#This Row],[NR_FR]]&amp;" "&amp;Lookup[[#This Row],[Text_FR]]</f>
        <v>ADI1540 Prévoyance du pilier 3b</v>
      </c>
      <c r="H2642" s="151"/>
    </row>
    <row r="2643" spans="1:8" x14ac:dyDescent="0.2">
      <c r="A2643" s="145" t="s">
        <v>748</v>
      </c>
      <c r="B2643" s="145" t="s">
        <v>2235</v>
      </c>
      <c r="C2643" s="145" t="str">
        <f>Lookup[[#This Row],[NR_DE]]&amp;" "&amp;Lookup[[#This Row],[Text_DE]]</f>
        <v>ADILD07000 Tontinengeschäfte (A7); (CH)</v>
      </c>
      <c r="D2643" s="145">
        <f>IF(Lookup!A2643&lt;&gt;Lookup!E2643,1,0)</f>
        <v>0</v>
      </c>
      <c r="E2643" s="145" t="s">
        <v>748</v>
      </c>
      <c r="F2643" s="145" t="s">
        <v>749</v>
      </c>
      <c r="G2643" s="145" t="str">
        <f>Lookup[[#This Row],[NR_FR]]&amp;" "&amp;Lookup[[#This Row],[Text_FR]]</f>
        <v>ADILD07000 Opérations tontinières (A7); (CH)</v>
      </c>
      <c r="H2643" s="151"/>
    </row>
    <row r="2644" spans="1:8" x14ac:dyDescent="0.2">
      <c r="A2644" s="145" t="s">
        <v>796</v>
      </c>
      <c r="B2644" s="145" t="s">
        <v>2261</v>
      </c>
      <c r="C2644" s="145" t="str">
        <f>Lookup[[#This Row],[NR_DE]]&amp;" "&amp;Lookup[[#This Row],[Text_DE]]</f>
        <v>ADI1530 Vorsorge 3a und Kollektivversicherung</v>
      </c>
      <c r="D2644" s="145">
        <f>IF(Lookup!A2644&lt;&gt;Lookup!E2644,1,0)</f>
        <v>0</v>
      </c>
      <c r="E2644" s="145" t="s">
        <v>796</v>
      </c>
      <c r="F2644" s="145" t="s">
        <v>797</v>
      </c>
      <c r="G2644" s="145" t="str">
        <f>Lookup[[#This Row],[NR_FR]]&amp;" "&amp;Lookup[[#This Row],[Text_FR]]</f>
        <v>ADI1530 Prévoyance du pilier 3a et assurance collective</v>
      </c>
      <c r="H2644" s="151"/>
    </row>
    <row r="2645" spans="1:8" x14ac:dyDescent="0.2">
      <c r="A2645" s="145" t="s">
        <v>798</v>
      </c>
      <c r="B2645" s="145" t="s">
        <v>2262</v>
      </c>
      <c r="C2645" s="145" t="str">
        <f>Lookup[[#This Row],[NR_DE]]&amp;" "&amp;Lookup[[#This Row],[Text_DE]]</f>
        <v>ADI1540 Vorsorge 3b</v>
      </c>
      <c r="D2645" s="145">
        <f>IF(Lookup!A2645&lt;&gt;Lookup!E2645,1,0)</f>
        <v>0</v>
      </c>
      <c r="E2645" s="145" t="s">
        <v>798</v>
      </c>
      <c r="F2645" s="145" t="s">
        <v>799</v>
      </c>
      <c r="G2645" s="145" t="str">
        <f>Lookup[[#This Row],[NR_FR]]&amp;" "&amp;Lookup[[#This Row],[Text_FR]]</f>
        <v>ADI1540 Prévoyance du pilier 3b</v>
      </c>
      <c r="H2645" s="151"/>
    </row>
    <row r="2646" spans="1:8" x14ac:dyDescent="0.2">
      <c r="A2646" s="145">
        <v>309110400</v>
      </c>
      <c r="B2646" s="145" t="s">
        <v>2664</v>
      </c>
      <c r="C2646" s="145" t="str">
        <f>Lookup[[#This Row],[NR_DE]]&amp;" "&amp;Lookup[[#This Row],[Text_DE]]</f>
        <v>309110400 Erwerbsunfähigkeit und Invalidität (Kapital): Brutto</v>
      </c>
      <c r="D2646" s="145">
        <f>IF(Lookup!A2646&lt;&gt;Lookup!E2646,1,0)</f>
        <v>0</v>
      </c>
      <c r="E2646" s="145">
        <v>309110400</v>
      </c>
      <c r="F2646" s="145" t="s">
        <v>1451</v>
      </c>
      <c r="G2646" s="145" t="str">
        <f>Lookup[[#This Row],[NR_FR]]&amp;" "&amp;Lookup[[#This Row],[Text_FR]]</f>
        <v>309110400 Incapacité de gain et invalidité (capital): bruts</v>
      </c>
      <c r="H2646" s="151"/>
    </row>
    <row r="2647" spans="1:8" x14ac:dyDescent="0.2">
      <c r="A2647" s="145" t="s">
        <v>544</v>
      </c>
      <c r="B2647" s="145" t="s">
        <v>2093</v>
      </c>
      <c r="C2647" s="145" t="str">
        <f>Lookup[[#This Row],[NR_DE]]&amp;" "&amp;Lookup[[#This Row],[Text_DE]]</f>
        <v>ADC1DL Aufteilung nach Branchen: Leben direkt</v>
      </c>
      <c r="D2647" s="145">
        <f>IF(Lookup!A2647&lt;&gt;Lookup!E2647,1,0)</f>
        <v>0</v>
      </c>
      <c r="E2647" s="145" t="s">
        <v>544</v>
      </c>
      <c r="F2647" s="145" t="s">
        <v>545</v>
      </c>
      <c r="G2647" s="145" t="str">
        <f>Lookup[[#This Row],[NR_FR]]&amp;" "&amp;Lookup[[#This Row],[Text_FR]]</f>
        <v>ADC1DL Répartition par branches: vie direct</v>
      </c>
      <c r="H2647" s="151"/>
    </row>
    <row r="2648" spans="1:8" x14ac:dyDescent="0.2">
      <c r="A2648" s="145" t="s">
        <v>742</v>
      </c>
      <c r="B2648" s="145" t="s">
        <v>2232</v>
      </c>
      <c r="C2648" s="145" t="str">
        <f>Lookup[[#This Row],[NR_DE]]&amp;" "&amp;Lookup[[#This Row],[Text_DE]]</f>
        <v>ADILD01000 Kollektivlebensversicherung im Rahmen der beruflichen Vorsorge (A1); (CH)</v>
      </c>
      <c r="D2648" s="145">
        <f>IF(Lookup!A2648&lt;&gt;Lookup!E2648,1,0)</f>
        <v>0</v>
      </c>
      <c r="E2648" s="145" t="s">
        <v>742</v>
      </c>
      <c r="F2648" s="145" t="s">
        <v>743</v>
      </c>
      <c r="G2648" s="145" t="str">
        <f>Lookup[[#This Row],[NR_FR]]&amp;" "&amp;Lookup[[#This Row],[Text_FR]]</f>
        <v>ADILD01000 Assurance collective sur la vie dans le cadre de la prévoyance professionnelle (A1); (CH)</v>
      </c>
      <c r="H2648" s="151"/>
    </row>
    <row r="2649" spans="1:8" x14ac:dyDescent="0.2">
      <c r="A2649" s="145" t="s">
        <v>546</v>
      </c>
      <c r="B2649" s="145" t="s">
        <v>2094</v>
      </c>
      <c r="C2649" s="145" t="str">
        <f>Lookup[[#This Row],[NR_DE]]&amp;" "&amp;Lookup[[#This Row],[Text_DE]]</f>
        <v>ADILD03100 Einzelkapitalversicherung auf den Todes- und Erlebensfall (A3.1); (CH + FB)</v>
      </c>
      <c r="D2649" s="145">
        <f>IF(Lookup!A2649&lt;&gt;Lookup!E2649,1,0)</f>
        <v>0</v>
      </c>
      <c r="E2649" s="145" t="s">
        <v>546</v>
      </c>
      <c r="F2649" s="145" t="s">
        <v>547</v>
      </c>
      <c r="G2649" s="145" t="str">
        <f>Lookup[[#This Row],[NR_FR]]&amp;" "&amp;Lookup[[#This Row],[Text_FR]]</f>
        <v>ADILD03100 Assurance individuelle de capital en cas de vie et en cas de décès (A3.1); (CH + FB)</v>
      </c>
      <c r="H2649" s="151"/>
    </row>
    <row r="2650" spans="1:8" x14ac:dyDescent="0.2">
      <c r="A2650" s="145" t="s">
        <v>548</v>
      </c>
      <c r="B2650" s="145" t="s">
        <v>2095</v>
      </c>
      <c r="C2650" s="145" t="str">
        <f>Lookup[[#This Row],[NR_DE]]&amp;" "&amp;Lookup[[#This Row],[Text_DE]]</f>
        <v>ADILD03200 Einzelrentenversicherung (A3.2); (CH + FB)</v>
      </c>
      <c r="D2650" s="145">
        <f>IF(Lookup!A2650&lt;&gt;Lookup!E2650,1,0)</f>
        <v>0</v>
      </c>
      <c r="E2650" s="145" t="s">
        <v>548</v>
      </c>
      <c r="F2650" s="145" t="s">
        <v>549</v>
      </c>
      <c r="G2650" s="145" t="str">
        <f>Lookup[[#This Row],[NR_FR]]&amp;" "&amp;Lookup[[#This Row],[Text_FR]]</f>
        <v>ADILD03200 Assurance individuelle de rente (A3.2); (CH + FB)</v>
      </c>
      <c r="H2650" s="151"/>
    </row>
    <row r="2651" spans="1:8" x14ac:dyDescent="0.2">
      <c r="A2651" s="145" t="s">
        <v>550</v>
      </c>
      <c r="B2651" s="145" t="s">
        <v>2096</v>
      </c>
      <c r="C2651" s="145" t="str">
        <f>Lookup[[#This Row],[NR_DE]]&amp;" "&amp;Lookup[[#This Row],[Text_DE]]</f>
        <v>ADILD03300 Sonstige Einzellebensversicherung (A3.3); (CH + FB)</v>
      </c>
      <c r="D2651" s="145">
        <f>IF(Lookup!A2651&lt;&gt;Lookup!E2651,1,0)</f>
        <v>0</v>
      </c>
      <c r="E2651" s="145" t="s">
        <v>550</v>
      </c>
      <c r="F2651" s="145" t="s">
        <v>551</v>
      </c>
      <c r="G2651" s="145" t="str">
        <f>Lookup[[#This Row],[NR_FR]]&amp;" "&amp;Lookup[[#This Row],[Text_FR]]</f>
        <v>ADILD03300 Autres assurance individuelles sur la vie (A3.3); (CH + FB)</v>
      </c>
      <c r="H2651" s="149"/>
    </row>
    <row r="2652" spans="1:8" x14ac:dyDescent="0.2">
      <c r="A2652" s="145" t="s">
        <v>744</v>
      </c>
      <c r="B2652" s="145" t="s">
        <v>2233</v>
      </c>
      <c r="C2652" s="145" t="str">
        <f>Lookup[[#This Row],[NR_DE]]&amp;" "&amp;Lookup[[#This Row],[Text_DE]]</f>
        <v>ADILD03400 Kollektivlebensversicherung  ausserhalb der BV (A3.4); (CH)</v>
      </c>
      <c r="D2652" s="145">
        <f>IF(Lookup!A2652&lt;&gt;Lookup!E2652,1,0)</f>
        <v>0</v>
      </c>
      <c r="E2652" s="145" t="s">
        <v>744</v>
      </c>
      <c r="F2652" s="145" t="s">
        <v>745</v>
      </c>
      <c r="G2652" s="145" t="str">
        <f>Lookup[[#This Row],[NR_FR]]&amp;" "&amp;Lookup[[#This Row],[Text_FR]]</f>
        <v>ADILD03400 Assurance collective sur la vie hors de la prévoyance professionnelle (A3.4); (CH)</v>
      </c>
      <c r="H2652" s="150"/>
    </row>
    <row r="2653" spans="1:8" x14ac:dyDescent="0.2">
      <c r="A2653" s="145" t="s">
        <v>746</v>
      </c>
      <c r="B2653" s="145" t="s">
        <v>2234</v>
      </c>
      <c r="C2653" s="145" t="str">
        <f>Lookup[[#This Row],[NR_DE]]&amp;" "&amp;Lookup[[#This Row],[Text_DE]]</f>
        <v>ADILD06300 Sonstige Kapitalisationsgeschäfte (A6.3); (CH)</v>
      </c>
      <c r="D2653" s="145">
        <f>IF(Lookup!A2653&lt;&gt;Lookup!E2653,1,0)</f>
        <v>0</v>
      </c>
      <c r="E2653" s="145" t="s">
        <v>746</v>
      </c>
      <c r="F2653" s="145" t="s">
        <v>747</v>
      </c>
      <c r="G2653" s="145" t="str">
        <f>Lookup[[#This Row],[NR_FR]]&amp;" "&amp;Lookup[[#This Row],[Text_FR]]</f>
        <v>ADILD06300 Autres opérations de capitalisation (A6.3); (CH)</v>
      </c>
      <c r="H2653" s="151"/>
    </row>
    <row r="2654" spans="1:8" x14ac:dyDescent="0.2">
      <c r="A2654" s="145" t="s">
        <v>748</v>
      </c>
      <c r="B2654" s="145" t="s">
        <v>2235</v>
      </c>
      <c r="C2654" s="145" t="str">
        <f>Lookup[[#This Row],[NR_DE]]&amp;" "&amp;Lookup[[#This Row],[Text_DE]]</f>
        <v>ADILD07000 Tontinengeschäfte (A7); (CH)</v>
      </c>
      <c r="D2654" s="145">
        <f>IF(Lookup!A2654&lt;&gt;Lookup!E2654,1,0)</f>
        <v>0</v>
      </c>
      <c r="E2654" s="145" t="s">
        <v>748</v>
      </c>
      <c r="F2654" s="145" t="s">
        <v>749</v>
      </c>
      <c r="G2654" s="145" t="str">
        <f>Lookup[[#This Row],[NR_FR]]&amp;" "&amp;Lookup[[#This Row],[Text_FR]]</f>
        <v>ADILD07000 Opérations tontinières (A7); (CH)</v>
      </c>
      <c r="H2654" s="151"/>
    </row>
    <row r="2655" spans="1:8" x14ac:dyDescent="0.2">
      <c r="A2655" s="145" t="s">
        <v>552</v>
      </c>
      <c r="B2655" s="145" t="s">
        <v>2097</v>
      </c>
      <c r="C2655" s="145" t="str">
        <f>Lookup[[#This Row],[NR_DE]]&amp;" "&amp;Lookup[[#This Row],[Text_DE]]</f>
        <v>ADILD08000 Kollektivlebensversicherung (A1, A3.4); (CH + FB)</v>
      </c>
      <c r="D2655" s="145">
        <f>IF(Lookup!A2655&lt;&gt;Lookup!E2655,1,0)</f>
        <v>0</v>
      </c>
      <c r="E2655" s="145" t="s">
        <v>552</v>
      </c>
      <c r="F2655" s="145" t="s">
        <v>553</v>
      </c>
      <c r="G2655" s="145" t="str">
        <f>Lookup[[#This Row],[NR_FR]]&amp;" "&amp;Lookup[[#This Row],[Text_FR]]</f>
        <v>ADILD08000 Assurance collective sur la vie (A1, A3.4); (CH + FB)</v>
      </c>
      <c r="H2655" s="151"/>
    </row>
    <row r="2656" spans="1:8" x14ac:dyDescent="0.2">
      <c r="A2656" s="145" t="s">
        <v>554</v>
      </c>
      <c r="B2656" s="145" t="s">
        <v>2098</v>
      </c>
      <c r="C2656" s="145" t="str">
        <f>Lookup[[#This Row],[NR_DE]]&amp;" "&amp;Lookup[[#This Row],[Text_DE]]</f>
        <v>ADILD09000 Sonstige Lebensversicherung (A6.3, A7); (CH + FB)</v>
      </c>
      <c r="D2656" s="145">
        <f>IF(Lookup!A2656&lt;&gt;Lookup!E2656,1,0)</f>
        <v>0</v>
      </c>
      <c r="E2656" s="145" t="s">
        <v>554</v>
      </c>
      <c r="F2656" s="145" t="s">
        <v>555</v>
      </c>
      <c r="G2656" s="145" t="str">
        <f>Lookup[[#This Row],[NR_FR]]&amp;" "&amp;Lookup[[#This Row],[Text_FR]]</f>
        <v>ADILD09000 Autres assurances sur la vie (A6.3, A7); (CH + FB)</v>
      </c>
      <c r="H2656" s="150"/>
    </row>
    <row r="2657" spans="1:8" x14ac:dyDescent="0.2">
      <c r="A2657" s="145" t="s">
        <v>794</v>
      </c>
      <c r="B2657" s="145" t="s">
        <v>2260</v>
      </c>
      <c r="C2657" s="145" t="str">
        <f>Lookup[[#This Row],[NR_DE]]&amp;" "&amp;Lookup[[#This Row],[Text_DE]]</f>
        <v>ADC022 Aufteilung in Vorsorge 3a und Vorsorge 3b (pro Branche)</v>
      </c>
      <c r="D2657" s="145">
        <f>IF(Lookup!A2657&lt;&gt;Lookup!E2657,1,0)</f>
        <v>0</v>
      </c>
      <c r="E2657" s="145" t="s">
        <v>794</v>
      </c>
      <c r="F2657" s="145" t="s">
        <v>795</v>
      </c>
      <c r="G2657" s="145" t="str">
        <f>Lookup[[#This Row],[NR_FR]]&amp;" "&amp;Lookup[[#This Row],[Text_FR]]</f>
        <v>ADC022 Répartition en prévoyance 3a et prévoyance 3b (par branche d'assurance)</v>
      </c>
      <c r="H2657" s="151"/>
    </row>
    <row r="2658" spans="1:8" x14ac:dyDescent="0.2">
      <c r="A2658" s="145" t="s">
        <v>742</v>
      </c>
      <c r="B2658" s="145" t="s">
        <v>2232</v>
      </c>
      <c r="C2658" s="145" t="str">
        <f>Lookup[[#This Row],[NR_DE]]&amp;" "&amp;Lookup[[#This Row],[Text_DE]]</f>
        <v>ADILD01000 Kollektivlebensversicherung im Rahmen der beruflichen Vorsorge (A1); (CH)</v>
      </c>
      <c r="D2658" s="145">
        <f>IF(Lookup!A2658&lt;&gt;Lookup!E2658,1,0)</f>
        <v>0</v>
      </c>
      <c r="E2658" s="145" t="s">
        <v>742</v>
      </c>
      <c r="F2658" s="145" t="s">
        <v>743</v>
      </c>
      <c r="G2658" s="145" t="str">
        <f>Lookup[[#This Row],[NR_FR]]&amp;" "&amp;Lookup[[#This Row],[Text_FR]]</f>
        <v>ADILD01000 Assurance collective sur la vie dans le cadre de la prévoyance professionnelle (A1); (CH)</v>
      </c>
      <c r="H2658" s="151"/>
    </row>
    <row r="2659" spans="1:8" x14ac:dyDescent="0.2">
      <c r="A2659" s="145" t="s">
        <v>796</v>
      </c>
      <c r="B2659" s="145" t="s">
        <v>2261</v>
      </c>
      <c r="C2659" s="145" t="str">
        <f>Lookup[[#This Row],[NR_DE]]&amp;" "&amp;Lookup[[#This Row],[Text_DE]]</f>
        <v>ADI1530 Vorsorge 3a und Kollektivversicherung</v>
      </c>
      <c r="D2659" s="145">
        <f>IF(Lookup!A2659&lt;&gt;Lookup!E2659,1,0)</f>
        <v>0</v>
      </c>
      <c r="E2659" s="145" t="s">
        <v>796</v>
      </c>
      <c r="F2659" s="145" t="s">
        <v>797</v>
      </c>
      <c r="G2659" s="145" t="str">
        <f>Lookup[[#This Row],[NR_FR]]&amp;" "&amp;Lookup[[#This Row],[Text_FR]]</f>
        <v>ADI1530 Prévoyance du pilier 3a et assurance collective</v>
      </c>
      <c r="H2659" s="151"/>
    </row>
    <row r="2660" spans="1:8" x14ac:dyDescent="0.2">
      <c r="A2660" s="145" t="s">
        <v>798</v>
      </c>
      <c r="B2660" s="145" t="s">
        <v>2262</v>
      </c>
      <c r="C2660" s="145" t="str">
        <f>Lookup[[#This Row],[NR_DE]]&amp;" "&amp;Lookup[[#This Row],[Text_DE]]</f>
        <v>ADI1540 Vorsorge 3b</v>
      </c>
      <c r="D2660" s="145">
        <f>IF(Lookup!A2660&lt;&gt;Lookup!E2660,1,0)</f>
        <v>0</v>
      </c>
      <c r="E2660" s="145" t="s">
        <v>798</v>
      </c>
      <c r="F2660" s="145" t="s">
        <v>799</v>
      </c>
      <c r="G2660" s="145" t="str">
        <f>Lookup[[#This Row],[NR_FR]]&amp;" "&amp;Lookup[[#This Row],[Text_FR]]</f>
        <v>ADI1540 Prévoyance du pilier 3b</v>
      </c>
      <c r="H2660" s="151"/>
    </row>
    <row r="2661" spans="1:8" x14ac:dyDescent="0.2">
      <c r="A2661" s="145" t="s">
        <v>546</v>
      </c>
      <c r="B2661" s="145" t="s">
        <v>2094</v>
      </c>
      <c r="C2661" s="145" t="str">
        <f>Lookup[[#This Row],[NR_DE]]&amp;" "&amp;Lookup[[#This Row],[Text_DE]]</f>
        <v>ADILD03100 Einzelkapitalversicherung auf den Todes- und Erlebensfall (A3.1); (CH + FB)</v>
      </c>
      <c r="D2661" s="145">
        <f>IF(Lookup!A2661&lt;&gt;Lookup!E2661,1,0)</f>
        <v>0</v>
      </c>
      <c r="E2661" s="145" t="s">
        <v>546</v>
      </c>
      <c r="F2661" s="145" t="s">
        <v>547</v>
      </c>
      <c r="G2661" s="145" t="str">
        <f>Lookup[[#This Row],[NR_FR]]&amp;" "&amp;Lookup[[#This Row],[Text_FR]]</f>
        <v>ADILD03100 Assurance individuelle de capital en cas de vie et en cas de décès (A3.1); (CH + FB)</v>
      </c>
      <c r="H2661" s="151"/>
    </row>
    <row r="2662" spans="1:8" x14ac:dyDescent="0.2">
      <c r="A2662" s="145" t="s">
        <v>796</v>
      </c>
      <c r="B2662" s="145" t="s">
        <v>2261</v>
      </c>
      <c r="C2662" s="145" t="str">
        <f>Lookup[[#This Row],[NR_DE]]&amp;" "&amp;Lookup[[#This Row],[Text_DE]]</f>
        <v>ADI1530 Vorsorge 3a und Kollektivversicherung</v>
      </c>
      <c r="D2662" s="145">
        <f>IF(Lookup!A2662&lt;&gt;Lookup!E2662,1,0)</f>
        <v>0</v>
      </c>
      <c r="E2662" s="145" t="s">
        <v>796</v>
      </c>
      <c r="F2662" s="145" t="s">
        <v>797</v>
      </c>
      <c r="G2662" s="145" t="str">
        <f>Lookup[[#This Row],[NR_FR]]&amp;" "&amp;Lookup[[#This Row],[Text_FR]]</f>
        <v>ADI1530 Prévoyance du pilier 3a et assurance collective</v>
      </c>
      <c r="H2662" s="151"/>
    </row>
    <row r="2663" spans="1:8" x14ac:dyDescent="0.2">
      <c r="A2663" s="145" t="s">
        <v>798</v>
      </c>
      <c r="B2663" s="145" t="s">
        <v>2262</v>
      </c>
      <c r="C2663" s="145" t="str">
        <f>Lookup[[#This Row],[NR_DE]]&amp;" "&amp;Lookup[[#This Row],[Text_DE]]</f>
        <v>ADI1540 Vorsorge 3b</v>
      </c>
      <c r="D2663" s="145">
        <f>IF(Lookup!A2663&lt;&gt;Lookup!E2663,1,0)</f>
        <v>0</v>
      </c>
      <c r="E2663" s="145" t="s">
        <v>798</v>
      </c>
      <c r="F2663" s="145" t="s">
        <v>799</v>
      </c>
      <c r="G2663" s="145" t="str">
        <f>Lookup[[#This Row],[NR_FR]]&amp;" "&amp;Lookup[[#This Row],[Text_FR]]</f>
        <v>ADI1540 Prévoyance du pilier 3b</v>
      </c>
      <c r="H2663" s="151"/>
    </row>
    <row r="2664" spans="1:8" x14ac:dyDescent="0.2">
      <c r="A2664" s="145" t="s">
        <v>548</v>
      </c>
      <c r="B2664" s="145" t="s">
        <v>2095</v>
      </c>
      <c r="C2664" s="145" t="str">
        <f>Lookup[[#This Row],[NR_DE]]&amp;" "&amp;Lookup[[#This Row],[Text_DE]]</f>
        <v>ADILD03200 Einzelrentenversicherung (A3.2); (CH + FB)</v>
      </c>
      <c r="D2664" s="145">
        <f>IF(Lookup!A2664&lt;&gt;Lookup!E2664,1,0)</f>
        <v>0</v>
      </c>
      <c r="E2664" s="145" t="s">
        <v>548</v>
      </c>
      <c r="F2664" s="145" t="s">
        <v>549</v>
      </c>
      <c r="G2664" s="145" t="str">
        <f>Lookup[[#This Row],[NR_FR]]&amp;" "&amp;Lookup[[#This Row],[Text_FR]]</f>
        <v>ADILD03200 Assurance individuelle de rente (A3.2); (CH + FB)</v>
      </c>
      <c r="H2664" s="151"/>
    </row>
    <row r="2665" spans="1:8" x14ac:dyDescent="0.2">
      <c r="A2665" s="145" t="s">
        <v>796</v>
      </c>
      <c r="B2665" s="145" t="s">
        <v>2261</v>
      </c>
      <c r="C2665" s="145" t="str">
        <f>Lookup[[#This Row],[NR_DE]]&amp;" "&amp;Lookup[[#This Row],[Text_DE]]</f>
        <v>ADI1530 Vorsorge 3a und Kollektivversicherung</v>
      </c>
      <c r="D2665" s="145">
        <f>IF(Lookup!A2665&lt;&gt;Lookup!E2665,1,0)</f>
        <v>0</v>
      </c>
      <c r="E2665" s="145" t="s">
        <v>796</v>
      </c>
      <c r="F2665" s="145" t="s">
        <v>797</v>
      </c>
      <c r="G2665" s="145" t="str">
        <f>Lookup[[#This Row],[NR_FR]]&amp;" "&amp;Lookup[[#This Row],[Text_FR]]</f>
        <v>ADI1530 Prévoyance du pilier 3a et assurance collective</v>
      </c>
      <c r="H2665" s="151"/>
    </row>
    <row r="2666" spans="1:8" x14ac:dyDescent="0.2">
      <c r="A2666" s="145" t="s">
        <v>798</v>
      </c>
      <c r="B2666" s="145" t="s">
        <v>2262</v>
      </c>
      <c r="C2666" s="145" t="str">
        <f>Lookup[[#This Row],[NR_DE]]&amp;" "&amp;Lookup[[#This Row],[Text_DE]]</f>
        <v>ADI1540 Vorsorge 3b</v>
      </c>
      <c r="D2666" s="145">
        <f>IF(Lookup!A2666&lt;&gt;Lookup!E2666,1,0)</f>
        <v>0</v>
      </c>
      <c r="E2666" s="145" t="s">
        <v>798</v>
      </c>
      <c r="F2666" s="145" t="s">
        <v>799</v>
      </c>
      <c r="G2666" s="145" t="str">
        <f>Lookup[[#This Row],[NR_FR]]&amp;" "&amp;Lookup[[#This Row],[Text_FR]]</f>
        <v>ADI1540 Prévoyance du pilier 3b</v>
      </c>
      <c r="H2666" s="151"/>
    </row>
    <row r="2667" spans="1:8" x14ac:dyDescent="0.2">
      <c r="A2667" s="145" t="s">
        <v>550</v>
      </c>
      <c r="B2667" s="145" t="s">
        <v>2096</v>
      </c>
      <c r="C2667" s="145" t="str">
        <f>Lookup[[#This Row],[NR_DE]]&amp;" "&amp;Lookup[[#This Row],[Text_DE]]</f>
        <v>ADILD03300 Sonstige Einzellebensversicherung (A3.3); (CH + FB)</v>
      </c>
      <c r="D2667" s="145">
        <f>IF(Lookup!A2667&lt;&gt;Lookup!E2667,1,0)</f>
        <v>0</v>
      </c>
      <c r="E2667" s="145" t="s">
        <v>550</v>
      </c>
      <c r="F2667" s="145" t="s">
        <v>551</v>
      </c>
      <c r="G2667" s="145" t="str">
        <f>Lookup[[#This Row],[NR_FR]]&amp;" "&amp;Lookup[[#This Row],[Text_FR]]</f>
        <v>ADILD03300 Autres assurance individuelles sur la vie (A3.3); (CH + FB)</v>
      </c>
      <c r="H2667" s="151"/>
    </row>
    <row r="2668" spans="1:8" x14ac:dyDescent="0.2">
      <c r="A2668" s="145" t="s">
        <v>796</v>
      </c>
      <c r="B2668" s="145" t="s">
        <v>2261</v>
      </c>
      <c r="C2668" s="145" t="str">
        <f>Lookup[[#This Row],[NR_DE]]&amp;" "&amp;Lookup[[#This Row],[Text_DE]]</f>
        <v>ADI1530 Vorsorge 3a und Kollektivversicherung</v>
      </c>
      <c r="D2668" s="145">
        <f>IF(Lookup!A2668&lt;&gt;Lookup!E2668,1,0)</f>
        <v>0</v>
      </c>
      <c r="E2668" s="145" t="s">
        <v>796</v>
      </c>
      <c r="F2668" s="145" t="s">
        <v>797</v>
      </c>
      <c r="G2668" s="145" t="str">
        <f>Lookup[[#This Row],[NR_FR]]&amp;" "&amp;Lookup[[#This Row],[Text_FR]]</f>
        <v>ADI1530 Prévoyance du pilier 3a et assurance collective</v>
      </c>
      <c r="H2668" s="150"/>
    </row>
    <row r="2669" spans="1:8" x14ac:dyDescent="0.2">
      <c r="A2669" s="145" t="s">
        <v>798</v>
      </c>
      <c r="B2669" s="145" t="s">
        <v>2262</v>
      </c>
      <c r="C2669" s="145" t="str">
        <f>Lookup[[#This Row],[NR_DE]]&amp;" "&amp;Lookup[[#This Row],[Text_DE]]</f>
        <v>ADI1540 Vorsorge 3b</v>
      </c>
      <c r="D2669" s="145">
        <f>IF(Lookup!A2669&lt;&gt;Lookup!E2669,1,0)</f>
        <v>0</v>
      </c>
      <c r="E2669" s="145" t="s">
        <v>798</v>
      </c>
      <c r="F2669" s="145" t="s">
        <v>799</v>
      </c>
      <c r="G2669" s="145" t="str">
        <f>Lookup[[#This Row],[NR_FR]]&amp;" "&amp;Lookup[[#This Row],[Text_FR]]</f>
        <v>ADI1540 Prévoyance du pilier 3b</v>
      </c>
      <c r="H2669" s="151"/>
    </row>
    <row r="2670" spans="1:8" x14ac:dyDescent="0.2">
      <c r="A2670" s="145" t="s">
        <v>744</v>
      </c>
      <c r="B2670" s="145" t="s">
        <v>2233</v>
      </c>
      <c r="C2670" s="145" t="str">
        <f>Lookup[[#This Row],[NR_DE]]&amp;" "&amp;Lookup[[#This Row],[Text_DE]]</f>
        <v>ADILD03400 Kollektivlebensversicherung  ausserhalb der BV (A3.4); (CH)</v>
      </c>
      <c r="D2670" s="145">
        <f>IF(Lookup!A2670&lt;&gt;Lookup!E2670,1,0)</f>
        <v>0</v>
      </c>
      <c r="E2670" s="145" t="s">
        <v>744</v>
      </c>
      <c r="F2670" s="145" t="s">
        <v>745</v>
      </c>
      <c r="G2670" s="145" t="str">
        <f>Lookup[[#This Row],[NR_FR]]&amp;" "&amp;Lookup[[#This Row],[Text_FR]]</f>
        <v>ADILD03400 Assurance collective sur la vie hors de la prévoyance professionnelle (A3.4); (CH)</v>
      </c>
      <c r="H2670" s="151"/>
    </row>
    <row r="2671" spans="1:8" x14ac:dyDescent="0.2">
      <c r="A2671" s="145" t="s">
        <v>796</v>
      </c>
      <c r="B2671" s="145" t="s">
        <v>2261</v>
      </c>
      <c r="C2671" s="145" t="str">
        <f>Lookup[[#This Row],[NR_DE]]&amp;" "&amp;Lookup[[#This Row],[Text_DE]]</f>
        <v>ADI1530 Vorsorge 3a und Kollektivversicherung</v>
      </c>
      <c r="D2671" s="145">
        <f>IF(Lookup!A2671&lt;&gt;Lookup!E2671,1,0)</f>
        <v>0</v>
      </c>
      <c r="E2671" s="145" t="s">
        <v>796</v>
      </c>
      <c r="F2671" s="145" t="s">
        <v>797</v>
      </c>
      <c r="G2671" s="145" t="str">
        <f>Lookup[[#This Row],[NR_FR]]&amp;" "&amp;Lookup[[#This Row],[Text_FR]]</f>
        <v>ADI1530 Prévoyance du pilier 3a et assurance collective</v>
      </c>
      <c r="H2671" s="151"/>
    </row>
    <row r="2672" spans="1:8" x14ac:dyDescent="0.2">
      <c r="A2672" s="145" t="s">
        <v>798</v>
      </c>
      <c r="B2672" s="145" t="s">
        <v>2262</v>
      </c>
      <c r="C2672" s="145" t="str">
        <f>Lookup[[#This Row],[NR_DE]]&amp;" "&amp;Lookup[[#This Row],[Text_DE]]</f>
        <v>ADI1540 Vorsorge 3b</v>
      </c>
      <c r="D2672" s="145">
        <f>IF(Lookup!A2672&lt;&gt;Lookup!E2672,1,0)</f>
        <v>0</v>
      </c>
      <c r="E2672" s="145" t="s">
        <v>798</v>
      </c>
      <c r="F2672" s="145" t="s">
        <v>799</v>
      </c>
      <c r="G2672" s="145" t="str">
        <f>Lookup[[#This Row],[NR_FR]]&amp;" "&amp;Lookup[[#This Row],[Text_FR]]</f>
        <v>ADI1540 Prévoyance du pilier 3b</v>
      </c>
      <c r="H2672" s="151"/>
    </row>
    <row r="2673" spans="1:8" x14ac:dyDescent="0.2">
      <c r="A2673" s="145" t="s">
        <v>746</v>
      </c>
      <c r="B2673" s="145" t="s">
        <v>2234</v>
      </c>
      <c r="C2673" s="145" t="str">
        <f>Lookup[[#This Row],[NR_DE]]&amp;" "&amp;Lookup[[#This Row],[Text_DE]]</f>
        <v>ADILD06300 Sonstige Kapitalisationsgeschäfte (A6.3); (CH)</v>
      </c>
      <c r="D2673" s="145">
        <f>IF(Lookup!A2673&lt;&gt;Lookup!E2673,1,0)</f>
        <v>0</v>
      </c>
      <c r="E2673" s="145" t="s">
        <v>746</v>
      </c>
      <c r="F2673" s="145" t="s">
        <v>747</v>
      </c>
      <c r="G2673" s="145" t="str">
        <f>Lookup[[#This Row],[NR_FR]]&amp;" "&amp;Lookup[[#This Row],[Text_FR]]</f>
        <v>ADILD06300 Autres opérations de capitalisation (A6.3); (CH)</v>
      </c>
      <c r="H2673" s="151"/>
    </row>
    <row r="2674" spans="1:8" x14ac:dyDescent="0.2">
      <c r="A2674" s="145" t="s">
        <v>796</v>
      </c>
      <c r="B2674" s="145" t="s">
        <v>2261</v>
      </c>
      <c r="C2674" s="145" t="str">
        <f>Lookup[[#This Row],[NR_DE]]&amp;" "&amp;Lookup[[#This Row],[Text_DE]]</f>
        <v>ADI1530 Vorsorge 3a und Kollektivversicherung</v>
      </c>
      <c r="D2674" s="145">
        <f>IF(Lookup!A2674&lt;&gt;Lookup!E2674,1,0)</f>
        <v>0</v>
      </c>
      <c r="E2674" s="145" t="s">
        <v>796</v>
      </c>
      <c r="F2674" s="145" t="s">
        <v>797</v>
      </c>
      <c r="G2674" s="145" t="str">
        <f>Lookup[[#This Row],[NR_FR]]&amp;" "&amp;Lookup[[#This Row],[Text_FR]]</f>
        <v>ADI1530 Prévoyance du pilier 3a et assurance collective</v>
      </c>
      <c r="H2674" s="151"/>
    </row>
    <row r="2675" spans="1:8" x14ac:dyDescent="0.2">
      <c r="A2675" s="145" t="s">
        <v>798</v>
      </c>
      <c r="B2675" s="145" t="s">
        <v>2262</v>
      </c>
      <c r="C2675" s="145" t="str">
        <f>Lookup[[#This Row],[NR_DE]]&amp;" "&amp;Lookup[[#This Row],[Text_DE]]</f>
        <v>ADI1540 Vorsorge 3b</v>
      </c>
      <c r="D2675" s="145">
        <f>IF(Lookup!A2675&lt;&gt;Lookup!E2675,1,0)</f>
        <v>0</v>
      </c>
      <c r="E2675" s="145" t="s">
        <v>798</v>
      </c>
      <c r="F2675" s="145" t="s">
        <v>799</v>
      </c>
      <c r="G2675" s="145" t="str">
        <f>Lookup[[#This Row],[NR_FR]]&amp;" "&amp;Lookup[[#This Row],[Text_FR]]</f>
        <v>ADI1540 Prévoyance du pilier 3b</v>
      </c>
      <c r="H2675" s="151"/>
    </row>
    <row r="2676" spans="1:8" x14ac:dyDescent="0.2">
      <c r="A2676" s="145" t="s">
        <v>748</v>
      </c>
      <c r="B2676" s="145" t="s">
        <v>2235</v>
      </c>
      <c r="C2676" s="145" t="str">
        <f>Lookup[[#This Row],[NR_DE]]&amp;" "&amp;Lookup[[#This Row],[Text_DE]]</f>
        <v>ADILD07000 Tontinengeschäfte (A7); (CH)</v>
      </c>
      <c r="D2676" s="145">
        <f>IF(Lookup!A2676&lt;&gt;Lookup!E2676,1,0)</f>
        <v>0</v>
      </c>
      <c r="E2676" s="145" t="s">
        <v>748</v>
      </c>
      <c r="F2676" s="145" t="s">
        <v>749</v>
      </c>
      <c r="G2676" s="145" t="str">
        <f>Lookup[[#This Row],[NR_FR]]&amp;" "&amp;Lookup[[#This Row],[Text_FR]]</f>
        <v>ADILD07000 Opérations tontinières (A7); (CH)</v>
      </c>
      <c r="H2676" s="151"/>
    </row>
    <row r="2677" spans="1:8" x14ac:dyDescent="0.2">
      <c r="A2677" s="145" t="s">
        <v>796</v>
      </c>
      <c r="B2677" s="145" t="s">
        <v>2261</v>
      </c>
      <c r="C2677" s="145" t="str">
        <f>Lookup[[#This Row],[NR_DE]]&amp;" "&amp;Lookup[[#This Row],[Text_DE]]</f>
        <v>ADI1530 Vorsorge 3a und Kollektivversicherung</v>
      </c>
      <c r="D2677" s="145">
        <f>IF(Lookup!A2677&lt;&gt;Lookup!E2677,1,0)</f>
        <v>0</v>
      </c>
      <c r="E2677" s="145" t="s">
        <v>796</v>
      </c>
      <c r="F2677" s="145" t="s">
        <v>797</v>
      </c>
      <c r="G2677" s="145" t="str">
        <f>Lookup[[#This Row],[NR_FR]]&amp;" "&amp;Lookup[[#This Row],[Text_FR]]</f>
        <v>ADI1530 Prévoyance du pilier 3a et assurance collective</v>
      </c>
      <c r="H2677" s="151"/>
    </row>
    <row r="2678" spans="1:8" x14ac:dyDescent="0.2">
      <c r="A2678" s="145" t="s">
        <v>798</v>
      </c>
      <c r="B2678" s="145" t="s">
        <v>2262</v>
      </c>
      <c r="C2678" s="145" t="str">
        <f>Lookup[[#This Row],[NR_DE]]&amp;" "&amp;Lookup[[#This Row],[Text_DE]]</f>
        <v>ADI1540 Vorsorge 3b</v>
      </c>
      <c r="D2678" s="145">
        <f>IF(Lookup!A2678&lt;&gt;Lookup!E2678,1,0)</f>
        <v>0</v>
      </c>
      <c r="E2678" s="145" t="s">
        <v>798</v>
      </c>
      <c r="F2678" s="145" t="s">
        <v>799</v>
      </c>
      <c r="G2678" s="145" t="str">
        <f>Lookup[[#This Row],[NR_FR]]&amp;" "&amp;Lookup[[#This Row],[Text_FR]]</f>
        <v>ADI1540 Prévoyance du pilier 3b</v>
      </c>
      <c r="H2678" s="151"/>
    </row>
    <row r="2679" spans="1:8" x14ac:dyDescent="0.2">
      <c r="A2679" s="145">
        <v>309110500</v>
      </c>
      <c r="B2679" s="145" t="s">
        <v>2665</v>
      </c>
      <c r="C2679" s="145" t="str">
        <f>Lookup[[#This Row],[NR_DE]]&amp;" "&amp;Lookup[[#This Row],[Text_DE]]</f>
        <v>309110500 Rückkäufe: Brutto</v>
      </c>
      <c r="D2679" s="145">
        <f>IF(Lookup!A2679&lt;&gt;Lookup!E2679,1,0)</f>
        <v>0</v>
      </c>
      <c r="E2679" s="145">
        <v>309110500</v>
      </c>
      <c r="F2679" s="145" t="s">
        <v>1452</v>
      </c>
      <c r="G2679" s="145" t="str">
        <f>Lookup[[#This Row],[NR_FR]]&amp;" "&amp;Lookup[[#This Row],[Text_FR]]</f>
        <v>309110500 Rachats: bruts</v>
      </c>
      <c r="H2679" s="151"/>
    </row>
    <row r="2680" spans="1:8" x14ac:dyDescent="0.2">
      <c r="A2680" s="145" t="s">
        <v>544</v>
      </c>
      <c r="B2680" s="145" t="s">
        <v>2093</v>
      </c>
      <c r="C2680" s="145" t="str">
        <f>Lookup[[#This Row],[NR_DE]]&amp;" "&amp;Lookup[[#This Row],[Text_DE]]</f>
        <v>ADC1DL Aufteilung nach Branchen: Leben direkt</v>
      </c>
      <c r="D2680" s="145">
        <f>IF(Lookup!A2680&lt;&gt;Lookup!E2680,1,0)</f>
        <v>0</v>
      </c>
      <c r="E2680" s="145" t="s">
        <v>544</v>
      </c>
      <c r="F2680" s="145" t="s">
        <v>545</v>
      </c>
      <c r="G2680" s="145" t="str">
        <f>Lookup[[#This Row],[NR_FR]]&amp;" "&amp;Lookup[[#This Row],[Text_FR]]</f>
        <v>ADC1DL Répartition par branches: vie direct</v>
      </c>
      <c r="H2680" s="149"/>
    </row>
    <row r="2681" spans="1:8" x14ac:dyDescent="0.2">
      <c r="A2681" s="145" t="s">
        <v>742</v>
      </c>
      <c r="B2681" s="145" t="s">
        <v>2232</v>
      </c>
      <c r="C2681" s="145" t="str">
        <f>Lookup[[#This Row],[NR_DE]]&amp;" "&amp;Lookup[[#This Row],[Text_DE]]</f>
        <v>ADILD01000 Kollektivlebensversicherung im Rahmen der beruflichen Vorsorge (A1); (CH)</v>
      </c>
      <c r="D2681" s="145">
        <f>IF(Lookup!A2681&lt;&gt;Lookup!E2681,1,0)</f>
        <v>0</v>
      </c>
      <c r="E2681" s="145" t="s">
        <v>742</v>
      </c>
      <c r="F2681" s="145" t="s">
        <v>743</v>
      </c>
      <c r="G2681" s="145" t="str">
        <f>Lookup[[#This Row],[NR_FR]]&amp;" "&amp;Lookup[[#This Row],[Text_FR]]</f>
        <v>ADILD01000 Assurance collective sur la vie dans le cadre de la prévoyance professionnelle (A1); (CH)</v>
      </c>
      <c r="H2681" s="149"/>
    </row>
    <row r="2682" spans="1:8" x14ac:dyDescent="0.2">
      <c r="A2682" s="145" t="s">
        <v>546</v>
      </c>
      <c r="B2682" s="145" t="s">
        <v>2094</v>
      </c>
      <c r="C2682" s="145" t="str">
        <f>Lookup[[#This Row],[NR_DE]]&amp;" "&amp;Lookup[[#This Row],[Text_DE]]</f>
        <v>ADILD03100 Einzelkapitalversicherung auf den Todes- und Erlebensfall (A3.1); (CH + FB)</v>
      </c>
      <c r="D2682" s="145">
        <f>IF(Lookup!A2682&lt;&gt;Lookup!E2682,1,0)</f>
        <v>0</v>
      </c>
      <c r="E2682" s="145" t="s">
        <v>546</v>
      </c>
      <c r="F2682" s="145" t="s">
        <v>547</v>
      </c>
      <c r="G2682" s="145" t="str">
        <f>Lookup[[#This Row],[NR_FR]]&amp;" "&amp;Lookup[[#This Row],[Text_FR]]</f>
        <v>ADILD03100 Assurance individuelle de capital en cas de vie et en cas de décès (A3.1); (CH + FB)</v>
      </c>
      <c r="H2682" s="150"/>
    </row>
    <row r="2683" spans="1:8" x14ac:dyDescent="0.2">
      <c r="A2683" s="145" t="s">
        <v>548</v>
      </c>
      <c r="B2683" s="145" t="s">
        <v>2095</v>
      </c>
      <c r="C2683" s="145" t="str">
        <f>Lookup[[#This Row],[NR_DE]]&amp;" "&amp;Lookup[[#This Row],[Text_DE]]</f>
        <v>ADILD03200 Einzelrentenversicherung (A3.2); (CH + FB)</v>
      </c>
      <c r="D2683" s="145">
        <f>IF(Lookup!A2683&lt;&gt;Lookup!E2683,1,0)</f>
        <v>0</v>
      </c>
      <c r="E2683" s="145" t="s">
        <v>548</v>
      </c>
      <c r="F2683" s="145" t="s">
        <v>549</v>
      </c>
      <c r="G2683" s="145" t="str">
        <f>Lookup[[#This Row],[NR_FR]]&amp;" "&amp;Lookup[[#This Row],[Text_FR]]</f>
        <v>ADILD03200 Assurance individuelle de rente (A3.2); (CH + FB)</v>
      </c>
      <c r="H2683" s="151"/>
    </row>
    <row r="2684" spans="1:8" x14ac:dyDescent="0.2">
      <c r="A2684" s="145" t="s">
        <v>550</v>
      </c>
      <c r="B2684" s="145" t="s">
        <v>2096</v>
      </c>
      <c r="C2684" s="145" t="str">
        <f>Lookup[[#This Row],[NR_DE]]&amp;" "&amp;Lookup[[#This Row],[Text_DE]]</f>
        <v>ADILD03300 Sonstige Einzellebensversicherung (A3.3); (CH + FB)</v>
      </c>
      <c r="D2684" s="145">
        <f>IF(Lookup!A2684&lt;&gt;Lookup!E2684,1,0)</f>
        <v>0</v>
      </c>
      <c r="E2684" s="145" t="s">
        <v>550</v>
      </c>
      <c r="F2684" s="145" t="s">
        <v>551</v>
      </c>
      <c r="G2684" s="145" t="str">
        <f>Lookup[[#This Row],[NR_FR]]&amp;" "&amp;Lookup[[#This Row],[Text_FR]]</f>
        <v>ADILD03300 Autres assurance individuelles sur la vie (A3.3); (CH + FB)</v>
      </c>
      <c r="H2684" s="151"/>
    </row>
    <row r="2685" spans="1:8" x14ac:dyDescent="0.2">
      <c r="A2685" s="145" t="s">
        <v>744</v>
      </c>
      <c r="B2685" s="145" t="s">
        <v>2233</v>
      </c>
      <c r="C2685" s="145" t="str">
        <f>Lookup[[#This Row],[NR_DE]]&amp;" "&amp;Lookup[[#This Row],[Text_DE]]</f>
        <v>ADILD03400 Kollektivlebensversicherung  ausserhalb der BV (A3.4); (CH)</v>
      </c>
      <c r="D2685" s="145">
        <f>IF(Lookup!A2685&lt;&gt;Lookup!E2685,1,0)</f>
        <v>0</v>
      </c>
      <c r="E2685" s="145" t="s">
        <v>744</v>
      </c>
      <c r="F2685" s="145" t="s">
        <v>745</v>
      </c>
      <c r="G2685" s="145" t="str">
        <f>Lookup[[#This Row],[NR_FR]]&amp;" "&amp;Lookup[[#This Row],[Text_FR]]</f>
        <v>ADILD03400 Assurance collective sur la vie hors de la prévoyance professionnelle (A3.4); (CH)</v>
      </c>
      <c r="H2685" s="151"/>
    </row>
    <row r="2686" spans="1:8" x14ac:dyDescent="0.2">
      <c r="A2686" s="145" t="s">
        <v>746</v>
      </c>
      <c r="B2686" s="145" t="s">
        <v>2234</v>
      </c>
      <c r="C2686" s="145" t="str">
        <f>Lookup[[#This Row],[NR_DE]]&amp;" "&amp;Lookup[[#This Row],[Text_DE]]</f>
        <v>ADILD06300 Sonstige Kapitalisationsgeschäfte (A6.3); (CH)</v>
      </c>
      <c r="D2686" s="145">
        <f>IF(Lookup!A2686&lt;&gt;Lookup!E2686,1,0)</f>
        <v>0</v>
      </c>
      <c r="E2686" s="145" t="s">
        <v>746</v>
      </c>
      <c r="F2686" s="145" t="s">
        <v>747</v>
      </c>
      <c r="G2686" s="145" t="str">
        <f>Lookup[[#This Row],[NR_FR]]&amp;" "&amp;Lookup[[#This Row],[Text_FR]]</f>
        <v>ADILD06300 Autres opérations de capitalisation (A6.3); (CH)</v>
      </c>
      <c r="H2686" s="150"/>
    </row>
    <row r="2687" spans="1:8" x14ac:dyDescent="0.2">
      <c r="A2687" s="145" t="s">
        <v>748</v>
      </c>
      <c r="B2687" s="145" t="s">
        <v>2235</v>
      </c>
      <c r="C2687" s="145" t="str">
        <f>Lookup[[#This Row],[NR_DE]]&amp;" "&amp;Lookup[[#This Row],[Text_DE]]</f>
        <v>ADILD07000 Tontinengeschäfte (A7); (CH)</v>
      </c>
      <c r="D2687" s="145">
        <f>IF(Lookup!A2687&lt;&gt;Lookup!E2687,1,0)</f>
        <v>0</v>
      </c>
      <c r="E2687" s="145" t="s">
        <v>748</v>
      </c>
      <c r="F2687" s="145" t="s">
        <v>749</v>
      </c>
      <c r="G2687" s="145" t="str">
        <f>Lookup[[#This Row],[NR_FR]]&amp;" "&amp;Lookup[[#This Row],[Text_FR]]</f>
        <v>ADILD07000 Opérations tontinières (A7); (CH)</v>
      </c>
      <c r="H2687" s="151"/>
    </row>
    <row r="2688" spans="1:8" x14ac:dyDescent="0.2">
      <c r="A2688" s="145" t="s">
        <v>552</v>
      </c>
      <c r="B2688" s="145" t="s">
        <v>2097</v>
      </c>
      <c r="C2688" s="145" t="str">
        <f>Lookup[[#This Row],[NR_DE]]&amp;" "&amp;Lookup[[#This Row],[Text_DE]]</f>
        <v>ADILD08000 Kollektivlebensversicherung (A1, A3.4); (CH + FB)</v>
      </c>
      <c r="D2688" s="145">
        <f>IF(Lookup!A2688&lt;&gt;Lookup!E2688,1,0)</f>
        <v>0</v>
      </c>
      <c r="E2688" s="145" t="s">
        <v>552</v>
      </c>
      <c r="F2688" s="145" t="s">
        <v>553</v>
      </c>
      <c r="G2688" s="145" t="str">
        <f>Lookup[[#This Row],[NR_FR]]&amp;" "&amp;Lookup[[#This Row],[Text_FR]]</f>
        <v>ADILD08000 Assurance collective sur la vie (A1, A3.4); (CH + FB)</v>
      </c>
      <c r="H2688" s="151"/>
    </row>
    <row r="2689" spans="1:8" x14ac:dyDescent="0.2">
      <c r="A2689" s="145" t="s">
        <v>554</v>
      </c>
      <c r="B2689" s="145" t="s">
        <v>2098</v>
      </c>
      <c r="C2689" s="145" t="str">
        <f>Lookup[[#This Row],[NR_DE]]&amp;" "&amp;Lookup[[#This Row],[Text_DE]]</f>
        <v>ADILD09000 Sonstige Lebensversicherung (A6.3, A7); (CH + FB)</v>
      </c>
      <c r="D2689" s="145">
        <f>IF(Lookup!A2689&lt;&gt;Lookup!E2689,1,0)</f>
        <v>0</v>
      </c>
      <c r="E2689" s="145" t="s">
        <v>554</v>
      </c>
      <c r="F2689" s="145" t="s">
        <v>555</v>
      </c>
      <c r="G2689" s="145" t="str">
        <f>Lookup[[#This Row],[NR_FR]]&amp;" "&amp;Lookup[[#This Row],[Text_FR]]</f>
        <v>ADILD09000 Autres assurances sur la vie (A6.3, A7); (CH + FB)</v>
      </c>
      <c r="H2689" s="151"/>
    </row>
    <row r="2690" spans="1:8" x14ac:dyDescent="0.2">
      <c r="A2690" s="145" t="s">
        <v>794</v>
      </c>
      <c r="B2690" s="145" t="s">
        <v>2260</v>
      </c>
      <c r="C2690" s="145" t="str">
        <f>Lookup[[#This Row],[NR_DE]]&amp;" "&amp;Lookup[[#This Row],[Text_DE]]</f>
        <v>ADC022 Aufteilung in Vorsorge 3a und Vorsorge 3b (pro Branche)</v>
      </c>
      <c r="D2690" s="145">
        <f>IF(Lookup!A2690&lt;&gt;Lookup!E2690,1,0)</f>
        <v>0</v>
      </c>
      <c r="E2690" s="145" t="s">
        <v>794</v>
      </c>
      <c r="F2690" s="145" t="s">
        <v>795</v>
      </c>
      <c r="G2690" s="145" t="str">
        <f>Lookup[[#This Row],[NR_FR]]&amp;" "&amp;Lookup[[#This Row],[Text_FR]]</f>
        <v>ADC022 Répartition en prévoyance 3a et prévoyance 3b (par branche d'assurance)</v>
      </c>
      <c r="H2690" s="149"/>
    </row>
    <row r="2691" spans="1:8" x14ac:dyDescent="0.2">
      <c r="A2691" s="145" t="s">
        <v>742</v>
      </c>
      <c r="B2691" s="145" t="s">
        <v>2232</v>
      </c>
      <c r="C2691" s="145" t="str">
        <f>Lookup[[#This Row],[NR_DE]]&amp;" "&amp;Lookup[[#This Row],[Text_DE]]</f>
        <v>ADILD01000 Kollektivlebensversicherung im Rahmen der beruflichen Vorsorge (A1); (CH)</v>
      </c>
      <c r="D2691" s="145">
        <f>IF(Lookup!A2691&lt;&gt;Lookup!E2691,1,0)</f>
        <v>0</v>
      </c>
      <c r="E2691" s="145" t="s">
        <v>742</v>
      </c>
      <c r="F2691" s="145" t="s">
        <v>743</v>
      </c>
      <c r="G2691" s="145" t="str">
        <f>Lookup[[#This Row],[NR_FR]]&amp;" "&amp;Lookup[[#This Row],[Text_FR]]</f>
        <v>ADILD01000 Assurance collective sur la vie dans le cadre de la prévoyance professionnelle (A1); (CH)</v>
      </c>
      <c r="H2691" s="150"/>
    </row>
    <row r="2692" spans="1:8" x14ac:dyDescent="0.2">
      <c r="A2692" s="145" t="s">
        <v>796</v>
      </c>
      <c r="B2692" s="145" t="s">
        <v>2261</v>
      </c>
      <c r="C2692" s="145" t="str">
        <f>Lookup[[#This Row],[NR_DE]]&amp;" "&amp;Lookup[[#This Row],[Text_DE]]</f>
        <v>ADI1530 Vorsorge 3a und Kollektivversicherung</v>
      </c>
      <c r="D2692" s="145">
        <f>IF(Lookup!A2692&lt;&gt;Lookup!E2692,1,0)</f>
        <v>0</v>
      </c>
      <c r="E2692" s="145" t="s">
        <v>796</v>
      </c>
      <c r="F2692" s="145" t="s">
        <v>797</v>
      </c>
      <c r="G2692" s="145" t="str">
        <f>Lookup[[#This Row],[NR_FR]]&amp;" "&amp;Lookup[[#This Row],[Text_FR]]</f>
        <v>ADI1530 Prévoyance du pilier 3a et assurance collective</v>
      </c>
      <c r="H2692" s="150"/>
    </row>
    <row r="2693" spans="1:8" x14ac:dyDescent="0.2">
      <c r="A2693" s="145" t="s">
        <v>798</v>
      </c>
      <c r="B2693" s="145" t="s">
        <v>2262</v>
      </c>
      <c r="C2693" s="145" t="str">
        <f>Lookup[[#This Row],[NR_DE]]&amp;" "&amp;Lookup[[#This Row],[Text_DE]]</f>
        <v>ADI1540 Vorsorge 3b</v>
      </c>
      <c r="D2693" s="145">
        <f>IF(Lookup!A2693&lt;&gt;Lookup!E2693,1,0)</f>
        <v>0</v>
      </c>
      <c r="E2693" s="145" t="s">
        <v>798</v>
      </c>
      <c r="F2693" s="145" t="s">
        <v>799</v>
      </c>
      <c r="G2693" s="145" t="str">
        <f>Lookup[[#This Row],[NR_FR]]&amp;" "&amp;Lookup[[#This Row],[Text_FR]]</f>
        <v>ADI1540 Prévoyance du pilier 3b</v>
      </c>
      <c r="H2693" s="150"/>
    </row>
    <row r="2694" spans="1:8" x14ac:dyDescent="0.2">
      <c r="A2694" s="145" t="s">
        <v>546</v>
      </c>
      <c r="B2694" s="145" t="s">
        <v>2094</v>
      </c>
      <c r="C2694" s="145" t="str">
        <f>Lookup[[#This Row],[NR_DE]]&amp;" "&amp;Lookup[[#This Row],[Text_DE]]</f>
        <v>ADILD03100 Einzelkapitalversicherung auf den Todes- und Erlebensfall (A3.1); (CH + FB)</v>
      </c>
      <c r="D2694" s="145">
        <f>IF(Lookup!A2694&lt;&gt;Lookup!E2694,1,0)</f>
        <v>0</v>
      </c>
      <c r="E2694" s="145" t="s">
        <v>546</v>
      </c>
      <c r="F2694" s="145" t="s">
        <v>547</v>
      </c>
      <c r="G2694" s="145" t="str">
        <f>Lookup[[#This Row],[NR_FR]]&amp;" "&amp;Lookup[[#This Row],[Text_FR]]</f>
        <v>ADILD03100 Assurance individuelle de capital en cas de vie et en cas de décès (A3.1); (CH + FB)</v>
      </c>
      <c r="H2694" s="150"/>
    </row>
    <row r="2695" spans="1:8" x14ac:dyDescent="0.2">
      <c r="A2695" s="145" t="s">
        <v>796</v>
      </c>
      <c r="B2695" s="145" t="s">
        <v>2261</v>
      </c>
      <c r="C2695" s="145" t="str">
        <f>Lookup[[#This Row],[NR_DE]]&amp;" "&amp;Lookup[[#This Row],[Text_DE]]</f>
        <v>ADI1530 Vorsorge 3a und Kollektivversicherung</v>
      </c>
      <c r="D2695" s="145">
        <f>IF(Lookup!A2695&lt;&gt;Lookup!E2695,1,0)</f>
        <v>0</v>
      </c>
      <c r="E2695" s="145" t="s">
        <v>796</v>
      </c>
      <c r="F2695" s="145" t="s">
        <v>797</v>
      </c>
      <c r="G2695" s="145" t="str">
        <f>Lookup[[#This Row],[NR_FR]]&amp;" "&amp;Lookup[[#This Row],[Text_FR]]</f>
        <v>ADI1530 Prévoyance du pilier 3a et assurance collective</v>
      </c>
      <c r="H2695" s="150"/>
    </row>
    <row r="2696" spans="1:8" x14ac:dyDescent="0.2">
      <c r="A2696" s="145" t="s">
        <v>798</v>
      </c>
      <c r="B2696" s="145" t="s">
        <v>2262</v>
      </c>
      <c r="C2696" s="145" t="str">
        <f>Lookup[[#This Row],[NR_DE]]&amp;" "&amp;Lookup[[#This Row],[Text_DE]]</f>
        <v>ADI1540 Vorsorge 3b</v>
      </c>
      <c r="D2696" s="145">
        <f>IF(Lookup!A2696&lt;&gt;Lookup!E2696,1,0)</f>
        <v>0</v>
      </c>
      <c r="E2696" s="145" t="s">
        <v>798</v>
      </c>
      <c r="F2696" s="145" t="s">
        <v>799</v>
      </c>
      <c r="G2696" s="145" t="str">
        <f>Lookup[[#This Row],[NR_FR]]&amp;" "&amp;Lookup[[#This Row],[Text_FR]]</f>
        <v>ADI1540 Prévoyance du pilier 3b</v>
      </c>
      <c r="H2696" s="150"/>
    </row>
    <row r="2697" spans="1:8" x14ac:dyDescent="0.2">
      <c r="A2697" s="145" t="s">
        <v>548</v>
      </c>
      <c r="B2697" s="145" t="s">
        <v>2095</v>
      </c>
      <c r="C2697" s="145" t="str">
        <f>Lookup[[#This Row],[NR_DE]]&amp;" "&amp;Lookup[[#This Row],[Text_DE]]</f>
        <v>ADILD03200 Einzelrentenversicherung (A3.2); (CH + FB)</v>
      </c>
      <c r="D2697" s="145">
        <f>IF(Lookup!A2697&lt;&gt;Lookup!E2697,1,0)</f>
        <v>0</v>
      </c>
      <c r="E2697" s="145" t="s">
        <v>548</v>
      </c>
      <c r="F2697" s="145" t="s">
        <v>549</v>
      </c>
      <c r="G2697" s="145" t="str">
        <f>Lookup[[#This Row],[NR_FR]]&amp;" "&amp;Lookup[[#This Row],[Text_FR]]</f>
        <v>ADILD03200 Assurance individuelle de rente (A3.2); (CH + FB)</v>
      </c>
      <c r="H2697" s="150"/>
    </row>
    <row r="2698" spans="1:8" x14ac:dyDescent="0.2">
      <c r="A2698" s="145" t="s">
        <v>796</v>
      </c>
      <c r="B2698" s="145" t="s">
        <v>2261</v>
      </c>
      <c r="C2698" s="145" t="str">
        <f>Lookup[[#This Row],[NR_DE]]&amp;" "&amp;Lookup[[#This Row],[Text_DE]]</f>
        <v>ADI1530 Vorsorge 3a und Kollektivversicherung</v>
      </c>
      <c r="D2698" s="145">
        <f>IF(Lookup!A2698&lt;&gt;Lookup!E2698,1,0)</f>
        <v>0</v>
      </c>
      <c r="E2698" s="145" t="s">
        <v>796</v>
      </c>
      <c r="F2698" s="145" t="s">
        <v>797</v>
      </c>
      <c r="G2698" s="145" t="str">
        <f>Lookup[[#This Row],[NR_FR]]&amp;" "&amp;Lookup[[#This Row],[Text_FR]]</f>
        <v>ADI1530 Prévoyance du pilier 3a et assurance collective</v>
      </c>
      <c r="H2698" s="150"/>
    </row>
    <row r="2699" spans="1:8" x14ac:dyDescent="0.2">
      <c r="A2699" s="145" t="s">
        <v>798</v>
      </c>
      <c r="B2699" s="145" t="s">
        <v>2262</v>
      </c>
      <c r="C2699" s="145" t="str">
        <f>Lookup[[#This Row],[NR_DE]]&amp;" "&amp;Lookup[[#This Row],[Text_DE]]</f>
        <v>ADI1540 Vorsorge 3b</v>
      </c>
      <c r="D2699" s="145">
        <f>IF(Lookup!A2699&lt;&gt;Lookup!E2699,1,0)</f>
        <v>0</v>
      </c>
      <c r="E2699" s="145" t="s">
        <v>798</v>
      </c>
      <c r="F2699" s="145" t="s">
        <v>799</v>
      </c>
      <c r="G2699" s="145" t="str">
        <f>Lookup[[#This Row],[NR_FR]]&amp;" "&amp;Lookup[[#This Row],[Text_FR]]</f>
        <v>ADI1540 Prévoyance du pilier 3b</v>
      </c>
      <c r="H2699" s="150"/>
    </row>
    <row r="2700" spans="1:8" x14ac:dyDescent="0.2">
      <c r="A2700" s="145" t="s">
        <v>550</v>
      </c>
      <c r="B2700" s="145" t="s">
        <v>2096</v>
      </c>
      <c r="C2700" s="145" t="str">
        <f>Lookup[[#This Row],[NR_DE]]&amp;" "&amp;Lookup[[#This Row],[Text_DE]]</f>
        <v>ADILD03300 Sonstige Einzellebensversicherung (A3.3); (CH + FB)</v>
      </c>
      <c r="D2700" s="145">
        <f>IF(Lookup!A2700&lt;&gt;Lookup!E2700,1,0)</f>
        <v>0</v>
      </c>
      <c r="E2700" s="145" t="s">
        <v>550</v>
      </c>
      <c r="F2700" s="145" t="s">
        <v>551</v>
      </c>
      <c r="G2700" s="145" t="str">
        <f>Lookup[[#This Row],[NR_FR]]&amp;" "&amp;Lookup[[#This Row],[Text_FR]]</f>
        <v>ADILD03300 Autres assurance individuelles sur la vie (A3.3); (CH + FB)</v>
      </c>
      <c r="H2700" s="149"/>
    </row>
    <row r="2701" spans="1:8" x14ac:dyDescent="0.2">
      <c r="A2701" s="145" t="s">
        <v>796</v>
      </c>
      <c r="B2701" s="145" t="s">
        <v>2261</v>
      </c>
      <c r="C2701" s="145" t="str">
        <f>Lookup[[#This Row],[NR_DE]]&amp;" "&amp;Lookup[[#This Row],[Text_DE]]</f>
        <v>ADI1530 Vorsorge 3a und Kollektivversicherung</v>
      </c>
      <c r="D2701" s="145">
        <f>IF(Lookup!A2701&lt;&gt;Lookup!E2701,1,0)</f>
        <v>0</v>
      </c>
      <c r="E2701" s="145" t="s">
        <v>796</v>
      </c>
      <c r="F2701" s="145" t="s">
        <v>797</v>
      </c>
      <c r="G2701" s="145" t="str">
        <f>Lookup[[#This Row],[NR_FR]]&amp;" "&amp;Lookup[[#This Row],[Text_FR]]</f>
        <v>ADI1530 Prévoyance du pilier 3a et assurance collective</v>
      </c>
      <c r="H2701" s="150"/>
    </row>
    <row r="2702" spans="1:8" x14ac:dyDescent="0.2">
      <c r="A2702" s="145" t="s">
        <v>798</v>
      </c>
      <c r="B2702" s="145" t="s">
        <v>2262</v>
      </c>
      <c r="C2702" s="145" t="str">
        <f>Lookup[[#This Row],[NR_DE]]&amp;" "&amp;Lookup[[#This Row],[Text_DE]]</f>
        <v>ADI1540 Vorsorge 3b</v>
      </c>
      <c r="D2702" s="145">
        <f>IF(Lookup!A2702&lt;&gt;Lookup!E2702,1,0)</f>
        <v>0</v>
      </c>
      <c r="E2702" s="145" t="s">
        <v>798</v>
      </c>
      <c r="F2702" s="145" t="s">
        <v>799</v>
      </c>
      <c r="G2702" s="145" t="str">
        <f>Lookup[[#This Row],[NR_FR]]&amp;" "&amp;Lookup[[#This Row],[Text_FR]]</f>
        <v>ADI1540 Prévoyance du pilier 3b</v>
      </c>
      <c r="H2702" s="150"/>
    </row>
    <row r="2703" spans="1:8" x14ac:dyDescent="0.2">
      <c r="A2703" s="145" t="s">
        <v>744</v>
      </c>
      <c r="B2703" s="145" t="s">
        <v>2233</v>
      </c>
      <c r="C2703" s="145" t="str">
        <f>Lookup[[#This Row],[NR_DE]]&amp;" "&amp;Lookup[[#This Row],[Text_DE]]</f>
        <v>ADILD03400 Kollektivlebensversicherung  ausserhalb der BV (A3.4); (CH)</v>
      </c>
      <c r="D2703" s="145">
        <f>IF(Lookup!A2703&lt;&gt;Lookup!E2703,1,0)</f>
        <v>0</v>
      </c>
      <c r="E2703" s="145" t="s">
        <v>744</v>
      </c>
      <c r="F2703" s="145" t="s">
        <v>745</v>
      </c>
      <c r="G2703" s="145" t="str">
        <f>Lookup[[#This Row],[NR_FR]]&amp;" "&amp;Lookup[[#This Row],[Text_FR]]</f>
        <v>ADILD03400 Assurance collective sur la vie hors de la prévoyance professionnelle (A3.4); (CH)</v>
      </c>
      <c r="H2703" s="150"/>
    </row>
    <row r="2704" spans="1:8" x14ac:dyDescent="0.2">
      <c r="A2704" s="145" t="s">
        <v>796</v>
      </c>
      <c r="B2704" s="145" t="s">
        <v>2261</v>
      </c>
      <c r="C2704" s="145" t="str">
        <f>Lookup[[#This Row],[NR_DE]]&amp;" "&amp;Lookup[[#This Row],[Text_DE]]</f>
        <v>ADI1530 Vorsorge 3a und Kollektivversicherung</v>
      </c>
      <c r="D2704" s="145">
        <f>IF(Lookup!A2704&lt;&gt;Lookup!E2704,1,0)</f>
        <v>0</v>
      </c>
      <c r="E2704" s="145" t="s">
        <v>796</v>
      </c>
      <c r="F2704" s="145" t="s">
        <v>797</v>
      </c>
      <c r="G2704" s="145" t="str">
        <f>Lookup[[#This Row],[NR_FR]]&amp;" "&amp;Lookup[[#This Row],[Text_FR]]</f>
        <v>ADI1530 Prévoyance du pilier 3a et assurance collective</v>
      </c>
      <c r="H2704" s="150"/>
    </row>
    <row r="2705" spans="1:8" x14ac:dyDescent="0.2">
      <c r="A2705" s="145" t="s">
        <v>798</v>
      </c>
      <c r="B2705" s="145" t="s">
        <v>2262</v>
      </c>
      <c r="C2705" s="145" t="str">
        <f>Lookup[[#This Row],[NR_DE]]&amp;" "&amp;Lookup[[#This Row],[Text_DE]]</f>
        <v>ADI1540 Vorsorge 3b</v>
      </c>
      <c r="D2705" s="145">
        <f>IF(Lookup!A2705&lt;&gt;Lookup!E2705,1,0)</f>
        <v>0</v>
      </c>
      <c r="E2705" s="145" t="s">
        <v>798</v>
      </c>
      <c r="F2705" s="145" t="s">
        <v>799</v>
      </c>
      <c r="G2705" s="145" t="str">
        <f>Lookup[[#This Row],[NR_FR]]&amp;" "&amp;Lookup[[#This Row],[Text_FR]]</f>
        <v>ADI1540 Prévoyance du pilier 3b</v>
      </c>
      <c r="H2705" s="150"/>
    </row>
    <row r="2706" spans="1:8" x14ac:dyDescent="0.2">
      <c r="A2706" s="145" t="s">
        <v>746</v>
      </c>
      <c r="B2706" s="145" t="s">
        <v>2234</v>
      </c>
      <c r="C2706" s="145" t="str">
        <f>Lookup[[#This Row],[NR_DE]]&amp;" "&amp;Lookup[[#This Row],[Text_DE]]</f>
        <v>ADILD06300 Sonstige Kapitalisationsgeschäfte (A6.3); (CH)</v>
      </c>
      <c r="D2706" s="145">
        <f>IF(Lookup!A2706&lt;&gt;Lookup!E2706,1,0)</f>
        <v>0</v>
      </c>
      <c r="E2706" s="145" t="s">
        <v>746</v>
      </c>
      <c r="F2706" s="145" t="s">
        <v>747</v>
      </c>
      <c r="G2706" s="145" t="str">
        <f>Lookup[[#This Row],[NR_FR]]&amp;" "&amp;Lookup[[#This Row],[Text_FR]]</f>
        <v>ADILD06300 Autres opérations de capitalisation (A6.3); (CH)</v>
      </c>
      <c r="H2706" s="150"/>
    </row>
    <row r="2707" spans="1:8" x14ac:dyDescent="0.2">
      <c r="A2707" s="145" t="s">
        <v>796</v>
      </c>
      <c r="B2707" s="145" t="s">
        <v>2261</v>
      </c>
      <c r="C2707" s="145" t="str">
        <f>Lookup[[#This Row],[NR_DE]]&amp;" "&amp;Lookup[[#This Row],[Text_DE]]</f>
        <v>ADI1530 Vorsorge 3a und Kollektivversicherung</v>
      </c>
      <c r="D2707" s="145">
        <f>IF(Lookup!A2707&lt;&gt;Lookup!E2707,1,0)</f>
        <v>0</v>
      </c>
      <c r="E2707" s="145" t="s">
        <v>796</v>
      </c>
      <c r="F2707" s="145" t="s">
        <v>797</v>
      </c>
      <c r="G2707" s="145" t="str">
        <f>Lookup[[#This Row],[NR_FR]]&amp;" "&amp;Lookup[[#This Row],[Text_FR]]</f>
        <v>ADI1530 Prévoyance du pilier 3a et assurance collective</v>
      </c>
      <c r="H2707" s="150"/>
    </row>
    <row r="2708" spans="1:8" x14ac:dyDescent="0.2">
      <c r="A2708" s="145" t="s">
        <v>798</v>
      </c>
      <c r="B2708" s="145" t="s">
        <v>2262</v>
      </c>
      <c r="C2708" s="145" t="str">
        <f>Lookup[[#This Row],[NR_DE]]&amp;" "&amp;Lookup[[#This Row],[Text_DE]]</f>
        <v>ADI1540 Vorsorge 3b</v>
      </c>
      <c r="D2708" s="145">
        <f>IF(Lookup!A2708&lt;&gt;Lookup!E2708,1,0)</f>
        <v>0</v>
      </c>
      <c r="E2708" s="145" t="s">
        <v>798</v>
      </c>
      <c r="F2708" s="145" t="s">
        <v>799</v>
      </c>
      <c r="G2708" s="145" t="str">
        <f>Lookup[[#This Row],[NR_FR]]&amp;" "&amp;Lookup[[#This Row],[Text_FR]]</f>
        <v>ADI1540 Prévoyance du pilier 3b</v>
      </c>
      <c r="H2708" s="149"/>
    </row>
    <row r="2709" spans="1:8" x14ac:dyDescent="0.2">
      <c r="A2709" s="145" t="s">
        <v>748</v>
      </c>
      <c r="B2709" s="145" t="s">
        <v>2235</v>
      </c>
      <c r="C2709" s="145" t="str">
        <f>Lookup[[#This Row],[NR_DE]]&amp;" "&amp;Lookup[[#This Row],[Text_DE]]</f>
        <v>ADILD07000 Tontinengeschäfte (A7); (CH)</v>
      </c>
      <c r="D2709" s="145">
        <f>IF(Lookup!A2709&lt;&gt;Lookup!E2709,1,0)</f>
        <v>0</v>
      </c>
      <c r="E2709" s="145" t="s">
        <v>748</v>
      </c>
      <c r="F2709" s="145" t="s">
        <v>749</v>
      </c>
      <c r="G2709" s="145" t="str">
        <f>Lookup[[#This Row],[NR_FR]]&amp;" "&amp;Lookup[[#This Row],[Text_FR]]</f>
        <v>ADILD07000 Opérations tontinières (A7); (CH)</v>
      </c>
      <c r="H2709" s="148"/>
    </row>
    <row r="2710" spans="1:8" x14ac:dyDescent="0.2">
      <c r="A2710" s="145" t="s">
        <v>796</v>
      </c>
      <c r="B2710" s="145" t="s">
        <v>2261</v>
      </c>
      <c r="C2710" s="145" t="str">
        <f>Lookup[[#This Row],[NR_DE]]&amp;" "&amp;Lookup[[#This Row],[Text_DE]]</f>
        <v>ADI1530 Vorsorge 3a und Kollektivversicherung</v>
      </c>
      <c r="D2710" s="145">
        <f>IF(Lookup!A2710&lt;&gt;Lookup!E2710,1,0)</f>
        <v>0</v>
      </c>
      <c r="E2710" s="145" t="s">
        <v>796</v>
      </c>
      <c r="F2710" s="145" t="s">
        <v>797</v>
      </c>
      <c r="G2710" s="145" t="str">
        <f>Lookup[[#This Row],[NR_FR]]&amp;" "&amp;Lookup[[#This Row],[Text_FR]]</f>
        <v>ADI1530 Prévoyance du pilier 3a et assurance collective</v>
      </c>
      <c r="H2710" s="149"/>
    </row>
    <row r="2711" spans="1:8" x14ac:dyDescent="0.2">
      <c r="A2711" s="145" t="s">
        <v>798</v>
      </c>
      <c r="B2711" s="145" t="s">
        <v>2262</v>
      </c>
      <c r="C2711" s="145" t="str">
        <f>Lookup[[#This Row],[NR_DE]]&amp;" "&amp;Lookup[[#This Row],[Text_DE]]</f>
        <v>ADI1540 Vorsorge 3b</v>
      </c>
      <c r="D2711" s="145">
        <f>IF(Lookup!A2711&lt;&gt;Lookup!E2711,1,0)</f>
        <v>0</v>
      </c>
      <c r="E2711" s="145" t="s">
        <v>798</v>
      </c>
      <c r="F2711" s="145" t="s">
        <v>799</v>
      </c>
      <c r="G2711" s="145" t="str">
        <f>Lookup[[#This Row],[NR_FR]]&amp;" "&amp;Lookup[[#This Row],[Text_FR]]</f>
        <v>ADI1540 Prévoyance du pilier 3b</v>
      </c>
      <c r="H2711" s="149"/>
    </row>
    <row r="2712" spans="1:8" x14ac:dyDescent="0.2">
      <c r="A2712" s="145">
        <v>309110600</v>
      </c>
      <c r="B2712" s="145" t="s">
        <v>2666</v>
      </c>
      <c r="C2712" s="145" t="str">
        <f>Lookup[[#This Row],[NR_DE]]&amp;" "&amp;Lookup[[#This Row],[Text_DE]]</f>
        <v>309110600 Freizügigkeitsleistungen (inkl. Wohneigentumsförderung und Scheidungsabfindung): Brutto</v>
      </c>
      <c r="D2712" s="145">
        <f>IF(Lookup!A2712&lt;&gt;Lookup!E2712,1,0)</f>
        <v>0</v>
      </c>
      <c r="E2712" s="145">
        <v>309110600</v>
      </c>
      <c r="F2712" s="145" t="s">
        <v>1453</v>
      </c>
      <c r="G2712" s="145" t="str">
        <f>Lookup[[#This Row],[NR_FR]]&amp;" "&amp;Lookup[[#This Row],[Text_FR]]</f>
        <v>309110600 Prestations de libre passage (y compris encouragement à la propriété du logement et indemnité en cas de divorce): bruts</v>
      </c>
      <c r="H2712" s="149"/>
    </row>
    <row r="2713" spans="1:8" x14ac:dyDescent="0.2">
      <c r="A2713" s="145">
        <v>309110700</v>
      </c>
      <c r="B2713" s="145" t="s">
        <v>2667</v>
      </c>
      <c r="C2713" s="145" t="str">
        <f>Lookup[[#This Row],[NR_DE]]&amp;" "&amp;Lookup[[#This Row],[Text_DE]]</f>
        <v>309110700 Leistungen bei Vertragsauflösung: Brutto</v>
      </c>
      <c r="D2713" s="145">
        <f>IF(Lookup!A2713&lt;&gt;Lookup!E2713,1,0)</f>
        <v>0</v>
      </c>
      <c r="E2713" s="145">
        <v>309110700</v>
      </c>
      <c r="F2713" s="145" t="s">
        <v>1454</v>
      </c>
      <c r="G2713" s="145" t="str">
        <f>Lookup[[#This Row],[NR_FR]]&amp;" "&amp;Lookup[[#This Row],[Text_FR]]</f>
        <v>309110700 Prestations lors de la dissolution du contrat: bruts</v>
      </c>
      <c r="H2713" s="149"/>
    </row>
    <row r="2714" spans="1:8" x14ac:dyDescent="0.2">
      <c r="A2714" s="145" t="s">
        <v>544</v>
      </c>
      <c r="B2714" s="145" t="s">
        <v>2093</v>
      </c>
      <c r="C2714" s="145" t="str">
        <f>Lookup[[#This Row],[NR_DE]]&amp;" "&amp;Lookup[[#This Row],[Text_DE]]</f>
        <v>ADC1DL Aufteilung nach Branchen: Leben direkt</v>
      </c>
      <c r="D2714" s="145">
        <f>IF(Lookup!A2714&lt;&gt;Lookup!E2714,1,0)</f>
        <v>0</v>
      </c>
      <c r="E2714" s="145" t="s">
        <v>544</v>
      </c>
      <c r="F2714" s="145" t="s">
        <v>545</v>
      </c>
      <c r="G2714" s="145" t="str">
        <f>Lookup[[#This Row],[NR_FR]]&amp;" "&amp;Lookup[[#This Row],[Text_FR]]</f>
        <v>ADC1DL Répartition par branches: vie direct</v>
      </c>
      <c r="H2714" s="149"/>
    </row>
    <row r="2715" spans="1:8" x14ac:dyDescent="0.2">
      <c r="A2715" s="145" t="s">
        <v>742</v>
      </c>
      <c r="B2715" s="145" t="s">
        <v>2232</v>
      </c>
      <c r="C2715" s="145" t="str">
        <f>Lookup[[#This Row],[NR_DE]]&amp;" "&amp;Lookup[[#This Row],[Text_DE]]</f>
        <v>ADILD01000 Kollektivlebensversicherung im Rahmen der beruflichen Vorsorge (A1); (CH)</v>
      </c>
      <c r="D2715" s="145">
        <f>IF(Lookup!A2715&lt;&gt;Lookup!E2715,1,0)</f>
        <v>0</v>
      </c>
      <c r="E2715" s="145" t="s">
        <v>742</v>
      </c>
      <c r="F2715" s="145" t="s">
        <v>743</v>
      </c>
      <c r="G2715" s="145" t="str">
        <f>Lookup[[#This Row],[NR_FR]]&amp;" "&amp;Lookup[[#This Row],[Text_FR]]</f>
        <v>ADILD01000 Assurance collective sur la vie dans le cadre de la prévoyance professionnelle (A1); (CH)</v>
      </c>
      <c r="H2715" s="149"/>
    </row>
    <row r="2716" spans="1:8" x14ac:dyDescent="0.2">
      <c r="A2716" s="145" t="s">
        <v>546</v>
      </c>
      <c r="B2716" s="145" t="s">
        <v>2094</v>
      </c>
      <c r="C2716" s="145" t="str">
        <f>Lookup[[#This Row],[NR_DE]]&amp;" "&amp;Lookup[[#This Row],[Text_DE]]</f>
        <v>ADILD03100 Einzelkapitalversicherung auf den Todes- und Erlebensfall (A3.1); (CH + FB)</v>
      </c>
      <c r="D2716" s="145">
        <f>IF(Lookup!A2716&lt;&gt;Lookup!E2716,1,0)</f>
        <v>0</v>
      </c>
      <c r="E2716" s="145" t="s">
        <v>546</v>
      </c>
      <c r="F2716" s="145" t="s">
        <v>547</v>
      </c>
      <c r="G2716" s="145" t="str">
        <f>Lookup[[#This Row],[NR_FR]]&amp;" "&amp;Lookup[[#This Row],[Text_FR]]</f>
        <v>ADILD03100 Assurance individuelle de capital en cas de vie et en cas de décès (A3.1); (CH + FB)</v>
      </c>
      <c r="H2716" s="149"/>
    </row>
    <row r="2717" spans="1:8" x14ac:dyDescent="0.2">
      <c r="A2717" s="145" t="s">
        <v>548</v>
      </c>
      <c r="B2717" s="145" t="s">
        <v>2095</v>
      </c>
      <c r="C2717" s="145" t="str">
        <f>Lookup[[#This Row],[NR_DE]]&amp;" "&amp;Lookup[[#This Row],[Text_DE]]</f>
        <v>ADILD03200 Einzelrentenversicherung (A3.2); (CH + FB)</v>
      </c>
      <c r="D2717" s="145">
        <f>IF(Lookup!A2717&lt;&gt;Lookup!E2717,1,0)</f>
        <v>0</v>
      </c>
      <c r="E2717" s="145" t="s">
        <v>548</v>
      </c>
      <c r="F2717" s="145" t="s">
        <v>549</v>
      </c>
      <c r="G2717" s="145" t="str">
        <f>Lookup[[#This Row],[NR_FR]]&amp;" "&amp;Lookup[[#This Row],[Text_FR]]</f>
        <v>ADILD03200 Assurance individuelle de rente (A3.2); (CH + FB)</v>
      </c>
      <c r="H2717" s="149"/>
    </row>
    <row r="2718" spans="1:8" x14ac:dyDescent="0.2">
      <c r="A2718" s="145" t="s">
        <v>550</v>
      </c>
      <c r="B2718" s="145" t="s">
        <v>2096</v>
      </c>
      <c r="C2718" s="145" t="str">
        <f>Lookup[[#This Row],[NR_DE]]&amp;" "&amp;Lookup[[#This Row],[Text_DE]]</f>
        <v>ADILD03300 Sonstige Einzellebensversicherung (A3.3); (CH + FB)</v>
      </c>
      <c r="D2718" s="145">
        <f>IF(Lookup!A2718&lt;&gt;Lookup!E2718,1,0)</f>
        <v>0</v>
      </c>
      <c r="E2718" s="145" t="s">
        <v>550</v>
      </c>
      <c r="F2718" s="145" t="s">
        <v>551</v>
      </c>
      <c r="G2718" s="145" t="str">
        <f>Lookup[[#This Row],[NR_FR]]&amp;" "&amp;Lookup[[#This Row],[Text_FR]]</f>
        <v>ADILD03300 Autres assurance individuelles sur la vie (A3.3); (CH + FB)</v>
      </c>
      <c r="H2718" s="149"/>
    </row>
    <row r="2719" spans="1:8" x14ac:dyDescent="0.2">
      <c r="A2719" s="145" t="s">
        <v>744</v>
      </c>
      <c r="B2719" s="145" t="s">
        <v>2233</v>
      </c>
      <c r="C2719" s="145" t="str">
        <f>Lookup[[#This Row],[NR_DE]]&amp;" "&amp;Lookup[[#This Row],[Text_DE]]</f>
        <v>ADILD03400 Kollektivlebensversicherung  ausserhalb der BV (A3.4); (CH)</v>
      </c>
      <c r="D2719" s="145">
        <f>IF(Lookup!A2719&lt;&gt;Lookup!E2719,1,0)</f>
        <v>0</v>
      </c>
      <c r="E2719" s="145" t="s">
        <v>744</v>
      </c>
      <c r="F2719" s="145" t="s">
        <v>745</v>
      </c>
      <c r="G2719" s="145" t="str">
        <f>Lookup[[#This Row],[NR_FR]]&amp;" "&amp;Lookup[[#This Row],[Text_FR]]</f>
        <v>ADILD03400 Assurance collective sur la vie hors de la prévoyance professionnelle (A3.4); (CH)</v>
      </c>
      <c r="H2719" s="149"/>
    </row>
    <row r="2720" spans="1:8" x14ac:dyDescent="0.2">
      <c r="A2720" s="145" t="s">
        <v>746</v>
      </c>
      <c r="B2720" s="145" t="s">
        <v>2234</v>
      </c>
      <c r="C2720" s="145" t="str">
        <f>Lookup[[#This Row],[NR_DE]]&amp;" "&amp;Lookup[[#This Row],[Text_DE]]</f>
        <v>ADILD06300 Sonstige Kapitalisationsgeschäfte (A6.3); (CH)</v>
      </c>
      <c r="D2720" s="145">
        <f>IF(Lookup!A2720&lt;&gt;Lookup!E2720,1,0)</f>
        <v>0</v>
      </c>
      <c r="E2720" s="145" t="s">
        <v>746</v>
      </c>
      <c r="F2720" s="145" t="s">
        <v>747</v>
      </c>
      <c r="G2720" s="145" t="str">
        <f>Lookup[[#This Row],[NR_FR]]&amp;" "&amp;Lookup[[#This Row],[Text_FR]]</f>
        <v>ADILD06300 Autres opérations de capitalisation (A6.3); (CH)</v>
      </c>
      <c r="H2720" s="148"/>
    </row>
    <row r="2721" spans="1:8" x14ac:dyDescent="0.2">
      <c r="A2721" s="145" t="s">
        <v>748</v>
      </c>
      <c r="B2721" s="145" t="s">
        <v>2235</v>
      </c>
      <c r="C2721" s="145" t="str">
        <f>Lookup[[#This Row],[NR_DE]]&amp;" "&amp;Lookup[[#This Row],[Text_DE]]</f>
        <v>ADILD07000 Tontinengeschäfte (A7); (CH)</v>
      </c>
      <c r="D2721" s="145">
        <f>IF(Lookup!A2721&lt;&gt;Lookup!E2721,1,0)</f>
        <v>0</v>
      </c>
      <c r="E2721" s="145" t="s">
        <v>748</v>
      </c>
      <c r="F2721" s="145" t="s">
        <v>749</v>
      </c>
      <c r="G2721" s="145" t="str">
        <f>Lookup[[#This Row],[NR_FR]]&amp;" "&amp;Lookup[[#This Row],[Text_FR]]</f>
        <v>ADILD07000 Opérations tontinières (A7); (CH)</v>
      </c>
      <c r="H2721" s="149"/>
    </row>
    <row r="2722" spans="1:8" x14ac:dyDescent="0.2">
      <c r="A2722" s="145" t="s">
        <v>552</v>
      </c>
      <c r="B2722" s="145" t="s">
        <v>2097</v>
      </c>
      <c r="C2722" s="145" t="str">
        <f>Lookup[[#This Row],[NR_DE]]&amp;" "&amp;Lookup[[#This Row],[Text_DE]]</f>
        <v>ADILD08000 Kollektivlebensversicherung (A1, A3.4); (CH + FB)</v>
      </c>
      <c r="D2722" s="145">
        <f>IF(Lookup!A2722&lt;&gt;Lookup!E2722,1,0)</f>
        <v>0</v>
      </c>
      <c r="E2722" s="145" t="s">
        <v>552</v>
      </c>
      <c r="F2722" s="145" t="s">
        <v>553</v>
      </c>
      <c r="G2722" s="145" t="str">
        <f>Lookup[[#This Row],[NR_FR]]&amp;" "&amp;Lookup[[#This Row],[Text_FR]]</f>
        <v>ADILD08000 Assurance collective sur la vie (A1, A3.4); (CH + FB)</v>
      </c>
      <c r="H2722" s="149"/>
    </row>
    <row r="2723" spans="1:8" x14ac:dyDescent="0.2">
      <c r="A2723" s="145" t="s">
        <v>554</v>
      </c>
      <c r="B2723" s="145" t="s">
        <v>2098</v>
      </c>
      <c r="C2723" s="145" t="str">
        <f>Lookup[[#This Row],[NR_DE]]&amp;" "&amp;Lookup[[#This Row],[Text_DE]]</f>
        <v>ADILD09000 Sonstige Lebensversicherung (A6.3, A7); (CH + FB)</v>
      </c>
      <c r="D2723" s="145">
        <f>IF(Lookup!A2723&lt;&gt;Lookup!E2723,1,0)</f>
        <v>0</v>
      </c>
      <c r="E2723" s="145" t="s">
        <v>554</v>
      </c>
      <c r="F2723" s="145" t="s">
        <v>555</v>
      </c>
      <c r="G2723" s="145" t="str">
        <f>Lookup[[#This Row],[NR_FR]]&amp;" "&amp;Lookup[[#This Row],[Text_FR]]</f>
        <v>ADILD09000 Autres assurances sur la vie (A6.3, A7); (CH + FB)</v>
      </c>
      <c r="H2723" s="149"/>
    </row>
    <row r="2724" spans="1:8" x14ac:dyDescent="0.2">
      <c r="A2724" s="145">
        <v>309110800</v>
      </c>
      <c r="B2724" s="145" t="s">
        <v>2668</v>
      </c>
      <c r="C2724" s="145" t="str">
        <f>Lookup[[#This Row],[NR_DE]]&amp;" "&amp;Lookup[[#This Row],[Text_DE]]</f>
        <v>309110800 Leistungsbearbeitungsaufwendungen: Brutto</v>
      </c>
      <c r="D2724" s="145">
        <f>IF(Lookup!A2724&lt;&gt;Lookup!E2724,1,0)</f>
        <v>0</v>
      </c>
      <c r="E2724" s="145">
        <v>309110800</v>
      </c>
      <c r="F2724" s="145" t="s">
        <v>1455</v>
      </c>
      <c r="G2724" s="145" t="str">
        <f>Lookup[[#This Row],[NR_FR]]&amp;" "&amp;Lookup[[#This Row],[Text_FR]]</f>
        <v>309110800 Dépenses de traitement des prestations: brutes</v>
      </c>
      <c r="H2724" s="149"/>
    </row>
    <row r="2725" spans="1:8" x14ac:dyDescent="0.2">
      <c r="A2725" s="145" t="s">
        <v>544</v>
      </c>
      <c r="B2725" s="145" t="s">
        <v>2093</v>
      </c>
      <c r="C2725" s="145" t="str">
        <f>Lookup[[#This Row],[NR_DE]]&amp;" "&amp;Lookup[[#This Row],[Text_DE]]</f>
        <v>ADC1DL Aufteilung nach Branchen: Leben direkt</v>
      </c>
      <c r="D2725" s="145">
        <f>IF(Lookup!A2725&lt;&gt;Lookup!E2725,1,0)</f>
        <v>0</v>
      </c>
      <c r="E2725" s="145" t="s">
        <v>544</v>
      </c>
      <c r="F2725" s="145" t="s">
        <v>545</v>
      </c>
      <c r="G2725" s="145" t="str">
        <f>Lookup[[#This Row],[NR_FR]]&amp;" "&amp;Lookup[[#This Row],[Text_FR]]</f>
        <v>ADC1DL Répartition par branches: vie direct</v>
      </c>
      <c r="H2725" s="149"/>
    </row>
    <row r="2726" spans="1:8" x14ac:dyDescent="0.2">
      <c r="A2726" s="145" t="s">
        <v>742</v>
      </c>
      <c r="B2726" s="145" t="s">
        <v>2232</v>
      </c>
      <c r="C2726" s="145" t="str">
        <f>Lookup[[#This Row],[NR_DE]]&amp;" "&amp;Lookup[[#This Row],[Text_DE]]</f>
        <v>ADILD01000 Kollektivlebensversicherung im Rahmen der beruflichen Vorsorge (A1); (CH)</v>
      </c>
      <c r="D2726" s="145">
        <f>IF(Lookup!A2726&lt;&gt;Lookup!E2726,1,0)</f>
        <v>0</v>
      </c>
      <c r="E2726" s="145" t="s">
        <v>742</v>
      </c>
      <c r="F2726" s="145" t="s">
        <v>743</v>
      </c>
      <c r="G2726" s="145" t="str">
        <f>Lookup[[#This Row],[NR_FR]]&amp;" "&amp;Lookup[[#This Row],[Text_FR]]</f>
        <v>ADILD01000 Assurance collective sur la vie dans le cadre de la prévoyance professionnelle (A1); (CH)</v>
      </c>
      <c r="H2726" s="149"/>
    </row>
    <row r="2727" spans="1:8" x14ac:dyDescent="0.2">
      <c r="A2727" s="145" t="s">
        <v>546</v>
      </c>
      <c r="B2727" s="145" t="s">
        <v>2094</v>
      </c>
      <c r="C2727" s="145" t="str">
        <f>Lookup[[#This Row],[NR_DE]]&amp;" "&amp;Lookup[[#This Row],[Text_DE]]</f>
        <v>ADILD03100 Einzelkapitalversicherung auf den Todes- und Erlebensfall (A3.1); (CH + FB)</v>
      </c>
      <c r="D2727" s="145">
        <f>IF(Lookup!A2727&lt;&gt;Lookup!E2727,1,0)</f>
        <v>0</v>
      </c>
      <c r="E2727" s="145" t="s">
        <v>546</v>
      </c>
      <c r="F2727" s="145" t="s">
        <v>547</v>
      </c>
      <c r="G2727" s="145" t="str">
        <f>Lookup[[#This Row],[NR_FR]]&amp;" "&amp;Lookup[[#This Row],[Text_FR]]</f>
        <v>ADILD03100 Assurance individuelle de capital en cas de vie et en cas de décès (A3.1); (CH + FB)</v>
      </c>
      <c r="H2727" s="149"/>
    </row>
    <row r="2728" spans="1:8" x14ac:dyDescent="0.2">
      <c r="A2728" s="145" t="s">
        <v>548</v>
      </c>
      <c r="B2728" s="145" t="s">
        <v>2095</v>
      </c>
      <c r="C2728" s="145" t="str">
        <f>Lookup[[#This Row],[NR_DE]]&amp;" "&amp;Lookup[[#This Row],[Text_DE]]</f>
        <v>ADILD03200 Einzelrentenversicherung (A3.2); (CH + FB)</v>
      </c>
      <c r="D2728" s="145">
        <f>IF(Lookup!A2728&lt;&gt;Lookup!E2728,1,0)</f>
        <v>0</v>
      </c>
      <c r="E2728" s="145" t="s">
        <v>548</v>
      </c>
      <c r="F2728" s="145" t="s">
        <v>549</v>
      </c>
      <c r="G2728" s="145" t="str">
        <f>Lookup[[#This Row],[NR_FR]]&amp;" "&amp;Lookup[[#This Row],[Text_FR]]</f>
        <v>ADILD03200 Assurance individuelle de rente (A3.2); (CH + FB)</v>
      </c>
      <c r="H2728" s="146"/>
    </row>
    <row r="2729" spans="1:8" x14ac:dyDescent="0.2">
      <c r="A2729" s="145" t="s">
        <v>550</v>
      </c>
      <c r="B2729" s="145" t="s">
        <v>2096</v>
      </c>
      <c r="C2729" s="145" t="str">
        <f>Lookup[[#This Row],[NR_DE]]&amp;" "&amp;Lookup[[#This Row],[Text_DE]]</f>
        <v>ADILD03300 Sonstige Einzellebensversicherung (A3.3); (CH + FB)</v>
      </c>
      <c r="D2729" s="145">
        <f>IF(Lookup!A2729&lt;&gt;Lookup!E2729,1,0)</f>
        <v>0</v>
      </c>
      <c r="E2729" s="145" t="s">
        <v>550</v>
      </c>
      <c r="F2729" s="145" t="s">
        <v>551</v>
      </c>
      <c r="G2729" s="145" t="str">
        <f>Lookup[[#This Row],[NR_FR]]&amp;" "&amp;Lookup[[#This Row],[Text_FR]]</f>
        <v>ADILD03300 Autres assurance individuelles sur la vie (A3.3); (CH + FB)</v>
      </c>
      <c r="H2729" s="148"/>
    </row>
    <row r="2730" spans="1:8" x14ac:dyDescent="0.2">
      <c r="A2730" s="145" t="s">
        <v>744</v>
      </c>
      <c r="B2730" s="145" t="s">
        <v>2233</v>
      </c>
      <c r="C2730" s="145" t="str">
        <f>Lookup[[#This Row],[NR_DE]]&amp;" "&amp;Lookup[[#This Row],[Text_DE]]</f>
        <v>ADILD03400 Kollektivlebensversicherung  ausserhalb der BV (A3.4); (CH)</v>
      </c>
      <c r="D2730" s="145">
        <f>IF(Lookup!A2730&lt;&gt;Lookup!E2730,1,0)</f>
        <v>0</v>
      </c>
      <c r="E2730" s="145" t="s">
        <v>744</v>
      </c>
      <c r="F2730" s="145" t="s">
        <v>745</v>
      </c>
      <c r="G2730" s="145" t="str">
        <f>Lookup[[#This Row],[NR_FR]]&amp;" "&amp;Lookup[[#This Row],[Text_FR]]</f>
        <v>ADILD03400 Assurance collective sur la vie hors de la prévoyance professionnelle (A3.4); (CH)</v>
      </c>
      <c r="H2730" s="148"/>
    </row>
    <row r="2731" spans="1:8" x14ac:dyDescent="0.2">
      <c r="A2731" s="145" t="s">
        <v>746</v>
      </c>
      <c r="B2731" s="145" t="s">
        <v>2234</v>
      </c>
      <c r="C2731" s="145" t="str">
        <f>Lookup[[#This Row],[NR_DE]]&amp;" "&amp;Lookup[[#This Row],[Text_DE]]</f>
        <v>ADILD06300 Sonstige Kapitalisationsgeschäfte (A6.3); (CH)</v>
      </c>
      <c r="D2731" s="145">
        <f>IF(Lookup!A2731&lt;&gt;Lookup!E2731,1,0)</f>
        <v>0</v>
      </c>
      <c r="E2731" s="145" t="s">
        <v>746</v>
      </c>
      <c r="F2731" s="145" t="s">
        <v>747</v>
      </c>
      <c r="G2731" s="145" t="str">
        <f>Lookup[[#This Row],[NR_FR]]&amp;" "&amp;Lookup[[#This Row],[Text_FR]]</f>
        <v>ADILD06300 Autres opérations de capitalisation (A6.3); (CH)</v>
      </c>
      <c r="H2731" s="148"/>
    </row>
    <row r="2732" spans="1:8" x14ac:dyDescent="0.2">
      <c r="A2732" s="145" t="s">
        <v>748</v>
      </c>
      <c r="B2732" s="145" t="s">
        <v>2235</v>
      </c>
      <c r="C2732" s="145" t="str">
        <f>Lookup[[#This Row],[NR_DE]]&amp;" "&amp;Lookup[[#This Row],[Text_DE]]</f>
        <v>ADILD07000 Tontinengeschäfte (A7); (CH)</v>
      </c>
      <c r="D2732" s="145">
        <f>IF(Lookup!A2732&lt;&gt;Lookup!E2732,1,0)</f>
        <v>0</v>
      </c>
      <c r="E2732" s="145" t="s">
        <v>748</v>
      </c>
      <c r="F2732" s="145" t="s">
        <v>749</v>
      </c>
      <c r="G2732" s="145" t="str">
        <f>Lookup[[#This Row],[NR_FR]]&amp;" "&amp;Lookup[[#This Row],[Text_FR]]</f>
        <v>ADILD07000 Opérations tontinières (A7); (CH)</v>
      </c>
    </row>
    <row r="2733" spans="1:8" x14ac:dyDescent="0.2">
      <c r="A2733" s="145" t="s">
        <v>552</v>
      </c>
      <c r="B2733" s="145" t="s">
        <v>2097</v>
      </c>
      <c r="C2733" s="145" t="str">
        <f>Lookup[[#This Row],[NR_DE]]&amp;" "&amp;Lookup[[#This Row],[Text_DE]]</f>
        <v>ADILD08000 Kollektivlebensversicherung (A1, A3.4); (CH + FB)</v>
      </c>
      <c r="D2733" s="145">
        <f>IF(Lookup!A2733&lt;&gt;Lookup!E2733,1,0)</f>
        <v>0</v>
      </c>
      <c r="E2733" s="145" t="s">
        <v>552</v>
      </c>
      <c r="F2733" s="145" t="s">
        <v>553</v>
      </c>
      <c r="G2733" s="145" t="str">
        <f>Lookup[[#This Row],[NR_FR]]&amp;" "&amp;Lookup[[#This Row],[Text_FR]]</f>
        <v>ADILD08000 Assurance collective sur la vie (A1, A3.4); (CH + FB)</v>
      </c>
    </row>
    <row r="2734" spans="1:8" x14ac:dyDescent="0.2">
      <c r="A2734" s="145" t="s">
        <v>554</v>
      </c>
      <c r="B2734" s="145" t="s">
        <v>2098</v>
      </c>
      <c r="C2734" s="145" t="str">
        <f>Lookup[[#This Row],[NR_DE]]&amp;" "&amp;Lookup[[#This Row],[Text_DE]]</f>
        <v>ADILD09000 Sonstige Lebensversicherung (A6.3, A7); (CH + FB)</v>
      </c>
      <c r="D2734" s="145">
        <f>IF(Lookup!A2734&lt;&gt;Lookup!E2734,1,0)</f>
        <v>0</v>
      </c>
      <c r="E2734" s="145" t="s">
        <v>554</v>
      </c>
      <c r="F2734" s="145" t="s">
        <v>555</v>
      </c>
      <c r="G2734" s="145" t="str">
        <f>Lookup[[#This Row],[NR_FR]]&amp;" "&amp;Lookup[[#This Row],[Text_FR]]</f>
        <v>ADILD09000 Autres assurances sur la vie (A6.3, A7); (CH + FB)</v>
      </c>
    </row>
    <row r="2735" spans="1:8" x14ac:dyDescent="0.2">
      <c r="A2735" s="145" t="s">
        <v>794</v>
      </c>
      <c r="B2735" s="145" t="s">
        <v>2260</v>
      </c>
      <c r="C2735" s="145" t="str">
        <f>Lookup[[#This Row],[NR_DE]]&amp;" "&amp;Lookup[[#This Row],[Text_DE]]</f>
        <v>ADC022 Aufteilung in Vorsorge 3a und Vorsorge 3b (pro Branche)</v>
      </c>
      <c r="D2735" s="145">
        <f>IF(Lookup!A2735&lt;&gt;Lookup!E2735,1,0)</f>
        <v>0</v>
      </c>
      <c r="E2735" s="145" t="s">
        <v>794</v>
      </c>
      <c r="F2735" s="145" t="s">
        <v>795</v>
      </c>
      <c r="G2735" s="145" t="str">
        <f>Lookup[[#This Row],[NR_FR]]&amp;" "&amp;Lookup[[#This Row],[Text_FR]]</f>
        <v>ADC022 Répartition en prévoyance 3a et prévoyance 3b (par branche d'assurance)</v>
      </c>
    </row>
    <row r="2736" spans="1:8" x14ac:dyDescent="0.2">
      <c r="A2736" s="145" t="s">
        <v>742</v>
      </c>
      <c r="B2736" s="145" t="s">
        <v>2232</v>
      </c>
      <c r="C2736" s="145" t="str">
        <f>Lookup[[#This Row],[NR_DE]]&amp;" "&amp;Lookup[[#This Row],[Text_DE]]</f>
        <v>ADILD01000 Kollektivlebensversicherung im Rahmen der beruflichen Vorsorge (A1); (CH)</v>
      </c>
      <c r="D2736" s="145">
        <f>IF(Lookup!A2736&lt;&gt;Lookup!E2736,1,0)</f>
        <v>0</v>
      </c>
      <c r="E2736" s="145" t="s">
        <v>742</v>
      </c>
      <c r="F2736" s="145" t="s">
        <v>743</v>
      </c>
      <c r="G2736" s="145" t="str">
        <f>Lookup[[#This Row],[NR_FR]]&amp;" "&amp;Lookup[[#This Row],[Text_FR]]</f>
        <v>ADILD01000 Assurance collective sur la vie dans le cadre de la prévoyance professionnelle (A1); (CH)</v>
      </c>
    </row>
    <row r="2737" spans="1:7" x14ac:dyDescent="0.2">
      <c r="A2737" s="145" t="s">
        <v>796</v>
      </c>
      <c r="B2737" s="145" t="s">
        <v>2261</v>
      </c>
      <c r="C2737" s="145" t="str">
        <f>Lookup[[#This Row],[NR_DE]]&amp;" "&amp;Lookup[[#This Row],[Text_DE]]</f>
        <v>ADI1530 Vorsorge 3a und Kollektivversicherung</v>
      </c>
      <c r="D2737" s="145">
        <f>IF(Lookup!A2737&lt;&gt;Lookup!E2737,1,0)</f>
        <v>0</v>
      </c>
      <c r="E2737" s="145" t="s">
        <v>796</v>
      </c>
      <c r="F2737" s="145" t="s">
        <v>797</v>
      </c>
      <c r="G2737" s="145" t="str">
        <f>Lookup[[#This Row],[NR_FR]]&amp;" "&amp;Lookup[[#This Row],[Text_FR]]</f>
        <v>ADI1530 Prévoyance du pilier 3a et assurance collective</v>
      </c>
    </row>
    <row r="2738" spans="1:7" x14ac:dyDescent="0.2">
      <c r="A2738" s="145" t="s">
        <v>798</v>
      </c>
      <c r="B2738" s="145" t="s">
        <v>2262</v>
      </c>
      <c r="C2738" s="145" t="str">
        <f>Lookup[[#This Row],[NR_DE]]&amp;" "&amp;Lookup[[#This Row],[Text_DE]]</f>
        <v>ADI1540 Vorsorge 3b</v>
      </c>
      <c r="D2738" s="145">
        <f>IF(Lookup!A2738&lt;&gt;Lookup!E2738,1,0)</f>
        <v>0</v>
      </c>
      <c r="E2738" s="145" t="s">
        <v>798</v>
      </c>
      <c r="F2738" s="145" t="s">
        <v>799</v>
      </c>
      <c r="G2738" s="145" t="str">
        <f>Lookup[[#This Row],[NR_FR]]&amp;" "&amp;Lookup[[#This Row],[Text_FR]]</f>
        <v>ADI1540 Prévoyance du pilier 3b</v>
      </c>
    </row>
    <row r="2739" spans="1:7" x14ac:dyDescent="0.2">
      <c r="A2739" s="145" t="s">
        <v>546</v>
      </c>
      <c r="B2739" s="145" t="s">
        <v>2094</v>
      </c>
      <c r="C2739" s="145" t="str">
        <f>Lookup[[#This Row],[NR_DE]]&amp;" "&amp;Lookup[[#This Row],[Text_DE]]</f>
        <v>ADILD03100 Einzelkapitalversicherung auf den Todes- und Erlebensfall (A3.1); (CH + FB)</v>
      </c>
      <c r="D2739" s="145">
        <f>IF(Lookup!A2739&lt;&gt;Lookup!E2739,1,0)</f>
        <v>0</v>
      </c>
      <c r="E2739" s="145" t="s">
        <v>546</v>
      </c>
      <c r="F2739" s="145" t="s">
        <v>547</v>
      </c>
      <c r="G2739" s="145" t="str">
        <f>Lookup[[#This Row],[NR_FR]]&amp;" "&amp;Lookup[[#This Row],[Text_FR]]</f>
        <v>ADILD03100 Assurance individuelle de capital en cas de vie et en cas de décès (A3.1); (CH + FB)</v>
      </c>
    </row>
    <row r="2740" spans="1:7" x14ac:dyDescent="0.2">
      <c r="A2740" s="145" t="s">
        <v>796</v>
      </c>
      <c r="B2740" s="145" t="s">
        <v>2261</v>
      </c>
      <c r="C2740" s="145" t="str">
        <f>Lookup[[#This Row],[NR_DE]]&amp;" "&amp;Lookup[[#This Row],[Text_DE]]</f>
        <v>ADI1530 Vorsorge 3a und Kollektivversicherung</v>
      </c>
      <c r="D2740" s="145">
        <f>IF(Lookup!A2740&lt;&gt;Lookup!E2740,1,0)</f>
        <v>0</v>
      </c>
      <c r="E2740" s="145" t="s">
        <v>796</v>
      </c>
      <c r="F2740" s="145" t="s">
        <v>797</v>
      </c>
      <c r="G2740" s="145" t="str">
        <f>Lookup[[#This Row],[NR_FR]]&amp;" "&amp;Lookup[[#This Row],[Text_FR]]</f>
        <v>ADI1530 Prévoyance du pilier 3a et assurance collective</v>
      </c>
    </row>
    <row r="2741" spans="1:7" x14ac:dyDescent="0.2">
      <c r="A2741" s="145" t="s">
        <v>798</v>
      </c>
      <c r="B2741" s="145" t="s">
        <v>2262</v>
      </c>
      <c r="C2741" s="145" t="str">
        <f>Lookup[[#This Row],[NR_DE]]&amp;" "&amp;Lookup[[#This Row],[Text_DE]]</f>
        <v>ADI1540 Vorsorge 3b</v>
      </c>
      <c r="D2741" s="145">
        <f>IF(Lookup!A2741&lt;&gt;Lookup!E2741,1,0)</f>
        <v>0</v>
      </c>
      <c r="E2741" s="145" t="s">
        <v>798</v>
      </c>
      <c r="F2741" s="145" t="s">
        <v>799</v>
      </c>
      <c r="G2741" s="145" t="str">
        <f>Lookup[[#This Row],[NR_FR]]&amp;" "&amp;Lookup[[#This Row],[Text_FR]]</f>
        <v>ADI1540 Prévoyance du pilier 3b</v>
      </c>
    </row>
    <row r="2742" spans="1:7" x14ac:dyDescent="0.2">
      <c r="A2742" s="145" t="s">
        <v>548</v>
      </c>
      <c r="B2742" s="145" t="s">
        <v>2095</v>
      </c>
      <c r="C2742" s="145" t="str">
        <f>Lookup[[#This Row],[NR_DE]]&amp;" "&amp;Lookup[[#This Row],[Text_DE]]</f>
        <v>ADILD03200 Einzelrentenversicherung (A3.2); (CH + FB)</v>
      </c>
      <c r="D2742" s="145">
        <f>IF(Lookup!A2742&lt;&gt;Lookup!E2742,1,0)</f>
        <v>0</v>
      </c>
      <c r="E2742" s="145" t="s">
        <v>548</v>
      </c>
      <c r="F2742" s="145" t="s">
        <v>549</v>
      </c>
      <c r="G2742" s="145" t="str">
        <f>Lookup[[#This Row],[NR_FR]]&amp;" "&amp;Lookup[[#This Row],[Text_FR]]</f>
        <v>ADILD03200 Assurance individuelle de rente (A3.2); (CH + FB)</v>
      </c>
    </row>
    <row r="2743" spans="1:7" x14ac:dyDescent="0.2">
      <c r="A2743" s="145" t="s">
        <v>796</v>
      </c>
      <c r="B2743" s="145" t="s">
        <v>2261</v>
      </c>
      <c r="C2743" s="145" t="str">
        <f>Lookup[[#This Row],[NR_DE]]&amp;" "&amp;Lookup[[#This Row],[Text_DE]]</f>
        <v>ADI1530 Vorsorge 3a und Kollektivversicherung</v>
      </c>
      <c r="D2743" s="145">
        <f>IF(Lookup!A2743&lt;&gt;Lookup!E2743,1,0)</f>
        <v>0</v>
      </c>
      <c r="E2743" s="145" t="s">
        <v>796</v>
      </c>
      <c r="F2743" s="145" t="s">
        <v>797</v>
      </c>
      <c r="G2743" s="145" t="str">
        <f>Lookup[[#This Row],[NR_FR]]&amp;" "&amp;Lookup[[#This Row],[Text_FR]]</f>
        <v>ADI1530 Prévoyance du pilier 3a et assurance collective</v>
      </c>
    </row>
    <row r="2744" spans="1:7" x14ac:dyDescent="0.2">
      <c r="A2744" s="145" t="s">
        <v>798</v>
      </c>
      <c r="B2744" s="145" t="s">
        <v>2262</v>
      </c>
      <c r="C2744" s="145" t="str">
        <f>Lookup[[#This Row],[NR_DE]]&amp;" "&amp;Lookup[[#This Row],[Text_DE]]</f>
        <v>ADI1540 Vorsorge 3b</v>
      </c>
      <c r="D2744" s="145">
        <f>IF(Lookup!A2744&lt;&gt;Lookup!E2744,1,0)</f>
        <v>0</v>
      </c>
      <c r="E2744" s="145" t="s">
        <v>798</v>
      </c>
      <c r="F2744" s="145" t="s">
        <v>799</v>
      </c>
      <c r="G2744" s="145" t="str">
        <f>Lookup[[#This Row],[NR_FR]]&amp;" "&amp;Lookup[[#This Row],[Text_FR]]</f>
        <v>ADI1540 Prévoyance du pilier 3b</v>
      </c>
    </row>
    <row r="2745" spans="1:7" x14ac:dyDescent="0.2">
      <c r="A2745" s="145" t="s">
        <v>550</v>
      </c>
      <c r="B2745" s="145" t="s">
        <v>2096</v>
      </c>
      <c r="C2745" s="145" t="str">
        <f>Lookup[[#This Row],[NR_DE]]&amp;" "&amp;Lookup[[#This Row],[Text_DE]]</f>
        <v>ADILD03300 Sonstige Einzellebensversicherung (A3.3); (CH + FB)</v>
      </c>
      <c r="D2745" s="145">
        <f>IF(Lookup!A2745&lt;&gt;Lookup!E2745,1,0)</f>
        <v>0</v>
      </c>
      <c r="E2745" s="145" t="s">
        <v>550</v>
      </c>
      <c r="F2745" s="145" t="s">
        <v>551</v>
      </c>
      <c r="G2745" s="145" t="str">
        <f>Lookup[[#This Row],[NR_FR]]&amp;" "&amp;Lookup[[#This Row],[Text_FR]]</f>
        <v>ADILD03300 Autres assurance individuelles sur la vie (A3.3); (CH + FB)</v>
      </c>
    </row>
    <row r="2746" spans="1:7" x14ac:dyDescent="0.2">
      <c r="A2746" s="145" t="s">
        <v>796</v>
      </c>
      <c r="B2746" s="145" t="s">
        <v>2261</v>
      </c>
      <c r="C2746" s="145" t="str">
        <f>Lookup[[#This Row],[NR_DE]]&amp;" "&amp;Lookup[[#This Row],[Text_DE]]</f>
        <v>ADI1530 Vorsorge 3a und Kollektivversicherung</v>
      </c>
      <c r="D2746" s="145">
        <f>IF(Lookup!A2746&lt;&gt;Lookup!E2746,1,0)</f>
        <v>0</v>
      </c>
      <c r="E2746" s="145" t="s">
        <v>796</v>
      </c>
      <c r="F2746" s="145" t="s">
        <v>797</v>
      </c>
      <c r="G2746" s="145" t="str">
        <f>Lookup[[#This Row],[NR_FR]]&amp;" "&amp;Lookup[[#This Row],[Text_FR]]</f>
        <v>ADI1530 Prévoyance du pilier 3a et assurance collective</v>
      </c>
    </row>
    <row r="2747" spans="1:7" x14ac:dyDescent="0.2">
      <c r="A2747" s="145" t="s">
        <v>798</v>
      </c>
      <c r="B2747" s="145" t="s">
        <v>2262</v>
      </c>
      <c r="C2747" s="145" t="str">
        <f>Lookup[[#This Row],[NR_DE]]&amp;" "&amp;Lookup[[#This Row],[Text_DE]]</f>
        <v>ADI1540 Vorsorge 3b</v>
      </c>
      <c r="D2747" s="145">
        <f>IF(Lookup!A2747&lt;&gt;Lookup!E2747,1,0)</f>
        <v>0</v>
      </c>
      <c r="E2747" s="145" t="s">
        <v>798</v>
      </c>
      <c r="F2747" s="145" t="s">
        <v>799</v>
      </c>
      <c r="G2747" s="145" t="str">
        <f>Lookup[[#This Row],[NR_FR]]&amp;" "&amp;Lookup[[#This Row],[Text_FR]]</f>
        <v>ADI1540 Prévoyance du pilier 3b</v>
      </c>
    </row>
    <row r="2748" spans="1:7" x14ac:dyDescent="0.2">
      <c r="A2748" s="145" t="s">
        <v>744</v>
      </c>
      <c r="B2748" s="145" t="s">
        <v>2233</v>
      </c>
      <c r="C2748" s="145" t="str">
        <f>Lookup[[#This Row],[NR_DE]]&amp;" "&amp;Lookup[[#This Row],[Text_DE]]</f>
        <v>ADILD03400 Kollektivlebensversicherung  ausserhalb der BV (A3.4); (CH)</v>
      </c>
      <c r="D2748" s="145">
        <f>IF(Lookup!A2748&lt;&gt;Lookup!E2748,1,0)</f>
        <v>0</v>
      </c>
      <c r="E2748" s="145" t="s">
        <v>744</v>
      </c>
      <c r="F2748" s="145" t="s">
        <v>745</v>
      </c>
      <c r="G2748" s="145" t="str">
        <f>Lookup[[#This Row],[NR_FR]]&amp;" "&amp;Lookup[[#This Row],[Text_FR]]</f>
        <v>ADILD03400 Assurance collective sur la vie hors de la prévoyance professionnelle (A3.4); (CH)</v>
      </c>
    </row>
    <row r="2749" spans="1:7" x14ac:dyDescent="0.2">
      <c r="A2749" s="145" t="s">
        <v>796</v>
      </c>
      <c r="B2749" s="145" t="s">
        <v>2261</v>
      </c>
      <c r="C2749" s="145" t="str">
        <f>Lookup[[#This Row],[NR_DE]]&amp;" "&amp;Lookup[[#This Row],[Text_DE]]</f>
        <v>ADI1530 Vorsorge 3a und Kollektivversicherung</v>
      </c>
      <c r="D2749" s="145">
        <f>IF(Lookup!A2749&lt;&gt;Lookup!E2749,1,0)</f>
        <v>0</v>
      </c>
      <c r="E2749" s="145" t="s">
        <v>796</v>
      </c>
      <c r="F2749" s="145" t="s">
        <v>797</v>
      </c>
      <c r="G2749" s="145" t="str">
        <f>Lookup[[#This Row],[NR_FR]]&amp;" "&amp;Lookup[[#This Row],[Text_FR]]</f>
        <v>ADI1530 Prévoyance du pilier 3a et assurance collective</v>
      </c>
    </row>
    <row r="2750" spans="1:7" x14ac:dyDescent="0.2">
      <c r="A2750" s="145" t="s">
        <v>798</v>
      </c>
      <c r="B2750" s="145" t="s">
        <v>2262</v>
      </c>
      <c r="C2750" s="145" t="str">
        <f>Lookup[[#This Row],[NR_DE]]&amp;" "&amp;Lookup[[#This Row],[Text_DE]]</f>
        <v>ADI1540 Vorsorge 3b</v>
      </c>
      <c r="D2750" s="145">
        <f>IF(Lookup!A2750&lt;&gt;Lookup!E2750,1,0)</f>
        <v>0</v>
      </c>
      <c r="E2750" s="145" t="s">
        <v>798</v>
      </c>
      <c r="F2750" s="145" t="s">
        <v>799</v>
      </c>
      <c r="G2750" s="145" t="str">
        <f>Lookup[[#This Row],[NR_FR]]&amp;" "&amp;Lookup[[#This Row],[Text_FR]]</f>
        <v>ADI1540 Prévoyance du pilier 3b</v>
      </c>
    </row>
    <row r="2751" spans="1:7" x14ac:dyDescent="0.2">
      <c r="A2751" s="145" t="s">
        <v>746</v>
      </c>
      <c r="B2751" s="145" t="s">
        <v>2234</v>
      </c>
      <c r="C2751" s="145" t="str">
        <f>Lookup[[#This Row],[NR_DE]]&amp;" "&amp;Lookup[[#This Row],[Text_DE]]</f>
        <v>ADILD06300 Sonstige Kapitalisationsgeschäfte (A6.3); (CH)</v>
      </c>
      <c r="D2751" s="145">
        <f>IF(Lookup!A2751&lt;&gt;Lookup!E2751,1,0)</f>
        <v>0</v>
      </c>
      <c r="E2751" s="145" t="s">
        <v>746</v>
      </c>
      <c r="F2751" s="145" t="s">
        <v>747</v>
      </c>
      <c r="G2751" s="145" t="str">
        <f>Lookup[[#This Row],[NR_FR]]&amp;" "&amp;Lookup[[#This Row],[Text_FR]]</f>
        <v>ADILD06300 Autres opérations de capitalisation (A6.3); (CH)</v>
      </c>
    </row>
    <row r="2752" spans="1:7" x14ac:dyDescent="0.2">
      <c r="A2752" s="145" t="s">
        <v>796</v>
      </c>
      <c r="B2752" s="145" t="s">
        <v>2261</v>
      </c>
      <c r="C2752" s="145" t="str">
        <f>Lookup[[#This Row],[NR_DE]]&amp;" "&amp;Lookup[[#This Row],[Text_DE]]</f>
        <v>ADI1530 Vorsorge 3a und Kollektivversicherung</v>
      </c>
      <c r="D2752" s="145">
        <f>IF(Lookup!A2752&lt;&gt;Lookup!E2752,1,0)</f>
        <v>0</v>
      </c>
      <c r="E2752" s="145" t="s">
        <v>796</v>
      </c>
      <c r="F2752" s="145" t="s">
        <v>797</v>
      </c>
      <c r="G2752" s="145" t="str">
        <f>Lookup[[#This Row],[NR_FR]]&amp;" "&amp;Lookup[[#This Row],[Text_FR]]</f>
        <v>ADI1530 Prévoyance du pilier 3a et assurance collective</v>
      </c>
    </row>
    <row r="2753" spans="1:7" x14ac:dyDescent="0.2">
      <c r="A2753" s="145" t="s">
        <v>798</v>
      </c>
      <c r="B2753" s="145" t="s">
        <v>2262</v>
      </c>
      <c r="C2753" s="145" t="str">
        <f>Lookup[[#This Row],[NR_DE]]&amp;" "&amp;Lookup[[#This Row],[Text_DE]]</f>
        <v>ADI1540 Vorsorge 3b</v>
      </c>
      <c r="D2753" s="145">
        <f>IF(Lookup!A2753&lt;&gt;Lookup!E2753,1,0)</f>
        <v>0</v>
      </c>
      <c r="E2753" s="145" t="s">
        <v>798</v>
      </c>
      <c r="F2753" s="145" t="s">
        <v>799</v>
      </c>
      <c r="G2753" s="145" t="str">
        <f>Lookup[[#This Row],[NR_FR]]&amp;" "&amp;Lookup[[#This Row],[Text_FR]]</f>
        <v>ADI1540 Prévoyance du pilier 3b</v>
      </c>
    </row>
    <row r="2754" spans="1:7" x14ac:dyDescent="0.2">
      <c r="A2754" s="145" t="s">
        <v>748</v>
      </c>
      <c r="B2754" s="145" t="s">
        <v>2235</v>
      </c>
      <c r="C2754" s="145" t="str">
        <f>Lookup[[#This Row],[NR_DE]]&amp;" "&amp;Lookup[[#This Row],[Text_DE]]</f>
        <v>ADILD07000 Tontinengeschäfte (A7); (CH)</v>
      </c>
      <c r="D2754" s="145">
        <f>IF(Lookup!A2754&lt;&gt;Lookup!E2754,1,0)</f>
        <v>0</v>
      </c>
      <c r="E2754" s="145" t="s">
        <v>748</v>
      </c>
      <c r="F2754" s="145" t="s">
        <v>749</v>
      </c>
      <c r="G2754" s="145" t="str">
        <f>Lookup[[#This Row],[NR_FR]]&amp;" "&amp;Lookup[[#This Row],[Text_FR]]</f>
        <v>ADILD07000 Opérations tontinières (A7); (CH)</v>
      </c>
    </row>
    <row r="2755" spans="1:7" x14ac:dyDescent="0.2">
      <c r="A2755" s="145" t="s">
        <v>796</v>
      </c>
      <c r="B2755" s="145" t="s">
        <v>2261</v>
      </c>
      <c r="C2755" s="145" t="str">
        <f>Lookup[[#This Row],[NR_DE]]&amp;" "&amp;Lookup[[#This Row],[Text_DE]]</f>
        <v>ADI1530 Vorsorge 3a und Kollektivversicherung</v>
      </c>
      <c r="D2755" s="145">
        <f>IF(Lookup!A2755&lt;&gt;Lookup!E2755,1,0)</f>
        <v>0</v>
      </c>
      <c r="E2755" s="145" t="s">
        <v>796</v>
      </c>
      <c r="F2755" s="145" t="s">
        <v>797</v>
      </c>
      <c r="G2755" s="145" t="str">
        <f>Lookup[[#This Row],[NR_FR]]&amp;" "&amp;Lookup[[#This Row],[Text_FR]]</f>
        <v>ADI1530 Prévoyance du pilier 3a et assurance collective</v>
      </c>
    </row>
    <row r="2756" spans="1:7" x14ac:dyDescent="0.2">
      <c r="A2756" s="145" t="s">
        <v>798</v>
      </c>
      <c r="B2756" s="145" t="s">
        <v>2262</v>
      </c>
      <c r="C2756" s="145" t="str">
        <f>Lookup[[#This Row],[NR_DE]]&amp;" "&amp;Lookup[[#This Row],[Text_DE]]</f>
        <v>ADI1540 Vorsorge 3b</v>
      </c>
      <c r="D2756" s="145">
        <f>IF(Lookup!A2756&lt;&gt;Lookup!E2756,1,0)</f>
        <v>0</v>
      </c>
      <c r="E2756" s="145" t="s">
        <v>798</v>
      </c>
      <c r="F2756" s="145" t="s">
        <v>799</v>
      </c>
      <c r="G2756" s="145" t="str">
        <f>Lookup[[#This Row],[NR_FR]]&amp;" "&amp;Lookup[[#This Row],[Text_FR]]</f>
        <v>ADI1540 Prévoyance du pilier 3b</v>
      </c>
    </row>
    <row r="2757" spans="1:7" x14ac:dyDescent="0.2">
      <c r="A2757" s="145">
        <v>309110900</v>
      </c>
      <c r="B2757" s="145" t="s">
        <v>2669</v>
      </c>
      <c r="C2757" s="145" t="str">
        <f>Lookup[[#This Row],[NR_DE]]&amp;" "&amp;Lookup[[#This Row],[Text_DE]]</f>
        <v>309110900 Übrige ausbezahlte Versicherungsleistungen: Brutto</v>
      </c>
      <c r="D2757" s="145">
        <f>IF(Lookup!A2757&lt;&gt;Lookup!E2757,1,0)</f>
        <v>0</v>
      </c>
      <c r="E2757" s="145">
        <v>309110900</v>
      </c>
      <c r="F2757" s="145" t="s">
        <v>1456</v>
      </c>
      <c r="G2757" s="145" t="str">
        <f>Lookup[[#This Row],[NR_FR]]&amp;" "&amp;Lookup[[#This Row],[Text_FR]]</f>
        <v>309110900 Autres prestations d'assurance payées: bruts</v>
      </c>
    </row>
    <row r="2758" spans="1:7" x14ac:dyDescent="0.2">
      <c r="A2758" s="145" t="s">
        <v>544</v>
      </c>
      <c r="B2758" s="145" t="s">
        <v>2093</v>
      </c>
      <c r="C2758" s="145" t="str">
        <f>Lookup[[#This Row],[NR_DE]]&amp;" "&amp;Lookup[[#This Row],[Text_DE]]</f>
        <v>ADC1DL Aufteilung nach Branchen: Leben direkt</v>
      </c>
      <c r="D2758" s="145">
        <f>IF(Lookup!A2758&lt;&gt;Lookup!E2758,1,0)</f>
        <v>0</v>
      </c>
      <c r="E2758" s="145" t="s">
        <v>544</v>
      </c>
      <c r="F2758" s="145" t="s">
        <v>545</v>
      </c>
      <c r="G2758" s="145" t="str">
        <f>Lookup[[#This Row],[NR_FR]]&amp;" "&amp;Lookup[[#This Row],[Text_FR]]</f>
        <v>ADC1DL Répartition par branches: vie direct</v>
      </c>
    </row>
    <row r="2759" spans="1:7" x14ac:dyDescent="0.2">
      <c r="A2759" s="145" t="s">
        <v>742</v>
      </c>
      <c r="B2759" s="145" t="s">
        <v>2232</v>
      </c>
      <c r="C2759" s="145" t="str">
        <f>Lookup[[#This Row],[NR_DE]]&amp;" "&amp;Lookup[[#This Row],[Text_DE]]</f>
        <v>ADILD01000 Kollektivlebensversicherung im Rahmen der beruflichen Vorsorge (A1); (CH)</v>
      </c>
      <c r="D2759" s="145">
        <f>IF(Lookup!A2759&lt;&gt;Lookup!E2759,1,0)</f>
        <v>0</v>
      </c>
      <c r="E2759" s="145" t="s">
        <v>742</v>
      </c>
      <c r="F2759" s="145" t="s">
        <v>743</v>
      </c>
      <c r="G2759" s="145" t="str">
        <f>Lookup[[#This Row],[NR_FR]]&amp;" "&amp;Lookup[[#This Row],[Text_FR]]</f>
        <v>ADILD01000 Assurance collective sur la vie dans le cadre de la prévoyance professionnelle (A1); (CH)</v>
      </c>
    </row>
    <row r="2760" spans="1:7" x14ac:dyDescent="0.2">
      <c r="A2760" s="145" t="s">
        <v>546</v>
      </c>
      <c r="B2760" s="145" t="s">
        <v>2094</v>
      </c>
      <c r="C2760" s="145" t="str">
        <f>Lookup[[#This Row],[NR_DE]]&amp;" "&amp;Lookup[[#This Row],[Text_DE]]</f>
        <v>ADILD03100 Einzelkapitalversicherung auf den Todes- und Erlebensfall (A3.1); (CH + FB)</v>
      </c>
      <c r="D2760" s="145">
        <f>IF(Lookup!A2760&lt;&gt;Lookup!E2760,1,0)</f>
        <v>0</v>
      </c>
      <c r="E2760" s="145" t="s">
        <v>546</v>
      </c>
      <c r="F2760" s="145" t="s">
        <v>547</v>
      </c>
      <c r="G2760" s="145" t="str">
        <f>Lookup[[#This Row],[NR_FR]]&amp;" "&amp;Lookup[[#This Row],[Text_FR]]</f>
        <v>ADILD03100 Assurance individuelle de capital en cas de vie et en cas de décès (A3.1); (CH + FB)</v>
      </c>
    </row>
    <row r="2761" spans="1:7" x14ac:dyDescent="0.2">
      <c r="A2761" s="145" t="s">
        <v>548</v>
      </c>
      <c r="B2761" s="145" t="s">
        <v>2095</v>
      </c>
      <c r="C2761" s="145" t="str">
        <f>Lookup[[#This Row],[NR_DE]]&amp;" "&amp;Lookup[[#This Row],[Text_DE]]</f>
        <v>ADILD03200 Einzelrentenversicherung (A3.2); (CH + FB)</v>
      </c>
      <c r="D2761" s="145">
        <f>IF(Lookup!A2761&lt;&gt;Lookup!E2761,1,0)</f>
        <v>0</v>
      </c>
      <c r="E2761" s="145" t="s">
        <v>548</v>
      </c>
      <c r="F2761" s="145" t="s">
        <v>549</v>
      </c>
      <c r="G2761" s="145" t="str">
        <f>Lookup[[#This Row],[NR_FR]]&amp;" "&amp;Lookup[[#This Row],[Text_FR]]</f>
        <v>ADILD03200 Assurance individuelle de rente (A3.2); (CH + FB)</v>
      </c>
    </row>
    <row r="2762" spans="1:7" x14ac:dyDescent="0.2">
      <c r="A2762" s="145" t="s">
        <v>550</v>
      </c>
      <c r="B2762" s="145" t="s">
        <v>2096</v>
      </c>
      <c r="C2762" s="145" t="str">
        <f>Lookup[[#This Row],[NR_DE]]&amp;" "&amp;Lookup[[#This Row],[Text_DE]]</f>
        <v>ADILD03300 Sonstige Einzellebensversicherung (A3.3); (CH + FB)</v>
      </c>
      <c r="D2762" s="145">
        <f>IF(Lookup!A2762&lt;&gt;Lookup!E2762,1,0)</f>
        <v>0</v>
      </c>
      <c r="E2762" s="145" t="s">
        <v>550</v>
      </c>
      <c r="F2762" s="145" t="s">
        <v>551</v>
      </c>
      <c r="G2762" s="145" t="str">
        <f>Lookup[[#This Row],[NR_FR]]&amp;" "&amp;Lookup[[#This Row],[Text_FR]]</f>
        <v>ADILD03300 Autres assurance individuelles sur la vie (A3.3); (CH + FB)</v>
      </c>
    </row>
    <row r="2763" spans="1:7" x14ac:dyDescent="0.2">
      <c r="A2763" s="145" t="s">
        <v>744</v>
      </c>
      <c r="B2763" s="145" t="s">
        <v>2233</v>
      </c>
      <c r="C2763" s="145" t="str">
        <f>Lookup[[#This Row],[NR_DE]]&amp;" "&amp;Lookup[[#This Row],[Text_DE]]</f>
        <v>ADILD03400 Kollektivlebensversicherung  ausserhalb der BV (A3.4); (CH)</v>
      </c>
      <c r="D2763" s="145">
        <f>IF(Lookup!A2763&lt;&gt;Lookup!E2763,1,0)</f>
        <v>0</v>
      </c>
      <c r="E2763" s="145" t="s">
        <v>744</v>
      </c>
      <c r="F2763" s="145" t="s">
        <v>745</v>
      </c>
      <c r="G2763" s="145" t="str">
        <f>Lookup[[#This Row],[NR_FR]]&amp;" "&amp;Lookup[[#This Row],[Text_FR]]</f>
        <v>ADILD03400 Assurance collective sur la vie hors de la prévoyance professionnelle (A3.4); (CH)</v>
      </c>
    </row>
    <row r="2764" spans="1:7" x14ac:dyDescent="0.2">
      <c r="A2764" s="145" t="s">
        <v>746</v>
      </c>
      <c r="B2764" s="145" t="s">
        <v>2234</v>
      </c>
      <c r="C2764" s="145" t="str">
        <f>Lookup[[#This Row],[NR_DE]]&amp;" "&amp;Lookup[[#This Row],[Text_DE]]</f>
        <v>ADILD06300 Sonstige Kapitalisationsgeschäfte (A6.3); (CH)</v>
      </c>
      <c r="D2764" s="145">
        <f>IF(Lookup!A2764&lt;&gt;Lookup!E2764,1,0)</f>
        <v>0</v>
      </c>
      <c r="E2764" s="145" t="s">
        <v>746</v>
      </c>
      <c r="F2764" s="145" t="s">
        <v>747</v>
      </c>
      <c r="G2764" s="145" t="str">
        <f>Lookup[[#This Row],[NR_FR]]&amp;" "&amp;Lookup[[#This Row],[Text_FR]]</f>
        <v>ADILD06300 Autres opérations de capitalisation (A6.3); (CH)</v>
      </c>
    </row>
    <row r="2765" spans="1:7" x14ac:dyDescent="0.2">
      <c r="A2765" s="145" t="s">
        <v>748</v>
      </c>
      <c r="B2765" s="145" t="s">
        <v>2235</v>
      </c>
      <c r="C2765" s="145" t="str">
        <f>Lookup[[#This Row],[NR_DE]]&amp;" "&amp;Lookup[[#This Row],[Text_DE]]</f>
        <v>ADILD07000 Tontinengeschäfte (A7); (CH)</v>
      </c>
      <c r="D2765" s="145">
        <f>IF(Lookup!A2765&lt;&gt;Lookup!E2765,1,0)</f>
        <v>0</v>
      </c>
      <c r="E2765" s="145" t="s">
        <v>748</v>
      </c>
      <c r="F2765" s="145" t="s">
        <v>749</v>
      </c>
      <c r="G2765" s="145" t="str">
        <f>Lookup[[#This Row],[NR_FR]]&amp;" "&amp;Lookup[[#This Row],[Text_FR]]</f>
        <v>ADILD07000 Opérations tontinières (A7); (CH)</v>
      </c>
    </row>
    <row r="2766" spans="1:7" x14ac:dyDescent="0.2">
      <c r="A2766" s="145" t="s">
        <v>552</v>
      </c>
      <c r="B2766" s="145" t="s">
        <v>2097</v>
      </c>
      <c r="C2766" s="145" t="str">
        <f>Lookup[[#This Row],[NR_DE]]&amp;" "&amp;Lookup[[#This Row],[Text_DE]]</f>
        <v>ADILD08000 Kollektivlebensversicherung (A1, A3.4); (CH + FB)</v>
      </c>
      <c r="D2766" s="145">
        <f>IF(Lookup!A2766&lt;&gt;Lookup!E2766,1,0)</f>
        <v>0</v>
      </c>
      <c r="E2766" s="145" t="s">
        <v>552</v>
      </c>
      <c r="F2766" s="145" t="s">
        <v>553</v>
      </c>
      <c r="G2766" s="145" t="str">
        <f>Lookup[[#This Row],[NR_FR]]&amp;" "&amp;Lookup[[#This Row],[Text_FR]]</f>
        <v>ADILD08000 Assurance collective sur la vie (A1, A3.4); (CH + FB)</v>
      </c>
    </row>
    <row r="2767" spans="1:7" x14ac:dyDescent="0.2">
      <c r="A2767" s="145" t="s">
        <v>554</v>
      </c>
      <c r="B2767" s="145" t="s">
        <v>2098</v>
      </c>
      <c r="C2767" s="145" t="str">
        <f>Lookup[[#This Row],[NR_DE]]&amp;" "&amp;Lookup[[#This Row],[Text_DE]]</f>
        <v>ADILD09000 Sonstige Lebensversicherung (A6.3, A7); (CH + FB)</v>
      </c>
      <c r="D2767" s="145">
        <f>IF(Lookup!A2767&lt;&gt;Lookup!E2767,1,0)</f>
        <v>0</v>
      </c>
      <c r="E2767" s="145" t="s">
        <v>554</v>
      </c>
      <c r="F2767" s="145" t="s">
        <v>555</v>
      </c>
      <c r="G2767" s="145" t="str">
        <f>Lookup[[#This Row],[NR_FR]]&amp;" "&amp;Lookup[[#This Row],[Text_FR]]</f>
        <v>ADILD09000 Autres assurances sur la vie (A6.3, A7); (CH + FB)</v>
      </c>
    </row>
    <row r="2768" spans="1:7" x14ac:dyDescent="0.2">
      <c r="A2768" s="145" t="s">
        <v>794</v>
      </c>
      <c r="B2768" s="145" t="s">
        <v>2260</v>
      </c>
      <c r="C2768" s="145" t="str">
        <f>Lookup[[#This Row],[NR_DE]]&amp;" "&amp;Lookup[[#This Row],[Text_DE]]</f>
        <v>ADC022 Aufteilung in Vorsorge 3a und Vorsorge 3b (pro Branche)</v>
      </c>
      <c r="D2768" s="145">
        <f>IF(Lookup!A2768&lt;&gt;Lookup!E2768,1,0)</f>
        <v>0</v>
      </c>
      <c r="E2768" s="145" t="s">
        <v>794</v>
      </c>
      <c r="F2768" s="145" t="s">
        <v>795</v>
      </c>
      <c r="G2768" s="145" t="str">
        <f>Lookup[[#This Row],[NR_FR]]&amp;" "&amp;Lookup[[#This Row],[Text_FR]]</f>
        <v>ADC022 Répartition en prévoyance 3a et prévoyance 3b (par branche d'assurance)</v>
      </c>
    </row>
    <row r="2769" spans="1:7" x14ac:dyDescent="0.2">
      <c r="A2769" s="145" t="s">
        <v>742</v>
      </c>
      <c r="B2769" s="145" t="s">
        <v>2232</v>
      </c>
      <c r="C2769" s="145" t="str">
        <f>Lookup[[#This Row],[NR_DE]]&amp;" "&amp;Lookup[[#This Row],[Text_DE]]</f>
        <v>ADILD01000 Kollektivlebensversicherung im Rahmen der beruflichen Vorsorge (A1); (CH)</v>
      </c>
      <c r="D2769" s="145">
        <f>IF(Lookup!A2769&lt;&gt;Lookup!E2769,1,0)</f>
        <v>0</v>
      </c>
      <c r="E2769" s="145" t="s">
        <v>742</v>
      </c>
      <c r="F2769" s="145" t="s">
        <v>743</v>
      </c>
      <c r="G2769" s="145" t="str">
        <f>Lookup[[#This Row],[NR_FR]]&amp;" "&amp;Lookup[[#This Row],[Text_FR]]</f>
        <v>ADILD01000 Assurance collective sur la vie dans le cadre de la prévoyance professionnelle (A1); (CH)</v>
      </c>
    </row>
    <row r="2770" spans="1:7" x14ac:dyDescent="0.2">
      <c r="A2770" s="145" t="s">
        <v>796</v>
      </c>
      <c r="B2770" s="145" t="s">
        <v>2261</v>
      </c>
      <c r="C2770" s="145" t="str">
        <f>Lookup[[#This Row],[NR_DE]]&amp;" "&amp;Lookup[[#This Row],[Text_DE]]</f>
        <v>ADI1530 Vorsorge 3a und Kollektivversicherung</v>
      </c>
      <c r="D2770" s="145">
        <f>IF(Lookup!A2770&lt;&gt;Lookup!E2770,1,0)</f>
        <v>0</v>
      </c>
      <c r="E2770" s="145" t="s">
        <v>796</v>
      </c>
      <c r="F2770" s="145" t="s">
        <v>797</v>
      </c>
      <c r="G2770" s="145" t="str">
        <f>Lookup[[#This Row],[NR_FR]]&amp;" "&amp;Lookup[[#This Row],[Text_FR]]</f>
        <v>ADI1530 Prévoyance du pilier 3a et assurance collective</v>
      </c>
    </row>
    <row r="2771" spans="1:7" x14ac:dyDescent="0.2">
      <c r="A2771" s="145" t="s">
        <v>798</v>
      </c>
      <c r="B2771" s="145" t="s">
        <v>2262</v>
      </c>
      <c r="C2771" s="145" t="str">
        <f>Lookup[[#This Row],[NR_DE]]&amp;" "&amp;Lookup[[#This Row],[Text_DE]]</f>
        <v>ADI1540 Vorsorge 3b</v>
      </c>
      <c r="D2771" s="145">
        <f>IF(Lookup!A2771&lt;&gt;Lookup!E2771,1,0)</f>
        <v>0</v>
      </c>
      <c r="E2771" s="145" t="s">
        <v>798</v>
      </c>
      <c r="F2771" s="145" t="s">
        <v>799</v>
      </c>
      <c r="G2771" s="145" t="str">
        <f>Lookup[[#This Row],[NR_FR]]&amp;" "&amp;Lookup[[#This Row],[Text_FR]]</f>
        <v>ADI1540 Prévoyance du pilier 3b</v>
      </c>
    </row>
    <row r="2772" spans="1:7" x14ac:dyDescent="0.2">
      <c r="A2772" s="145" t="s">
        <v>546</v>
      </c>
      <c r="B2772" s="145" t="s">
        <v>2094</v>
      </c>
      <c r="C2772" s="145" t="str">
        <f>Lookup[[#This Row],[NR_DE]]&amp;" "&amp;Lookup[[#This Row],[Text_DE]]</f>
        <v>ADILD03100 Einzelkapitalversicherung auf den Todes- und Erlebensfall (A3.1); (CH + FB)</v>
      </c>
      <c r="D2772" s="145">
        <f>IF(Lookup!A2772&lt;&gt;Lookup!E2772,1,0)</f>
        <v>0</v>
      </c>
      <c r="E2772" s="145" t="s">
        <v>546</v>
      </c>
      <c r="F2772" s="145" t="s">
        <v>547</v>
      </c>
      <c r="G2772" s="145" t="str">
        <f>Lookup[[#This Row],[NR_FR]]&amp;" "&amp;Lookup[[#This Row],[Text_FR]]</f>
        <v>ADILD03100 Assurance individuelle de capital en cas de vie et en cas de décès (A3.1); (CH + FB)</v>
      </c>
    </row>
    <row r="2773" spans="1:7" x14ac:dyDescent="0.2">
      <c r="A2773" s="145" t="s">
        <v>796</v>
      </c>
      <c r="B2773" s="145" t="s">
        <v>2261</v>
      </c>
      <c r="C2773" s="145" t="str">
        <f>Lookup[[#This Row],[NR_DE]]&amp;" "&amp;Lookup[[#This Row],[Text_DE]]</f>
        <v>ADI1530 Vorsorge 3a und Kollektivversicherung</v>
      </c>
      <c r="D2773" s="145">
        <f>IF(Lookup!A2773&lt;&gt;Lookup!E2773,1,0)</f>
        <v>0</v>
      </c>
      <c r="E2773" s="145" t="s">
        <v>796</v>
      </c>
      <c r="F2773" s="145" t="s">
        <v>797</v>
      </c>
      <c r="G2773" s="145" t="str">
        <f>Lookup[[#This Row],[NR_FR]]&amp;" "&amp;Lookup[[#This Row],[Text_FR]]</f>
        <v>ADI1530 Prévoyance du pilier 3a et assurance collective</v>
      </c>
    </row>
    <row r="2774" spans="1:7" x14ac:dyDescent="0.2">
      <c r="A2774" s="145" t="s">
        <v>798</v>
      </c>
      <c r="B2774" s="145" t="s">
        <v>2262</v>
      </c>
      <c r="C2774" s="145" t="str">
        <f>Lookup[[#This Row],[NR_DE]]&amp;" "&amp;Lookup[[#This Row],[Text_DE]]</f>
        <v>ADI1540 Vorsorge 3b</v>
      </c>
      <c r="D2774" s="145">
        <f>IF(Lookup!A2774&lt;&gt;Lookup!E2774,1,0)</f>
        <v>0</v>
      </c>
      <c r="E2774" s="145" t="s">
        <v>798</v>
      </c>
      <c r="F2774" s="145" t="s">
        <v>799</v>
      </c>
      <c r="G2774" s="145" t="str">
        <f>Lookup[[#This Row],[NR_FR]]&amp;" "&amp;Lookup[[#This Row],[Text_FR]]</f>
        <v>ADI1540 Prévoyance du pilier 3b</v>
      </c>
    </row>
    <row r="2775" spans="1:7" x14ac:dyDescent="0.2">
      <c r="A2775" s="145" t="s">
        <v>548</v>
      </c>
      <c r="B2775" s="145" t="s">
        <v>2095</v>
      </c>
      <c r="C2775" s="145" t="str">
        <f>Lookup[[#This Row],[NR_DE]]&amp;" "&amp;Lookup[[#This Row],[Text_DE]]</f>
        <v>ADILD03200 Einzelrentenversicherung (A3.2); (CH + FB)</v>
      </c>
      <c r="D2775" s="145">
        <f>IF(Lookup!A2775&lt;&gt;Lookup!E2775,1,0)</f>
        <v>0</v>
      </c>
      <c r="E2775" s="145" t="s">
        <v>548</v>
      </c>
      <c r="F2775" s="145" t="s">
        <v>549</v>
      </c>
      <c r="G2775" s="145" t="str">
        <f>Lookup[[#This Row],[NR_FR]]&amp;" "&amp;Lookup[[#This Row],[Text_FR]]</f>
        <v>ADILD03200 Assurance individuelle de rente (A3.2); (CH + FB)</v>
      </c>
    </row>
    <row r="2776" spans="1:7" x14ac:dyDescent="0.2">
      <c r="A2776" s="145" t="s">
        <v>796</v>
      </c>
      <c r="B2776" s="145" t="s">
        <v>2261</v>
      </c>
      <c r="C2776" s="145" t="str">
        <f>Lookup[[#This Row],[NR_DE]]&amp;" "&amp;Lookup[[#This Row],[Text_DE]]</f>
        <v>ADI1530 Vorsorge 3a und Kollektivversicherung</v>
      </c>
      <c r="D2776" s="145">
        <f>IF(Lookup!A2776&lt;&gt;Lookup!E2776,1,0)</f>
        <v>0</v>
      </c>
      <c r="E2776" s="145" t="s">
        <v>796</v>
      </c>
      <c r="F2776" s="145" t="s">
        <v>797</v>
      </c>
      <c r="G2776" s="145" t="str">
        <f>Lookup[[#This Row],[NR_FR]]&amp;" "&amp;Lookup[[#This Row],[Text_FR]]</f>
        <v>ADI1530 Prévoyance du pilier 3a et assurance collective</v>
      </c>
    </row>
    <row r="2777" spans="1:7" x14ac:dyDescent="0.2">
      <c r="A2777" s="145" t="s">
        <v>798</v>
      </c>
      <c r="B2777" s="145" t="s">
        <v>2262</v>
      </c>
      <c r="C2777" s="145" t="str">
        <f>Lookup[[#This Row],[NR_DE]]&amp;" "&amp;Lookup[[#This Row],[Text_DE]]</f>
        <v>ADI1540 Vorsorge 3b</v>
      </c>
      <c r="D2777" s="145">
        <f>IF(Lookup!A2777&lt;&gt;Lookup!E2777,1,0)</f>
        <v>0</v>
      </c>
      <c r="E2777" s="145" t="s">
        <v>798</v>
      </c>
      <c r="F2777" s="145" t="s">
        <v>799</v>
      </c>
      <c r="G2777" s="145" t="str">
        <f>Lookup[[#This Row],[NR_FR]]&amp;" "&amp;Lookup[[#This Row],[Text_FR]]</f>
        <v>ADI1540 Prévoyance du pilier 3b</v>
      </c>
    </row>
    <row r="2778" spans="1:7" x14ac:dyDescent="0.2">
      <c r="A2778" s="145" t="s">
        <v>550</v>
      </c>
      <c r="B2778" s="145" t="s">
        <v>2096</v>
      </c>
      <c r="C2778" s="145" t="str">
        <f>Lookup[[#This Row],[NR_DE]]&amp;" "&amp;Lookup[[#This Row],[Text_DE]]</f>
        <v>ADILD03300 Sonstige Einzellebensversicherung (A3.3); (CH + FB)</v>
      </c>
      <c r="D2778" s="145">
        <f>IF(Lookup!A2778&lt;&gt;Lookup!E2778,1,0)</f>
        <v>0</v>
      </c>
      <c r="E2778" s="145" t="s">
        <v>550</v>
      </c>
      <c r="F2778" s="145" t="s">
        <v>551</v>
      </c>
      <c r="G2778" s="145" t="str">
        <f>Lookup[[#This Row],[NR_FR]]&amp;" "&amp;Lookup[[#This Row],[Text_FR]]</f>
        <v>ADILD03300 Autres assurance individuelles sur la vie (A3.3); (CH + FB)</v>
      </c>
    </row>
    <row r="2779" spans="1:7" x14ac:dyDescent="0.2">
      <c r="A2779" s="145" t="s">
        <v>796</v>
      </c>
      <c r="B2779" s="145" t="s">
        <v>2261</v>
      </c>
      <c r="C2779" s="145" t="str">
        <f>Lookup[[#This Row],[NR_DE]]&amp;" "&amp;Lookup[[#This Row],[Text_DE]]</f>
        <v>ADI1530 Vorsorge 3a und Kollektivversicherung</v>
      </c>
      <c r="D2779" s="145">
        <f>IF(Lookup!A2779&lt;&gt;Lookup!E2779,1,0)</f>
        <v>0</v>
      </c>
      <c r="E2779" s="145" t="s">
        <v>796</v>
      </c>
      <c r="F2779" s="145" t="s">
        <v>797</v>
      </c>
      <c r="G2779" s="145" t="str">
        <f>Lookup[[#This Row],[NR_FR]]&amp;" "&amp;Lookup[[#This Row],[Text_FR]]</f>
        <v>ADI1530 Prévoyance du pilier 3a et assurance collective</v>
      </c>
    </row>
    <row r="2780" spans="1:7" x14ac:dyDescent="0.2">
      <c r="A2780" s="145" t="s">
        <v>798</v>
      </c>
      <c r="B2780" s="145" t="s">
        <v>2262</v>
      </c>
      <c r="C2780" s="145" t="str">
        <f>Lookup[[#This Row],[NR_DE]]&amp;" "&amp;Lookup[[#This Row],[Text_DE]]</f>
        <v>ADI1540 Vorsorge 3b</v>
      </c>
      <c r="D2780" s="145">
        <f>IF(Lookup!A2780&lt;&gt;Lookup!E2780,1,0)</f>
        <v>0</v>
      </c>
      <c r="E2780" s="145" t="s">
        <v>798</v>
      </c>
      <c r="F2780" s="145" t="s">
        <v>799</v>
      </c>
      <c r="G2780" s="145" t="str">
        <f>Lookup[[#This Row],[NR_FR]]&amp;" "&amp;Lookup[[#This Row],[Text_FR]]</f>
        <v>ADI1540 Prévoyance du pilier 3b</v>
      </c>
    </row>
    <row r="2781" spans="1:7" x14ac:dyDescent="0.2">
      <c r="A2781" s="145" t="s">
        <v>744</v>
      </c>
      <c r="B2781" s="145" t="s">
        <v>2233</v>
      </c>
      <c r="C2781" s="145" t="str">
        <f>Lookup[[#This Row],[NR_DE]]&amp;" "&amp;Lookup[[#This Row],[Text_DE]]</f>
        <v>ADILD03400 Kollektivlebensversicherung  ausserhalb der BV (A3.4); (CH)</v>
      </c>
      <c r="D2781" s="145">
        <f>IF(Lookup!A2781&lt;&gt;Lookup!E2781,1,0)</f>
        <v>0</v>
      </c>
      <c r="E2781" s="145" t="s">
        <v>744</v>
      </c>
      <c r="F2781" s="145" t="s">
        <v>745</v>
      </c>
      <c r="G2781" s="145" t="str">
        <f>Lookup[[#This Row],[NR_FR]]&amp;" "&amp;Lookup[[#This Row],[Text_FR]]</f>
        <v>ADILD03400 Assurance collective sur la vie hors de la prévoyance professionnelle (A3.4); (CH)</v>
      </c>
    </row>
    <row r="2782" spans="1:7" x14ac:dyDescent="0.2">
      <c r="A2782" s="145" t="s">
        <v>796</v>
      </c>
      <c r="B2782" s="145" t="s">
        <v>2261</v>
      </c>
      <c r="C2782" s="145" t="str">
        <f>Lookup[[#This Row],[NR_DE]]&amp;" "&amp;Lookup[[#This Row],[Text_DE]]</f>
        <v>ADI1530 Vorsorge 3a und Kollektivversicherung</v>
      </c>
      <c r="D2782" s="145">
        <f>IF(Lookup!A2782&lt;&gt;Lookup!E2782,1,0)</f>
        <v>0</v>
      </c>
      <c r="E2782" s="145" t="s">
        <v>796</v>
      </c>
      <c r="F2782" s="145" t="s">
        <v>797</v>
      </c>
      <c r="G2782" s="145" t="str">
        <f>Lookup[[#This Row],[NR_FR]]&amp;" "&amp;Lookup[[#This Row],[Text_FR]]</f>
        <v>ADI1530 Prévoyance du pilier 3a et assurance collective</v>
      </c>
    </row>
    <row r="2783" spans="1:7" x14ac:dyDescent="0.2">
      <c r="A2783" s="145" t="s">
        <v>798</v>
      </c>
      <c r="B2783" s="145" t="s">
        <v>2262</v>
      </c>
      <c r="C2783" s="145" t="str">
        <f>Lookup[[#This Row],[NR_DE]]&amp;" "&amp;Lookup[[#This Row],[Text_DE]]</f>
        <v>ADI1540 Vorsorge 3b</v>
      </c>
      <c r="D2783" s="145">
        <f>IF(Lookup!A2783&lt;&gt;Lookup!E2783,1,0)</f>
        <v>0</v>
      </c>
      <c r="E2783" s="145" t="s">
        <v>798</v>
      </c>
      <c r="F2783" s="145" t="s">
        <v>799</v>
      </c>
      <c r="G2783" s="145" t="str">
        <f>Lookup[[#This Row],[NR_FR]]&amp;" "&amp;Lookup[[#This Row],[Text_FR]]</f>
        <v>ADI1540 Prévoyance du pilier 3b</v>
      </c>
    </row>
    <row r="2784" spans="1:7" x14ac:dyDescent="0.2">
      <c r="A2784" s="145" t="s">
        <v>746</v>
      </c>
      <c r="B2784" s="145" t="s">
        <v>2234</v>
      </c>
      <c r="C2784" s="145" t="str">
        <f>Lookup[[#This Row],[NR_DE]]&amp;" "&amp;Lookup[[#This Row],[Text_DE]]</f>
        <v>ADILD06300 Sonstige Kapitalisationsgeschäfte (A6.3); (CH)</v>
      </c>
      <c r="D2784" s="145">
        <f>IF(Lookup!A2784&lt;&gt;Lookup!E2784,1,0)</f>
        <v>0</v>
      </c>
      <c r="E2784" s="145" t="s">
        <v>746</v>
      </c>
      <c r="F2784" s="145" t="s">
        <v>747</v>
      </c>
      <c r="G2784" s="145" t="str">
        <f>Lookup[[#This Row],[NR_FR]]&amp;" "&amp;Lookup[[#This Row],[Text_FR]]</f>
        <v>ADILD06300 Autres opérations de capitalisation (A6.3); (CH)</v>
      </c>
    </row>
    <row r="2785" spans="1:7" x14ac:dyDescent="0.2">
      <c r="A2785" s="145" t="s">
        <v>796</v>
      </c>
      <c r="B2785" s="145" t="s">
        <v>2261</v>
      </c>
      <c r="C2785" s="145" t="str">
        <f>Lookup[[#This Row],[NR_DE]]&amp;" "&amp;Lookup[[#This Row],[Text_DE]]</f>
        <v>ADI1530 Vorsorge 3a und Kollektivversicherung</v>
      </c>
      <c r="D2785" s="145">
        <f>IF(Lookup!A2785&lt;&gt;Lookup!E2785,1,0)</f>
        <v>0</v>
      </c>
      <c r="E2785" s="145" t="s">
        <v>796</v>
      </c>
      <c r="F2785" s="145" t="s">
        <v>797</v>
      </c>
      <c r="G2785" s="145" t="str">
        <f>Lookup[[#This Row],[NR_FR]]&amp;" "&amp;Lookup[[#This Row],[Text_FR]]</f>
        <v>ADI1530 Prévoyance du pilier 3a et assurance collective</v>
      </c>
    </row>
    <row r="2786" spans="1:7" x14ac:dyDescent="0.2">
      <c r="A2786" s="145" t="s">
        <v>798</v>
      </c>
      <c r="B2786" s="145" t="s">
        <v>2262</v>
      </c>
      <c r="C2786" s="145" t="str">
        <f>Lookup[[#This Row],[NR_DE]]&amp;" "&amp;Lookup[[#This Row],[Text_DE]]</f>
        <v>ADI1540 Vorsorge 3b</v>
      </c>
      <c r="D2786" s="145">
        <f>IF(Lookup!A2786&lt;&gt;Lookup!E2786,1,0)</f>
        <v>0</v>
      </c>
      <c r="E2786" s="145" t="s">
        <v>798</v>
      </c>
      <c r="F2786" s="145" t="s">
        <v>799</v>
      </c>
      <c r="G2786" s="145" t="str">
        <f>Lookup[[#This Row],[NR_FR]]&amp;" "&amp;Lookup[[#This Row],[Text_FR]]</f>
        <v>ADI1540 Prévoyance du pilier 3b</v>
      </c>
    </row>
    <row r="2787" spans="1:7" x14ac:dyDescent="0.2">
      <c r="A2787" s="145" t="s">
        <v>748</v>
      </c>
      <c r="B2787" s="145" t="s">
        <v>2235</v>
      </c>
      <c r="C2787" s="145" t="str">
        <f>Lookup[[#This Row],[NR_DE]]&amp;" "&amp;Lookup[[#This Row],[Text_DE]]</f>
        <v>ADILD07000 Tontinengeschäfte (A7); (CH)</v>
      </c>
      <c r="D2787" s="145">
        <f>IF(Lookup!A2787&lt;&gt;Lookup!E2787,1,0)</f>
        <v>0</v>
      </c>
      <c r="E2787" s="145" t="s">
        <v>748</v>
      </c>
      <c r="F2787" s="145" t="s">
        <v>749</v>
      </c>
      <c r="G2787" s="145" t="str">
        <f>Lookup[[#This Row],[NR_FR]]&amp;" "&amp;Lookup[[#This Row],[Text_FR]]</f>
        <v>ADILD07000 Opérations tontinières (A7); (CH)</v>
      </c>
    </row>
    <row r="2788" spans="1:7" x14ac:dyDescent="0.2">
      <c r="A2788" s="145" t="s">
        <v>796</v>
      </c>
      <c r="B2788" s="145" t="s">
        <v>2261</v>
      </c>
      <c r="C2788" s="145" t="str">
        <f>Lookup[[#This Row],[NR_DE]]&amp;" "&amp;Lookup[[#This Row],[Text_DE]]</f>
        <v>ADI1530 Vorsorge 3a und Kollektivversicherung</v>
      </c>
      <c r="D2788" s="145">
        <f>IF(Lookup!A2788&lt;&gt;Lookup!E2788,1,0)</f>
        <v>0</v>
      </c>
      <c r="E2788" s="145" t="s">
        <v>796</v>
      </c>
      <c r="F2788" s="145" t="s">
        <v>797</v>
      </c>
      <c r="G2788" s="145" t="str">
        <f>Lookup[[#This Row],[NR_FR]]&amp;" "&amp;Lookup[[#This Row],[Text_FR]]</f>
        <v>ADI1530 Prévoyance du pilier 3a et assurance collective</v>
      </c>
    </row>
    <row r="2789" spans="1:7" x14ac:dyDescent="0.2">
      <c r="A2789" s="145" t="s">
        <v>798</v>
      </c>
      <c r="B2789" s="145" t="s">
        <v>2262</v>
      </c>
      <c r="C2789" s="145" t="str">
        <f>Lookup[[#This Row],[NR_DE]]&amp;" "&amp;Lookup[[#This Row],[Text_DE]]</f>
        <v>ADI1540 Vorsorge 3b</v>
      </c>
      <c r="D2789" s="145">
        <f>IF(Lookup!A2789&lt;&gt;Lookup!E2789,1,0)</f>
        <v>0</v>
      </c>
      <c r="E2789" s="145" t="s">
        <v>798</v>
      </c>
      <c r="F2789" s="145" t="s">
        <v>799</v>
      </c>
      <c r="G2789" s="145" t="str">
        <f>Lookup[[#This Row],[NR_FR]]&amp;" "&amp;Lookup[[#This Row],[Text_FR]]</f>
        <v>ADI1540 Prévoyance du pilier 3b</v>
      </c>
    </row>
    <row r="2790" spans="1:7" x14ac:dyDescent="0.2">
      <c r="A2790" s="145">
        <v>309120000</v>
      </c>
      <c r="B2790" s="145" t="s">
        <v>2670</v>
      </c>
      <c r="C2790" s="145" t="str">
        <f>Lookup[[#This Row],[NR_DE]]&amp;" "&amp;Lookup[[#This Row],[Text_DE]]</f>
        <v>309120000 Zahlungen für Versicherungsfälle (Leben); indirektes Geschäft: Brutto</v>
      </c>
      <c r="D2790" s="145">
        <f>IF(Lookup!A2790&lt;&gt;Lookup!E2790,1,0)</f>
        <v>0</v>
      </c>
      <c r="E2790" s="145">
        <v>309120000</v>
      </c>
      <c r="F2790" s="145" t="s">
        <v>1457</v>
      </c>
      <c r="G2790" s="145" t="str">
        <f>Lookup[[#This Row],[NR_FR]]&amp;" "&amp;Lookup[[#This Row],[Text_FR]]</f>
        <v>309120000 Charges des sinistres: montants payés (vie); affaires indirectes: brutes</v>
      </c>
    </row>
    <row r="2791" spans="1:7" x14ac:dyDescent="0.2">
      <c r="A2791" s="145" t="s">
        <v>557</v>
      </c>
      <c r="B2791" s="145" t="s">
        <v>2100</v>
      </c>
      <c r="C2791" s="145" t="str">
        <f>Lookup[[#This Row],[NR_DE]]&amp;" "&amp;Lookup[[#This Row],[Text_DE]]</f>
        <v>ADC1RL Aufteilung nach Branchen: Leben indirekt</v>
      </c>
      <c r="D2791" s="145">
        <f>IF(Lookup!A2791&lt;&gt;Lookup!E2791,1,0)</f>
        <v>0</v>
      </c>
      <c r="E2791" s="145" t="s">
        <v>557</v>
      </c>
      <c r="F2791" s="145" t="s">
        <v>558</v>
      </c>
      <c r="G2791" s="145" t="str">
        <f>Lookup[[#This Row],[NR_FR]]&amp;" "&amp;Lookup[[#This Row],[Text_FR]]</f>
        <v>ADC1RL Répartition par branches: vie indirect</v>
      </c>
    </row>
    <row r="2792" spans="1:7" x14ac:dyDescent="0.2">
      <c r="A2792" s="145" t="s">
        <v>559</v>
      </c>
      <c r="B2792" s="145" t="s">
        <v>2101</v>
      </c>
      <c r="C2792" s="145" t="str">
        <f>Lookup[[#This Row],[NR_DE]]&amp;" "&amp;Lookup[[#This Row],[Text_DE]]</f>
        <v>ADILR03100 RE: Einzelkapitalversicherung (A3.1); (CH + FB)</v>
      </c>
      <c r="D2792" s="145">
        <f>IF(Lookup!A2792&lt;&gt;Lookup!E2792,1,0)</f>
        <v>0</v>
      </c>
      <c r="E2792" s="145" t="s">
        <v>559</v>
      </c>
      <c r="F2792" s="145" t="s">
        <v>560</v>
      </c>
      <c r="G2792" s="145" t="str">
        <f>Lookup[[#This Row],[NR_FR]]&amp;" "&amp;Lookup[[#This Row],[Text_FR]]</f>
        <v>ADILR03100 RE: Assurance individuelle de capital (A3.1); (CH + FB)</v>
      </c>
    </row>
    <row r="2793" spans="1:7" x14ac:dyDescent="0.2">
      <c r="A2793" s="145" t="s">
        <v>561</v>
      </c>
      <c r="B2793" s="145" t="s">
        <v>2102</v>
      </c>
      <c r="C2793" s="145" t="str">
        <f>Lookup[[#This Row],[NR_DE]]&amp;" "&amp;Lookup[[#This Row],[Text_DE]]</f>
        <v>ADILR03200 RE: Einzelrentenversicherung (A3.2); (CH + FB)</v>
      </c>
      <c r="D2793" s="145">
        <f>IF(Lookup!A2793&lt;&gt;Lookup!E2793,1,0)</f>
        <v>0</v>
      </c>
      <c r="E2793" s="145" t="s">
        <v>561</v>
      </c>
      <c r="F2793" s="145" t="s">
        <v>562</v>
      </c>
      <c r="G2793" s="145" t="str">
        <f>Lookup[[#This Row],[NR_FR]]&amp;" "&amp;Lookup[[#This Row],[Text_FR]]</f>
        <v>ADILR03200 RE: Assurance individuelle de rente (A3.2); (CH + FB)</v>
      </c>
    </row>
    <row r="2794" spans="1:7" x14ac:dyDescent="0.2">
      <c r="A2794" s="145" t="s">
        <v>563</v>
      </c>
      <c r="B2794" s="145" t="s">
        <v>2103</v>
      </c>
      <c r="C2794" s="145" t="str">
        <f>Lookup[[#This Row],[NR_DE]]&amp;" "&amp;Lookup[[#This Row],[Text_DE]]</f>
        <v>ADILR03300 RE: Sonstige Einzellebensversicherung (A3.3); (CH + FB)</v>
      </c>
      <c r="D2794" s="145">
        <f>IF(Lookup!A2794&lt;&gt;Lookup!E2794,1,0)</f>
        <v>0</v>
      </c>
      <c r="E2794" s="145" t="s">
        <v>563</v>
      </c>
      <c r="F2794" s="145" t="s">
        <v>564</v>
      </c>
      <c r="G2794" s="145" t="str">
        <f>Lookup[[#This Row],[NR_FR]]&amp;" "&amp;Lookup[[#This Row],[Text_FR]]</f>
        <v>ADILR03300 RE: Autres assurance individuelles sur la vie (A3.3); (CH + FB)</v>
      </c>
    </row>
    <row r="2795" spans="1:7" x14ac:dyDescent="0.2">
      <c r="A2795" s="145" t="s">
        <v>565</v>
      </c>
      <c r="B2795" s="145" t="s">
        <v>2104</v>
      </c>
      <c r="C2795" s="145" t="str">
        <f>Lookup[[#This Row],[NR_DE]]&amp;" "&amp;Lookup[[#This Row],[Text_DE]]</f>
        <v>ADILR08000 RE: Kollektivlebensversicherung (A1, A3.4); (CH + FB)</v>
      </c>
      <c r="D2795" s="145">
        <f>IF(Lookup!A2795&lt;&gt;Lookup!E2795,1,0)</f>
        <v>0</v>
      </c>
      <c r="E2795" s="145" t="s">
        <v>565</v>
      </c>
      <c r="F2795" s="145" t="s">
        <v>566</v>
      </c>
      <c r="G2795" s="145" t="str">
        <f>Lookup[[#This Row],[NR_FR]]&amp;" "&amp;Lookup[[#This Row],[Text_FR]]</f>
        <v>ADILR08000 RE: Assurance collective sur la vie (A1, A3.4); (CH + FB)</v>
      </c>
    </row>
    <row r="2796" spans="1:7" x14ac:dyDescent="0.2">
      <c r="A2796" s="145" t="s">
        <v>567</v>
      </c>
      <c r="B2796" s="145" t="s">
        <v>2105</v>
      </c>
      <c r="C2796" s="145" t="str">
        <f>Lookup[[#This Row],[NR_DE]]&amp;" "&amp;Lookup[[#This Row],[Text_DE]]</f>
        <v>ADILR09000 RE: Sonstige Lebensversicherung (A6.3, A7); (CH + FB)</v>
      </c>
      <c r="D2796" s="145">
        <f>IF(Lookup!A2796&lt;&gt;Lookup!E2796,1,0)</f>
        <v>0</v>
      </c>
      <c r="E2796" s="145" t="s">
        <v>567</v>
      </c>
      <c r="F2796" s="145" t="s">
        <v>568</v>
      </c>
      <c r="G2796" s="145" t="str">
        <f>Lookup[[#This Row],[NR_FR]]&amp;" "&amp;Lookup[[#This Row],[Text_FR]]</f>
        <v>ADILR09000 RE: Autres assurances sur la vie (A6.3, A7); (CH + FB)</v>
      </c>
    </row>
    <row r="2797" spans="1:7" x14ac:dyDescent="0.2">
      <c r="A2797" s="145" t="s">
        <v>751</v>
      </c>
      <c r="B2797" s="145" t="s">
        <v>2237</v>
      </c>
      <c r="C2797" s="145" t="str">
        <f>Lookup[[#This Row],[NR_DE]]&amp;" "&amp;Lookup[[#This Row],[Text_DE]]</f>
        <v>ADC007 Aufteilung nach Zedenten-Regionen</v>
      </c>
      <c r="D2797" s="145">
        <f>IF(Lookup!A2797&lt;&gt;Lookup!E2797,1,0)</f>
        <v>0</v>
      </c>
      <c r="E2797" s="145" t="s">
        <v>751</v>
      </c>
      <c r="F2797" s="145" t="s">
        <v>752</v>
      </c>
      <c r="G2797" s="145" t="str">
        <f>Lookup[[#This Row],[NR_FR]]&amp;" "&amp;Lookup[[#This Row],[Text_FR]]</f>
        <v>ADC007 Répartition par régions des cédantes</v>
      </c>
    </row>
    <row r="2798" spans="1:7" x14ac:dyDescent="0.2">
      <c r="A2798" s="145" t="s">
        <v>753</v>
      </c>
      <c r="B2798" s="145" t="s">
        <v>2238</v>
      </c>
      <c r="C2798" s="145" t="str">
        <f>Lookup[[#This Row],[NR_DE]]&amp;" "&amp;Lookup[[#This Row],[Text_DE]]</f>
        <v>ADI1000 Europa</v>
      </c>
      <c r="D2798" s="145">
        <f>IF(Lookup!A2798&lt;&gt;Lookup!E2798,1,0)</f>
        <v>0</v>
      </c>
      <c r="E2798" s="145" t="s">
        <v>753</v>
      </c>
      <c r="F2798" s="145" t="s">
        <v>754</v>
      </c>
      <c r="G2798" s="145" t="str">
        <f>Lookup[[#This Row],[NR_FR]]&amp;" "&amp;Lookup[[#This Row],[Text_FR]]</f>
        <v>ADI1000 Europe</v>
      </c>
    </row>
    <row r="2799" spans="1:7" x14ac:dyDescent="0.2">
      <c r="A2799" s="145" t="s">
        <v>755</v>
      </c>
      <c r="B2799" s="145" t="s">
        <v>2239</v>
      </c>
      <c r="C2799" s="145" t="str">
        <f>Lookup[[#This Row],[NR_DE]]&amp;" "&amp;Lookup[[#This Row],[Text_DE]]</f>
        <v>ADI1010 Nordamerika</v>
      </c>
      <c r="D2799" s="145">
        <f>IF(Lookup!A2799&lt;&gt;Lookup!E2799,1,0)</f>
        <v>0</v>
      </c>
      <c r="E2799" s="145" t="s">
        <v>755</v>
      </c>
      <c r="F2799" s="145" t="s">
        <v>756</v>
      </c>
      <c r="G2799" s="145" t="str">
        <f>Lookup[[#This Row],[NR_FR]]&amp;" "&amp;Lookup[[#This Row],[Text_FR]]</f>
        <v>ADI1010 Amérique du Nord</v>
      </c>
    </row>
    <row r="2800" spans="1:7" x14ac:dyDescent="0.2">
      <c r="A2800" s="145" t="s">
        <v>757</v>
      </c>
      <c r="B2800" s="145" t="s">
        <v>2240</v>
      </c>
      <c r="C2800" s="145" t="str">
        <f>Lookup[[#This Row],[NR_DE]]&amp;" "&amp;Lookup[[#This Row],[Text_DE]]</f>
        <v>ADI1020 Mittel- und Südamerika</v>
      </c>
      <c r="D2800" s="145">
        <f>IF(Lookup!A2800&lt;&gt;Lookup!E2800,1,0)</f>
        <v>0</v>
      </c>
      <c r="E2800" s="145" t="s">
        <v>757</v>
      </c>
      <c r="F2800" s="145" t="s">
        <v>758</v>
      </c>
      <c r="G2800" s="145" t="str">
        <f>Lookup[[#This Row],[NR_FR]]&amp;" "&amp;Lookup[[#This Row],[Text_FR]]</f>
        <v>ADI1020 Amérique centrale et Amérique du Sud</v>
      </c>
    </row>
    <row r="2801" spans="1:7" x14ac:dyDescent="0.2">
      <c r="A2801" s="145" t="s">
        <v>759</v>
      </c>
      <c r="B2801" s="145" t="s">
        <v>2241</v>
      </c>
      <c r="C2801" s="145" t="str">
        <f>Lookup[[#This Row],[NR_DE]]&amp;" "&amp;Lookup[[#This Row],[Text_DE]]</f>
        <v>ADI1030 Asien/Pazifik</v>
      </c>
      <c r="D2801" s="145">
        <f>IF(Lookup!A2801&lt;&gt;Lookup!E2801,1,0)</f>
        <v>0</v>
      </c>
      <c r="E2801" s="145" t="s">
        <v>759</v>
      </c>
      <c r="F2801" s="145" t="s">
        <v>760</v>
      </c>
      <c r="G2801" s="145" t="str">
        <f>Lookup[[#This Row],[NR_FR]]&amp;" "&amp;Lookup[[#This Row],[Text_FR]]</f>
        <v>ADI1030 Asie/Pacifique</v>
      </c>
    </row>
    <row r="2802" spans="1:7" x14ac:dyDescent="0.2">
      <c r="A2802" s="145" t="s">
        <v>761</v>
      </c>
      <c r="B2802" s="145" t="s">
        <v>2242</v>
      </c>
      <c r="C2802" s="145" t="str">
        <f>Lookup[[#This Row],[NR_DE]]&amp;" "&amp;Lookup[[#This Row],[Text_DE]]</f>
        <v>ADI1040 Übrige Länder</v>
      </c>
      <c r="D2802" s="145">
        <f>IF(Lookup!A2802&lt;&gt;Lookup!E2802,1,0)</f>
        <v>0</v>
      </c>
      <c r="E2802" s="145" t="s">
        <v>761</v>
      </c>
      <c r="F2802" s="145" t="s">
        <v>762</v>
      </c>
      <c r="G2802" s="145" t="str">
        <f>Lookup[[#This Row],[NR_FR]]&amp;" "&amp;Lookup[[#This Row],[Text_FR]]</f>
        <v>ADI1040 Autres  pays de domicile</v>
      </c>
    </row>
    <row r="2803" spans="1:7" x14ac:dyDescent="0.2">
      <c r="A2803" s="145" t="s">
        <v>763</v>
      </c>
      <c r="B2803" s="145" t="s">
        <v>2243</v>
      </c>
      <c r="C2803" s="145" t="str">
        <f>Lookup[[#This Row],[NR_DE]]&amp;" "&amp;Lookup[[#This Row],[Text_DE]]</f>
        <v>ADC006 Aufteilung nach Vertragsart</v>
      </c>
      <c r="D2803" s="145">
        <f>IF(Lookup!A2803&lt;&gt;Lookup!E2803,1,0)</f>
        <v>0</v>
      </c>
      <c r="E2803" s="145" t="s">
        <v>763</v>
      </c>
      <c r="F2803" s="145" t="s">
        <v>764</v>
      </c>
      <c r="G2803" s="145" t="str">
        <f>Lookup[[#This Row],[NR_FR]]&amp;" "&amp;Lookup[[#This Row],[Text_FR]]</f>
        <v>ADC006 Répartition par types de contrat</v>
      </c>
    </row>
    <row r="2804" spans="1:7" x14ac:dyDescent="0.2">
      <c r="A2804" s="145" t="s">
        <v>765</v>
      </c>
      <c r="B2804" s="145" t="s">
        <v>2244</v>
      </c>
      <c r="C2804" s="145" t="str">
        <f>Lookup[[#This Row],[NR_DE]]&amp;" "&amp;Lookup[[#This Row],[Text_DE]]</f>
        <v>ADI1100 Proportional</v>
      </c>
      <c r="D2804" s="145">
        <f>IF(Lookup!A2804&lt;&gt;Lookup!E2804,1,0)</f>
        <v>0</v>
      </c>
      <c r="E2804" s="145" t="s">
        <v>765</v>
      </c>
      <c r="F2804" s="145" t="s">
        <v>766</v>
      </c>
      <c r="G2804" s="145" t="str">
        <f>Lookup[[#This Row],[NR_FR]]&amp;" "&amp;Lookup[[#This Row],[Text_FR]]</f>
        <v>ADI1100 Proportionnel</v>
      </c>
    </row>
    <row r="2805" spans="1:7" x14ac:dyDescent="0.2">
      <c r="A2805" s="145" t="s">
        <v>767</v>
      </c>
      <c r="B2805" s="145" t="s">
        <v>2245</v>
      </c>
      <c r="C2805" s="145" t="str">
        <f>Lookup[[#This Row],[NR_DE]]&amp;" "&amp;Lookup[[#This Row],[Text_DE]]</f>
        <v>ADI1110 Nicht Proportional</v>
      </c>
      <c r="D2805" s="145">
        <f>IF(Lookup!A2805&lt;&gt;Lookup!E2805,1,0)</f>
        <v>0</v>
      </c>
      <c r="E2805" s="145" t="s">
        <v>767</v>
      </c>
      <c r="F2805" s="145" t="s">
        <v>768</v>
      </c>
      <c r="G2805" s="145" t="str">
        <f>Lookup[[#This Row],[NR_FR]]&amp;" "&amp;Lookup[[#This Row],[Text_FR]]</f>
        <v>ADI1110 Non proportionnel</v>
      </c>
    </row>
    <row r="2806" spans="1:7" x14ac:dyDescent="0.2">
      <c r="A2806" s="145" t="s">
        <v>769</v>
      </c>
      <c r="B2806" s="145" t="s">
        <v>2671</v>
      </c>
      <c r="C2806" s="145" t="str">
        <f>Lookup[[#This Row],[NR_DE]]&amp;" "&amp;Lookup[[#This Row],[Text_DE]]</f>
        <v xml:space="preserve">ADI1120 Übriges   </v>
      </c>
      <c r="D2806" s="145">
        <f>IF(Lookup!A2806&lt;&gt;Lookup!E2806,1,0)</f>
        <v>0</v>
      </c>
      <c r="E2806" s="145" t="s">
        <v>769</v>
      </c>
      <c r="F2806" s="145" t="s">
        <v>17</v>
      </c>
      <c r="G2806" s="145" t="str">
        <f>Lookup[[#This Row],[NR_FR]]&amp;" "&amp;Lookup[[#This Row],[Text_FR]]</f>
        <v>ADI1120 Autres</v>
      </c>
    </row>
    <row r="2807" spans="1:7" x14ac:dyDescent="0.2">
      <c r="A2807" s="145" t="s">
        <v>770</v>
      </c>
      <c r="B2807" s="145" t="s">
        <v>2247</v>
      </c>
      <c r="C2807" s="145" t="str">
        <f>Lookup[[#This Row],[NR_DE]]&amp;" "&amp;Lookup[[#This Row],[Text_DE]]</f>
        <v>ADC009 Aufteilung nach gruppenintern/gruppenextern</v>
      </c>
      <c r="D2807" s="145">
        <f>IF(Lookup!A2807&lt;&gt;Lookup!E2807,1,0)</f>
        <v>0</v>
      </c>
      <c r="E2807" s="145" t="s">
        <v>770</v>
      </c>
      <c r="F2807" s="145" t="s">
        <v>771</v>
      </c>
      <c r="G2807" s="145" t="str">
        <f>Lookup[[#This Row],[NR_FR]]&amp;" "&amp;Lookup[[#This Row],[Text_FR]]</f>
        <v>ADC009 Répartition entre interne/externe au groupe</v>
      </c>
    </row>
    <row r="2808" spans="1:7" x14ac:dyDescent="0.2">
      <c r="A2808" s="145" t="s">
        <v>772</v>
      </c>
      <c r="B2808" s="145" t="s">
        <v>2248</v>
      </c>
      <c r="C2808" s="145" t="str">
        <f>Lookup[[#This Row],[NR_DE]]&amp;" "&amp;Lookup[[#This Row],[Text_DE]]</f>
        <v>ADI0610 Gruppenintern</v>
      </c>
      <c r="D2808" s="145">
        <f>IF(Lookup!A2808&lt;&gt;Lookup!E2808,1,0)</f>
        <v>0</v>
      </c>
      <c r="E2808" s="145" t="s">
        <v>772</v>
      </c>
      <c r="F2808" s="145" t="s">
        <v>773</v>
      </c>
      <c r="G2808" s="145" t="str">
        <f>Lookup[[#This Row],[NR_FR]]&amp;" "&amp;Lookup[[#This Row],[Text_FR]]</f>
        <v>ADI0610 Interne au groupe</v>
      </c>
    </row>
    <row r="2809" spans="1:7" x14ac:dyDescent="0.2">
      <c r="A2809" s="145" t="s">
        <v>774</v>
      </c>
      <c r="B2809" s="145" t="s">
        <v>2249</v>
      </c>
      <c r="C2809" s="145" t="str">
        <f>Lookup[[#This Row],[NR_DE]]&amp;" "&amp;Lookup[[#This Row],[Text_DE]]</f>
        <v>ADI0620 Gruppenextern</v>
      </c>
      <c r="D2809" s="145">
        <f>IF(Lookup!A2809&lt;&gt;Lookup!E2809,1,0)</f>
        <v>0</v>
      </c>
      <c r="E2809" s="145" t="s">
        <v>774</v>
      </c>
      <c r="F2809" s="145" t="s">
        <v>775</v>
      </c>
      <c r="G2809" s="145" t="str">
        <f>Lookup[[#This Row],[NR_FR]]&amp;" "&amp;Lookup[[#This Row],[Text_FR]]</f>
        <v>ADI0620 Externe au groupe</v>
      </c>
    </row>
    <row r="2810" spans="1:7" x14ac:dyDescent="0.2">
      <c r="A2810" s="145">
        <v>309200000</v>
      </c>
      <c r="B2810" s="145" t="s">
        <v>2672</v>
      </c>
      <c r="C2810" s="145" t="str">
        <f>Lookup[[#This Row],[NR_DE]]&amp;" "&amp;Lookup[[#This Row],[Text_DE]]</f>
        <v>309200000 Zahlungen für Versicherungsfälle für anteilgebundene Lebensversicherung: Brutto</v>
      </c>
      <c r="D2810" s="145">
        <f>IF(Lookup!A2810&lt;&gt;Lookup!E2810,1,0)</f>
        <v>0</v>
      </c>
      <c r="E2810" s="145">
        <v>309200000</v>
      </c>
      <c r="F2810" s="145" t="s">
        <v>1458</v>
      </c>
      <c r="G2810" s="145" t="str">
        <f>Lookup[[#This Row],[NR_FR]]&amp;" "&amp;Lookup[[#This Row],[Text_FR]]</f>
        <v>309200000 Charges des sinistres: montants payés de l'assurance sur la vie liée à des participations: brutes</v>
      </c>
    </row>
    <row r="2811" spans="1:7" x14ac:dyDescent="0.2">
      <c r="A2811" s="145">
        <v>309210000</v>
      </c>
      <c r="B2811" s="145" t="s">
        <v>2673</v>
      </c>
      <c r="C2811" s="145" t="str">
        <f>Lookup[[#This Row],[NR_DE]]&amp;" "&amp;Lookup[[#This Row],[Text_DE]]</f>
        <v>309210000 Zahlungen für Versicherungsfälle für anteilgebundene Lebensversicherung; direktes Geschäft: Brutto</v>
      </c>
      <c r="D2811" s="145">
        <f>IF(Lookup!A2811&lt;&gt;Lookup!E2811,1,0)</f>
        <v>0</v>
      </c>
      <c r="E2811" s="145">
        <v>309210000</v>
      </c>
      <c r="F2811" s="145" t="s">
        <v>1459</v>
      </c>
      <c r="G2811" s="145" t="str">
        <f>Lookup[[#This Row],[NR_FR]]&amp;" "&amp;Lookup[[#This Row],[Text_FR]]</f>
        <v>309210000 Charges des sinistres: montants payés de l'assurance sur la vie liée à des participations; affaires directes: brutes</v>
      </c>
    </row>
    <row r="2812" spans="1:7" x14ac:dyDescent="0.2">
      <c r="A2812" s="145" t="s">
        <v>1309</v>
      </c>
      <c r="B2812" s="145" t="s">
        <v>2568</v>
      </c>
      <c r="C2812" s="145" t="str">
        <f>Lookup[[#This Row],[NR_DE]]&amp;" "&amp;Lookup[[#This Row],[Text_DE]]</f>
        <v>APP002 Angaben freier Dienstleistungsverkehr im Fürstentum Liechtenstein</v>
      </c>
      <c r="D2812" s="145">
        <f>IF(Lookup!A2812&lt;&gt;Lookup!E2812,1,0)</f>
        <v>0</v>
      </c>
      <c r="E2812" s="145" t="s">
        <v>1309</v>
      </c>
      <c r="F2812" s="145" t="s">
        <v>1310</v>
      </c>
      <c r="G2812" s="145" t="str">
        <f>Lookup[[#This Row],[NR_FR]]&amp;" "&amp;Lookup[[#This Row],[Text_FR]]</f>
        <v>APP002 Affaires en libre prestation de service dans la Principauté du Liechtenstein</v>
      </c>
    </row>
    <row r="2813" spans="1:7" x14ac:dyDescent="0.2">
      <c r="A2813" s="145" t="s">
        <v>1326</v>
      </c>
      <c r="B2813" s="145" t="s">
        <v>2578</v>
      </c>
      <c r="C2813" s="145" t="str">
        <f>Lookup[[#This Row],[NR_DE]]&amp;" "&amp;Lookup[[#This Row],[Text_DE]]</f>
        <v>ADI0853 Anteilgebundene Lebensversicherung</v>
      </c>
      <c r="D2813" s="145">
        <f>IF(Lookup!A2813&lt;&gt;Lookup!E2813,1,0)</f>
        <v>0</v>
      </c>
      <c r="E2813" s="145" t="s">
        <v>1326</v>
      </c>
      <c r="F2813" s="145" t="s">
        <v>1327</v>
      </c>
      <c r="G2813" s="145" t="str">
        <f>Lookup[[#This Row],[NR_FR]]&amp;" "&amp;Lookup[[#This Row],[Text_FR]]</f>
        <v>ADI0853 Assurance sur la vie liée à des participations</v>
      </c>
    </row>
    <row r="2814" spans="1:7" x14ac:dyDescent="0.2">
      <c r="A2814" s="145" t="s">
        <v>1317</v>
      </c>
      <c r="B2814" s="145" t="s">
        <v>2569</v>
      </c>
      <c r="C2814" s="145" t="str">
        <f>Lookup[[#This Row],[NR_DE]]&amp;" "&amp;Lookup[[#This Row],[Text_DE]]</f>
        <v>APP003 Angaben Niederlassungen im Fürstentum Liechtenstein</v>
      </c>
      <c r="D2814" s="145">
        <f>IF(Lookup!A2814&lt;&gt;Lookup!E2814,1,0)</f>
        <v>0</v>
      </c>
      <c r="E2814" s="145" t="s">
        <v>1317</v>
      </c>
      <c r="F2814" s="145" t="s">
        <v>1318</v>
      </c>
      <c r="G2814" s="145" t="str">
        <f>Lookup[[#This Row],[NR_FR]]&amp;" "&amp;Lookup[[#This Row],[Text_FR]]</f>
        <v>APP003 Affaires par l'intermédiaire d'une succursale dans la Principauté du Liechtenstein</v>
      </c>
    </row>
    <row r="2815" spans="1:7" x14ac:dyDescent="0.2">
      <c r="A2815" s="145" t="s">
        <v>1326</v>
      </c>
      <c r="B2815" s="145" t="s">
        <v>2578</v>
      </c>
      <c r="C2815" s="145" t="str">
        <f>Lookup[[#This Row],[NR_DE]]&amp;" "&amp;Lookup[[#This Row],[Text_DE]]</f>
        <v>ADI0853 Anteilgebundene Lebensversicherung</v>
      </c>
      <c r="D2815" s="145">
        <f>IF(Lookup!A2815&lt;&gt;Lookup!E2815,1,0)</f>
        <v>0</v>
      </c>
      <c r="E2815" s="145" t="s">
        <v>1326</v>
      </c>
      <c r="F2815" s="145" t="s">
        <v>1327</v>
      </c>
      <c r="G2815" s="145" t="str">
        <f>Lookup[[#This Row],[NR_FR]]&amp;" "&amp;Lookup[[#This Row],[Text_FR]]</f>
        <v>ADI0853 Assurance sur la vie liée à des participations</v>
      </c>
    </row>
    <row r="2816" spans="1:7" x14ac:dyDescent="0.2">
      <c r="A2816" s="145">
        <v>309210100</v>
      </c>
      <c r="B2816" s="145" t="s">
        <v>2674</v>
      </c>
      <c r="C2816" s="145" t="str">
        <f>Lookup[[#This Row],[NR_DE]]&amp;" "&amp;Lookup[[#This Row],[Text_DE]]</f>
        <v>309210100 Kapitalauszahlungen im Todes- und Erlebensfall für anteilgebundene Lebensversicherung</v>
      </c>
      <c r="D2816" s="145">
        <f>IF(Lookup!A2816&lt;&gt;Lookup!E2816,1,0)</f>
        <v>0</v>
      </c>
      <c r="E2816" s="145">
        <v>309210100</v>
      </c>
      <c r="F2816" s="145" t="s">
        <v>1460</v>
      </c>
      <c r="G2816" s="145" t="str">
        <f>Lookup[[#This Row],[NR_FR]]&amp;" "&amp;Lookup[[#This Row],[Text_FR]]</f>
        <v>309210100 Paiements de capital en cas de décès et de vie de l'assurance sur la vie liée à des participations: bruts</v>
      </c>
    </row>
    <row r="2817" spans="1:7" x14ac:dyDescent="0.2">
      <c r="A2817" s="145" t="s">
        <v>1028</v>
      </c>
      <c r="B2817" s="145" t="s">
        <v>2386</v>
      </c>
      <c r="C2817" s="145" t="str">
        <f>Lookup[[#This Row],[NR_DE]]&amp;" "&amp;Lookup[[#This Row],[Text_DE]]</f>
        <v xml:space="preserve">ADC1DA Aufteilung nach Arten der anteilgebundenen Lebensversicherung </v>
      </c>
      <c r="D2817" s="145">
        <f>IF(Lookup!A2817&lt;&gt;Lookup!E2817,1,0)</f>
        <v>0</v>
      </c>
      <c r="E2817" s="145" t="s">
        <v>1028</v>
      </c>
      <c r="F2817" s="145" t="s">
        <v>1029</v>
      </c>
      <c r="G2817" s="145" t="str">
        <f>Lookup[[#This Row],[NR_FR]]&amp;" "&amp;Lookup[[#This Row],[Text_FR]]</f>
        <v>ADC1DA Répartition par genres d'assurance sur la vie liée à des participations</v>
      </c>
    </row>
    <row r="2818" spans="1:7" x14ac:dyDescent="0.2">
      <c r="A2818" s="145" t="s">
        <v>1030</v>
      </c>
      <c r="B2818" s="145" t="s">
        <v>2387</v>
      </c>
      <c r="C2818" s="145" t="str">
        <f>Lookup[[#This Row],[NR_DE]]&amp;" "&amp;Lookup[[#This Row],[Text_DE]]</f>
        <v>ADILD02000 Anteilgebundene Lebensversicherung (A2); (FB)</v>
      </c>
      <c r="D2818" s="145">
        <f>IF(Lookup!A2818&lt;&gt;Lookup!E2818,1,0)</f>
        <v>0</v>
      </c>
      <c r="E2818" s="145" t="s">
        <v>1030</v>
      </c>
      <c r="F2818" s="145" t="s">
        <v>1031</v>
      </c>
      <c r="G2818" s="145" t="str">
        <f>Lookup[[#This Row],[NR_FR]]&amp;" "&amp;Lookup[[#This Row],[Text_FR]]</f>
        <v>ADILD02000 Assurance sur la vie liée à des participations (A2); (FB)</v>
      </c>
    </row>
    <row r="2819" spans="1:7" x14ac:dyDescent="0.2">
      <c r="A2819" s="145" t="s">
        <v>1032</v>
      </c>
      <c r="B2819" s="145" t="s">
        <v>2388</v>
      </c>
      <c r="C2819" s="145" t="str">
        <f>Lookup[[#This Row],[NR_DE]]&amp;" "&amp;Lookup[[#This Row],[Text_DE]]</f>
        <v>ADILD02100 An Fondsanteile gebundene Kapitalversicherung ( A2.1, A2.2); (CH)</v>
      </c>
      <c r="D2819" s="145">
        <f>IF(Lookup!A2819&lt;&gt;Lookup!E2819,1,0)</f>
        <v>0</v>
      </c>
      <c r="E2819" s="145" t="s">
        <v>1032</v>
      </c>
      <c r="F2819" s="145" t="s">
        <v>1033</v>
      </c>
      <c r="G2819" s="145" t="str">
        <f>Lookup[[#This Row],[NR_FR]]&amp;" "&amp;Lookup[[#This Row],[Text_FR]]</f>
        <v>ADILD02100 Assurance de capital liée à des fonds de placement (A2.1, A2.2); (CH)</v>
      </c>
    </row>
    <row r="2820" spans="1:7" x14ac:dyDescent="0.2">
      <c r="A2820" s="145" t="s">
        <v>1034</v>
      </c>
      <c r="B2820" s="145" t="s">
        <v>2389</v>
      </c>
      <c r="C2820" s="145" t="str">
        <f>Lookup[[#This Row],[NR_DE]]&amp;" "&amp;Lookup[[#This Row],[Text_DE]]</f>
        <v>ADILD02300 An Fondsanteile gebundene Rentenversicherung (A2.3); (CH)</v>
      </c>
      <c r="D2820" s="145">
        <f>IF(Lookup!A2820&lt;&gt;Lookup!E2820,1,0)</f>
        <v>0</v>
      </c>
      <c r="E2820" s="145" t="s">
        <v>1034</v>
      </c>
      <c r="F2820" s="145" t="s">
        <v>1035</v>
      </c>
      <c r="G2820" s="145" t="str">
        <f>Lookup[[#This Row],[NR_FR]]&amp;" "&amp;Lookup[[#This Row],[Text_FR]]</f>
        <v>ADILD02300 Assurance de rentes liée à des parts de fonds de placement (A2.3); (CH)</v>
      </c>
    </row>
    <row r="2821" spans="1:7" x14ac:dyDescent="0.2">
      <c r="A2821" s="145" t="s">
        <v>1036</v>
      </c>
      <c r="B2821" s="145" t="s">
        <v>2390</v>
      </c>
      <c r="C2821" s="145" t="str">
        <f>Lookup[[#This Row],[NR_DE]]&amp;" "&amp;Lookup[[#This Row],[Text_DE]]</f>
        <v>ADILD02400 An interne Anlagebestände und andere Bezugswerte gebundene Kapitalversicherung (A2.4, A2.5); (CH)</v>
      </c>
      <c r="D2821" s="145">
        <f>IF(Lookup!A2821&lt;&gt;Lookup!E2821,1,0)</f>
        <v>0</v>
      </c>
      <c r="E2821" s="145" t="s">
        <v>1036</v>
      </c>
      <c r="F2821" s="145" t="s">
        <v>1037</v>
      </c>
      <c r="G2821" s="145" t="str">
        <f>Lookup[[#This Row],[NR_FR]]&amp;" "&amp;Lookup[[#This Row],[Text_FR]]</f>
        <v>ADILD02400 Assurance sur la vie liée à des fonds cantonnés ou à d'autres valeurs de référence (A2.4, A2.5); (CH)</v>
      </c>
    </row>
    <row r="2822" spans="1:7" x14ac:dyDescent="0.2">
      <c r="A2822" s="145" t="s">
        <v>1038</v>
      </c>
      <c r="B2822" s="145" t="s">
        <v>2391</v>
      </c>
      <c r="C2822" s="145" t="str">
        <f>Lookup[[#This Row],[NR_DE]]&amp;" "&amp;Lookup[[#This Row],[Text_DE]]</f>
        <v>ADILD02600 An interne Anlagebestände und andere Bezugswerte gebundene Rentenversicherung (A2.6); (CH)</v>
      </c>
      <c r="D2822" s="145">
        <f>IF(Lookup!A2822&lt;&gt;Lookup!E2822,1,0)</f>
        <v>0</v>
      </c>
      <c r="E2822" s="145" t="s">
        <v>1038</v>
      </c>
      <c r="F2822" s="145" t="s">
        <v>1039</v>
      </c>
      <c r="G2822" s="145" t="str">
        <f>Lookup[[#This Row],[NR_FR]]&amp;" "&amp;Lookup[[#This Row],[Text_FR]]</f>
        <v>ADILD02600 Assurance de rentes liée à des fonds cantonnés ou à d'autres valeurs de référence (A2.6); (CH)</v>
      </c>
    </row>
    <row r="2823" spans="1:7" x14ac:dyDescent="0.2">
      <c r="A2823" s="145" t="s">
        <v>1040</v>
      </c>
      <c r="B2823" s="145" t="s">
        <v>2392</v>
      </c>
      <c r="C2823" s="145" t="str">
        <f>Lookup[[#This Row],[NR_DE]]&amp;" "&amp;Lookup[[#This Row],[Text_DE]]</f>
        <v>ADILD06100 Fondsanteilgebundene Kapitalisationsgeschäfte (A6.1); (CH)</v>
      </c>
      <c r="D2823" s="145">
        <f>IF(Lookup!A2823&lt;&gt;Lookup!E2823,1,0)</f>
        <v>0</v>
      </c>
      <c r="E2823" s="145" t="s">
        <v>1040</v>
      </c>
      <c r="F2823" s="145" t="s">
        <v>1041</v>
      </c>
      <c r="G2823" s="145" t="str">
        <f>Lookup[[#This Row],[NR_FR]]&amp;" "&amp;Lookup[[#This Row],[Text_FR]]</f>
        <v>ADILD06100 Opérations de capitalisation liées à des parts de fonds (A6.1); (CH)</v>
      </c>
    </row>
    <row r="2824" spans="1:7" x14ac:dyDescent="0.2">
      <c r="A2824" s="145" t="s">
        <v>1042</v>
      </c>
      <c r="B2824" s="145" t="s">
        <v>2393</v>
      </c>
      <c r="C2824" s="145" t="str">
        <f>Lookup[[#This Row],[NR_DE]]&amp;" "&amp;Lookup[[#This Row],[Text_DE]]</f>
        <v>ADILD06200 An interne Anlagebestände gebundene Kapitalisationsgeschäfte (A6.2); (CH)</v>
      </c>
      <c r="D2824" s="145">
        <f>IF(Lookup!A2824&lt;&gt;Lookup!E2824,1,0)</f>
        <v>0</v>
      </c>
      <c r="E2824" s="145" t="s">
        <v>1042</v>
      </c>
      <c r="F2824" s="145" t="s">
        <v>1043</v>
      </c>
      <c r="G2824" s="145" t="str">
        <f>Lookup[[#This Row],[NR_FR]]&amp;" "&amp;Lookup[[#This Row],[Text_FR]]</f>
        <v>ADILD06200 Opérations de capitalisation liées à des portefeuilles de placement internes (A6.2); (CH)</v>
      </c>
    </row>
    <row r="2825" spans="1:7" x14ac:dyDescent="0.2">
      <c r="A2825" s="145" t="s">
        <v>1054</v>
      </c>
      <c r="B2825" s="145" t="s">
        <v>2401</v>
      </c>
      <c r="C2825" s="145" t="str">
        <f>Lookup[[#This Row],[NR_DE]]&amp;" "&amp;Lookup[[#This Row],[Text_DE]]</f>
        <v>ADC023 Aufteilung in Vorsorge 3a und Vorsorge 3b (pro Art der anteilgebundenen Lebensversicherung)</v>
      </c>
      <c r="D2825" s="145">
        <f>IF(Lookup!A2825&lt;&gt;Lookup!E2825,1,0)</f>
        <v>0</v>
      </c>
      <c r="E2825" s="145" t="s">
        <v>1054</v>
      </c>
      <c r="F2825" s="145" t="s">
        <v>1055</v>
      </c>
      <c r="G2825" s="145" t="str">
        <f>Lookup[[#This Row],[NR_FR]]&amp;" "&amp;Lookup[[#This Row],[Text_FR]]</f>
        <v>ADC023 Répartition en prévoyance 3a et prévoyance 3b (par genres d'assurance sur la vie liée à des participations)</v>
      </c>
    </row>
    <row r="2826" spans="1:7" x14ac:dyDescent="0.2">
      <c r="A2826" s="145" t="s">
        <v>1032</v>
      </c>
      <c r="B2826" s="145" t="s">
        <v>2388</v>
      </c>
      <c r="C2826" s="145" t="str">
        <f>Lookup[[#This Row],[NR_DE]]&amp;" "&amp;Lookup[[#This Row],[Text_DE]]</f>
        <v>ADILD02100 An Fondsanteile gebundene Kapitalversicherung ( A2.1, A2.2); (CH)</v>
      </c>
      <c r="D2826" s="145">
        <f>IF(Lookup!A2826&lt;&gt;Lookup!E2826,1,0)</f>
        <v>0</v>
      </c>
      <c r="E2826" s="145" t="s">
        <v>1032</v>
      </c>
      <c r="F2826" s="145" t="s">
        <v>1033</v>
      </c>
      <c r="G2826" s="145" t="str">
        <f>Lookup[[#This Row],[NR_FR]]&amp;" "&amp;Lookup[[#This Row],[Text_FR]]</f>
        <v>ADILD02100 Assurance de capital liée à des fonds de placement (A2.1, A2.2); (CH)</v>
      </c>
    </row>
    <row r="2827" spans="1:7" x14ac:dyDescent="0.2">
      <c r="A2827" s="145" t="s">
        <v>796</v>
      </c>
      <c r="B2827" s="145" t="s">
        <v>2261</v>
      </c>
      <c r="C2827" s="145" t="str">
        <f>Lookup[[#This Row],[NR_DE]]&amp;" "&amp;Lookup[[#This Row],[Text_DE]]</f>
        <v>ADI1530 Vorsorge 3a und Kollektivversicherung</v>
      </c>
      <c r="D2827" s="145">
        <f>IF(Lookup!A2827&lt;&gt;Lookup!E2827,1,0)</f>
        <v>0</v>
      </c>
      <c r="E2827" s="145" t="s">
        <v>796</v>
      </c>
      <c r="F2827" s="145" t="s">
        <v>797</v>
      </c>
      <c r="G2827" s="145" t="str">
        <f>Lookup[[#This Row],[NR_FR]]&amp;" "&amp;Lookup[[#This Row],[Text_FR]]</f>
        <v>ADI1530 Prévoyance du pilier 3a et assurance collective</v>
      </c>
    </row>
    <row r="2828" spans="1:7" x14ac:dyDescent="0.2">
      <c r="A2828" s="145" t="s">
        <v>798</v>
      </c>
      <c r="B2828" s="145" t="s">
        <v>2262</v>
      </c>
      <c r="C2828" s="145" t="str">
        <f>Lookup[[#This Row],[NR_DE]]&amp;" "&amp;Lookup[[#This Row],[Text_DE]]</f>
        <v>ADI1540 Vorsorge 3b</v>
      </c>
      <c r="D2828" s="145">
        <f>IF(Lookup!A2828&lt;&gt;Lookup!E2828,1,0)</f>
        <v>0</v>
      </c>
      <c r="E2828" s="145" t="s">
        <v>798</v>
      </c>
      <c r="F2828" s="145" t="s">
        <v>799</v>
      </c>
      <c r="G2828" s="145" t="str">
        <f>Lookup[[#This Row],[NR_FR]]&amp;" "&amp;Lookup[[#This Row],[Text_FR]]</f>
        <v>ADI1540 Prévoyance du pilier 3b</v>
      </c>
    </row>
    <row r="2829" spans="1:7" x14ac:dyDescent="0.2">
      <c r="A2829" s="145" t="s">
        <v>1034</v>
      </c>
      <c r="B2829" s="145" t="s">
        <v>2389</v>
      </c>
      <c r="C2829" s="145" t="str">
        <f>Lookup[[#This Row],[NR_DE]]&amp;" "&amp;Lookup[[#This Row],[Text_DE]]</f>
        <v>ADILD02300 An Fondsanteile gebundene Rentenversicherung (A2.3); (CH)</v>
      </c>
      <c r="D2829" s="145">
        <f>IF(Lookup!A2829&lt;&gt;Lookup!E2829,1,0)</f>
        <v>0</v>
      </c>
      <c r="E2829" s="145" t="s">
        <v>1034</v>
      </c>
      <c r="F2829" s="145" t="s">
        <v>1035</v>
      </c>
      <c r="G2829" s="145" t="str">
        <f>Lookup[[#This Row],[NR_FR]]&amp;" "&amp;Lookup[[#This Row],[Text_FR]]</f>
        <v>ADILD02300 Assurance de rentes liée à des parts de fonds de placement (A2.3); (CH)</v>
      </c>
    </row>
    <row r="2830" spans="1:7" x14ac:dyDescent="0.2">
      <c r="A2830" s="145" t="s">
        <v>796</v>
      </c>
      <c r="B2830" s="145" t="s">
        <v>2261</v>
      </c>
      <c r="C2830" s="145" t="str">
        <f>Lookup[[#This Row],[NR_DE]]&amp;" "&amp;Lookup[[#This Row],[Text_DE]]</f>
        <v>ADI1530 Vorsorge 3a und Kollektivversicherung</v>
      </c>
      <c r="D2830" s="145">
        <f>IF(Lookup!A2830&lt;&gt;Lookup!E2830,1,0)</f>
        <v>0</v>
      </c>
      <c r="E2830" s="145" t="s">
        <v>796</v>
      </c>
      <c r="F2830" s="145" t="s">
        <v>797</v>
      </c>
      <c r="G2830" s="145" t="str">
        <f>Lookup[[#This Row],[NR_FR]]&amp;" "&amp;Lookup[[#This Row],[Text_FR]]</f>
        <v>ADI1530 Prévoyance du pilier 3a et assurance collective</v>
      </c>
    </row>
    <row r="2831" spans="1:7" x14ac:dyDescent="0.2">
      <c r="A2831" s="145" t="s">
        <v>798</v>
      </c>
      <c r="B2831" s="145" t="s">
        <v>2262</v>
      </c>
      <c r="C2831" s="145" t="str">
        <f>Lookup[[#This Row],[NR_DE]]&amp;" "&amp;Lookup[[#This Row],[Text_DE]]</f>
        <v>ADI1540 Vorsorge 3b</v>
      </c>
      <c r="D2831" s="145">
        <f>IF(Lookup!A2831&lt;&gt;Lookup!E2831,1,0)</f>
        <v>0</v>
      </c>
      <c r="E2831" s="145" t="s">
        <v>798</v>
      </c>
      <c r="F2831" s="145" t="s">
        <v>799</v>
      </c>
      <c r="G2831" s="145" t="str">
        <f>Lookup[[#This Row],[NR_FR]]&amp;" "&amp;Lookup[[#This Row],[Text_FR]]</f>
        <v>ADI1540 Prévoyance du pilier 3b</v>
      </c>
    </row>
    <row r="2832" spans="1:7" x14ac:dyDescent="0.2">
      <c r="A2832" s="145" t="s">
        <v>1036</v>
      </c>
      <c r="B2832" s="145" t="s">
        <v>2390</v>
      </c>
      <c r="C2832" s="145" t="str">
        <f>Lookup[[#This Row],[NR_DE]]&amp;" "&amp;Lookup[[#This Row],[Text_DE]]</f>
        <v>ADILD02400 An interne Anlagebestände und andere Bezugswerte gebundene Kapitalversicherung (A2.4, A2.5); (CH)</v>
      </c>
      <c r="D2832" s="145">
        <f>IF(Lookup!A2832&lt;&gt;Lookup!E2832,1,0)</f>
        <v>0</v>
      </c>
      <c r="E2832" s="145" t="s">
        <v>1036</v>
      </c>
      <c r="F2832" s="145" t="s">
        <v>1037</v>
      </c>
      <c r="G2832" s="145" t="str">
        <f>Lookup[[#This Row],[NR_FR]]&amp;" "&amp;Lookup[[#This Row],[Text_FR]]</f>
        <v>ADILD02400 Assurance sur la vie liée à des fonds cantonnés ou à d'autres valeurs de référence (A2.4, A2.5); (CH)</v>
      </c>
    </row>
    <row r="2833" spans="1:7" x14ac:dyDescent="0.2">
      <c r="A2833" s="145" t="s">
        <v>796</v>
      </c>
      <c r="B2833" s="145" t="s">
        <v>2261</v>
      </c>
      <c r="C2833" s="145" t="str">
        <f>Lookup[[#This Row],[NR_DE]]&amp;" "&amp;Lookup[[#This Row],[Text_DE]]</f>
        <v>ADI1530 Vorsorge 3a und Kollektivversicherung</v>
      </c>
      <c r="D2833" s="145">
        <f>IF(Lookup!A2833&lt;&gt;Lookup!E2833,1,0)</f>
        <v>0</v>
      </c>
      <c r="E2833" s="145" t="s">
        <v>796</v>
      </c>
      <c r="F2833" s="145" t="s">
        <v>797</v>
      </c>
      <c r="G2833" s="145" t="str">
        <f>Lookup[[#This Row],[NR_FR]]&amp;" "&amp;Lookup[[#This Row],[Text_FR]]</f>
        <v>ADI1530 Prévoyance du pilier 3a et assurance collective</v>
      </c>
    </row>
    <row r="2834" spans="1:7" x14ac:dyDescent="0.2">
      <c r="A2834" s="145" t="s">
        <v>798</v>
      </c>
      <c r="B2834" s="145" t="s">
        <v>2262</v>
      </c>
      <c r="C2834" s="145" t="str">
        <f>Lookup[[#This Row],[NR_DE]]&amp;" "&amp;Lookup[[#This Row],[Text_DE]]</f>
        <v>ADI1540 Vorsorge 3b</v>
      </c>
      <c r="D2834" s="145">
        <f>IF(Lookup!A2834&lt;&gt;Lookup!E2834,1,0)</f>
        <v>0</v>
      </c>
      <c r="E2834" s="145" t="s">
        <v>798</v>
      </c>
      <c r="F2834" s="145" t="s">
        <v>799</v>
      </c>
      <c r="G2834" s="145" t="str">
        <f>Lookup[[#This Row],[NR_FR]]&amp;" "&amp;Lookup[[#This Row],[Text_FR]]</f>
        <v>ADI1540 Prévoyance du pilier 3b</v>
      </c>
    </row>
    <row r="2835" spans="1:7" x14ac:dyDescent="0.2">
      <c r="A2835" s="145" t="s">
        <v>1038</v>
      </c>
      <c r="B2835" s="145" t="s">
        <v>2391</v>
      </c>
      <c r="C2835" s="145" t="str">
        <f>Lookup[[#This Row],[NR_DE]]&amp;" "&amp;Lookup[[#This Row],[Text_DE]]</f>
        <v>ADILD02600 An interne Anlagebestände und andere Bezugswerte gebundene Rentenversicherung (A2.6); (CH)</v>
      </c>
      <c r="D2835" s="145">
        <f>IF(Lookup!A2835&lt;&gt;Lookup!E2835,1,0)</f>
        <v>0</v>
      </c>
      <c r="E2835" s="145" t="s">
        <v>1038</v>
      </c>
      <c r="F2835" s="145" t="s">
        <v>1039</v>
      </c>
      <c r="G2835" s="145" t="str">
        <f>Lookup[[#This Row],[NR_FR]]&amp;" "&amp;Lookup[[#This Row],[Text_FR]]</f>
        <v>ADILD02600 Assurance de rentes liée à des fonds cantonnés ou à d'autres valeurs de référence (A2.6); (CH)</v>
      </c>
    </row>
    <row r="2836" spans="1:7" x14ac:dyDescent="0.2">
      <c r="A2836" s="145" t="s">
        <v>796</v>
      </c>
      <c r="B2836" s="145" t="s">
        <v>2261</v>
      </c>
      <c r="C2836" s="145" t="str">
        <f>Lookup[[#This Row],[NR_DE]]&amp;" "&amp;Lookup[[#This Row],[Text_DE]]</f>
        <v>ADI1530 Vorsorge 3a und Kollektivversicherung</v>
      </c>
      <c r="D2836" s="145">
        <f>IF(Lookup!A2836&lt;&gt;Lookup!E2836,1,0)</f>
        <v>0</v>
      </c>
      <c r="E2836" s="145" t="s">
        <v>796</v>
      </c>
      <c r="F2836" s="145" t="s">
        <v>797</v>
      </c>
      <c r="G2836" s="145" t="str">
        <f>Lookup[[#This Row],[NR_FR]]&amp;" "&amp;Lookup[[#This Row],[Text_FR]]</f>
        <v>ADI1530 Prévoyance du pilier 3a et assurance collective</v>
      </c>
    </row>
    <row r="2837" spans="1:7" x14ac:dyDescent="0.2">
      <c r="A2837" s="145" t="s">
        <v>798</v>
      </c>
      <c r="B2837" s="145" t="s">
        <v>2262</v>
      </c>
      <c r="C2837" s="145" t="str">
        <f>Lookup[[#This Row],[NR_DE]]&amp;" "&amp;Lookup[[#This Row],[Text_DE]]</f>
        <v>ADI1540 Vorsorge 3b</v>
      </c>
      <c r="D2837" s="145">
        <f>IF(Lookup!A2837&lt;&gt;Lookup!E2837,1,0)</f>
        <v>0</v>
      </c>
      <c r="E2837" s="145" t="s">
        <v>798</v>
      </c>
      <c r="F2837" s="145" t="s">
        <v>799</v>
      </c>
      <c r="G2837" s="145" t="str">
        <f>Lookup[[#This Row],[NR_FR]]&amp;" "&amp;Lookup[[#This Row],[Text_FR]]</f>
        <v>ADI1540 Prévoyance du pilier 3b</v>
      </c>
    </row>
    <row r="2838" spans="1:7" x14ac:dyDescent="0.2">
      <c r="A2838" s="145" t="s">
        <v>1040</v>
      </c>
      <c r="B2838" s="145" t="s">
        <v>2392</v>
      </c>
      <c r="C2838" s="145" t="str">
        <f>Lookup[[#This Row],[NR_DE]]&amp;" "&amp;Lookup[[#This Row],[Text_DE]]</f>
        <v>ADILD06100 Fondsanteilgebundene Kapitalisationsgeschäfte (A6.1); (CH)</v>
      </c>
      <c r="D2838" s="145">
        <f>IF(Lookup!A2838&lt;&gt;Lookup!E2838,1,0)</f>
        <v>0</v>
      </c>
      <c r="E2838" s="145" t="s">
        <v>1040</v>
      </c>
      <c r="F2838" s="145" t="s">
        <v>1041</v>
      </c>
      <c r="G2838" s="145" t="str">
        <f>Lookup[[#This Row],[NR_FR]]&amp;" "&amp;Lookup[[#This Row],[Text_FR]]</f>
        <v>ADILD06100 Opérations de capitalisation liées à des parts de fonds (A6.1); (CH)</v>
      </c>
    </row>
    <row r="2839" spans="1:7" x14ac:dyDescent="0.2">
      <c r="A2839" s="145" t="s">
        <v>796</v>
      </c>
      <c r="B2839" s="145" t="s">
        <v>2261</v>
      </c>
      <c r="C2839" s="145" t="str">
        <f>Lookup[[#This Row],[NR_DE]]&amp;" "&amp;Lookup[[#This Row],[Text_DE]]</f>
        <v>ADI1530 Vorsorge 3a und Kollektivversicherung</v>
      </c>
      <c r="D2839" s="145">
        <f>IF(Lookup!A2839&lt;&gt;Lookup!E2839,1,0)</f>
        <v>0</v>
      </c>
      <c r="E2839" s="145" t="s">
        <v>796</v>
      </c>
      <c r="F2839" s="145" t="s">
        <v>797</v>
      </c>
      <c r="G2839" s="145" t="str">
        <f>Lookup[[#This Row],[NR_FR]]&amp;" "&amp;Lookup[[#This Row],[Text_FR]]</f>
        <v>ADI1530 Prévoyance du pilier 3a et assurance collective</v>
      </c>
    </row>
    <row r="2840" spans="1:7" x14ac:dyDescent="0.2">
      <c r="A2840" s="145" t="s">
        <v>798</v>
      </c>
      <c r="B2840" s="145" t="s">
        <v>2262</v>
      </c>
      <c r="C2840" s="145" t="str">
        <f>Lookup[[#This Row],[NR_DE]]&amp;" "&amp;Lookup[[#This Row],[Text_DE]]</f>
        <v>ADI1540 Vorsorge 3b</v>
      </c>
      <c r="D2840" s="145">
        <f>IF(Lookup!A2840&lt;&gt;Lookup!E2840,1,0)</f>
        <v>0</v>
      </c>
      <c r="E2840" s="145" t="s">
        <v>798</v>
      </c>
      <c r="F2840" s="145" t="s">
        <v>799</v>
      </c>
      <c r="G2840" s="145" t="str">
        <f>Lookup[[#This Row],[NR_FR]]&amp;" "&amp;Lookup[[#This Row],[Text_FR]]</f>
        <v>ADI1540 Prévoyance du pilier 3b</v>
      </c>
    </row>
    <row r="2841" spans="1:7" x14ac:dyDescent="0.2">
      <c r="A2841" s="145" t="s">
        <v>1042</v>
      </c>
      <c r="B2841" s="145" t="s">
        <v>2393</v>
      </c>
      <c r="C2841" s="145" t="str">
        <f>Lookup[[#This Row],[NR_DE]]&amp;" "&amp;Lookup[[#This Row],[Text_DE]]</f>
        <v>ADILD06200 An interne Anlagebestände gebundene Kapitalisationsgeschäfte (A6.2); (CH)</v>
      </c>
      <c r="D2841" s="145">
        <f>IF(Lookup!A2841&lt;&gt;Lookup!E2841,1,0)</f>
        <v>0</v>
      </c>
      <c r="E2841" s="145" t="s">
        <v>1042</v>
      </c>
      <c r="F2841" s="145" t="s">
        <v>1043</v>
      </c>
      <c r="G2841" s="145" t="str">
        <f>Lookup[[#This Row],[NR_FR]]&amp;" "&amp;Lookup[[#This Row],[Text_FR]]</f>
        <v>ADILD06200 Opérations de capitalisation liées à des portefeuilles de placement internes (A6.2); (CH)</v>
      </c>
    </row>
    <row r="2842" spans="1:7" x14ac:dyDescent="0.2">
      <c r="A2842" s="145" t="s">
        <v>796</v>
      </c>
      <c r="B2842" s="145" t="s">
        <v>2261</v>
      </c>
      <c r="C2842" s="145" t="str">
        <f>Lookup[[#This Row],[NR_DE]]&amp;" "&amp;Lookup[[#This Row],[Text_DE]]</f>
        <v>ADI1530 Vorsorge 3a und Kollektivversicherung</v>
      </c>
      <c r="D2842" s="145">
        <f>IF(Lookup!A2842&lt;&gt;Lookup!E2842,1,0)</f>
        <v>0</v>
      </c>
      <c r="E2842" s="145" t="s">
        <v>796</v>
      </c>
      <c r="F2842" s="145" t="s">
        <v>797</v>
      </c>
      <c r="G2842" s="145" t="str">
        <f>Lookup[[#This Row],[NR_FR]]&amp;" "&amp;Lookup[[#This Row],[Text_FR]]</f>
        <v>ADI1530 Prévoyance du pilier 3a et assurance collective</v>
      </c>
    </row>
    <row r="2843" spans="1:7" x14ac:dyDescent="0.2">
      <c r="A2843" s="145" t="s">
        <v>798</v>
      </c>
      <c r="B2843" s="145" t="s">
        <v>2262</v>
      </c>
      <c r="C2843" s="145" t="str">
        <f>Lookup[[#This Row],[NR_DE]]&amp;" "&amp;Lookup[[#This Row],[Text_DE]]</f>
        <v>ADI1540 Vorsorge 3b</v>
      </c>
      <c r="D2843" s="145">
        <f>IF(Lookup!A2843&lt;&gt;Lookup!E2843,1,0)</f>
        <v>0</v>
      </c>
      <c r="E2843" s="145" t="s">
        <v>798</v>
      </c>
      <c r="F2843" s="145" t="s">
        <v>799</v>
      </c>
      <c r="G2843" s="145" t="str">
        <f>Lookup[[#This Row],[NR_FR]]&amp;" "&amp;Lookup[[#This Row],[Text_FR]]</f>
        <v>ADI1540 Prévoyance du pilier 3b</v>
      </c>
    </row>
    <row r="2844" spans="1:7" x14ac:dyDescent="0.2">
      <c r="A2844" s="145">
        <v>309210200</v>
      </c>
      <c r="B2844" s="145" t="s">
        <v>2675</v>
      </c>
      <c r="C2844" s="145" t="str">
        <f>Lookup[[#This Row],[NR_DE]]&amp;" "&amp;Lookup[[#This Row],[Text_DE]]</f>
        <v>309210200 Renten (Alters- und Hinterbliebenenrenten) für anteilgebundene Lebensversicherung</v>
      </c>
      <c r="D2844" s="145">
        <f>IF(Lookup!A2844&lt;&gt;Lookup!E2844,1,0)</f>
        <v>0</v>
      </c>
      <c r="E2844" s="145">
        <v>309210200</v>
      </c>
      <c r="F2844" s="145" t="s">
        <v>1461</v>
      </c>
      <c r="G2844" s="145" t="str">
        <f>Lookup[[#This Row],[NR_FR]]&amp;" "&amp;Lookup[[#This Row],[Text_FR]]</f>
        <v>309210200 Rentes (rentes de vieillesse et de survivants) de l'assurance sur la vie liée à des participations: brutes</v>
      </c>
    </row>
    <row r="2845" spans="1:7" x14ac:dyDescent="0.2">
      <c r="A2845" s="145" t="s">
        <v>1028</v>
      </c>
      <c r="B2845" s="145" t="s">
        <v>2386</v>
      </c>
      <c r="C2845" s="145" t="str">
        <f>Lookup[[#This Row],[NR_DE]]&amp;" "&amp;Lookup[[#This Row],[Text_DE]]</f>
        <v xml:space="preserve">ADC1DA Aufteilung nach Arten der anteilgebundenen Lebensversicherung </v>
      </c>
      <c r="D2845" s="145">
        <f>IF(Lookup!A2845&lt;&gt;Lookup!E2845,1,0)</f>
        <v>0</v>
      </c>
      <c r="E2845" s="145" t="s">
        <v>1028</v>
      </c>
      <c r="F2845" s="145" t="s">
        <v>1029</v>
      </c>
      <c r="G2845" s="145" t="str">
        <f>Lookup[[#This Row],[NR_FR]]&amp;" "&amp;Lookup[[#This Row],[Text_FR]]</f>
        <v>ADC1DA Répartition par genres d'assurance sur la vie liée à des participations</v>
      </c>
    </row>
    <row r="2846" spans="1:7" x14ac:dyDescent="0.2">
      <c r="A2846" s="145" t="s">
        <v>1030</v>
      </c>
      <c r="B2846" s="145" t="s">
        <v>2387</v>
      </c>
      <c r="C2846" s="145" t="str">
        <f>Lookup[[#This Row],[NR_DE]]&amp;" "&amp;Lookup[[#This Row],[Text_DE]]</f>
        <v>ADILD02000 Anteilgebundene Lebensversicherung (A2); (FB)</v>
      </c>
      <c r="D2846" s="145">
        <f>IF(Lookup!A2846&lt;&gt;Lookup!E2846,1,0)</f>
        <v>0</v>
      </c>
      <c r="E2846" s="145" t="s">
        <v>1030</v>
      </c>
      <c r="F2846" s="145" t="s">
        <v>1031</v>
      </c>
      <c r="G2846" s="145" t="str">
        <f>Lookup[[#This Row],[NR_FR]]&amp;" "&amp;Lookup[[#This Row],[Text_FR]]</f>
        <v>ADILD02000 Assurance sur la vie liée à des participations (A2); (FB)</v>
      </c>
    </row>
    <row r="2847" spans="1:7" x14ac:dyDescent="0.2">
      <c r="A2847" s="145" t="s">
        <v>1032</v>
      </c>
      <c r="B2847" s="145" t="s">
        <v>2388</v>
      </c>
      <c r="C2847" s="145" t="str">
        <f>Lookup[[#This Row],[NR_DE]]&amp;" "&amp;Lookup[[#This Row],[Text_DE]]</f>
        <v>ADILD02100 An Fondsanteile gebundene Kapitalversicherung ( A2.1, A2.2); (CH)</v>
      </c>
      <c r="D2847" s="145">
        <f>IF(Lookup!A2847&lt;&gt;Lookup!E2847,1,0)</f>
        <v>0</v>
      </c>
      <c r="E2847" s="145" t="s">
        <v>1032</v>
      </c>
      <c r="F2847" s="145" t="s">
        <v>1033</v>
      </c>
      <c r="G2847" s="145" t="str">
        <f>Lookup[[#This Row],[NR_FR]]&amp;" "&amp;Lookup[[#This Row],[Text_FR]]</f>
        <v>ADILD02100 Assurance de capital liée à des fonds de placement (A2.1, A2.2); (CH)</v>
      </c>
    </row>
    <row r="2848" spans="1:7" x14ac:dyDescent="0.2">
      <c r="A2848" s="145" t="s">
        <v>1034</v>
      </c>
      <c r="B2848" s="145" t="s">
        <v>2389</v>
      </c>
      <c r="C2848" s="145" t="str">
        <f>Lookup[[#This Row],[NR_DE]]&amp;" "&amp;Lookup[[#This Row],[Text_DE]]</f>
        <v>ADILD02300 An Fondsanteile gebundene Rentenversicherung (A2.3); (CH)</v>
      </c>
      <c r="D2848" s="145">
        <f>IF(Lookup!A2848&lt;&gt;Lookup!E2848,1,0)</f>
        <v>0</v>
      </c>
      <c r="E2848" s="145" t="s">
        <v>1034</v>
      </c>
      <c r="F2848" s="145" t="s">
        <v>1035</v>
      </c>
      <c r="G2848" s="145" t="str">
        <f>Lookup[[#This Row],[NR_FR]]&amp;" "&amp;Lookup[[#This Row],[Text_FR]]</f>
        <v>ADILD02300 Assurance de rentes liée à des parts de fonds de placement (A2.3); (CH)</v>
      </c>
    </row>
    <row r="2849" spans="1:7" x14ac:dyDescent="0.2">
      <c r="A2849" s="145" t="s">
        <v>1036</v>
      </c>
      <c r="B2849" s="145" t="s">
        <v>2390</v>
      </c>
      <c r="C2849" s="145" t="str">
        <f>Lookup[[#This Row],[NR_DE]]&amp;" "&amp;Lookup[[#This Row],[Text_DE]]</f>
        <v>ADILD02400 An interne Anlagebestände und andere Bezugswerte gebundene Kapitalversicherung (A2.4, A2.5); (CH)</v>
      </c>
      <c r="D2849" s="145">
        <f>IF(Lookup!A2849&lt;&gt;Lookup!E2849,1,0)</f>
        <v>0</v>
      </c>
      <c r="E2849" s="145" t="s">
        <v>1036</v>
      </c>
      <c r="F2849" s="145" t="s">
        <v>1037</v>
      </c>
      <c r="G2849" s="145" t="str">
        <f>Lookup[[#This Row],[NR_FR]]&amp;" "&amp;Lookup[[#This Row],[Text_FR]]</f>
        <v>ADILD02400 Assurance sur la vie liée à des fonds cantonnés ou à d'autres valeurs de référence (A2.4, A2.5); (CH)</v>
      </c>
    </row>
    <row r="2850" spans="1:7" x14ac:dyDescent="0.2">
      <c r="A2850" s="145" t="s">
        <v>1038</v>
      </c>
      <c r="B2850" s="145" t="s">
        <v>2391</v>
      </c>
      <c r="C2850" s="145" t="str">
        <f>Lookup[[#This Row],[NR_DE]]&amp;" "&amp;Lookup[[#This Row],[Text_DE]]</f>
        <v>ADILD02600 An interne Anlagebestände und andere Bezugswerte gebundene Rentenversicherung (A2.6); (CH)</v>
      </c>
      <c r="D2850" s="145">
        <f>IF(Lookup!A2850&lt;&gt;Lookup!E2850,1,0)</f>
        <v>0</v>
      </c>
      <c r="E2850" s="145" t="s">
        <v>1038</v>
      </c>
      <c r="F2850" s="145" t="s">
        <v>1039</v>
      </c>
      <c r="G2850" s="145" t="str">
        <f>Lookup[[#This Row],[NR_FR]]&amp;" "&amp;Lookup[[#This Row],[Text_FR]]</f>
        <v>ADILD02600 Assurance de rentes liée à des fonds cantonnés ou à d'autres valeurs de référence (A2.6); (CH)</v>
      </c>
    </row>
    <row r="2851" spans="1:7" x14ac:dyDescent="0.2">
      <c r="A2851" s="145" t="s">
        <v>1040</v>
      </c>
      <c r="B2851" s="145" t="s">
        <v>2392</v>
      </c>
      <c r="C2851" s="145" t="str">
        <f>Lookup[[#This Row],[NR_DE]]&amp;" "&amp;Lookup[[#This Row],[Text_DE]]</f>
        <v>ADILD06100 Fondsanteilgebundene Kapitalisationsgeschäfte (A6.1); (CH)</v>
      </c>
      <c r="D2851" s="145">
        <f>IF(Lookup!A2851&lt;&gt;Lookup!E2851,1,0)</f>
        <v>0</v>
      </c>
      <c r="E2851" s="145" t="s">
        <v>1040</v>
      </c>
      <c r="F2851" s="145" t="s">
        <v>1041</v>
      </c>
      <c r="G2851" s="145" t="str">
        <f>Lookup[[#This Row],[NR_FR]]&amp;" "&amp;Lookup[[#This Row],[Text_FR]]</f>
        <v>ADILD06100 Opérations de capitalisation liées à des parts de fonds (A6.1); (CH)</v>
      </c>
    </row>
    <row r="2852" spans="1:7" x14ac:dyDescent="0.2">
      <c r="A2852" s="145" t="s">
        <v>1042</v>
      </c>
      <c r="B2852" s="145" t="s">
        <v>2393</v>
      </c>
      <c r="C2852" s="145" t="str">
        <f>Lookup[[#This Row],[NR_DE]]&amp;" "&amp;Lookup[[#This Row],[Text_DE]]</f>
        <v>ADILD06200 An interne Anlagebestände gebundene Kapitalisationsgeschäfte (A6.2); (CH)</v>
      </c>
      <c r="D2852" s="145">
        <f>IF(Lookup!A2852&lt;&gt;Lookup!E2852,1,0)</f>
        <v>0</v>
      </c>
      <c r="E2852" s="145" t="s">
        <v>1042</v>
      </c>
      <c r="F2852" s="145" t="s">
        <v>1043</v>
      </c>
      <c r="G2852" s="145" t="str">
        <f>Lookup[[#This Row],[NR_FR]]&amp;" "&amp;Lookup[[#This Row],[Text_FR]]</f>
        <v>ADILD06200 Opérations de capitalisation liées à des portefeuilles de placement internes (A6.2); (CH)</v>
      </c>
    </row>
    <row r="2853" spans="1:7" x14ac:dyDescent="0.2">
      <c r="A2853" s="145" t="s">
        <v>1054</v>
      </c>
      <c r="B2853" s="145" t="s">
        <v>2401</v>
      </c>
      <c r="C2853" s="145" t="str">
        <f>Lookup[[#This Row],[NR_DE]]&amp;" "&amp;Lookup[[#This Row],[Text_DE]]</f>
        <v>ADC023 Aufteilung in Vorsorge 3a und Vorsorge 3b (pro Art der anteilgebundenen Lebensversicherung)</v>
      </c>
      <c r="D2853" s="145">
        <f>IF(Lookup!A2853&lt;&gt;Lookup!E2853,1,0)</f>
        <v>0</v>
      </c>
      <c r="E2853" s="145" t="s">
        <v>1054</v>
      </c>
      <c r="F2853" s="145" t="s">
        <v>1055</v>
      </c>
      <c r="G2853" s="145" t="str">
        <f>Lookup[[#This Row],[NR_FR]]&amp;" "&amp;Lookup[[#This Row],[Text_FR]]</f>
        <v>ADC023 Répartition en prévoyance 3a et prévoyance 3b (par genres d'assurance sur la vie liée à des participations)</v>
      </c>
    </row>
    <row r="2854" spans="1:7" x14ac:dyDescent="0.2">
      <c r="A2854" s="145" t="s">
        <v>1032</v>
      </c>
      <c r="B2854" s="145" t="s">
        <v>2388</v>
      </c>
      <c r="C2854" s="145" t="str">
        <f>Lookup[[#This Row],[NR_DE]]&amp;" "&amp;Lookup[[#This Row],[Text_DE]]</f>
        <v>ADILD02100 An Fondsanteile gebundene Kapitalversicherung ( A2.1, A2.2); (CH)</v>
      </c>
      <c r="D2854" s="145">
        <f>IF(Lookup!A2854&lt;&gt;Lookup!E2854,1,0)</f>
        <v>0</v>
      </c>
      <c r="E2854" s="145" t="s">
        <v>1032</v>
      </c>
      <c r="F2854" s="145" t="s">
        <v>1033</v>
      </c>
      <c r="G2854" s="145" t="str">
        <f>Lookup[[#This Row],[NR_FR]]&amp;" "&amp;Lookup[[#This Row],[Text_FR]]</f>
        <v>ADILD02100 Assurance de capital liée à des fonds de placement (A2.1, A2.2); (CH)</v>
      </c>
    </row>
    <row r="2855" spans="1:7" x14ac:dyDescent="0.2">
      <c r="A2855" s="145" t="s">
        <v>796</v>
      </c>
      <c r="B2855" s="145" t="s">
        <v>2261</v>
      </c>
      <c r="C2855" s="145" t="str">
        <f>Lookup[[#This Row],[NR_DE]]&amp;" "&amp;Lookup[[#This Row],[Text_DE]]</f>
        <v>ADI1530 Vorsorge 3a und Kollektivversicherung</v>
      </c>
      <c r="D2855" s="145">
        <f>IF(Lookup!A2855&lt;&gt;Lookup!E2855,1,0)</f>
        <v>0</v>
      </c>
      <c r="E2855" s="145" t="s">
        <v>796</v>
      </c>
      <c r="F2855" s="145" t="s">
        <v>797</v>
      </c>
      <c r="G2855" s="145" t="str">
        <f>Lookup[[#This Row],[NR_FR]]&amp;" "&amp;Lookup[[#This Row],[Text_FR]]</f>
        <v>ADI1530 Prévoyance du pilier 3a et assurance collective</v>
      </c>
    </row>
    <row r="2856" spans="1:7" x14ac:dyDescent="0.2">
      <c r="A2856" s="145" t="s">
        <v>798</v>
      </c>
      <c r="B2856" s="145" t="s">
        <v>2262</v>
      </c>
      <c r="C2856" s="145" t="str">
        <f>Lookup[[#This Row],[NR_DE]]&amp;" "&amp;Lookup[[#This Row],[Text_DE]]</f>
        <v>ADI1540 Vorsorge 3b</v>
      </c>
      <c r="D2856" s="145">
        <f>IF(Lookup!A2856&lt;&gt;Lookup!E2856,1,0)</f>
        <v>0</v>
      </c>
      <c r="E2856" s="145" t="s">
        <v>798</v>
      </c>
      <c r="F2856" s="145" t="s">
        <v>799</v>
      </c>
      <c r="G2856" s="145" t="str">
        <f>Lookup[[#This Row],[NR_FR]]&amp;" "&amp;Lookup[[#This Row],[Text_FR]]</f>
        <v>ADI1540 Prévoyance du pilier 3b</v>
      </c>
    </row>
    <row r="2857" spans="1:7" x14ac:dyDescent="0.2">
      <c r="A2857" s="145" t="s">
        <v>1034</v>
      </c>
      <c r="B2857" s="145" t="s">
        <v>2389</v>
      </c>
      <c r="C2857" s="145" t="str">
        <f>Lookup[[#This Row],[NR_DE]]&amp;" "&amp;Lookup[[#This Row],[Text_DE]]</f>
        <v>ADILD02300 An Fondsanteile gebundene Rentenversicherung (A2.3); (CH)</v>
      </c>
      <c r="D2857" s="145">
        <f>IF(Lookup!A2857&lt;&gt;Lookup!E2857,1,0)</f>
        <v>0</v>
      </c>
      <c r="E2857" s="145" t="s">
        <v>1034</v>
      </c>
      <c r="F2857" s="145" t="s">
        <v>1035</v>
      </c>
      <c r="G2857" s="145" t="str">
        <f>Lookup[[#This Row],[NR_FR]]&amp;" "&amp;Lookup[[#This Row],[Text_FR]]</f>
        <v>ADILD02300 Assurance de rentes liée à des parts de fonds de placement (A2.3); (CH)</v>
      </c>
    </row>
    <row r="2858" spans="1:7" x14ac:dyDescent="0.2">
      <c r="A2858" s="145" t="s">
        <v>796</v>
      </c>
      <c r="B2858" s="145" t="s">
        <v>2261</v>
      </c>
      <c r="C2858" s="145" t="str">
        <f>Lookup[[#This Row],[NR_DE]]&amp;" "&amp;Lookup[[#This Row],[Text_DE]]</f>
        <v>ADI1530 Vorsorge 3a und Kollektivversicherung</v>
      </c>
      <c r="D2858" s="145">
        <f>IF(Lookup!A2858&lt;&gt;Lookup!E2858,1,0)</f>
        <v>0</v>
      </c>
      <c r="E2858" s="145" t="s">
        <v>796</v>
      </c>
      <c r="F2858" s="145" t="s">
        <v>797</v>
      </c>
      <c r="G2858" s="145" t="str">
        <f>Lookup[[#This Row],[NR_FR]]&amp;" "&amp;Lookup[[#This Row],[Text_FR]]</f>
        <v>ADI1530 Prévoyance du pilier 3a et assurance collective</v>
      </c>
    </row>
    <row r="2859" spans="1:7" x14ac:dyDescent="0.2">
      <c r="A2859" s="145" t="s">
        <v>798</v>
      </c>
      <c r="B2859" s="145" t="s">
        <v>2262</v>
      </c>
      <c r="C2859" s="145" t="str">
        <f>Lookup[[#This Row],[NR_DE]]&amp;" "&amp;Lookup[[#This Row],[Text_DE]]</f>
        <v>ADI1540 Vorsorge 3b</v>
      </c>
      <c r="D2859" s="145">
        <f>IF(Lookup!A2859&lt;&gt;Lookup!E2859,1,0)</f>
        <v>0</v>
      </c>
      <c r="E2859" s="145" t="s">
        <v>798</v>
      </c>
      <c r="F2859" s="145" t="s">
        <v>799</v>
      </c>
      <c r="G2859" s="145" t="str">
        <f>Lookup[[#This Row],[NR_FR]]&amp;" "&amp;Lookup[[#This Row],[Text_FR]]</f>
        <v>ADI1540 Prévoyance du pilier 3b</v>
      </c>
    </row>
    <row r="2860" spans="1:7" x14ac:dyDescent="0.2">
      <c r="A2860" s="145" t="s">
        <v>1036</v>
      </c>
      <c r="B2860" s="145" t="s">
        <v>2390</v>
      </c>
      <c r="C2860" s="145" t="str">
        <f>Lookup[[#This Row],[NR_DE]]&amp;" "&amp;Lookup[[#This Row],[Text_DE]]</f>
        <v>ADILD02400 An interne Anlagebestände und andere Bezugswerte gebundene Kapitalversicherung (A2.4, A2.5); (CH)</v>
      </c>
      <c r="D2860" s="145">
        <f>IF(Lookup!A2860&lt;&gt;Lookup!E2860,1,0)</f>
        <v>0</v>
      </c>
      <c r="E2860" s="145" t="s">
        <v>1036</v>
      </c>
      <c r="F2860" s="145" t="s">
        <v>1037</v>
      </c>
      <c r="G2860" s="145" t="str">
        <f>Lookup[[#This Row],[NR_FR]]&amp;" "&amp;Lookup[[#This Row],[Text_FR]]</f>
        <v>ADILD02400 Assurance sur la vie liée à des fonds cantonnés ou à d'autres valeurs de référence (A2.4, A2.5); (CH)</v>
      </c>
    </row>
    <row r="2861" spans="1:7" x14ac:dyDescent="0.2">
      <c r="A2861" s="145" t="s">
        <v>796</v>
      </c>
      <c r="B2861" s="145" t="s">
        <v>2261</v>
      </c>
      <c r="C2861" s="145" t="str">
        <f>Lookup[[#This Row],[NR_DE]]&amp;" "&amp;Lookup[[#This Row],[Text_DE]]</f>
        <v>ADI1530 Vorsorge 3a und Kollektivversicherung</v>
      </c>
      <c r="D2861" s="145">
        <f>IF(Lookup!A2861&lt;&gt;Lookup!E2861,1,0)</f>
        <v>0</v>
      </c>
      <c r="E2861" s="145" t="s">
        <v>796</v>
      </c>
      <c r="F2861" s="145" t="s">
        <v>797</v>
      </c>
      <c r="G2861" s="145" t="str">
        <f>Lookup[[#This Row],[NR_FR]]&amp;" "&amp;Lookup[[#This Row],[Text_FR]]</f>
        <v>ADI1530 Prévoyance du pilier 3a et assurance collective</v>
      </c>
    </row>
    <row r="2862" spans="1:7" x14ac:dyDescent="0.2">
      <c r="A2862" s="145" t="s">
        <v>798</v>
      </c>
      <c r="B2862" s="145" t="s">
        <v>2262</v>
      </c>
      <c r="C2862" s="145" t="str">
        <f>Lookup[[#This Row],[NR_DE]]&amp;" "&amp;Lookup[[#This Row],[Text_DE]]</f>
        <v>ADI1540 Vorsorge 3b</v>
      </c>
      <c r="D2862" s="145">
        <f>IF(Lookup!A2862&lt;&gt;Lookup!E2862,1,0)</f>
        <v>0</v>
      </c>
      <c r="E2862" s="145" t="s">
        <v>798</v>
      </c>
      <c r="F2862" s="145" t="s">
        <v>799</v>
      </c>
      <c r="G2862" s="145" t="str">
        <f>Lookup[[#This Row],[NR_FR]]&amp;" "&amp;Lookup[[#This Row],[Text_FR]]</f>
        <v>ADI1540 Prévoyance du pilier 3b</v>
      </c>
    </row>
    <row r="2863" spans="1:7" x14ac:dyDescent="0.2">
      <c r="A2863" s="145" t="s">
        <v>1038</v>
      </c>
      <c r="B2863" s="145" t="s">
        <v>2391</v>
      </c>
      <c r="C2863" s="145" t="str">
        <f>Lookup[[#This Row],[NR_DE]]&amp;" "&amp;Lookup[[#This Row],[Text_DE]]</f>
        <v>ADILD02600 An interne Anlagebestände und andere Bezugswerte gebundene Rentenversicherung (A2.6); (CH)</v>
      </c>
      <c r="D2863" s="145">
        <f>IF(Lookup!A2863&lt;&gt;Lookup!E2863,1,0)</f>
        <v>0</v>
      </c>
      <c r="E2863" s="145" t="s">
        <v>1038</v>
      </c>
      <c r="F2863" s="145" t="s">
        <v>1039</v>
      </c>
      <c r="G2863" s="145" t="str">
        <f>Lookup[[#This Row],[NR_FR]]&amp;" "&amp;Lookup[[#This Row],[Text_FR]]</f>
        <v>ADILD02600 Assurance de rentes liée à des fonds cantonnés ou à d'autres valeurs de référence (A2.6); (CH)</v>
      </c>
    </row>
    <row r="2864" spans="1:7" x14ac:dyDescent="0.2">
      <c r="A2864" s="145" t="s">
        <v>796</v>
      </c>
      <c r="B2864" s="145" t="s">
        <v>2261</v>
      </c>
      <c r="C2864" s="145" t="str">
        <f>Lookup[[#This Row],[NR_DE]]&amp;" "&amp;Lookup[[#This Row],[Text_DE]]</f>
        <v>ADI1530 Vorsorge 3a und Kollektivversicherung</v>
      </c>
      <c r="D2864" s="145">
        <f>IF(Lookup!A2864&lt;&gt;Lookup!E2864,1,0)</f>
        <v>0</v>
      </c>
      <c r="E2864" s="145" t="s">
        <v>796</v>
      </c>
      <c r="F2864" s="145" t="s">
        <v>797</v>
      </c>
      <c r="G2864" s="145" t="str">
        <f>Lookup[[#This Row],[NR_FR]]&amp;" "&amp;Lookup[[#This Row],[Text_FR]]</f>
        <v>ADI1530 Prévoyance du pilier 3a et assurance collective</v>
      </c>
    </row>
    <row r="2865" spans="1:7" x14ac:dyDescent="0.2">
      <c r="A2865" s="145" t="s">
        <v>798</v>
      </c>
      <c r="B2865" s="145" t="s">
        <v>2262</v>
      </c>
      <c r="C2865" s="145" t="str">
        <f>Lookup[[#This Row],[NR_DE]]&amp;" "&amp;Lookup[[#This Row],[Text_DE]]</f>
        <v>ADI1540 Vorsorge 3b</v>
      </c>
      <c r="D2865" s="145">
        <f>IF(Lookup!A2865&lt;&gt;Lookup!E2865,1,0)</f>
        <v>0</v>
      </c>
      <c r="E2865" s="145" t="s">
        <v>798</v>
      </c>
      <c r="F2865" s="145" t="s">
        <v>799</v>
      </c>
      <c r="G2865" s="145" t="str">
        <f>Lookup[[#This Row],[NR_FR]]&amp;" "&amp;Lookup[[#This Row],[Text_FR]]</f>
        <v>ADI1540 Prévoyance du pilier 3b</v>
      </c>
    </row>
    <row r="2866" spans="1:7" x14ac:dyDescent="0.2">
      <c r="A2866" s="145" t="s">
        <v>1040</v>
      </c>
      <c r="B2866" s="145" t="s">
        <v>2392</v>
      </c>
      <c r="C2866" s="145" t="str">
        <f>Lookup[[#This Row],[NR_DE]]&amp;" "&amp;Lookup[[#This Row],[Text_DE]]</f>
        <v>ADILD06100 Fondsanteilgebundene Kapitalisationsgeschäfte (A6.1); (CH)</v>
      </c>
      <c r="D2866" s="145">
        <f>IF(Lookup!A2866&lt;&gt;Lookup!E2866,1,0)</f>
        <v>0</v>
      </c>
      <c r="E2866" s="145" t="s">
        <v>1040</v>
      </c>
      <c r="F2866" s="145" t="s">
        <v>1041</v>
      </c>
      <c r="G2866" s="145" t="str">
        <f>Lookup[[#This Row],[NR_FR]]&amp;" "&amp;Lookup[[#This Row],[Text_FR]]</f>
        <v>ADILD06100 Opérations de capitalisation liées à des parts de fonds (A6.1); (CH)</v>
      </c>
    </row>
    <row r="2867" spans="1:7" x14ac:dyDescent="0.2">
      <c r="A2867" s="145" t="s">
        <v>796</v>
      </c>
      <c r="B2867" s="145" t="s">
        <v>2261</v>
      </c>
      <c r="C2867" s="145" t="str">
        <f>Lookup[[#This Row],[NR_DE]]&amp;" "&amp;Lookup[[#This Row],[Text_DE]]</f>
        <v>ADI1530 Vorsorge 3a und Kollektivversicherung</v>
      </c>
      <c r="D2867" s="145">
        <f>IF(Lookup!A2867&lt;&gt;Lookup!E2867,1,0)</f>
        <v>0</v>
      </c>
      <c r="E2867" s="145" t="s">
        <v>796</v>
      </c>
      <c r="F2867" s="145" t="s">
        <v>797</v>
      </c>
      <c r="G2867" s="145" t="str">
        <f>Lookup[[#This Row],[NR_FR]]&amp;" "&amp;Lookup[[#This Row],[Text_FR]]</f>
        <v>ADI1530 Prévoyance du pilier 3a et assurance collective</v>
      </c>
    </row>
    <row r="2868" spans="1:7" x14ac:dyDescent="0.2">
      <c r="A2868" s="145" t="s">
        <v>798</v>
      </c>
      <c r="B2868" s="145" t="s">
        <v>2262</v>
      </c>
      <c r="C2868" s="145" t="str">
        <f>Lookup[[#This Row],[NR_DE]]&amp;" "&amp;Lookup[[#This Row],[Text_DE]]</f>
        <v>ADI1540 Vorsorge 3b</v>
      </c>
      <c r="D2868" s="145">
        <f>IF(Lookup!A2868&lt;&gt;Lookup!E2868,1,0)</f>
        <v>0</v>
      </c>
      <c r="E2868" s="145" t="s">
        <v>798</v>
      </c>
      <c r="F2868" s="145" t="s">
        <v>799</v>
      </c>
      <c r="G2868" s="145" t="str">
        <f>Lookup[[#This Row],[NR_FR]]&amp;" "&amp;Lookup[[#This Row],[Text_FR]]</f>
        <v>ADI1540 Prévoyance du pilier 3b</v>
      </c>
    </row>
    <row r="2869" spans="1:7" x14ac:dyDescent="0.2">
      <c r="A2869" s="145" t="s">
        <v>1042</v>
      </c>
      <c r="B2869" s="145" t="s">
        <v>2393</v>
      </c>
      <c r="C2869" s="145" t="str">
        <f>Lookup[[#This Row],[NR_DE]]&amp;" "&amp;Lookup[[#This Row],[Text_DE]]</f>
        <v>ADILD06200 An interne Anlagebestände gebundene Kapitalisationsgeschäfte (A6.2); (CH)</v>
      </c>
      <c r="D2869" s="145">
        <f>IF(Lookup!A2869&lt;&gt;Lookup!E2869,1,0)</f>
        <v>0</v>
      </c>
      <c r="E2869" s="145" t="s">
        <v>1042</v>
      </c>
      <c r="F2869" s="145" t="s">
        <v>1043</v>
      </c>
      <c r="G2869" s="145" t="str">
        <f>Lookup[[#This Row],[NR_FR]]&amp;" "&amp;Lookup[[#This Row],[Text_FR]]</f>
        <v>ADILD06200 Opérations de capitalisation liées à des portefeuilles de placement internes (A6.2); (CH)</v>
      </c>
    </row>
    <row r="2870" spans="1:7" x14ac:dyDescent="0.2">
      <c r="A2870" s="145" t="s">
        <v>796</v>
      </c>
      <c r="B2870" s="145" t="s">
        <v>2261</v>
      </c>
      <c r="C2870" s="145" t="str">
        <f>Lookup[[#This Row],[NR_DE]]&amp;" "&amp;Lookup[[#This Row],[Text_DE]]</f>
        <v>ADI1530 Vorsorge 3a und Kollektivversicherung</v>
      </c>
      <c r="D2870" s="145">
        <f>IF(Lookup!A2870&lt;&gt;Lookup!E2870,1,0)</f>
        <v>0</v>
      </c>
      <c r="E2870" s="145" t="s">
        <v>796</v>
      </c>
      <c r="F2870" s="145" t="s">
        <v>797</v>
      </c>
      <c r="G2870" s="145" t="str">
        <f>Lookup[[#This Row],[NR_FR]]&amp;" "&amp;Lookup[[#This Row],[Text_FR]]</f>
        <v>ADI1530 Prévoyance du pilier 3a et assurance collective</v>
      </c>
    </row>
    <row r="2871" spans="1:7" x14ac:dyDescent="0.2">
      <c r="A2871" s="145" t="s">
        <v>798</v>
      </c>
      <c r="B2871" s="145" t="s">
        <v>2262</v>
      </c>
      <c r="C2871" s="145" t="str">
        <f>Lookup[[#This Row],[NR_DE]]&amp;" "&amp;Lookup[[#This Row],[Text_DE]]</f>
        <v>ADI1540 Vorsorge 3b</v>
      </c>
      <c r="D2871" s="145">
        <f>IF(Lookup!A2871&lt;&gt;Lookup!E2871,1,0)</f>
        <v>0</v>
      </c>
      <c r="E2871" s="145" t="s">
        <v>798</v>
      </c>
      <c r="F2871" s="145" t="s">
        <v>799</v>
      </c>
      <c r="G2871" s="145" t="str">
        <f>Lookup[[#This Row],[NR_FR]]&amp;" "&amp;Lookup[[#This Row],[Text_FR]]</f>
        <v>ADI1540 Prévoyance du pilier 3b</v>
      </c>
    </row>
    <row r="2872" spans="1:7" x14ac:dyDescent="0.2">
      <c r="A2872" s="145">
        <v>309210300</v>
      </c>
      <c r="B2872" s="145" t="s">
        <v>2676</v>
      </c>
      <c r="C2872" s="145" t="str">
        <f>Lookup[[#This Row],[NR_DE]]&amp;" "&amp;Lookup[[#This Row],[Text_DE]]</f>
        <v>309210300 Erwerbsunfähigkeit und Invalidität (Renten und Prämienbefreiung) für anteilgebundene Lebensversicherung</v>
      </c>
      <c r="D2872" s="145">
        <f>IF(Lookup!A2872&lt;&gt;Lookup!E2872,1,0)</f>
        <v>0</v>
      </c>
      <c r="E2872" s="145">
        <v>309210300</v>
      </c>
      <c r="F2872" s="145" t="s">
        <v>1462</v>
      </c>
      <c r="G2872" s="145" t="str">
        <f>Lookup[[#This Row],[NR_FR]]&amp;" "&amp;Lookup[[#This Row],[Text_FR]]</f>
        <v>309210300 Incapacité de gain et invalidité (rentes et libération du service des primes) de l'assurance sur la vie liée à des participations: bruts</v>
      </c>
    </row>
    <row r="2873" spans="1:7" x14ac:dyDescent="0.2">
      <c r="A2873" s="145" t="s">
        <v>1028</v>
      </c>
      <c r="B2873" s="145" t="s">
        <v>2386</v>
      </c>
      <c r="C2873" s="145" t="str">
        <f>Lookup[[#This Row],[NR_DE]]&amp;" "&amp;Lookup[[#This Row],[Text_DE]]</f>
        <v xml:space="preserve">ADC1DA Aufteilung nach Arten der anteilgebundenen Lebensversicherung </v>
      </c>
      <c r="D2873" s="145">
        <f>IF(Lookup!A2873&lt;&gt;Lookup!E2873,1,0)</f>
        <v>0</v>
      </c>
      <c r="E2873" s="145" t="s">
        <v>1028</v>
      </c>
      <c r="F2873" s="145" t="s">
        <v>1029</v>
      </c>
      <c r="G2873" s="145" t="str">
        <f>Lookup[[#This Row],[NR_FR]]&amp;" "&amp;Lookup[[#This Row],[Text_FR]]</f>
        <v>ADC1DA Répartition par genres d'assurance sur la vie liée à des participations</v>
      </c>
    </row>
    <row r="2874" spans="1:7" x14ac:dyDescent="0.2">
      <c r="A2874" s="145" t="s">
        <v>1030</v>
      </c>
      <c r="B2874" s="145" t="s">
        <v>2387</v>
      </c>
      <c r="C2874" s="145" t="str">
        <f>Lookup[[#This Row],[NR_DE]]&amp;" "&amp;Lookup[[#This Row],[Text_DE]]</f>
        <v>ADILD02000 Anteilgebundene Lebensversicherung (A2); (FB)</v>
      </c>
      <c r="D2874" s="145">
        <f>IF(Lookup!A2874&lt;&gt;Lookup!E2874,1,0)</f>
        <v>0</v>
      </c>
      <c r="E2874" s="145" t="s">
        <v>1030</v>
      </c>
      <c r="F2874" s="145" t="s">
        <v>1031</v>
      </c>
      <c r="G2874" s="145" t="str">
        <f>Lookup[[#This Row],[NR_FR]]&amp;" "&amp;Lookup[[#This Row],[Text_FR]]</f>
        <v>ADILD02000 Assurance sur la vie liée à des participations (A2); (FB)</v>
      </c>
    </row>
    <row r="2875" spans="1:7" x14ac:dyDescent="0.2">
      <c r="A2875" s="145" t="s">
        <v>1032</v>
      </c>
      <c r="B2875" s="145" t="s">
        <v>2388</v>
      </c>
      <c r="C2875" s="145" t="str">
        <f>Lookup[[#This Row],[NR_DE]]&amp;" "&amp;Lookup[[#This Row],[Text_DE]]</f>
        <v>ADILD02100 An Fondsanteile gebundene Kapitalversicherung ( A2.1, A2.2); (CH)</v>
      </c>
      <c r="D2875" s="145">
        <f>IF(Lookup!A2875&lt;&gt;Lookup!E2875,1,0)</f>
        <v>0</v>
      </c>
      <c r="E2875" s="145" t="s">
        <v>1032</v>
      </c>
      <c r="F2875" s="145" t="s">
        <v>1033</v>
      </c>
      <c r="G2875" s="145" t="str">
        <f>Lookup[[#This Row],[NR_FR]]&amp;" "&amp;Lookup[[#This Row],[Text_FR]]</f>
        <v>ADILD02100 Assurance de capital liée à des fonds de placement (A2.1, A2.2); (CH)</v>
      </c>
    </row>
    <row r="2876" spans="1:7" x14ac:dyDescent="0.2">
      <c r="A2876" s="145" t="s">
        <v>1034</v>
      </c>
      <c r="B2876" s="145" t="s">
        <v>2389</v>
      </c>
      <c r="C2876" s="145" t="str">
        <f>Lookup[[#This Row],[NR_DE]]&amp;" "&amp;Lookup[[#This Row],[Text_DE]]</f>
        <v>ADILD02300 An Fondsanteile gebundene Rentenversicherung (A2.3); (CH)</v>
      </c>
      <c r="D2876" s="145">
        <f>IF(Lookup!A2876&lt;&gt;Lookup!E2876,1,0)</f>
        <v>0</v>
      </c>
      <c r="E2876" s="145" t="s">
        <v>1034</v>
      </c>
      <c r="F2876" s="145" t="s">
        <v>1035</v>
      </c>
      <c r="G2876" s="145" t="str">
        <f>Lookup[[#This Row],[NR_FR]]&amp;" "&amp;Lookup[[#This Row],[Text_FR]]</f>
        <v>ADILD02300 Assurance de rentes liée à des parts de fonds de placement (A2.3); (CH)</v>
      </c>
    </row>
    <row r="2877" spans="1:7" x14ac:dyDescent="0.2">
      <c r="A2877" s="145" t="s">
        <v>1036</v>
      </c>
      <c r="B2877" s="145" t="s">
        <v>2390</v>
      </c>
      <c r="C2877" s="145" t="str">
        <f>Lookup[[#This Row],[NR_DE]]&amp;" "&amp;Lookup[[#This Row],[Text_DE]]</f>
        <v>ADILD02400 An interne Anlagebestände und andere Bezugswerte gebundene Kapitalversicherung (A2.4, A2.5); (CH)</v>
      </c>
      <c r="D2877" s="145">
        <f>IF(Lookup!A2877&lt;&gt;Lookup!E2877,1,0)</f>
        <v>0</v>
      </c>
      <c r="E2877" s="145" t="s">
        <v>1036</v>
      </c>
      <c r="F2877" s="145" t="s">
        <v>1037</v>
      </c>
      <c r="G2877" s="145" t="str">
        <f>Lookup[[#This Row],[NR_FR]]&amp;" "&amp;Lookup[[#This Row],[Text_FR]]</f>
        <v>ADILD02400 Assurance sur la vie liée à des fonds cantonnés ou à d'autres valeurs de référence (A2.4, A2.5); (CH)</v>
      </c>
    </row>
    <row r="2878" spans="1:7" x14ac:dyDescent="0.2">
      <c r="A2878" s="145" t="s">
        <v>1038</v>
      </c>
      <c r="B2878" s="145" t="s">
        <v>2391</v>
      </c>
      <c r="C2878" s="145" t="str">
        <f>Lookup[[#This Row],[NR_DE]]&amp;" "&amp;Lookup[[#This Row],[Text_DE]]</f>
        <v>ADILD02600 An interne Anlagebestände und andere Bezugswerte gebundene Rentenversicherung (A2.6); (CH)</v>
      </c>
      <c r="D2878" s="145">
        <f>IF(Lookup!A2878&lt;&gt;Lookup!E2878,1,0)</f>
        <v>0</v>
      </c>
      <c r="E2878" s="145" t="s">
        <v>1038</v>
      </c>
      <c r="F2878" s="145" t="s">
        <v>1039</v>
      </c>
      <c r="G2878" s="145" t="str">
        <f>Lookup[[#This Row],[NR_FR]]&amp;" "&amp;Lookup[[#This Row],[Text_FR]]</f>
        <v>ADILD02600 Assurance de rentes liée à des fonds cantonnés ou à d'autres valeurs de référence (A2.6); (CH)</v>
      </c>
    </row>
    <row r="2879" spans="1:7" x14ac:dyDescent="0.2">
      <c r="A2879" s="145" t="s">
        <v>1040</v>
      </c>
      <c r="B2879" s="145" t="s">
        <v>2392</v>
      </c>
      <c r="C2879" s="145" t="str">
        <f>Lookup[[#This Row],[NR_DE]]&amp;" "&amp;Lookup[[#This Row],[Text_DE]]</f>
        <v>ADILD06100 Fondsanteilgebundene Kapitalisationsgeschäfte (A6.1); (CH)</v>
      </c>
      <c r="D2879" s="145">
        <f>IF(Lookup!A2879&lt;&gt;Lookup!E2879,1,0)</f>
        <v>0</v>
      </c>
      <c r="E2879" s="145" t="s">
        <v>1040</v>
      </c>
      <c r="F2879" s="145" t="s">
        <v>1041</v>
      </c>
      <c r="G2879" s="145" t="str">
        <f>Lookup[[#This Row],[NR_FR]]&amp;" "&amp;Lookup[[#This Row],[Text_FR]]</f>
        <v>ADILD06100 Opérations de capitalisation liées à des parts de fonds (A6.1); (CH)</v>
      </c>
    </row>
    <row r="2880" spans="1:7" x14ac:dyDescent="0.2">
      <c r="A2880" s="145" t="s">
        <v>1042</v>
      </c>
      <c r="B2880" s="145" t="s">
        <v>2393</v>
      </c>
      <c r="C2880" s="145" t="str">
        <f>Lookup[[#This Row],[NR_DE]]&amp;" "&amp;Lookup[[#This Row],[Text_DE]]</f>
        <v>ADILD06200 An interne Anlagebestände gebundene Kapitalisationsgeschäfte (A6.2); (CH)</v>
      </c>
      <c r="D2880" s="145">
        <f>IF(Lookup!A2880&lt;&gt;Lookup!E2880,1,0)</f>
        <v>0</v>
      </c>
      <c r="E2880" s="145" t="s">
        <v>1042</v>
      </c>
      <c r="F2880" s="145" t="s">
        <v>1043</v>
      </c>
      <c r="G2880" s="145" t="str">
        <f>Lookup[[#This Row],[NR_FR]]&amp;" "&amp;Lookup[[#This Row],[Text_FR]]</f>
        <v>ADILD06200 Opérations de capitalisation liées à des portefeuilles de placement internes (A6.2); (CH)</v>
      </c>
    </row>
    <row r="2881" spans="1:7" x14ac:dyDescent="0.2">
      <c r="A2881" s="145" t="s">
        <v>1054</v>
      </c>
      <c r="B2881" s="145" t="s">
        <v>2401</v>
      </c>
      <c r="C2881" s="145" t="str">
        <f>Lookup[[#This Row],[NR_DE]]&amp;" "&amp;Lookup[[#This Row],[Text_DE]]</f>
        <v>ADC023 Aufteilung in Vorsorge 3a und Vorsorge 3b (pro Art der anteilgebundenen Lebensversicherung)</v>
      </c>
      <c r="D2881" s="145">
        <f>IF(Lookup!A2881&lt;&gt;Lookup!E2881,1,0)</f>
        <v>0</v>
      </c>
      <c r="E2881" s="145" t="s">
        <v>1054</v>
      </c>
      <c r="F2881" s="145" t="s">
        <v>1055</v>
      </c>
      <c r="G2881" s="145" t="str">
        <f>Lookup[[#This Row],[NR_FR]]&amp;" "&amp;Lookup[[#This Row],[Text_FR]]</f>
        <v>ADC023 Répartition en prévoyance 3a et prévoyance 3b (par genres d'assurance sur la vie liée à des participations)</v>
      </c>
    </row>
    <row r="2882" spans="1:7" x14ac:dyDescent="0.2">
      <c r="A2882" s="145" t="s">
        <v>1032</v>
      </c>
      <c r="B2882" s="145" t="s">
        <v>2388</v>
      </c>
      <c r="C2882" s="145" t="str">
        <f>Lookup[[#This Row],[NR_DE]]&amp;" "&amp;Lookup[[#This Row],[Text_DE]]</f>
        <v>ADILD02100 An Fondsanteile gebundene Kapitalversicherung ( A2.1, A2.2); (CH)</v>
      </c>
      <c r="D2882" s="145">
        <f>IF(Lookup!A2882&lt;&gt;Lookup!E2882,1,0)</f>
        <v>0</v>
      </c>
      <c r="E2882" s="145" t="s">
        <v>1032</v>
      </c>
      <c r="F2882" s="145" t="s">
        <v>1033</v>
      </c>
      <c r="G2882" s="145" t="str">
        <f>Lookup[[#This Row],[NR_FR]]&amp;" "&amp;Lookup[[#This Row],[Text_FR]]</f>
        <v>ADILD02100 Assurance de capital liée à des fonds de placement (A2.1, A2.2); (CH)</v>
      </c>
    </row>
    <row r="2883" spans="1:7" x14ac:dyDescent="0.2">
      <c r="A2883" s="145" t="s">
        <v>796</v>
      </c>
      <c r="B2883" s="145" t="s">
        <v>2261</v>
      </c>
      <c r="C2883" s="145" t="str">
        <f>Lookup[[#This Row],[NR_DE]]&amp;" "&amp;Lookup[[#This Row],[Text_DE]]</f>
        <v>ADI1530 Vorsorge 3a und Kollektivversicherung</v>
      </c>
      <c r="D2883" s="145">
        <f>IF(Lookup!A2883&lt;&gt;Lookup!E2883,1,0)</f>
        <v>0</v>
      </c>
      <c r="E2883" s="145" t="s">
        <v>796</v>
      </c>
      <c r="F2883" s="145" t="s">
        <v>797</v>
      </c>
      <c r="G2883" s="145" t="str">
        <f>Lookup[[#This Row],[NR_FR]]&amp;" "&amp;Lookup[[#This Row],[Text_FR]]</f>
        <v>ADI1530 Prévoyance du pilier 3a et assurance collective</v>
      </c>
    </row>
    <row r="2884" spans="1:7" x14ac:dyDescent="0.2">
      <c r="A2884" s="145" t="s">
        <v>798</v>
      </c>
      <c r="B2884" s="145" t="s">
        <v>2262</v>
      </c>
      <c r="C2884" s="145" t="str">
        <f>Lookup[[#This Row],[NR_DE]]&amp;" "&amp;Lookup[[#This Row],[Text_DE]]</f>
        <v>ADI1540 Vorsorge 3b</v>
      </c>
      <c r="D2884" s="145">
        <f>IF(Lookup!A2884&lt;&gt;Lookup!E2884,1,0)</f>
        <v>0</v>
      </c>
      <c r="E2884" s="145" t="s">
        <v>798</v>
      </c>
      <c r="F2884" s="145" t="s">
        <v>799</v>
      </c>
      <c r="G2884" s="145" t="str">
        <f>Lookup[[#This Row],[NR_FR]]&amp;" "&amp;Lookup[[#This Row],[Text_FR]]</f>
        <v>ADI1540 Prévoyance du pilier 3b</v>
      </c>
    </row>
    <row r="2885" spans="1:7" x14ac:dyDescent="0.2">
      <c r="A2885" s="145" t="s">
        <v>1034</v>
      </c>
      <c r="B2885" s="145" t="s">
        <v>2389</v>
      </c>
      <c r="C2885" s="145" t="str">
        <f>Lookup[[#This Row],[NR_DE]]&amp;" "&amp;Lookup[[#This Row],[Text_DE]]</f>
        <v>ADILD02300 An Fondsanteile gebundene Rentenversicherung (A2.3); (CH)</v>
      </c>
      <c r="D2885" s="145">
        <f>IF(Lookup!A2885&lt;&gt;Lookup!E2885,1,0)</f>
        <v>0</v>
      </c>
      <c r="E2885" s="145" t="s">
        <v>1034</v>
      </c>
      <c r="F2885" s="145" t="s">
        <v>1035</v>
      </c>
      <c r="G2885" s="145" t="str">
        <f>Lookup[[#This Row],[NR_FR]]&amp;" "&amp;Lookup[[#This Row],[Text_FR]]</f>
        <v>ADILD02300 Assurance de rentes liée à des parts de fonds de placement (A2.3); (CH)</v>
      </c>
    </row>
    <row r="2886" spans="1:7" x14ac:dyDescent="0.2">
      <c r="A2886" s="145" t="s">
        <v>796</v>
      </c>
      <c r="B2886" s="145" t="s">
        <v>2261</v>
      </c>
      <c r="C2886" s="145" t="str">
        <f>Lookup[[#This Row],[NR_DE]]&amp;" "&amp;Lookup[[#This Row],[Text_DE]]</f>
        <v>ADI1530 Vorsorge 3a und Kollektivversicherung</v>
      </c>
      <c r="D2886" s="145">
        <f>IF(Lookup!A2886&lt;&gt;Lookup!E2886,1,0)</f>
        <v>0</v>
      </c>
      <c r="E2886" s="145" t="s">
        <v>796</v>
      </c>
      <c r="F2886" s="145" t="s">
        <v>797</v>
      </c>
      <c r="G2886" s="145" t="str">
        <f>Lookup[[#This Row],[NR_FR]]&amp;" "&amp;Lookup[[#This Row],[Text_FR]]</f>
        <v>ADI1530 Prévoyance du pilier 3a et assurance collective</v>
      </c>
    </row>
    <row r="2887" spans="1:7" x14ac:dyDescent="0.2">
      <c r="A2887" s="145" t="s">
        <v>798</v>
      </c>
      <c r="B2887" s="145" t="s">
        <v>2262</v>
      </c>
      <c r="C2887" s="145" t="str">
        <f>Lookup[[#This Row],[NR_DE]]&amp;" "&amp;Lookup[[#This Row],[Text_DE]]</f>
        <v>ADI1540 Vorsorge 3b</v>
      </c>
      <c r="D2887" s="145">
        <f>IF(Lookup!A2887&lt;&gt;Lookup!E2887,1,0)</f>
        <v>0</v>
      </c>
      <c r="E2887" s="145" t="s">
        <v>798</v>
      </c>
      <c r="F2887" s="145" t="s">
        <v>799</v>
      </c>
      <c r="G2887" s="145" t="str">
        <f>Lookup[[#This Row],[NR_FR]]&amp;" "&amp;Lookup[[#This Row],[Text_FR]]</f>
        <v>ADI1540 Prévoyance du pilier 3b</v>
      </c>
    </row>
    <row r="2888" spans="1:7" x14ac:dyDescent="0.2">
      <c r="A2888" s="145" t="s">
        <v>1036</v>
      </c>
      <c r="B2888" s="145" t="s">
        <v>2390</v>
      </c>
      <c r="C2888" s="145" t="str">
        <f>Lookup[[#This Row],[NR_DE]]&amp;" "&amp;Lookup[[#This Row],[Text_DE]]</f>
        <v>ADILD02400 An interne Anlagebestände und andere Bezugswerte gebundene Kapitalversicherung (A2.4, A2.5); (CH)</v>
      </c>
      <c r="D2888" s="145">
        <f>IF(Lookup!A2888&lt;&gt;Lookup!E2888,1,0)</f>
        <v>0</v>
      </c>
      <c r="E2888" s="145" t="s">
        <v>1036</v>
      </c>
      <c r="F2888" s="145" t="s">
        <v>1037</v>
      </c>
      <c r="G2888" s="145" t="str">
        <f>Lookup[[#This Row],[NR_FR]]&amp;" "&amp;Lookup[[#This Row],[Text_FR]]</f>
        <v>ADILD02400 Assurance sur la vie liée à des fonds cantonnés ou à d'autres valeurs de référence (A2.4, A2.5); (CH)</v>
      </c>
    </row>
    <row r="2889" spans="1:7" x14ac:dyDescent="0.2">
      <c r="A2889" s="145" t="s">
        <v>796</v>
      </c>
      <c r="B2889" s="145" t="s">
        <v>2261</v>
      </c>
      <c r="C2889" s="145" t="str">
        <f>Lookup[[#This Row],[NR_DE]]&amp;" "&amp;Lookup[[#This Row],[Text_DE]]</f>
        <v>ADI1530 Vorsorge 3a und Kollektivversicherung</v>
      </c>
      <c r="D2889" s="145">
        <f>IF(Lookup!A2889&lt;&gt;Lookup!E2889,1,0)</f>
        <v>0</v>
      </c>
      <c r="E2889" s="145" t="s">
        <v>796</v>
      </c>
      <c r="F2889" s="145" t="s">
        <v>797</v>
      </c>
      <c r="G2889" s="145" t="str">
        <f>Lookup[[#This Row],[NR_FR]]&amp;" "&amp;Lookup[[#This Row],[Text_FR]]</f>
        <v>ADI1530 Prévoyance du pilier 3a et assurance collective</v>
      </c>
    </row>
    <row r="2890" spans="1:7" x14ac:dyDescent="0.2">
      <c r="A2890" s="145" t="s">
        <v>798</v>
      </c>
      <c r="B2890" s="145" t="s">
        <v>2262</v>
      </c>
      <c r="C2890" s="145" t="str">
        <f>Lookup[[#This Row],[NR_DE]]&amp;" "&amp;Lookup[[#This Row],[Text_DE]]</f>
        <v>ADI1540 Vorsorge 3b</v>
      </c>
      <c r="D2890" s="145">
        <f>IF(Lookup!A2890&lt;&gt;Lookup!E2890,1,0)</f>
        <v>0</v>
      </c>
      <c r="E2890" s="145" t="s">
        <v>798</v>
      </c>
      <c r="F2890" s="145" t="s">
        <v>799</v>
      </c>
      <c r="G2890" s="145" t="str">
        <f>Lookup[[#This Row],[NR_FR]]&amp;" "&amp;Lookup[[#This Row],[Text_FR]]</f>
        <v>ADI1540 Prévoyance du pilier 3b</v>
      </c>
    </row>
    <row r="2891" spans="1:7" x14ac:dyDescent="0.2">
      <c r="A2891" s="145" t="s">
        <v>1038</v>
      </c>
      <c r="B2891" s="145" t="s">
        <v>2391</v>
      </c>
      <c r="C2891" s="145" t="str">
        <f>Lookup[[#This Row],[NR_DE]]&amp;" "&amp;Lookup[[#This Row],[Text_DE]]</f>
        <v>ADILD02600 An interne Anlagebestände und andere Bezugswerte gebundene Rentenversicherung (A2.6); (CH)</v>
      </c>
      <c r="D2891" s="145">
        <f>IF(Lookup!A2891&lt;&gt;Lookup!E2891,1,0)</f>
        <v>0</v>
      </c>
      <c r="E2891" s="145" t="s">
        <v>1038</v>
      </c>
      <c r="F2891" s="145" t="s">
        <v>1039</v>
      </c>
      <c r="G2891" s="145" t="str">
        <f>Lookup[[#This Row],[NR_FR]]&amp;" "&amp;Lookup[[#This Row],[Text_FR]]</f>
        <v>ADILD02600 Assurance de rentes liée à des fonds cantonnés ou à d'autres valeurs de référence (A2.6); (CH)</v>
      </c>
    </row>
    <row r="2892" spans="1:7" x14ac:dyDescent="0.2">
      <c r="A2892" s="145" t="s">
        <v>796</v>
      </c>
      <c r="B2892" s="145" t="s">
        <v>2261</v>
      </c>
      <c r="C2892" s="145" t="str">
        <f>Lookup[[#This Row],[NR_DE]]&amp;" "&amp;Lookup[[#This Row],[Text_DE]]</f>
        <v>ADI1530 Vorsorge 3a und Kollektivversicherung</v>
      </c>
      <c r="D2892" s="145">
        <f>IF(Lookup!A2892&lt;&gt;Lookup!E2892,1,0)</f>
        <v>0</v>
      </c>
      <c r="E2892" s="145" t="s">
        <v>796</v>
      </c>
      <c r="F2892" s="145" t="s">
        <v>797</v>
      </c>
      <c r="G2892" s="145" t="str">
        <f>Lookup[[#This Row],[NR_FR]]&amp;" "&amp;Lookup[[#This Row],[Text_FR]]</f>
        <v>ADI1530 Prévoyance du pilier 3a et assurance collective</v>
      </c>
    </row>
    <row r="2893" spans="1:7" x14ac:dyDescent="0.2">
      <c r="A2893" s="145" t="s">
        <v>798</v>
      </c>
      <c r="B2893" s="145" t="s">
        <v>2262</v>
      </c>
      <c r="C2893" s="145" t="str">
        <f>Lookup[[#This Row],[NR_DE]]&amp;" "&amp;Lookup[[#This Row],[Text_DE]]</f>
        <v>ADI1540 Vorsorge 3b</v>
      </c>
      <c r="D2893" s="145">
        <f>IF(Lookup!A2893&lt;&gt;Lookup!E2893,1,0)</f>
        <v>0</v>
      </c>
      <c r="E2893" s="145" t="s">
        <v>798</v>
      </c>
      <c r="F2893" s="145" t="s">
        <v>799</v>
      </c>
      <c r="G2893" s="145" t="str">
        <f>Lookup[[#This Row],[NR_FR]]&amp;" "&amp;Lookup[[#This Row],[Text_FR]]</f>
        <v>ADI1540 Prévoyance du pilier 3b</v>
      </c>
    </row>
    <row r="2894" spans="1:7" x14ac:dyDescent="0.2">
      <c r="A2894" s="145" t="s">
        <v>1040</v>
      </c>
      <c r="B2894" s="145" t="s">
        <v>2392</v>
      </c>
      <c r="C2894" s="145" t="str">
        <f>Lookup[[#This Row],[NR_DE]]&amp;" "&amp;Lookup[[#This Row],[Text_DE]]</f>
        <v>ADILD06100 Fondsanteilgebundene Kapitalisationsgeschäfte (A6.1); (CH)</v>
      </c>
      <c r="D2894" s="145">
        <f>IF(Lookup!A2894&lt;&gt;Lookup!E2894,1,0)</f>
        <v>0</v>
      </c>
      <c r="E2894" s="145" t="s">
        <v>1040</v>
      </c>
      <c r="F2894" s="145" t="s">
        <v>1041</v>
      </c>
      <c r="G2894" s="145" t="str">
        <f>Lookup[[#This Row],[NR_FR]]&amp;" "&amp;Lookup[[#This Row],[Text_FR]]</f>
        <v>ADILD06100 Opérations de capitalisation liées à des parts de fonds (A6.1); (CH)</v>
      </c>
    </row>
    <row r="2895" spans="1:7" x14ac:dyDescent="0.2">
      <c r="A2895" s="145" t="s">
        <v>796</v>
      </c>
      <c r="B2895" s="145" t="s">
        <v>2261</v>
      </c>
      <c r="C2895" s="145" t="str">
        <f>Lookup[[#This Row],[NR_DE]]&amp;" "&amp;Lookup[[#This Row],[Text_DE]]</f>
        <v>ADI1530 Vorsorge 3a und Kollektivversicherung</v>
      </c>
      <c r="D2895" s="145">
        <f>IF(Lookup!A2895&lt;&gt;Lookup!E2895,1,0)</f>
        <v>0</v>
      </c>
      <c r="E2895" s="145" t="s">
        <v>796</v>
      </c>
      <c r="F2895" s="145" t="s">
        <v>797</v>
      </c>
      <c r="G2895" s="145" t="str">
        <f>Lookup[[#This Row],[NR_FR]]&amp;" "&amp;Lookup[[#This Row],[Text_FR]]</f>
        <v>ADI1530 Prévoyance du pilier 3a et assurance collective</v>
      </c>
    </row>
    <row r="2896" spans="1:7" x14ac:dyDescent="0.2">
      <c r="A2896" s="145" t="s">
        <v>798</v>
      </c>
      <c r="B2896" s="145" t="s">
        <v>2262</v>
      </c>
      <c r="C2896" s="145" t="str">
        <f>Lookup[[#This Row],[NR_DE]]&amp;" "&amp;Lookup[[#This Row],[Text_DE]]</f>
        <v>ADI1540 Vorsorge 3b</v>
      </c>
      <c r="D2896" s="145">
        <f>IF(Lookup!A2896&lt;&gt;Lookup!E2896,1,0)</f>
        <v>0</v>
      </c>
      <c r="E2896" s="145" t="s">
        <v>798</v>
      </c>
      <c r="F2896" s="145" t="s">
        <v>799</v>
      </c>
      <c r="G2896" s="145" t="str">
        <f>Lookup[[#This Row],[NR_FR]]&amp;" "&amp;Lookup[[#This Row],[Text_FR]]</f>
        <v>ADI1540 Prévoyance du pilier 3b</v>
      </c>
    </row>
    <row r="2897" spans="1:7" x14ac:dyDescent="0.2">
      <c r="A2897" s="145" t="s">
        <v>1042</v>
      </c>
      <c r="B2897" s="145" t="s">
        <v>2393</v>
      </c>
      <c r="C2897" s="145" t="str">
        <f>Lookup[[#This Row],[NR_DE]]&amp;" "&amp;Lookup[[#This Row],[Text_DE]]</f>
        <v>ADILD06200 An interne Anlagebestände gebundene Kapitalisationsgeschäfte (A6.2); (CH)</v>
      </c>
      <c r="D2897" s="145">
        <f>IF(Lookup!A2897&lt;&gt;Lookup!E2897,1,0)</f>
        <v>0</v>
      </c>
      <c r="E2897" s="145" t="s">
        <v>1042</v>
      </c>
      <c r="F2897" s="145" t="s">
        <v>1043</v>
      </c>
      <c r="G2897" s="145" t="str">
        <f>Lookup[[#This Row],[NR_FR]]&amp;" "&amp;Lookup[[#This Row],[Text_FR]]</f>
        <v>ADILD06200 Opérations de capitalisation liées à des portefeuilles de placement internes (A6.2); (CH)</v>
      </c>
    </row>
    <row r="2898" spans="1:7" x14ac:dyDescent="0.2">
      <c r="A2898" s="145" t="s">
        <v>796</v>
      </c>
      <c r="B2898" s="145" t="s">
        <v>2261</v>
      </c>
      <c r="C2898" s="145" t="str">
        <f>Lookup[[#This Row],[NR_DE]]&amp;" "&amp;Lookup[[#This Row],[Text_DE]]</f>
        <v>ADI1530 Vorsorge 3a und Kollektivversicherung</v>
      </c>
      <c r="D2898" s="145">
        <f>IF(Lookup!A2898&lt;&gt;Lookup!E2898,1,0)</f>
        <v>0</v>
      </c>
      <c r="E2898" s="145" t="s">
        <v>796</v>
      </c>
      <c r="F2898" s="145" t="s">
        <v>797</v>
      </c>
      <c r="G2898" s="145" t="str">
        <f>Lookup[[#This Row],[NR_FR]]&amp;" "&amp;Lookup[[#This Row],[Text_FR]]</f>
        <v>ADI1530 Prévoyance du pilier 3a et assurance collective</v>
      </c>
    </row>
    <row r="2899" spans="1:7" x14ac:dyDescent="0.2">
      <c r="A2899" s="145" t="s">
        <v>798</v>
      </c>
      <c r="B2899" s="145" t="s">
        <v>2262</v>
      </c>
      <c r="C2899" s="145" t="str">
        <f>Lookup[[#This Row],[NR_DE]]&amp;" "&amp;Lookup[[#This Row],[Text_DE]]</f>
        <v>ADI1540 Vorsorge 3b</v>
      </c>
      <c r="D2899" s="145">
        <f>IF(Lookup!A2899&lt;&gt;Lookup!E2899,1,0)</f>
        <v>0</v>
      </c>
      <c r="E2899" s="145" t="s">
        <v>798</v>
      </c>
      <c r="F2899" s="145" t="s">
        <v>799</v>
      </c>
      <c r="G2899" s="145" t="str">
        <f>Lookup[[#This Row],[NR_FR]]&amp;" "&amp;Lookup[[#This Row],[Text_FR]]</f>
        <v>ADI1540 Prévoyance du pilier 3b</v>
      </c>
    </row>
    <row r="2900" spans="1:7" x14ac:dyDescent="0.2">
      <c r="A2900" s="145">
        <v>309210400</v>
      </c>
      <c r="B2900" s="145" t="s">
        <v>2677</v>
      </c>
      <c r="C2900" s="145" t="str">
        <f>Lookup[[#This Row],[NR_DE]]&amp;" "&amp;Lookup[[#This Row],[Text_DE]]</f>
        <v>309210400 Erwerbsunfähigkeit und Invalidität (Kapital) für anteilgebundene Lebensversicherung</v>
      </c>
      <c r="D2900" s="145">
        <f>IF(Lookup!A2900&lt;&gt;Lookup!E2900,1,0)</f>
        <v>0</v>
      </c>
      <c r="E2900" s="145">
        <v>309210400</v>
      </c>
      <c r="F2900" s="145" t="s">
        <v>1463</v>
      </c>
      <c r="G2900" s="145" t="str">
        <f>Lookup[[#This Row],[NR_FR]]&amp;" "&amp;Lookup[[#This Row],[Text_FR]]</f>
        <v>309210400 Incapacité de gain et invalidité (capital) de l'assurance sur la vie liée à des participations: bruts</v>
      </c>
    </row>
    <row r="2901" spans="1:7" x14ac:dyDescent="0.2">
      <c r="A2901" s="145" t="s">
        <v>1028</v>
      </c>
      <c r="B2901" s="145" t="s">
        <v>2386</v>
      </c>
      <c r="C2901" s="145" t="str">
        <f>Lookup[[#This Row],[NR_DE]]&amp;" "&amp;Lookup[[#This Row],[Text_DE]]</f>
        <v xml:space="preserve">ADC1DA Aufteilung nach Arten der anteilgebundenen Lebensversicherung </v>
      </c>
      <c r="D2901" s="145">
        <f>IF(Lookup!A2901&lt;&gt;Lookup!E2901,1,0)</f>
        <v>0</v>
      </c>
      <c r="E2901" s="145" t="s">
        <v>1028</v>
      </c>
      <c r="F2901" s="145" t="s">
        <v>1029</v>
      </c>
      <c r="G2901" s="145" t="str">
        <f>Lookup[[#This Row],[NR_FR]]&amp;" "&amp;Lookup[[#This Row],[Text_FR]]</f>
        <v>ADC1DA Répartition par genres d'assurance sur la vie liée à des participations</v>
      </c>
    </row>
    <row r="2902" spans="1:7" x14ac:dyDescent="0.2">
      <c r="A2902" s="145" t="s">
        <v>1030</v>
      </c>
      <c r="B2902" s="145" t="s">
        <v>2387</v>
      </c>
      <c r="C2902" s="145" t="str">
        <f>Lookup[[#This Row],[NR_DE]]&amp;" "&amp;Lookup[[#This Row],[Text_DE]]</f>
        <v>ADILD02000 Anteilgebundene Lebensversicherung (A2); (FB)</v>
      </c>
      <c r="D2902" s="145">
        <f>IF(Lookup!A2902&lt;&gt;Lookup!E2902,1,0)</f>
        <v>0</v>
      </c>
      <c r="E2902" s="145" t="s">
        <v>1030</v>
      </c>
      <c r="F2902" s="145" t="s">
        <v>1031</v>
      </c>
      <c r="G2902" s="145" t="str">
        <f>Lookup[[#This Row],[NR_FR]]&amp;" "&amp;Lookup[[#This Row],[Text_FR]]</f>
        <v>ADILD02000 Assurance sur la vie liée à des participations (A2); (FB)</v>
      </c>
    </row>
    <row r="2903" spans="1:7" x14ac:dyDescent="0.2">
      <c r="A2903" s="145" t="s">
        <v>1032</v>
      </c>
      <c r="B2903" s="145" t="s">
        <v>2388</v>
      </c>
      <c r="C2903" s="145" t="str">
        <f>Lookup[[#This Row],[NR_DE]]&amp;" "&amp;Lookup[[#This Row],[Text_DE]]</f>
        <v>ADILD02100 An Fondsanteile gebundene Kapitalversicherung ( A2.1, A2.2); (CH)</v>
      </c>
      <c r="D2903" s="145">
        <f>IF(Lookup!A2903&lt;&gt;Lookup!E2903,1,0)</f>
        <v>0</v>
      </c>
      <c r="E2903" s="145" t="s">
        <v>1032</v>
      </c>
      <c r="F2903" s="145" t="s">
        <v>1033</v>
      </c>
      <c r="G2903" s="145" t="str">
        <f>Lookup[[#This Row],[NR_FR]]&amp;" "&amp;Lookup[[#This Row],[Text_FR]]</f>
        <v>ADILD02100 Assurance de capital liée à des fonds de placement (A2.1, A2.2); (CH)</v>
      </c>
    </row>
    <row r="2904" spans="1:7" x14ac:dyDescent="0.2">
      <c r="A2904" s="145" t="s">
        <v>1034</v>
      </c>
      <c r="B2904" s="145" t="s">
        <v>2389</v>
      </c>
      <c r="C2904" s="145" t="str">
        <f>Lookup[[#This Row],[NR_DE]]&amp;" "&amp;Lookup[[#This Row],[Text_DE]]</f>
        <v>ADILD02300 An Fondsanteile gebundene Rentenversicherung (A2.3); (CH)</v>
      </c>
      <c r="D2904" s="145">
        <f>IF(Lookup!A2904&lt;&gt;Lookup!E2904,1,0)</f>
        <v>0</v>
      </c>
      <c r="E2904" s="145" t="s">
        <v>1034</v>
      </c>
      <c r="F2904" s="145" t="s">
        <v>1035</v>
      </c>
      <c r="G2904" s="145" t="str">
        <f>Lookup[[#This Row],[NR_FR]]&amp;" "&amp;Lookup[[#This Row],[Text_FR]]</f>
        <v>ADILD02300 Assurance de rentes liée à des parts de fonds de placement (A2.3); (CH)</v>
      </c>
    </row>
    <row r="2905" spans="1:7" x14ac:dyDescent="0.2">
      <c r="A2905" s="145" t="s">
        <v>1036</v>
      </c>
      <c r="B2905" s="145" t="s">
        <v>2390</v>
      </c>
      <c r="C2905" s="145" t="str">
        <f>Lookup[[#This Row],[NR_DE]]&amp;" "&amp;Lookup[[#This Row],[Text_DE]]</f>
        <v>ADILD02400 An interne Anlagebestände und andere Bezugswerte gebundene Kapitalversicherung (A2.4, A2.5); (CH)</v>
      </c>
      <c r="D2905" s="145">
        <f>IF(Lookup!A2905&lt;&gt;Lookup!E2905,1,0)</f>
        <v>0</v>
      </c>
      <c r="E2905" s="145" t="s">
        <v>1036</v>
      </c>
      <c r="F2905" s="145" t="s">
        <v>1037</v>
      </c>
      <c r="G2905" s="145" t="str">
        <f>Lookup[[#This Row],[NR_FR]]&amp;" "&amp;Lookup[[#This Row],[Text_FR]]</f>
        <v>ADILD02400 Assurance sur la vie liée à des fonds cantonnés ou à d'autres valeurs de référence (A2.4, A2.5); (CH)</v>
      </c>
    </row>
    <row r="2906" spans="1:7" x14ac:dyDescent="0.2">
      <c r="A2906" s="145" t="s">
        <v>1038</v>
      </c>
      <c r="B2906" s="145" t="s">
        <v>2391</v>
      </c>
      <c r="C2906" s="145" t="str">
        <f>Lookup[[#This Row],[NR_DE]]&amp;" "&amp;Lookup[[#This Row],[Text_DE]]</f>
        <v>ADILD02600 An interne Anlagebestände und andere Bezugswerte gebundene Rentenversicherung (A2.6); (CH)</v>
      </c>
      <c r="D2906" s="145">
        <f>IF(Lookup!A2906&lt;&gt;Lookup!E2906,1,0)</f>
        <v>0</v>
      </c>
      <c r="E2906" s="145" t="s">
        <v>1038</v>
      </c>
      <c r="F2906" s="145" t="s">
        <v>1039</v>
      </c>
      <c r="G2906" s="145" t="str">
        <f>Lookup[[#This Row],[NR_FR]]&amp;" "&amp;Lookup[[#This Row],[Text_FR]]</f>
        <v>ADILD02600 Assurance de rentes liée à des fonds cantonnés ou à d'autres valeurs de référence (A2.6); (CH)</v>
      </c>
    </row>
    <row r="2907" spans="1:7" x14ac:dyDescent="0.2">
      <c r="A2907" s="145" t="s">
        <v>1040</v>
      </c>
      <c r="B2907" s="145" t="s">
        <v>2392</v>
      </c>
      <c r="C2907" s="145" t="str">
        <f>Lookup[[#This Row],[NR_DE]]&amp;" "&amp;Lookup[[#This Row],[Text_DE]]</f>
        <v>ADILD06100 Fondsanteilgebundene Kapitalisationsgeschäfte (A6.1); (CH)</v>
      </c>
      <c r="D2907" s="145">
        <f>IF(Lookup!A2907&lt;&gt;Lookup!E2907,1,0)</f>
        <v>0</v>
      </c>
      <c r="E2907" s="145" t="s">
        <v>1040</v>
      </c>
      <c r="F2907" s="145" t="s">
        <v>1041</v>
      </c>
      <c r="G2907" s="145" t="str">
        <f>Lookup[[#This Row],[NR_FR]]&amp;" "&amp;Lookup[[#This Row],[Text_FR]]</f>
        <v>ADILD06100 Opérations de capitalisation liées à des parts de fonds (A6.1); (CH)</v>
      </c>
    </row>
    <row r="2908" spans="1:7" x14ac:dyDescent="0.2">
      <c r="A2908" s="145" t="s">
        <v>1042</v>
      </c>
      <c r="B2908" s="145" t="s">
        <v>2393</v>
      </c>
      <c r="C2908" s="145" t="str">
        <f>Lookup[[#This Row],[NR_DE]]&amp;" "&amp;Lookup[[#This Row],[Text_DE]]</f>
        <v>ADILD06200 An interne Anlagebestände gebundene Kapitalisationsgeschäfte (A6.2); (CH)</v>
      </c>
      <c r="D2908" s="145">
        <f>IF(Lookup!A2908&lt;&gt;Lookup!E2908,1,0)</f>
        <v>0</v>
      </c>
      <c r="E2908" s="145" t="s">
        <v>1042</v>
      </c>
      <c r="F2908" s="145" t="s">
        <v>1043</v>
      </c>
      <c r="G2908" s="145" t="str">
        <f>Lookup[[#This Row],[NR_FR]]&amp;" "&amp;Lookup[[#This Row],[Text_FR]]</f>
        <v>ADILD06200 Opérations de capitalisation liées à des portefeuilles de placement internes (A6.2); (CH)</v>
      </c>
    </row>
    <row r="2909" spans="1:7" x14ac:dyDescent="0.2">
      <c r="A2909" s="145" t="s">
        <v>1054</v>
      </c>
      <c r="B2909" s="145" t="s">
        <v>2401</v>
      </c>
      <c r="C2909" s="145" t="str">
        <f>Lookup[[#This Row],[NR_DE]]&amp;" "&amp;Lookup[[#This Row],[Text_DE]]</f>
        <v>ADC023 Aufteilung in Vorsorge 3a und Vorsorge 3b (pro Art der anteilgebundenen Lebensversicherung)</v>
      </c>
      <c r="D2909" s="145">
        <f>IF(Lookup!A2909&lt;&gt;Lookup!E2909,1,0)</f>
        <v>0</v>
      </c>
      <c r="E2909" s="145" t="s">
        <v>1054</v>
      </c>
      <c r="F2909" s="145" t="s">
        <v>1055</v>
      </c>
      <c r="G2909" s="145" t="str">
        <f>Lookup[[#This Row],[NR_FR]]&amp;" "&amp;Lookup[[#This Row],[Text_FR]]</f>
        <v>ADC023 Répartition en prévoyance 3a et prévoyance 3b (par genres d'assurance sur la vie liée à des participations)</v>
      </c>
    </row>
    <row r="2910" spans="1:7" x14ac:dyDescent="0.2">
      <c r="A2910" s="145" t="s">
        <v>1032</v>
      </c>
      <c r="B2910" s="145" t="s">
        <v>2388</v>
      </c>
      <c r="C2910" s="145" t="str">
        <f>Lookup[[#This Row],[NR_DE]]&amp;" "&amp;Lookup[[#This Row],[Text_DE]]</f>
        <v>ADILD02100 An Fondsanteile gebundene Kapitalversicherung ( A2.1, A2.2); (CH)</v>
      </c>
      <c r="D2910" s="145">
        <f>IF(Lookup!A2910&lt;&gt;Lookup!E2910,1,0)</f>
        <v>0</v>
      </c>
      <c r="E2910" s="145" t="s">
        <v>1032</v>
      </c>
      <c r="F2910" s="145" t="s">
        <v>1033</v>
      </c>
      <c r="G2910" s="145" t="str">
        <f>Lookup[[#This Row],[NR_FR]]&amp;" "&amp;Lookup[[#This Row],[Text_FR]]</f>
        <v>ADILD02100 Assurance de capital liée à des fonds de placement (A2.1, A2.2); (CH)</v>
      </c>
    </row>
    <row r="2911" spans="1:7" x14ac:dyDescent="0.2">
      <c r="A2911" s="145" t="s">
        <v>796</v>
      </c>
      <c r="B2911" s="145" t="s">
        <v>2261</v>
      </c>
      <c r="C2911" s="145" t="str">
        <f>Lookup[[#This Row],[NR_DE]]&amp;" "&amp;Lookup[[#This Row],[Text_DE]]</f>
        <v>ADI1530 Vorsorge 3a und Kollektivversicherung</v>
      </c>
      <c r="D2911" s="145">
        <f>IF(Lookup!A2911&lt;&gt;Lookup!E2911,1,0)</f>
        <v>0</v>
      </c>
      <c r="E2911" s="145" t="s">
        <v>796</v>
      </c>
      <c r="F2911" s="145" t="s">
        <v>797</v>
      </c>
      <c r="G2911" s="145" t="str">
        <f>Lookup[[#This Row],[NR_FR]]&amp;" "&amp;Lookup[[#This Row],[Text_FR]]</f>
        <v>ADI1530 Prévoyance du pilier 3a et assurance collective</v>
      </c>
    </row>
    <row r="2912" spans="1:7" x14ac:dyDescent="0.2">
      <c r="A2912" s="145" t="s">
        <v>798</v>
      </c>
      <c r="B2912" s="145" t="s">
        <v>2262</v>
      </c>
      <c r="C2912" s="145" t="str">
        <f>Lookup[[#This Row],[NR_DE]]&amp;" "&amp;Lookup[[#This Row],[Text_DE]]</f>
        <v>ADI1540 Vorsorge 3b</v>
      </c>
      <c r="D2912" s="145">
        <f>IF(Lookup!A2912&lt;&gt;Lookup!E2912,1,0)</f>
        <v>0</v>
      </c>
      <c r="E2912" s="145" t="s">
        <v>798</v>
      </c>
      <c r="F2912" s="145" t="s">
        <v>799</v>
      </c>
      <c r="G2912" s="145" t="str">
        <f>Lookup[[#This Row],[NR_FR]]&amp;" "&amp;Lookup[[#This Row],[Text_FR]]</f>
        <v>ADI1540 Prévoyance du pilier 3b</v>
      </c>
    </row>
    <row r="2913" spans="1:7" x14ac:dyDescent="0.2">
      <c r="A2913" s="145" t="s">
        <v>1034</v>
      </c>
      <c r="B2913" s="145" t="s">
        <v>2389</v>
      </c>
      <c r="C2913" s="145" t="str">
        <f>Lookup[[#This Row],[NR_DE]]&amp;" "&amp;Lookup[[#This Row],[Text_DE]]</f>
        <v>ADILD02300 An Fondsanteile gebundene Rentenversicherung (A2.3); (CH)</v>
      </c>
      <c r="D2913" s="145">
        <f>IF(Lookup!A2913&lt;&gt;Lookup!E2913,1,0)</f>
        <v>0</v>
      </c>
      <c r="E2913" s="145" t="s">
        <v>1034</v>
      </c>
      <c r="F2913" s="145" t="s">
        <v>1035</v>
      </c>
      <c r="G2913" s="145" t="str">
        <f>Lookup[[#This Row],[NR_FR]]&amp;" "&amp;Lookup[[#This Row],[Text_FR]]</f>
        <v>ADILD02300 Assurance de rentes liée à des parts de fonds de placement (A2.3); (CH)</v>
      </c>
    </row>
    <row r="2914" spans="1:7" x14ac:dyDescent="0.2">
      <c r="A2914" s="145" t="s">
        <v>796</v>
      </c>
      <c r="B2914" s="145" t="s">
        <v>2261</v>
      </c>
      <c r="C2914" s="145" t="str">
        <f>Lookup[[#This Row],[NR_DE]]&amp;" "&amp;Lookup[[#This Row],[Text_DE]]</f>
        <v>ADI1530 Vorsorge 3a und Kollektivversicherung</v>
      </c>
      <c r="D2914" s="145">
        <f>IF(Lookup!A2914&lt;&gt;Lookup!E2914,1,0)</f>
        <v>0</v>
      </c>
      <c r="E2914" s="145" t="s">
        <v>796</v>
      </c>
      <c r="F2914" s="145" t="s">
        <v>797</v>
      </c>
      <c r="G2914" s="145" t="str">
        <f>Lookup[[#This Row],[NR_FR]]&amp;" "&amp;Lookup[[#This Row],[Text_FR]]</f>
        <v>ADI1530 Prévoyance du pilier 3a et assurance collective</v>
      </c>
    </row>
    <row r="2915" spans="1:7" x14ac:dyDescent="0.2">
      <c r="A2915" s="145" t="s">
        <v>798</v>
      </c>
      <c r="B2915" s="145" t="s">
        <v>2262</v>
      </c>
      <c r="C2915" s="145" t="str">
        <f>Lookup[[#This Row],[NR_DE]]&amp;" "&amp;Lookup[[#This Row],[Text_DE]]</f>
        <v>ADI1540 Vorsorge 3b</v>
      </c>
      <c r="D2915" s="145">
        <f>IF(Lookup!A2915&lt;&gt;Lookup!E2915,1,0)</f>
        <v>0</v>
      </c>
      <c r="E2915" s="145" t="s">
        <v>798</v>
      </c>
      <c r="F2915" s="145" t="s">
        <v>799</v>
      </c>
      <c r="G2915" s="145" t="str">
        <f>Lookup[[#This Row],[NR_FR]]&amp;" "&amp;Lookup[[#This Row],[Text_FR]]</f>
        <v>ADI1540 Prévoyance du pilier 3b</v>
      </c>
    </row>
    <row r="2916" spans="1:7" x14ac:dyDescent="0.2">
      <c r="A2916" s="145" t="s">
        <v>1036</v>
      </c>
      <c r="B2916" s="145" t="s">
        <v>2390</v>
      </c>
      <c r="C2916" s="145" t="str">
        <f>Lookup[[#This Row],[NR_DE]]&amp;" "&amp;Lookup[[#This Row],[Text_DE]]</f>
        <v>ADILD02400 An interne Anlagebestände und andere Bezugswerte gebundene Kapitalversicherung (A2.4, A2.5); (CH)</v>
      </c>
      <c r="D2916" s="145">
        <f>IF(Lookup!A2916&lt;&gt;Lookup!E2916,1,0)</f>
        <v>0</v>
      </c>
      <c r="E2916" s="145" t="s">
        <v>1036</v>
      </c>
      <c r="F2916" s="145" t="s">
        <v>1037</v>
      </c>
      <c r="G2916" s="145" t="str">
        <f>Lookup[[#This Row],[NR_FR]]&amp;" "&amp;Lookup[[#This Row],[Text_FR]]</f>
        <v>ADILD02400 Assurance sur la vie liée à des fonds cantonnés ou à d'autres valeurs de référence (A2.4, A2.5); (CH)</v>
      </c>
    </row>
    <row r="2917" spans="1:7" x14ac:dyDescent="0.2">
      <c r="A2917" s="145" t="s">
        <v>796</v>
      </c>
      <c r="B2917" s="145" t="s">
        <v>2261</v>
      </c>
      <c r="C2917" s="145" t="str">
        <f>Lookup[[#This Row],[NR_DE]]&amp;" "&amp;Lookup[[#This Row],[Text_DE]]</f>
        <v>ADI1530 Vorsorge 3a und Kollektivversicherung</v>
      </c>
      <c r="D2917" s="145">
        <f>IF(Lookup!A2917&lt;&gt;Lookup!E2917,1,0)</f>
        <v>0</v>
      </c>
      <c r="E2917" s="145" t="s">
        <v>796</v>
      </c>
      <c r="F2917" s="145" t="s">
        <v>797</v>
      </c>
      <c r="G2917" s="145" t="str">
        <f>Lookup[[#This Row],[NR_FR]]&amp;" "&amp;Lookup[[#This Row],[Text_FR]]</f>
        <v>ADI1530 Prévoyance du pilier 3a et assurance collective</v>
      </c>
    </row>
    <row r="2918" spans="1:7" x14ac:dyDescent="0.2">
      <c r="A2918" s="145" t="s">
        <v>798</v>
      </c>
      <c r="B2918" s="145" t="s">
        <v>2262</v>
      </c>
      <c r="C2918" s="145" t="str">
        <f>Lookup[[#This Row],[NR_DE]]&amp;" "&amp;Lookup[[#This Row],[Text_DE]]</f>
        <v>ADI1540 Vorsorge 3b</v>
      </c>
      <c r="D2918" s="145">
        <f>IF(Lookup!A2918&lt;&gt;Lookup!E2918,1,0)</f>
        <v>0</v>
      </c>
      <c r="E2918" s="145" t="s">
        <v>798</v>
      </c>
      <c r="F2918" s="145" t="s">
        <v>799</v>
      </c>
      <c r="G2918" s="145" t="str">
        <f>Lookup[[#This Row],[NR_FR]]&amp;" "&amp;Lookup[[#This Row],[Text_FR]]</f>
        <v>ADI1540 Prévoyance du pilier 3b</v>
      </c>
    </row>
    <row r="2919" spans="1:7" x14ac:dyDescent="0.2">
      <c r="A2919" s="145" t="s">
        <v>1038</v>
      </c>
      <c r="B2919" s="145" t="s">
        <v>2391</v>
      </c>
      <c r="C2919" s="145" t="str">
        <f>Lookup[[#This Row],[NR_DE]]&amp;" "&amp;Lookup[[#This Row],[Text_DE]]</f>
        <v>ADILD02600 An interne Anlagebestände und andere Bezugswerte gebundene Rentenversicherung (A2.6); (CH)</v>
      </c>
      <c r="D2919" s="145">
        <f>IF(Lookup!A2919&lt;&gt;Lookup!E2919,1,0)</f>
        <v>0</v>
      </c>
      <c r="E2919" s="145" t="s">
        <v>1038</v>
      </c>
      <c r="F2919" s="145" t="s">
        <v>1039</v>
      </c>
      <c r="G2919" s="145" t="str">
        <f>Lookup[[#This Row],[NR_FR]]&amp;" "&amp;Lookup[[#This Row],[Text_FR]]</f>
        <v>ADILD02600 Assurance de rentes liée à des fonds cantonnés ou à d'autres valeurs de référence (A2.6); (CH)</v>
      </c>
    </row>
    <row r="2920" spans="1:7" x14ac:dyDescent="0.2">
      <c r="A2920" s="145" t="s">
        <v>796</v>
      </c>
      <c r="B2920" s="145" t="s">
        <v>2261</v>
      </c>
      <c r="C2920" s="145" t="str">
        <f>Lookup[[#This Row],[NR_DE]]&amp;" "&amp;Lookup[[#This Row],[Text_DE]]</f>
        <v>ADI1530 Vorsorge 3a und Kollektivversicherung</v>
      </c>
      <c r="D2920" s="145">
        <f>IF(Lookup!A2920&lt;&gt;Lookup!E2920,1,0)</f>
        <v>0</v>
      </c>
      <c r="E2920" s="145" t="s">
        <v>796</v>
      </c>
      <c r="F2920" s="145" t="s">
        <v>797</v>
      </c>
      <c r="G2920" s="145" t="str">
        <f>Lookup[[#This Row],[NR_FR]]&amp;" "&amp;Lookup[[#This Row],[Text_FR]]</f>
        <v>ADI1530 Prévoyance du pilier 3a et assurance collective</v>
      </c>
    </row>
    <row r="2921" spans="1:7" x14ac:dyDescent="0.2">
      <c r="A2921" s="145" t="s">
        <v>798</v>
      </c>
      <c r="B2921" s="145" t="s">
        <v>2262</v>
      </c>
      <c r="C2921" s="145" t="str">
        <f>Lookup[[#This Row],[NR_DE]]&amp;" "&amp;Lookup[[#This Row],[Text_DE]]</f>
        <v>ADI1540 Vorsorge 3b</v>
      </c>
      <c r="D2921" s="145">
        <f>IF(Lookup!A2921&lt;&gt;Lookup!E2921,1,0)</f>
        <v>0</v>
      </c>
      <c r="E2921" s="145" t="s">
        <v>798</v>
      </c>
      <c r="F2921" s="145" t="s">
        <v>799</v>
      </c>
      <c r="G2921" s="145" t="str">
        <f>Lookup[[#This Row],[NR_FR]]&amp;" "&amp;Lookup[[#This Row],[Text_FR]]</f>
        <v>ADI1540 Prévoyance du pilier 3b</v>
      </c>
    </row>
    <row r="2922" spans="1:7" x14ac:dyDescent="0.2">
      <c r="A2922" s="145" t="s">
        <v>1040</v>
      </c>
      <c r="B2922" s="145" t="s">
        <v>2392</v>
      </c>
      <c r="C2922" s="145" t="str">
        <f>Lookup[[#This Row],[NR_DE]]&amp;" "&amp;Lookup[[#This Row],[Text_DE]]</f>
        <v>ADILD06100 Fondsanteilgebundene Kapitalisationsgeschäfte (A6.1); (CH)</v>
      </c>
      <c r="D2922" s="145">
        <f>IF(Lookup!A2922&lt;&gt;Lookup!E2922,1,0)</f>
        <v>0</v>
      </c>
      <c r="E2922" s="145" t="s">
        <v>1040</v>
      </c>
      <c r="F2922" s="145" t="s">
        <v>1041</v>
      </c>
      <c r="G2922" s="145" t="str">
        <f>Lookup[[#This Row],[NR_FR]]&amp;" "&amp;Lookup[[#This Row],[Text_FR]]</f>
        <v>ADILD06100 Opérations de capitalisation liées à des parts de fonds (A6.1); (CH)</v>
      </c>
    </row>
    <row r="2923" spans="1:7" x14ac:dyDescent="0.2">
      <c r="A2923" s="145" t="s">
        <v>796</v>
      </c>
      <c r="B2923" s="145" t="s">
        <v>2261</v>
      </c>
      <c r="C2923" s="145" t="str">
        <f>Lookup[[#This Row],[NR_DE]]&amp;" "&amp;Lookup[[#This Row],[Text_DE]]</f>
        <v>ADI1530 Vorsorge 3a und Kollektivversicherung</v>
      </c>
      <c r="D2923" s="145">
        <f>IF(Lookup!A2923&lt;&gt;Lookup!E2923,1,0)</f>
        <v>0</v>
      </c>
      <c r="E2923" s="145" t="s">
        <v>796</v>
      </c>
      <c r="F2923" s="145" t="s">
        <v>797</v>
      </c>
      <c r="G2923" s="145" t="str">
        <f>Lookup[[#This Row],[NR_FR]]&amp;" "&amp;Lookup[[#This Row],[Text_FR]]</f>
        <v>ADI1530 Prévoyance du pilier 3a et assurance collective</v>
      </c>
    </row>
    <row r="2924" spans="1:7" x14ac:dyDescent="0.2">
      <c r="A2924" s="145" t="s">
        <v>798</v>
      </c>
      <c r="B2924" s="145" t="s">
        <v>2262</v>
      </c>
      <c r="C2924" s="145" t="str">
        <f>Lookup[[#This Row],[NR_DE]]&amp;" "&amp;Lookup[[#This Row],[Text_DE]]</f>
        <v>ADI1540 Vorsorge 3b</v>
      </c>
      <c r="D2924" s="145">
        <f>IF(Lookup!A2924&lt;&gt;Lookup!E2924,1,0)</f>
        <v>0</v>
      </c>
      <c r="E2924" s="145" t="s">
        <v>798</v>
      </c>
      <c r="F2924" s="145" t="s">
        <v>799</v>
      </c>
      <c r="G2924" s="145" t="str">
        <f>Lookup[[#This Row],[NR_FR]]&amp;" "&amp;Lookup[[#This Row],[Text_FR]]</f>
        <v>ADI1540 Prévoyance du pilier 3b</v>
      </c>
    </row>
    <row r="2925" spans="1:7" x14ac:dyDescent="0.2">
      <c r="A2925" s="145" t="s">
        <v>1042</v>
      </c>
      <c r="B2925" s="145" t="s">
        <v>2393</v>
      </c>
      <c r="C2925" s="145" t="str">
        <f>Lookup[[#This Row],[NR_DE]]&amp;" "&amp;Lookup[[#This Row],[Text_DE]]</f>
        <v>ADILD06200 An interne Anlagebestände gebundene Kapitalisationsgeschäfte (A6.2); (CH)</v>
      </c>
      <c r="D2925" s="145">
        <f>IF(Lookup!A2925&lt;&gt;Lookup!E2925,1,0)</f>
        <v>0</v>
      </c>
      <c r="E2925" s="145" t="s">
        <v>1042</v>
      </c>
      <c r="F2925" s="145" t="s">
        <v>1043</v>
      </c>
      <c r="G2925" s="145" t="str">
        <f>Lookup[[#This Row],[NR_FR]]&amp;" "&amp;Lookup[[#This Row],[Text_FR]]</f>
        <v>ADILD06200 Opérations de capitalisation liées à des portefeuilles de placement internes (A6.2); (CH)</v>
      </c>
    </row>
    <row r="2926" spans="1:7" x14ac:dyDescent="0.2">
      <c r="A2926" s="145" t="s">
        <v>796</v>
      </c>
      <c r="B2926" s="145" t="s">
        <v>2261</v>
      </c>
      <c r="C2926" s="145" t="str">
        <f>Lookup[[#This Row],[NR_DE]]&amp;" "&amp;Lookup[[#This Row],[Text_DE]]</f>
        <v>ADI1530 Vorsorge 3a und Kollektivversicherung</v>
      </c>
      <c r="D2926" s="145">
        <f>IF(Lookup!A2926&lt;&gt;Lookup!E2926,1,0)</f>
        <v>0</v>
      </c>
      <c r="E2926" s="145" t="s">
        <v>796</v>
      </c>
      <c r="F2926" s="145" t="s">
        <v>797</v>
      </c>
      <c r="G2926" s="145" t="str">
        <f>Lookup[[#This Row],[NR_FR]]&amp;" "&amp;Lookup[[#This Row],[Text_FR]]</f>
        <v>ADI1530 Prévoyance du pilier 3a et assurance collective</v>
      </c>
    </row>
    <row r="2927" spans="1:7" x14ac:dyDescent="0.2">
      <c r="A2927" s="145" t="s">
        <v>798</v>
      </c>
      <c r="B2927" s="145" t="s">
        <v>2262</v>
      </c>
      <c r="C2927" s="145" t="str">
        <f>Lookup[[#This Row],[NR_DE]]&amp;" "&amp;Lookup[[#This Row],[Text_DE]]</f>
        <v>ADI1540 Vorsorge 3b</v>
      </c>
      <c r="D2927" s="145">
        <f>IF(Lookup!A2927&lt;&gt;Lookup!E2927,1,0)</f>
        <v>0</v>
      </c>
      <c r="E2927" s="145" t="s">
        <v>798</v>
      </c>
      <c r="F2927" s="145" t="s">
        <v>799</v>
      </c>
      <c r="G2927" s="145" t="str">
        <f>Lookup[[#This Row],[NR_FR]]&amp;" "&amp;Lookup[[#This Row],[Text_FR]]</f>
        <v>ADI1540 Prévoyance du pilier 3b</v>
      </c>
    </row>
    <row r="2928" spans="1:7" x14ac:dyDescent="0.2">
      <c r="A2928" s="145">
        <v>309210500</v>
      </c>
      <c r="B2928" s="145" t="s">
        <v>2678</v>
      </c>
      <c r="C2928" s="145" t="str">
        <f>Lookup[[#This Row],[NR_DE]]&amp;" "&amp;Lookup[[#This Row],[Text_DE]]</f>
        <v>309210500 Rückkäufe für anteilgebundene Lebensversicherung</v>
      </c>
      <c r="D2928" s="145">
        <f>IF(Lookup!A2928&lt;&gt;Lookup!E2928,1,0)</f>
        <v>0</v>
      </c>
      <c r="E2928" s="145">
        <v>309210500</v>
      </c>
      <c r="F2928" s="145" t="s">
        <v>1464</v>
      </c>
      <c r="G2928" s="145" t="str">
        <f>Lookup[[#This Row],[NR_FR]]&amp;" "&amp;Lookup[[#This Row],[Text_FR]]</f>
        <v>309210500 Rachats de l'assurance sur la vie liée à des participations: bruts</v>
      </c>
    </row>
    <row r="2929" spans="1:7" x14ac:dyDescent="0.2">
      <c r="A2929" s="145" t="s">
        <v>1028</v>
      </c>
      <c r="B2929" s="145" t="s">
        <v>2386</v>
      </c>
      <c r="C2929" s="145" t="str">
        <f>Lookup[[#This Row],[NR_DE]]&amp;" "&amp;Lookup[[#This Row],[Text_DE]]</f>
        <v xml:space="preserve">ADC1DA Aufteilung nach Arten der anteilgebundenen Lebensversicherung </v>
      </c>
      <c r="D2929" s="145">
        <f>IF(Lookup!A2929&lt;&gt;Lookup!E2929,1,0)</f>
        <v>0</v>
      </c>
      <c r="E2929" s="145" t="s">
        <v>1028</v>
      </c>
      <c r="F2929" s="145" t="s">
        <v>1029</v>
      </c>
      <c r="G2929" s="145" t="str">
        <f>Lookup[[#This Row],[NR_FR]]&amp;" "&amp;Lookup[[#This Row],[Text_FR]]</f>
        <v>ADC1DA Répartition par genres d'assurance sur la vie liée à des participations</v>
      </c>
    </row>
    <row r="2930" spans="1:7" x14ac:dyDescent="0.2">
      <c r="A2930" s="145" t="s">
        <v>1030</v>
      </c>
      <c r="B2930" s="145" t="s">
        <v>2387</v>
      </c>
      <c r="C2930" s="145" t="str">
        <f>Lookup[[#This Row],[NR_DE]]&amp;" "&amp;Lookup[[#This Row],[Text_DE]]</f>
        <v>ADILD02000 Anteilgebundene Lebensversicherung (A2); (FB)</v>
      </c>
      <c r="D2930" s="145">
        <f>IF(Lookup!A2930&lt;&gt;Lookup!E2930,1,0)</f>
        <v>0</v>
      </c>
      <c r="E2930" s="145" t="s">
        <v>1030</v>
      </c>
      <c r="F2930" s="145" t="s">
        <v>1031</v>
      </c>
      <c r="G2930" s="145" t="str">
        <f>Lookup[[#This Row],[NR_FR]]&amp;" "&amp;Lookup[[#This Row],[Text_FR]]</f>
        <v>ADILD02000 Assurance sur la vie liée à des participations (A2); (FB)</v>
      </c>
    </row>
    <row r="2931" spans="1:7" x14ac:dyDescent="0.2">
      <c r="A2931" s="145" t="s">
        <v>1032</v>
      </c>
      <c r="B2931" s="145" t="s">
        <v>2388</v>
      </c>
      <c r="C2931" s="145" t="str">
        <f>Lookup[[#This Row],[NR_DE]]&amp;" "&amp;Lookup[[#This Row],[Text_DE]]</f>
        <v>ADILD02100 An Fondsanteile gebundene Kapitalversicherung ( A2.1, A2.2); (CH)</v>
      </c>
      <c r="D2931" s="145">
        <f>IF(Lookup!A2931&lt;&gt;Lookup!E2931,1,0)</f>
        <v>0</v>
      </c>
      <c r="E2931" s="145" t="s">
        <v>1032</v>
      </c>
      <c r="F2931" s="145" t="s">
        <v>1033</v>
      </c>
      <c r="G2931" s="145" t="str">
        <f>Lookup[[#This Row],[NR_FR]]&amp;" "&amp;Lookup[[#This Row],[Text_FR]]</f>
        <v>ADILD02100 Assurance de capital liée à des fonds de placement (A2.1, A2.2); (CH)</v>
      </c>
    </row>
    <row r="2932" spans="1:7" x14ac:dyDescent="0.2">
      <c r="A2932" s="145" t="s">
        <v>1034</v>
      </c>
      <c r="B2932" s="145" t="s">
        <v>2389</v>
      </c>
      <c r="C2932" s="145" t="str">
        <f>Lookup[[#This Row],[NR_DE]]&amp;" "&amp;Lookup[[#This Row],[Text_DE]]</f>
        <v>ADILD02300 An Fondsanteile gebundene Rentenversicherung (A2.3); (CH)</v>
      </c>
      <c r="D2932" s="145">
        <f>IF(Lookup!A2932&lt;&gt;Lookup!E2932,1,0)</f>
        <v>0</v>
      </c>
      <c r="E2932" s="145" t="s">
        <v>1034</v>
      </c>
      <c r="F2932" s="145" t="s">
        <v>1035</v>
      </c>
      <c r="G2932" s="145" t="str">
        <f>Lookup[[#This Row],[NR_FR]]&amp;" "&amp;Lookup[[#This Row],[Text_FR]]</f>
        <v>ADILD02300 Assurance de rentes liée à des parts de fonds de placement (A2.3); (CH)</v>
      </c>
    </row>
    <row r="2933" spans="1:7" x14ac:dyDescent="0.2">
      <c r="A2933" s="145" t="s">
        <v>1036</v>
      </c>
      <c r="B2933" s="145" t="s">
        <v>2390</v>
      </c>
      <c r="C2933" s="145" t="str">
        <f>Lookup[[#This Row],[NR_DE]]&amp;" "&amp;Lookup[[#This Row],[Text_DE]]</f>
        <v>ADILD02400 An interne Anlagebestände und andere Bezugswerte gebundene Kapitalversicherung (A2.4, A2.5); (CH)</v>
      </c>
      <c r="D2933" s="145">
        <f>IF(Lookup!A2933&lt;&gt;Lookup!E2933,1,0)</f>
        <v>0</v>
      </c>
      <c r="E2933" s="145" t="s">
        <v>1036</v>
      </c>
      <c r="F2933" s="145" t="s">
        <v>1037</v>
      </c>
      <c r="G2933" s="145" t="str">
        <f>Lookup[[#This Row],[NR_FR]]&amp;" "&amp;Lookup[[#This Row],[Text_FR]]</f>
        <v>ADILD02400 Assurance sur la vie liée à des fonds cantonnés ou à d'autres valeurs de référence (A2.4, A2.5); (CH)</v>
      </c>
    </row>
    <row r="2934" spans="1:7" x14ac:dyDescent="0.2">
      <c r="A2934" s="145" t="s">
        <v>1038</v>
      </c>
      <c r="B2934" s="145" t="s">
        <v>2391</v>
      </c>
      <c r="C2934" s="145" t="str">
        <f>Lookup[[#This Row],[NR_DE]]&amp;" "&amp;Lookup[[#This Row],[Text_DE]]</f>
        <v>ADILD02600 An interne Anlagebestände und andere Bezugswerte gebundene Rentenversicherung (A2.6); (CH)</v>
      </c>
      <c r="D2934" s="145">
        <f>IF(Lookup!A2934&lt;&gt;Lookup!E2934,1,0)</f>
        <v>0</v>
      </c>
      <c r="E2934" s="145" t="s">
        <v>1038</v>
      </c>
      <c r="F2934" s="145" t="s">
        <v>1039</v>
      </c>
      <c r="G2934" s="145" t="str">
        <f>Lookup[[#This Row],[NR_FR]]&amp;" "&amp;Lookup[[#This Row],[Text_FR]]</f>
        <v>ADILD02600 Assurance de rentes liée à des fonds cantonnés ou à d'autres valeurs de référence (A2.6); (CH)</v>
      </c>
    </row>
    <row r="2935" spans="1:7" x14ac:dyDescent="0.2">
      <c r="A2935" s="145" t="s">
        <v>1040</v>
      </c>
      <c r="B2935" s="145" t="s">
        <v>2392</v>
      </c>
      <c r="C2935" s="145" t="str">
        <f>Lookup[[#This Row],[NR_DE]]&amp;" "&amp;Lookup[[#This Row],[Text_DE]]</f>
        <v>ADILD06100 Fondsanteilgebundene Kapitalisationsgeschäfte (A6.1); (CH)</v>
      </c>
      <c r="D2935" s="145">
        <f>IF(Lookup!A2935&lt;&gt;Lookup!E2935,1,0)</f>
        <v>0</v>
      </c>
      <c r="E2935" s="145" t="s">
        <v>1040</v>
      </c>
      <c r="F2935" s="145" t="s">
        <v>1041</v>
      </c>
      <c r="G2935" s="145" t="str">
        <f>Lookup[[#This Row],[NR_FR]]&amp;" "&amp;Lookup[[#This Row],[Text_FR]]</f>
        <v>ADILD06100 Opérations de capitalisation liées à des parts de fonds (A6.1); (CH)</v>
      </c>
    </row>
    <row r="2936" spans="1:7" x14ac:dyDescent="0.2">
      <c r="A2936" s="145" t="s">
        <v>1042</v>
      </c>
      <c r="B2936" s="145" t="s">
        <v>2393</v>
      </c>
      <c r="C2936" s="145" t="str">
        <f>Lookup[[#This Row],[NR_DE]]&amp;" "&amp;Lookup[[#This Row],[Text_DE]]</f>
        <v>ADILD06200 An interne Anlagebestände gebundene Kapitalisationsgeschäfte (A6.2); (CH)</v>
      </c>
      <c r="D2936" s="145">
        <f>IF(Lookup!A2936&lt;&gt;Lookup!E2936,1,0)</f>
        <v>0</v>
      </c>
      <c r="E2936" s="145" t="s">
        <v>1042</v>
      </c>
      <c r="F2936" s="145" t="s">
        <v>1043</v>
      </c>
      <c r="G2936" s="145" t="str">
        <f>Lookup[[#This Row],[NR_FR]]&amp;" "&amp;Lookup[[#This Row],[Text_FR]]</f>
        <v>ADILD06200 Opérations de capitalisation liées à des portefeuilles de placement internes (A6.2); (CH)</v>
      </c>
    </row>
    <row r="2937" spans="1:7" x14ac:dyDescent="0.2">
      <c r="A2937" s="145" t="s">
        <v>1054</v>
      </c>
      <c r="B2937" s="145" t="s">
        <v>2401</v>
      </c>
      <c r="C2937" s="145" t="str">
        <f>Lookup[[#This Row],[NR_DE]]&amp;" "&amp;Lookup[[#This Row],[Text_DE]]</f>
        <v>ADC023 Aufteilung in Vorsorge 3a und Vorsorge 3b (pro Art der anteilgebundenen Lebensversicherung)</v>
      </c>
      <c r="D2937" s="145">
        <f>IF(Lookup!A2937&lt;&gt;Lookup!E2937,1,0)</f>
        <v>0</v>
      </c>
      <c r="E2937" s="145" t="s">
        <v>1054</v>
      </c>
      <c r="F2937" s="145" t="s">
        <v>1055</v>
      </c>
      <c r="G2937" s="145" t="str">
        <f>Lookup[[#This Row],[NR_FR]]&amp;" "&amp;Lookup[[#This Row],[Text_FR]]</f>
        <v>ADC023 Répartition en prévoyance 3a et prévoyance 3b (par genres d'assurance sur la vie liée à des participations)</v>
      </c>
    </row>
    <row r="2938" spans="1:7" x14ac:dyDescent="0.2">
      <c r="A2938" s="145" t="s">
        <v>1032</v>
      </c>
      <c r="B2938" s="145" t="s">
        <v>2388</v>
      </c>
      <c r="C2938" s="145" t="str">
        <f>Lookup[[#This Row],[NR_DE]]&amp;" "&amp;Lookup[[#This Row],[Text_DE]]</f>
        <v>ADILD02100 An Fondsanteile gebundene Kapitalversicherung ( A2.1, A2.2); (CH)</v>
      </c>
      <c r="D2938" s="145">
        <f>IF(Lookup!A2938&lt;&gt;Lookup!E2938,1,0)</f>
        <v>0</v>
      </c>
      <c r="E2938" s="145" t="s">
        <v>1032</v>
      </c>
      <c r="F2938" s="145" t="s">
        <v>1033</v>
      </c>
      <c r="G2938" s="145" t="str">
        <f>Lookup[[#This Row],[NR_FR]]&amp;" "&amp;Lookup[[#This Row],[Text_FR]]</f>
        <v>ADILD02100 Assurance de capital liée à des fonds de placement (A2.1, A2.2); (CH)</v>
      </c>
    </row>
    <row r="2939" spans="1:7" x14ac:dyDescent="0.2">
      <c r="A2939" s="145" t="s">
        <v>796</v>
      </c>
      <c r="B2939" s="145" t="s">
        <v>2261</v>
      </c>
      <c r="C2939" s="145" t="str">
        <f>Lookup[[#This Row],[NR_DE]]&amp;" "&amp;Lookup[[#This Row],[Text_DE]]</f>
        <v>ADI1530 Vorsorge 3a und Kollektivversicherung</v>
      </c>
      <c r="D2939" s="145">
        <f>IF(Lookup!A2939&lt;&gt;Lookup!E2939,1,0)</f>
        <v>0</v>
      </c>
      <c r="E2939" s="145" t="s">
        <v>796</v>
      </c>
      <c r="F2939" s="145" t="s">
        <v>797</v>
      </c>
      <c r="G2939" s="145" t="str">
        <f>Lookup[[#This Row],[NR_FR]]&amp;" "&amp;Lookup[[#This Row],[Text_FR]]</f>
        <v>ADI1530 Prévoyance du pilier 3a et assurance collective</v>
      </c>
    </row>
    <row r="2940" spans="1:7" x14ac:dyDescent="0.2">
      <c r="A2940" s="145" t="s">
        <v>798</v>
      </c>
      <c r="B2940" s="145" t="s">
        <v>2262</v>
      </c>
      <c r="C2940" s="145" t="str">
        <f>Lookup[[#This Row],[NR_DE]]&amp;" "&amp;Lookup[[#This Row],[Text_DE]]</f>
        <v>ADI1540 Vorsorge 3b</v>
      </c>
      <c r="D2940" s="145">
        <f>IF(Lookup!A2940&lt;&gt;Lookup!E2940,1,0)</f>
        <v>0</v>
      </c>
      <c r="E2940" s="145" t="s">
        <v>798</v>
      </c>
      <c r="F2940" s="145" t="s">
        <v>799</v>
      </c>
      <c r="G2940" s="145" t="str">
        <f>Lookup[[#This Row],[NR_FR]]&amp;" "&amp;Lookup[[#This Row],[Text_FR]]</f>
        <v>ADI1540 Prévoyance du pilier 3b</v>
      </c>
    </row>
    <row r="2941" spans="1:7" x14ac:dyDescent="0.2">
      <c r="A2941" s="145" t="s">
        <v>1034</v>
      </c>
      <c r="B2941" s="145" t="s">
        <v>2389</v>
      </c>
      <c r="C2941" s="145" t="str">
        <f>Lookup[[#This Row],[NR_DE]]&amp;" "&amp;Lookup[[#This Row],[Text_DE]]</f>
        <v>ADILD02300 An Fondsanteile gebundene Rentenversicherung (A2.3); (CH)</v>
      </c>
      <c r="D2941" s="145">
        <f>IF(Lookup!A2941&lt;&gt;Lookup!E2941,1,0)</f>
        <v>0</v>
      </c>
      <c r="E2941" s="145" t="s">
        <v>1034</v>
      </c>
      <c r="F2941" s="145" t="s">
        <v>1035</v>
      </c>
      <c r="G2941" s="145" t="str">
        <f>Lookup[[#This Row],[NR_FR]]&amp;" "&amp;Lookup[[#This Row],[Text_FR]]</f>
        <v>ADILD02300 Assurance de rentes liée à des parts de fonds de placement (A2.3); (CH)</v>
      </c>
    </row>
    <row r="2942" spans="1:7" x14ac:dyDescent="0.2">
      <c r="A2942" s="145" t="s">
        <v>796</v>
      </c>
      <c r="B2942" s="145" t="s">
        <v>2261</v>
      </c>
      <c r="C2942" s="145" t="str">
        <f>Lookup[[#This Row],[NR_DE]]&amp;" "&amp;Lookup[[#This Row],[Text_DE]]</f>
        <v>ADI1530 Vorsorge 3a und Kollektivversicherung</v>
      </c>
      <c r="D2942" s="145">
        <f>IF(Lookup!A2942&lt;&gt;Lookup!E2942,1,0)</f>
        <v>0</v>
      </c>
      <c r="E2942" s="145" t="s">
        <v>796</v>
      </c>
      <c r="F2942" s="145" t="s">
        <v>797</v>
      </c>
      <c r="G2942" s="145" t="str">
        <f>Lookup[[#This Row],[NR_FR]]&amp;" "&amp;Lookup[[#This Row],[Text_FR]]</f>
        <v>ADI1530 Prévoyance du pilier 3a et assurance collective</v>
      </c>
    </row>
    <row r="2943" spans="1:7" x14ac:dyDescent="0.2">
      <c r="A2943" s="145" t="s">
        <v>798</v>
      </c>
      <c r="B2943" s="145" t="s">
        <v>2262</v>
      </c>
      <c r="C2943" s="145" t="str">
        <f>Lookup[[#This Row],[NR_DE]]&amp;" "&amp;Lookup[[#This Row],[Text_DE]]</f>
        <v>ADI1540 Vorsorge 3b</v>
      </c>
      <c r="D2943" s="145">
        <f>IF(Lookup!A2943&lt;&gt;Lookup!E2943,1,0)</f>
        <v>0</v>
      </c>
      <c r="E2943" s="145" t="s">
        <v>798</v>
      </c>
      <c r="F2943" s="145" t="s">
        <v>799</v>
      </c>
      <c r="G2943" s="145" t="str">
        <f>Lookup[[#This Row],[NR_FR]]&amp;" "&amp;Lookup[[#This Row],[Text_FR]]</f>
        <v>ADI1540 Prévoyance du pilier 3b</v>
      </c>
    </row>
    <row r="2944" spans="1:7" x14ac:dyDescent="0.2">
      <c r="A2944" s="145" t="s">
        <v>1036</v>
      </c>
      <c r="B2944" s="145" t="s">
        <v>2390</v>
      </c>
      <c r="C2944" s="145" t="str">
        <f>Lookup[[#This Row],[NR_DE]]&amp;" "&amp;Lookup[[#This Row],[Text_DE]]</f>
        <v>ADILD02400 An interne Anlagebestände und andere Bezugswerte gebundene Kapitalversicherung (A2.4, A2.5); (CH)</v>
      </c>
      <c r="D2944" s="145">
        <f>IF(Lookup!A2944&lt;&gt;Lookup!E2944,1,0)</f>
        <v>0</v>
      </c>
      <c r="E2944" s="145" t="s">
        <v>1036</v>
      </c>
      <c r="F2944" s="145" t="s">
        <v>1037</v>
      </c>
      <c r="G2944" s="145" t="str">
        <f>Lookup[[#This Row],[NR_FR]]&amp;" "&amp;Lookup[[#This Row],[Text_FR]]</f>
        <v>ADILD02400 Assurance sur la vie liée à des fonds cantonnés ou à d'autres valeurs de référence (A2.4, A2.5); (CH)</v>
      </c>
    </row>
    <row r="2945" spans="1:7" x14ac:dyDescent="0.2">
      <c r="A2945" s="145" t="s">
        <v>796</v>
      </c>
      <c r="B2945" s="145" t="s">
        <v>2261</v>
      </c>
      <c r="C2945" s="145" t="str">
        <f>Lookup[[#This Row],[NR_DE]]&amp;" "&amp;Lookup[[#This Row],[Text_DE]]</f>
        <v>ADI1530 Vorsorge 3a und Kollektivversicherung</v>
      </c>
      <c r="D2945" s="145">
        <f>IF(Lookup!A2945&lt;&gt;Lookup!E2945,1,0)</f>
        <v>0</v>
      </c>
      <c r="E2945" s="145" t="s">
        <v>796</v>
      </c>
      <c r="F2945" s="145" t="s">
        <v>797</v>
      </c>
      <c r="G2945" s="145" t="str">
        <f>Lookup[[#This Row],[NR_FR]]&amp;" "&amp;Lookup[[#This Row],[Text_FR]]</f>
        <v>ADI1530 Prévoyance du pilier 3a et assurance collective</v>
      </c>
    </row>
    <row r="2946" spans="1:7" x14ac:dyDescent="0.2">
      <c r="A2946" s="145" t="s">
        <v>798</v>
      </c>
      <c r="B2946" s="145" t="s">
        <v>2262</v>
      </c>
      <c r="C2946" s="145" t="str">
        <f>Lookup[[#This Row],[NR_DE]]&amp;" "&amp;Lookup[[#This Row],[Text_DE]]</f>
        <v>ADI1540 Vorsorge 3b</v>
      </c>
      <c r="D2946" s="145">
        <f>IF(Lookup!A2946&lt;&gt;Lookup!E2946,1,0)</f>
        <v>0</v>
      </c>
      <c r="E2946" s="145" t="s">
        <v>798</v>
      </c>
      <c r="F2946" s="145" t="s">
        <v>799</v>
      </c>
      <c r="G2946" s="145" t="str">
        <f>Lookup[[#This Row],[NR_FR]]&amp;" "&amp;Lookup[[#This Row],[Text_FR]]</f>
        <v>ADI1540 Prévoyance du pilier 3b</v>
      </c>
    </row>
    <row r="2947" spans="1:7" x14ac:dyDescent="0.2">
      <c r="A2947" s="145" t="s">
        <v>1038</v>
      </c>
      <c r="B2947" s="145" t="s">
        <v>2391</v>
      </c>
      <c r="C2947" s="145" t="str">
        <f>Lookup[[#This Row],[NR_DE]]&amp;" "&amp;Lookup[[#This Row],[Text_DE]]</f>
        <v>ADILD02600 An interne Anlagebestände und andere Bezugswerte gebundene Rentenversicherung (A2.6); (CH)</v>
      </c>
      <c r="D2947" s="145">
        <f>IF(Lookup!A2947&lt;&gt;Lookup!E2947,1,0)</f>
        <v>0</v>
      </c>
      <c r="E2947" s="145" t="s">
        <v>1038</v>
      </c>
      <c r="F2947" s="145" t="s">
        <v>1039</v>
      </c>
      <c r="G2947" s="145" t="str">
        <f>Lookup[[#This Row],[NR_FR]]&amp;" "&amp;Lookup[[#This Row],[Text_FR]]</f>
        <v>ADILD02600 Assurance de rentes liée à des fonds cantonnés ou à d'autres valeurs de référence (A2.6); (CH)</v>
      </c>
    </row>
    <row r="2948" spans="1:7" x14ac:dyDescent="0.2">
      <c r="A2948" s="145" t="s">
        <v>796</v>
      </c>
      <c r="B2948" s="145" t="s">
        <v>2261</v>
      </c>
      <c r="C2948" s="145" t="str">
        <f>Lookup[[#This Row],[NR_DE]]&amp;" "&amp;Lookup[[#This Row],[Text_DE]]</f>
        <v>ADI1530 Vorsorge 3a und Kollektivversicherung</v>
      </c>
      <c r="D2948" s="145">
        <f>IF(Lookup!A2948&lt;&gt;Lookup!E2948,1,0)</f>
        <v>0</v>
      </c>
      <c r="E2948" s="145" t="s">
        <v>796</v>
      </c>
      <c r="F2948" s="145" t="s">
        <v>797</v>
      </c>
      <c r="G2948" s="145" t="str">
        <f>Lookup[[#This Row],[NR_FR]]&amp;" "&amp;Lookup[[#This Row],[Text_FR]]</f>
        <v>ADI1530 Prévoyance du pilier 3a et assurance collective</v>
      </c>
    </row>
    <row r="2949" spans="1:7" x14ac:dyDescent="0.2">
      <c r="A2949" s="145" t="s">
        <v>798</v>
      </c>
      <c r="B2949" s="145" t="s">
        <v>2262</v>
      </c>
      <c r="C2949" s="145" t="str">
        <f>Lookup[[#This Row],[NR_DE]]&amp;" "&amp;Lookup[[#This Row],[Text_DE]]</f>
        <v>ADI1540 Vorsorge 3b</v>
      </c>
      <c r="D2949" s="145">
        <f>IF(Lookup!A2949&lt;&gt;Lookup!E2949,1,0)</f>
        <v>0</v>
      </c>
      <c r="E2949" s="145" t="s">
        <v>798</v>
      </c>
      <c r="F2949" s="145" t="s">
        <v>799</v>
      </c>
      <c r="G2949" s="145" t="str">
        <f>Lookup[[#This Row],[NR_FR]]&amp;" "&amp;Lookup[[#This Row],[Text_FR]]</f>
        <v>ADI1540 Prévoyance du pilier 3b</v>
      </c>
    </row>
    <row r="2950" spans="1:7" x14ac:dyDescent="0.2">
      <c r="A2950" s="145" t="s">
        <v>1040</v>
      </c>
      <c r="B2950" s="145" t="s">
        <v>2392</v>
      </c>
      <c r="C2950" s="145" t="str">
        <f>Lookup[[#This Row],[NR_DE]]&amp;" "&amp;Lookup[[#This Row],[Text_DE]]</f>
        <v>ADILD06100 Fondsanteilgebundene Kapitalisationsgeschäfte (A6.1); (CH)</v>
      </c>
      <c r="D2950" s="145">
        <f>IF(Lookup!A2950&lt;&gt;Lookup!E2950,1,0)</f>
        <v>0</v>
      </c>
      <c r="E2950" s="145" t="s">
        <v>1040</v>
      </c>
      <c r="F2950" s="145" t="s">
        <v>1041</v>
      </c>
      <c r="G2950" s="145" t="str">
        <f>Lookup[[#This Row],[NR_FR]]&amp;" "&amp;Lookup[[#This Row],[Text_FR]]</f>
        <v>ADILD06100 Opérations de capitalisation liées à des parts de fonds (A6.1); (CH)</v>
      </c>
    </row>
    <row r="2951" spans="1:7" x14ac:dyDescent="0.2">
      <c r="A2951" s="145" t="s">
        <v>796</v>
      </c>
      <c r="B2951" s="145" t="s">
        <v>2261</v>
      </c>
      <c r="C2951" s="145" t="str">
        <f>Lookup[[#This Row],[NR_DE]]&amp;" "&amp;Lookup[[#This Row],[Text_DE]]</f>
        <v>ADI1530 Vorsorge 3a und Kollektivversicherung</v>
      </c>
      <c r="D2951" s="145">
        <f>IF(Lookup!A2951&lt;&gt;Lookup!E2951,1,0)</f>
        <v>0</v>
      </c>
      <c r="E2951" s="145" t="s">
        <v>796</v>
      </c>
      <c r="F2951" s="145" t="s">
        <v>797</v>
      </c>
      <c r="G2951" s="145" t="str">
        <f>Lookup[[#This Row],[NR_FR]]&amp;" "&amp;Lookup[[#This Row],[Text_FR]]</f>
        <v>ADI1530 Prévoyance du pilier 3a et assurance collective</v>
      </c>
    </row>
    <row r="2952" spans="1:7" x14ac:dyDescent="0.2">
      <c r="A2952" s="145" t="s">
        <v>798</v>
      </c>
      <c r="B2952" s="145" t="s">
        <v>2262</v>
      </c>
      <c r="C2952" s="145" t="str">
        <f>Lookup[[#This Row],[NR_DE]]&amp;" "&amp;Lookup[[#This Row],[Text_DE]]</f>
        <v>ADI1540 Vorsorge 3b</v>
      </c>
      <c r="D2952" s="145">
        <f>IF(Lookup!A2952&lt;&gt;Lookup!E2952,1,0)</f>
        <v>0</v>
      </c>
      <c r="E2952" s="145" t="s">
        <v>798</v>
      </c>
      <c r="F2952" s="145" t="s">
        <v>799</v>
      </c>
      <c r="G2952" s="145" t="str">
        <f>Lookup[[#This Row],[NR_FR]]&amp;" "&amp;Lookup[[#This Row],[Text_FR]]</f>
        <v>ADI1540 Prévoyance du pilier 3b</v>
      </c>
    </row>
    <row r="2953" spans="1:7" x14ac:dyDescent="0.2">
      <c r="A2953" s="145" t="s">
        <v>1042</v>
      </c>
      <c r="B2953" s="145" t="s">
        <v>2393</v>
      </c>
      <c r="C2953" s="145" t="str">
        <f>Lookup[[#This Row],[NR_DE]]&amp;" "&amp;Lookup[[#This Row],[Text_DE]]</f>
        <v>ADILD06200 An interne Anlagebestände gebundene Kapitalisationsgeschäfte (A6.2); (CH)</v>
      </c>
      <c r="D2953" s="145">
        <f>IF(Lookup!A2953&lt;&gt;Lookup!E2953,1,0)</f>
        <v>0</v>
      </c>
      <c r="E2953" s="145" t="s">
        <v>1042</v>
      </c>
      <c r="F2953" s="145" t="s">
        <v>1043</v>
      </c>
      <c r="G2953" s="145" t="str">
        <f>Lookup[[#This Row],[NR_FR]]&amp;" "&amp;Lookup[[#This Row],[Text_FR]]</f>
        <v>ADILD06200 Opérations de capitalisation liées à des portefeuilles de placement internes (A6.2); (CH)</v>
      </c>
    </row>
    <row r="2954" spans="1:7" x14ac:dyDescent="0.2">
      <c r="A2954" s="145" t="s">
        <v>796</v>
      </c>
      <c r="B2954" s="145" t="s">
        <v>2261</v>
      </c>
      <c r="C2954" s="145" t="str">
        <f>Lookup[[#This Row],[NR_DE]]&amp;" "&amp;Lookup[[#This Row],[Text_DE]]</f>
        <v>ADI1530 Vorsorge 3a und Kollektivversicherung</v>
      </c>
      <c r="D2954" s="145">
        <f>IF(Lookup!A2954&lt;&gt;Lookup!E2954,1,0)</f>
        <v>0</v>
      </c>
      <c r="E2954" s="145" t="s">
        <v>796</v>
      </c>
      <c r="F2954" s="145" t="s">
        <v>797</v>
      </c>
      <c r="G2954" s="145" t="str">
        <f>Lookup[[#This Row],[NR_FR]]&amp;" "&amp;Lookup[[#This Row],[Text_FR]]</f>
        <v>ADI1530 Prévoyance du pilier 3a et assurance collective</v>
      </c>
    </row>
    <row r="2955" spans="1:7" x14ac:dyDescent="0.2">
      <c r="A2955" s="145" t="s">
        <v>798</v>
      </c>
      <c r="B2955" s="145" t="s">
        <v>2262</v>
      </c>
      <c r="C2955" s="145" t="str">
        <f>Lookup[[#This Row],[NR_DE]]&amp;" "&amp;Lookup[[#This Row],[Text_DE]]</f>
        <v>ADI1540 Vorsorge 3b</v>
      </c>
      <c r="D2955" s="145">
        <f>IF(Lookup!A2955&lt;&gt;Lookup!E2955,1,0)</f>
        <v>0</v>
      </c>
      <c r="E2955" s="145" t="s">
        <v>798</v>
      </c>
      <c r="F2955" s="145" t="s">
        <v>799</v>
      </c>
      <c r="G2955" s="145" t="str">
        <f>Lookup[[#This Row],[NR_FR]]&amp;" "&amp;Lookup[[#This Row],[Text_FR]]</f>
        <v>ADI1540 Prévoyance du pilier 3b</v>
      </c>
    </row>
    <row r="2956" spans="1:7" x14ac:dyDescent="0.2">
      <c r="A2956" s="145">
        <v>309210600</v>
      </c>
      <c r="B2956" s="145" t="s">
        <v>2679</v>
      </c>
      <c r="C2956" s="145" t="str">
        <f>Lookup[[#This Row],[NR_DE]]&amp;" "&amp;Lookup[[#This Row],[Text_DE]]</f>
        <v>309210600 Freizügigkeitsleistungen (inkl. Wohneigentumsförderung und Scheidungsabfindung) für anteilgebundene Lebensversicherung</v>
      </c>
      <c r="D2956" s="145">
        <f>IF(Lookup!A2956&lt;&gt;Lookup!E2956,1,0)</f>
        <v>0</v>
      </c>
      <c r="E2956" s="145">
        <v>309210600</v>
      </c>
      <c r="F2956" s="145" t="s">
        <v>1465</v>
      </c>
      <c r="G2956" s="145" t="str">
        <f>Lookup[[#This Row],[NR_FR]]&amp;" "&amp;Lookup[[#This Row],[Text_FR]]</f>
        <v>309210600 Prestations de libre passage (y compris encouragement à la propriété du logement et indemnité en cas de divorce) de l'assurance sur la vie liée à des participations: bruts</v>
      </c>
    </row>
    <row r="2957" spans="1:7" x14ac:dyDescent="0.2">
      <c r="A2957" s="145">
        <v>309210700</v>
      </c>
      <c r="B2957" s="145" t="s">
        <v>2680</v>
      </c>
      <c r="C2957" s="145" t="str">
        <f>Lookup[[#This Row],[NR_DE]]&amp;" "&amp;Lookup[[#This Row],[Text_DE]]</f>
        <v>309210700 Leistungen bei Vertragsauflösung für anteilgebundene Lebensversicherung</v>
      </c>
      <c r="D2957" s="145">
        <f>IF(Lookup!A2957&lt;&gt;Lookup!E2957,1,0)</f>
        <v>0</v>
      </c>
      <c r="E2957" s="145">
        <v>309210700</v>
      </c>
      <c r="F2957" s="145" t="s">
        <v>1466</v>
      </c>
      <c r="G2957" s="145" t="str">
        <f>Lookup[[#This Row],[NR_FR]]&amp;" "&amp;Lookup[[#This Row],[Text_FR]]</f>
        <v>309210700 Prestations lors de la dissolution du contrat de l'assurance sur la vie liée à des participations: bruts</v>
      </c>
    </row>
    <row r="2958" spans="1:7" x14ac:dyDescent="0.2">
      <c r="A2958" s="145" t="s">
        <v>1028</v>
      </c>
      <c r="B2958" s="145" t="s">
        <v>2386</v>
      </c>
      <c r="C2958" s="145" t="str">
        <f>Lookup[[#This Row],[NR_DE]]&amp;" "&amp;Lookup[[#This Row],[Text_DE]]</f>
        <v xml:space="preserve">ADC1DA Aufteilung nach Arten der anteilgebundenen Lebensversicherung </v>
      </c>
      <c r="D2958" s="145">
        <f>IF(Lookup!A2958&lt;&gt;Lookup!E2958,1,0)</f>
        <v>0</v>
      </c>
      <c r="E2958" s="145" t="s">
        <v>1028</v>
      </c>
      <c r="F2958" s="145" t="s">
        <v>1029</v>
      </c>
      <c r="G2958" s="145" t="str">
        <f>Lookup[[#This Row],[NR_FR]]&amp;" "&amp;Lookup[[#This Row],[Text_FR]]</f>
        <v>ADC1DA Répartition par genres d'assurance sur la vie liée à des participations</v>
      </c>
    </row>
    <row r="2959" spans="1:7" x14ac:dyDescent="0.2">
      <c r="A2959" s="145" t="s">
        <v>1030</v>
      </c>
      <c r="B2959" s="145" t="s">
        <v>2387</v>
      </c>
      <c r="C2959" s="145" t="str">
        <f>Lookup[[#This Row],[NR_DE]]&amp;" "&amp;Lookup[[#This Row],[Text_DE]]</f>
        <v>ADILD02000 Anteilgebundene Lebensversicherung (A2); (FB)</v>
      </c>
      <c r="D2959" s="145">
        <f>IF(Lookup!A2959&lt;&gt;Lookup!E2959,1,0)</f>
        <v>0</v>
      </c>
      <c r="E2959" s="145" t="s">
        <v>1030</v>
      </c>
      <c r="F2959" s="145" t="s">
        <v>1031</v>
      </c>
      <c r="G2959" s="145" t="str">
        <f>Lookup[[#This Row],[NR_FR]]&amp;" "&amp;Lookup[[#This Row],[Text_FR]]</f>
        <v>ADILD02000 Assurance sur la vie liée à des participations (A2); (FB)</v>
      </c>
    </row>
    <row r="2960" spans="1:7" x14ac:dyDescent="0.2">
      <c r="A2960" s="145" t="s">
        <v>1032</v>
      </c>
      <c r="B2960" s="145" t="s">
        <v>2388</v>
      </c>
      <c r="C2960" s="145" t="str">
        <f>Lookup[[#This Row],[NR_DE]]&amp;" "&amp;Lookup[[#This Row],[Text_DE]]</f>
        <v>ADILD02100 An Fondsanteile gebundene Kapitalversicherung ( A2.1, A2.2); (CH)</v>
      </c>
      <c r="D2960" s="145">
        <f>IF(Lookup!A2960&lt;&gt;Lookup!E2960,1,0)</f>
        <v>0</v>
      </c>
      <c r="E2960" s="145" t="s">
        <v>1032</v>
      </c>
      <c r="F2960" s="145" t="s">
        <v>1033</v>
      </c>
      <c r="G2960" s="145" t="str">
        <f>Lookup[[#This Row],[NR_FR]]&amp;" "&amp;Lookup[[#This Row],[Text_FR]]</f>
        <v>ADILD02100 Assurance de capital liée à des fonds de placement (A2.1, A2.2); (CH)</v>
      </c>
    </row>
    <row r="2961" spans="1:7" x14ac:dyDescent="0.2">
      <c r="A2961" s="145" t="s">
        <v>1034</v>
      </c>
      <c r="B2961" s="145" t="s">
        <v>2389</v>
      </c>
      <c r="C2961" s="145" t="str">
        <f>Lookup[[#This Row],[NR_DE]]&amp;" "&amp;Lookup[[#This Row],[Text_DE]]</f>
        <v>ADILD02300 An Fondsanteile gebundene Rentenversicherung (A2.3); (CH)</v>
      </c>
      <c r="D2961" s="145">
        <f>IF(Lookup!A2961&lt;&gt;Lookup!E2961,1,0)</f>
        <v>0</v>
      </c>
      <c r="E2961" s="145" t="s">
        <v>1034</v>
      </c>
      <c r="F2961" s="145" t="s">
        <v>1035</v>
      </c>
      <c r="G2961" s="145" t="str">
        <f>Lookup[[#This Row],[NR_FR]]&amp;" "&amp;Lookup[[#This Row],[Text_FR]]</f>
        <v>ADILD02300 Assurance de rentes liée à des parts de fonds de placement (A2.3); (CH)</v>
      </c>
    </row>
    <row r="2962" spans="1:7" x14ac:dyDescent="0.2">
      <c r="A2962" s="145" t="s">
        <v>1036</v>
      </c>
      <c r="B2962" s="145" t="s">
        <v>2390</v>
      </c>
      <c r="C2962" s="145" t="str">
        <f>Lookup[[#This Row],[NR_DE]]&amp;" "&amp;Lookup[[#This Row],[Text_DE]]</f>
        <v>ADILD02400 An interne Anlagebestände und andere Bezugswerte gebundene Kapitalversicherung (A2.4, A2.5); (CH)</v>
      </c>
      <c r="D2962" s="145">
        <f>IF(Lookup!A2962&lt;&gt;Lookup!E2962,1,0)</f>
        <v>0</v>
      </c>
      <c r="E2962" s="145" t="s">
        <v>1036</v>
      </c>
      <c r="F2962" s="145" t="s">
        <v>1037</v>
      </c>
      <c r="G2962" s="145" t="str">
        <f>Lookup[[#This Row],[NR_FR]]&amp;" "&amp;Lookup[[#This Row],[Text_FR]]</f>
        <v>ADILD02400 Assurance sur la vie liée à des fonds cantonnés ou à d'autres valeurs de référence (A2.4, A2.5); (CH)</v>
      </c>
    </row>
    <row r="2963" spans="1:7" x14ac:dyDescent="0.2">
      <c r="A2963" s="145" t="s">
        <v>1038</v>
      </c>
      <c r="B2963" s="145" t="s">
        <v>2391</v>
      </c>
      <c r="C2963" s="145" t="str">
        <f>Lookup[[#This Row],[NR_DE]]&amp;" "&amp;Lookup[[#This Row],[Text_DE]]</f>
        <v>ADILD02600 An interne Anlagebestände und andere Bezugswerte gebundene Rentenversicherung (A2.6); (CH)</v>
      </c>
      <c r="D2963" s="145">
        <f>IF(Lookup!A2963&lt;&gt;Lookup!E2963,1,0)</f>
        <v>0</v>
      </c>
      <c r="E2963" s="145" t="s">
        <v>1038</v>
      </c>
      <c r="F2963" s="145" t="s">
        <v>1039</v>
      </c>
      <c r="G2963" s="145" t="str">
        <f>Lookup[[#This Row],[NR_FR]]&amp;" "&amp;Lookup[[#This Row],[Text_FR]]</f>
        <v>ADILD02600 Assurance de rentes liée à des fonds cantonnés ou à d'autres valeurs de référence (A2.6); (CH)</v>
      </c>
    </row>
    <row r="2964" spans="1:7" x14ac:dyDescent="0.2">
      <c r="A2964" s="145" t="s">
        <v>1040</v>
      </c>
      <c r="B2964" s="145" t="s">
        <v>2392</v>
      </c>
      <c r="C2964" s="145" t="str">
        <f>Lookup[[#This Row],[NR_DE]]&amp;" "&amp;Lookup[[#This Row],[Text_DE]]</f>
        <v>ADILD06100 Fondsanteilgebundene Kapitalisationsgeschäfte (A6.1); (CH)</v>
      </c>
      <c r="D2964" s="145">
        <f>IF(Lookup!A2964&lt;&gt;Lookup!E2964,1,0)</f>
        <v>0</v>
      </c>
      <c r="E2964" s="145" t="s">
        <v>1040</v>
      </c>
      <c r="F2964" s="145" t="s">
        <v>1041</v>
      </c>
      <c r="G2964" s="145" t="str">
        <f>Lookup[[#This Row],[NR_FR]]&amp;" "&amp;Lookup[[#This Row],[Text_FR]]</f>
        <v>ADILD06100 Opérations de capitalisation liées à des parts de fonds (A6.1); (CH)</v>
      </c>
    </row>
    <row r="2965" spans="1:7" x14ac:dyDescent="0.2">
      <c r="A2965" s="145" t="s">
        <v>1042</v>
      </c>
      <c r="B2965" s="145" t="s">
        <v>2393</v>
      </c>
      <c r="C2965" s="145" t="str">
        <f>Lookup[[#This Row],[NR_DE]]&amp;" "&amp;Lookup[[#This Row],[Text_DE]]</f>
        <v>ADILD06200 An interne Anlagebestände gebundene Kapitalisationsgeschäfte (A6.2); (CH)</v>
      </c>
      <c r="D2965" s="145">
        <f>IF(Lookup!A2965&lt;&gt;Lookup!E2965,1,0)</f>
        <v>0</v>
      </c>
      <c r="E2965" s="145" t="s">
        <v>1042</v>
      </c>
      <c r="F2965" s="145" t="s">
        <v>1043</v>
      </c>
      <c r="G2965" s="145" t="str">
        <f>Lookup[[#This Row],[NR_FR]]&amp;" "&amp;Lookup[[#This Row],[Text_FR]]</f>
        <v>ADILD06200 Opérations de capitalisation liées à des portefeuilles de placement internes (A6.2); (CH)</v>
      </c>
    </row>
    <row r="2966" spans="1:7" x14ac:dyDescent="0.2">
      <c r="A2966" s="145">
        <v>309210800</v>
      </c>
      <c r="B2966" s="145" t="s">
        <v>2681</v>
      </c>
      <c r="C2966" s="145" t="str">
        <f>Lookup[[#This Row],[NR_DE]]&amp;" "&amp;Lookup[[#This Row],[Text_DE]]</f>
        <v>309210800 Leistungsbearbeitungsaufwendungen für anteilgebundene Lebensversicherung</v>
      </c>
      <c r="D2966" s="145">
        <f>IF(Lookup!A2966&lt;&gt;Lookup!E2966,1,0)</f>
        <v>0</v>
      </c>
      <c r="E2966" s="145">
        <v>309210800</v>
      </c>
      <c r="F2966" s="145" t="s">
        <v>1467</v>
      </c>
      <c r="G2966" s="145" t="str">
        <f>Lookup[[#This Row],[NR_FR]]&amp;" "&amp;Lookup[[#This Row],[Text_FR]]</f>
        <v>309210800 Dépenses de traitement des prestations de l'assurance sur la vie liée à des participations: brutes</v>
      </c>
    </row>
    <row r="2967" spans="1:7" x14ac:dyDescent="0.2">
      <c r="A2967" s="145">
        <v>309210900</v>
      </c>
      <c r="B2967" s="145" t="s">
        <v>2682</v>
      </c>
      <c r="C2967" s="145" t="str">
        <f>Lookup[[#This Row],[NR_DE]]&amp;" "&amp;Lookup[[#This Row],[Text_DE]]</f>
        <v>309210900 Übrige ausbezahlte Versicherungsleistungen für anteilgebundene Lebensversicherung</v>
      </c>
      <c r="D2967" s="145">
        <f>IF(Lookup!A2967&lt;&gt;Lookup!E2967,1,0)</f>
        <v>0</v>
      </c>
      <c r="E2967" s="145">
        <v>309210900</v>
      </c>
      <c r="F2967" s="145" t="s">
        <v>1468</v>
      </c>
      <c r="G2967" s="145" t="str">
        <f>Lookup[[#This Row],[NR_FR]]&amp;" "&amp;Lookup[[#This Row],[Text_FR]]</f>
        <v>309210900 Autres prestations d'assurance payées de l'assurance sur la vie liée à des participations: bruts</v>
      </c>
    </row>
    <row r="2968" spans="1:7" x14ac:dyDescent="0.2">
      <c r="A2968" s="145" t="s">
        <v>1028</v>
      </c>
      <c r="B2968" s="145" t="s">
        <v>2386</v>
      </c>
      <c r="C2968" s="145" t="str">
        <f>Lookup[[#This Row],[NR_DE]]&amp;" "&amp;Lookup[[#This Row],[Text_DE]]</f>
        <v xml:space="preserve">ADC1DA Aufteilung nach Arten der anteilgebundenen Lebensversicherung </v>
      </c>
      <c r="D2968" s="145">
        <f>IF(Lookup!A2968&lt;&gt;Lookup!E2968,1,0)</f>
        <v>0</v>
      </c>
      <c r="E2968" s="145" t="s">
        <v>1028</v>
      </c>
      <c r="F2968" s="145" t="s">
        <v>1029</v>
      </c>
      <c r="G2968" s="145" t="str">
        <f>Lookup[[#This Row],[NR_FR]]&amp;" "&amp;Lookup[[#This Row],[Text_FR]]</f>
        <v>ADC1DA Répartition par genres d'assurance sur la vie liée à des participations</v>
      </c>
    </row>
    <row r="2969" spans="1:7" x14ac:dyDescent="0.2">
      <c r="A2969" s="145" t="s">
        <v>1030</v>
      </c>
      <c r="B2969" s="145" t="s">
        <v>2387</v>
      </c>
      <c r="C2969" s="145" t="str">
        <f>Lookup[[#This Row],[NR_DE]]&amp;" "&amp;Lookup[[#This Row],[Text_DE]]</f>
        <v>ADILD02000 Anteilgebundene Lebensversicherung (A2); (FB)</v>
      </c>
      <c r="D2969" s="145">
        <f>IF(Lookup!A2969&lt;&gt;Lookup!E2969,1,0)</f>
        <v>0</v>
      </c>
      <c r="E2969" s="145" t="s">
        <v>1030</v>
      </c>
      <c r="F2969" s="145" t="s">
        <v>1031</v>
      </c>
      <c r="G2969" s="145" t="str">
        <f>Lookup[[#This Row],[NR_FR]]&amp;" "&amp;Lookup[[#This Row],[Text_FR]]</f>
        <v>ADILD02000 Assurance sur la vie liée à des participations (A2); (FB)</v>
      </c>
    </row>
    <row r="2970" spans="1:7" x14ac:dyDescent="0.2">
      <c r="A2970" s="145" t="s">
        <v>1032</v>
      </c>
      <c r="B2970" s="145" t="s">
        <v>2388</v>
      </c>
      <c r="C2970" s="145" t="str">
        <f>Lookup[[#This Row],[NR_DE]]&amp;" "&amp;Lookup[[#This Row],[Text_DE]]</f>
        <v>ADILD02100 An Fondsanteile gebundene Kapitalversicherung ( A2.1, A2.2); (CH)</v>
      </c>
      <c r="D2970" s="145">
        <f>IF(Lookup!A2970&lt;&gt;Lookup!E2970,1,0)</f>
        <v>0</v>
      </c>
      <c r="E2970" s="145" t="s">
        <v>1032</v>
      </c>
      <c r="F2970" s="145" t="s">
        <v>1033</v>
      </c>
      <c r="G2970" s="145" t="str">
        <f>Lookup[[#This Row],[NR_FR]]&amp;" "&amp;Lookup[[#This Row],[Text_FR]]</f>
        <v>ADILD02100 Assurance de capital liée à des fonds de placement (A2.1, A2.2); (CH)</v>
      </c>
    </row>
    <row r="2971" spans="1:7" x14ac:dyDescent="0.2">
      <c r="A2971" s="145" t="s">
        <v>1034</v>
      </c>
      <c r="B2971" s="145" t="s">
        <v>2389</v>
      </c>
      <c r="C2971" s="145" t="str">
        <f>Lookup[[#This Row],[NR_DE]]&amp;" "&amp;Lookup[[#This Row],[Text_DE]]</f>
        <v>ADILD02300 An Fondsanteile gebundene Rentenversicherung (A2.3); (CH)</v>
      </c>
      <c r="D2971" s="145">
        <f>IF(Lookup!A2971&lt;&gt;Lookup!E2971,1,0)</f>
        <v>0</v>
      </c>
      <c r="E2971" s="145" t="s">
        <v>1034</v>
      </c>
      <c r="F2971" s="145" t="s">
        <v>1035</v>
      </c>
      <c r="G2971" s="145" t="str">
        <f>Lookup[[#This Row],[NR_FR]]&amp;" "&amp;Lookup[[#This Row],[Text_FR]]</f>
        <v>ADILD02300 Assurance de rentes liée à des parts de fonds de placement (A2.3); (CH)</v>
      </c>
    </row>
    <row r="2972" spans="1:7" x14ac:dyDescent="0.2">
      <c r="A2972" s="145" t="s">
        <v>1036</v>
      </c>
      <c r="B2972" s="145" t="s">
        <v>2390</v>
      </c>
      <c r="C2972" s="145" t="str">
        <f>Lookup[[#This Row],[NR_DE]]&amp;" "&amp;Lookup[[#This Row],[Text_DE]]</f>
        <v>ADILD02400 An interne Anlagebestände und andere Bezugswerte gebundene Kapitalversicherung (A2.4, A2.5); (CH)</v>
      </c>
      <c r="D2972" s="145">
        <f>IF(Lookup!A2972&lt;&gt;Lookup!E2972,1,0)</f>
        <v>0</v>
      </c>
      <c r="E2972" s="145" t="s">
        <v>1036</v>
      </c>
      <c r="F2972" s="145" t="s">
        <v>1037</v>
      </c>
      <c r="G2972" s="145" t="str">
        <f>Lookup[[#This Row],[NR_FR]]&amp;" "&amp;Lookup[[#This Row],[Text_FR]]</f>
        <v>ADILD02400 Assurance sur la vie liée à des fonds cantonnés ou à d'autres valeurs de référence (A2.4, A2.5); (CH)</v>
      </c>
    </row>
    <row r="2973" spans="1:7" x14ac:dyDescent="0.2">
      <c r="A2973" s="145" t="s">
        <v>1038</v>
      </c>
      <c r="B2973" s="145" t="s">
        <v>2391</v>
      </c>
      <c r="C2973" s="145" t="str">
        <f>Lookup[[#This Row],[NR_DE]]&amp;" "&amp;Lookup[[#This Row],[Text_DE]]</f>
        <v>ADILD02600 An interne Anlagebestände und andere Bezugswerte gebundene Rentenversicherung (A2.6); (CH)</v>
      </c>
      <c r="D2973" s="145">
        <f>IF(Lookup!A2973&lt;&gt;Lookup!E2973,1,0)</f>
        <v>0</v>
      </c>
      <c r="E2973" s="145" t="s">
        <v>1038</v>
      </c>
      <c r="F2973" s="145" t="s">
        <v>1039</v>
      </c>
      <c r="G2973" s="145" t="str">
        <f>Lookup[[#This Row],[NR_FR]]&amp;" "&amp;Lookup[[#This Row],[Text_FR]]</f>
        <v>ADILD02600 Assurance de rentes liée à des fonds cantonnés ou à d'autres valeurs de référence (A2.6); (CH)</v>
      </c>
    </row>
    <row r="2974" spans="1:7" x14ac:dyDescent="0.2">
      <c r="A2974" s="145" t="s">
        <v>1040</v>
      </c>
      <c r="B2974" s="145" t="s">
        <v>2392</v>
      </c>
      <c r="C2974" s="145" t="str">
        <f>Lookup[[#This Row],[NR_DE]]&amp;" "&amp;Lookup[[#This Row],[Text_DE]]</f>
        <v>ADILD06100 Fondsanteilgebundene Kapitalisationsgeschäfte (A6.1); (CH)</v>
      </c>
      <c r="D2974" s="145">
        <f>IF(Lookup!A2974&lt;&gt;Lookup!E2974,1,0)</f>
        <v>0</v>
      </c>
      <c r="E2974" s="145" t="s">
        <v>1040</v>
      </c>
      <c r="F2974" s="145" t="s">
        <v>1041</v>
      </c>
      <c r="G2974" s="145" t="str">
        <f>Lookup[[#This Row],[NR_FR]]&amp;" "&amp;Lookup[[#This Row],[Text_FR]]</f>
        <v>ADILD06100 Opérations de capitalisation liées à des parts de fonds (A6.1); (CH)</v>
      </c>
    </row>
    <row r="2975" spans="1:7" x14ac:dyDescent="0.2">
      <c r="A2975" s="145" t="s">
        <v>1042</v>
      </c>
      <c r="B2975" s="145" t="s">
        <v>2393</v>
      </c>
      <c r="C2975" s="145" t="str">
        <f>Lookup[[#This Row],[NR_DE]]&amp;" "&amp;Lookup[[#This Row],[Text_DE]]</f>
        <v>ADILD06200 An interne Anlagebestände gebundene Kapitalisationsgeschäfte (A6.2); (CH)</v>
      </c>
      <c r="D2975" s="145">
        <f>IF(Lookup!A2975&lt;&gt;Lookup!E2975,1,0)</f>
        <v>0</v>
      </c>
      <c r="E2975" s="145" t="s">
        <v>1042</v>
      </c>
      <c r="F2975" s="145" t="s">
        <v>1043</v>
      </c>
      <c r="G2975" s="145" t="str">
        <f>Lookup[[#This Row],[NR_FR]]&amp;" "&amp;Lookup[[#This Row],[Text_FR]]</f>
        <v>ADILD06200 Opérations de capitalisation liées à des portefeuilles de placement internes (A6.2); (CH)</v>
      </c>
    </row>
    <row r="2976" spans="1:7" x14ac:dyDescent="0.2">
      <c r="A2976" s="145" t="s">
        <v>1054</v>
      </c>
      <c r="B2976" s="145" t="s">
        <v>2401</v>
      </c>
      <c r="C2976" s="145" t="str">
        <f>Lookup[[#This Row],[NR_DE]]&amp;" "&amp;Lookup[[#This Row],[Text_DE]]</f>
        <v>ADC023 Aufteilung in Vorsorge 3a und Vorsorge 3b (pro Art der anteilgebundenen Lebensversicherung)</v>
      </c>
      <c r="D2976" s="145">
        <f>IF(Lookup!A2976&lt;&gt;Lookup!E2976,1,0)</f>
        <v>0</v>
      </c>
      <c r="E2976" s="145" t="s">
        <v>1054</v>
      </c>
      <c r="F2976" s="145" t="s">
        <v>1055</v>
      </c>
      <c r="G2976" s="145" t="str">
        <f>Lookup[[#This Row],[NR_FR]]&amp;" "&amp;Lookup[[#This Row],[Text_FR]]</f>
        <v>ADC023 Répartition en prévoyance 3a et prévoyance 3b (par genres d'assurance sur la vie liée à des participations)</v>
      </c>
    </row>
    <row r="2977" spans="1:7" x14ac:dyDescent="0.2">
      <c r="A2977" s="145" t="s">
        <v>1032</v>
      </c>
      <c r="B2977" s="145" t="s">
        <v>2388</v>
      </c>
      <c r="C2977" s="145" t="str">
        <f>Lookup[[#This Row],[NR_DE]]&amp;" "&amp;Lookup[[#This Row],[Text_DE]]</f>
        <v>ADILD02100 An Fondsanteile gebundene Kapitalversicherung ( A2.1, A2.2); (CH)</v>
      </c>
      <c r="D2977" s="145">
        <f>IF(Lookup!A2977&lt;&gt;Lookup!E2977,1,0)</f>
        <v>0</v>
      </c>
      <c r="E2977" s="145" t="s">
        <v>1032</v>
      </c>
      <c r="F2977" s="145" t="s">
        <v>1033</v>
      </c>
      <c r="G2977" s="145" t="str">
        <f>Lookup[[#This Row],[NR_FR]]&amp;" "&amp;Lookup[[#This Row],[Text_FR]]</f>
        <v>ADILD02100 Assurance de capital liée à des fonds de placement (A2.1, A2.2); (CH)</v>
      </c>
    </row>
    <row r="2978" spans="1:7" x14ac:dyDescent="0.2">
      <c r="A2978" s="145" t="s">
        <v>796</v>
      </c>
      <c r="B2978" s="145" t="s">
        <v>2261</v>
      </c>
      <c r="C2978" s="145" t="str">
        <f>Lookup[[#This Row],[NR_DE]]&amp;" "&amp;Lookup[[#This Row],[Text_DE]]</f>
        <v>ADI1530 Vorsorge 3a und Kollektivversicherung</v>
      </c>
      <c r="D2978" s="145">
        <f>IF(Lookup!A2978&lt;&gt;Lookup!E2978,1,0)</f>
        <v>0</v>
      </c>
      <c r="E2978" s="145" t="s">
        <v>796</v>
      </c>
      <c r="F2978" s="145" t="s">
        <v>797</v>
      </c>
      <c r="G2978" s="145" t="str">
        <f>Lookup[[#This Row],[NR_FR]]&amp;" "&amp;Lookup[[#This Row],[Text_FR]]</f>
        <v>ADI1530 Prévoyance du pilier 3a et assurance collective</v>
      </c>
    </row>
    <row r="2979" spans="1:7" x14ac:dyDescent="0.2">
      <c r="A2979" s="145" t="s">
        <v>798</v>
      </c>
      <c r="B2979" s="145" t="s">
        <v>2262</v>
      </c>
      <c r="C2979" s="145" t="str">
        <f>Lookup[[#This Row],[NR_DE]]&amp;" "&amp;Lookup[[#This Row],[Text_DE]]</f>
        <v>ADI1540 Vorsorge 3b</v>
      </c>
      <c r="D2979" s="145">
        <f>IF(Lookup!A2979&lt;&gt;Lookup!E2979,1,0)</f>
        <v>0</v>
      </c>
      <c r="E2979" s="145" t="s">
        <v>798</v>
      </c>
      <c r="F2979" s="145" t="s">
        <v>799</v>
      </c>
      <c r="G2979" s="145" t="str">
        <f>Lookup[[#This Row],[NR_FR]]&amp;" "&amp;Lookup[[#This Row],[Text_FR]]</f>
        <v>ADI1540 Prévoyance du pilier 3b</v>
      </c>
    </row>
    <row r="2980" spans="1:7" x14ac:dyDescent="0.2">
      <c r="A2980" s="145" t="s">
        <v>1034</v>
      </c>
      <c r="B2980" s="145" t="s">
        <v>2389</v>
      </c>
      <c r="C2980" s="145" t="str">
        <f>Lookup[[#This Row],[NR_DE]]&amp;" "&amp;Lookup[[#This Row],[Text_DE]]</f>
        <v>ADILD02300 An Fondsanteile gebundene Rentenversicherung (A2.3); (CH)</v>
      </c>
      <c r="D2980" s="145">
        <f>IF(Lookup!A2980&lt;&gt;Lookup!E2980,1,0)</f>
        <v>0</v>
      </c>
      <c r="E2980" s="145" t="s">
        <v>1034</v>
      </c>
      <c r="F2980" s="145" t="s">
        <v>1035</v>
      </c>
      <c r="G2980" s="145" t="str">
        <f>Lookup[[#This Row],[NR_FR]]&amp;" "&amp;Lookup[[#This Row],[Text_FR]]</f>
        <v>ADILD02300 Assurance de rentes liée à des parts de fonds de placement (A2.3); (CH)</v>
      </c>
    </row>
    <row r="2981" spans="1:7" x14ac:dyDescent="0.2">
      <c r="A2981" s="145" t="s">
        <v>796</v>
      </c>
      <c r="B2981" s="145" t="s">
        <v>2261</v>
      </c>
      <c r="C2981" s="145" t="str">
        <f>Lookup[[#This Row],[NR_DE]]&amp;" "&amp;Lookup[[#This Row],[Text_DE]]</f>
        <v>ADI1530 Vorsorge 3a und Kollektivversicherung</v>
      </c>
      <c r="D2981" s="145">
        <f>IF(Lookup!A2981&lt;&gt;Lookup!E2981,1,0)</f>
        <v>0</v>
      </c>
      <c r="E2981" s="145" t="s">
        <v>796</v>
      </c>
      <c r="F2981" s="145" t="s">
        <v>797</v>
      </c>
      <c r="G2981" s="145" t="str">
        <f>Lookup[[#This Row],[NR_FR]]&amp;" "&amp;Lookup[[#This Row],[Text_FR]]</f>
        <v>ADI1530 Prévoyance du pilier 3a et assurance collective</v>
      </c>
    </row>
    <row r="2982" spans="1:7" x14ac:dyDescent="0.2">
      <c r="A2982" s="145" t="s">
        <v>798</v>
      </c>
      <c r="B2982" s="145" t="s">
        <v>2262</v>
      </c>
      <c r="C2982" s="145" t="str">
        <f>Lookup[[#This Row],[NR_DE]]&amp;" "&amp;Lookup[[#This Row],[Text_DE]]</f>
        <v>ADI1540 Vorsorge 3b</v>
      </c>
      <c r="D2982" s="145">
        <f>IF(Lookup!A2982&lt;&gt;Lookup!E2982,1,0)</f>
        <v>0</v>
      </c>
      <c r="E2982" s="145" t="s">
        <v>798</v>
      </c>
      <c r="F2982" s="145" t="s">
        <v>799</v>
      </c>
      <c r="G2982" s="145" t="str">
        <f>Lookup[[#This Row],[NR_FR]]&amp;" "&amp;Lookup[[#This Row],[Text_FR]]</f>
        <v>ADI1540 Prévoyance du pilier 3b</v>
      </c>
    </row>
    <row r="2983" spans="1:7" x14ac:dyDescent="0.2">
      <c r="A2983" s="145" t="s">
        <v>1036</v>
      </c>
      <c r="B2983" s="145" t="s">
        <v>2390</v>
      </c>
      <c r="C2983" s="145" t="str">
        <f>Lookup[[#This Row],[NR_DE]]&amp;" "&amp;Lookup[[#This Row],[Text_DE]]</f>
        <v>ADILD02400 An interne Anlagebestände und andere Bezugswerte gebundene Kapitalversicherung (A2.4, A2.5); (CH)</v>
      </c>
      <c r="D2983" s="145">
        <f>IF(Lookup!A2983&lt;&gt;Lookup!E2983,1,0)</f>
        <v>0</v>
      </c>
      <c r="E2983" s="145" t="s">
        <v>1036</v>
      </c>
      <c r="F2983" s="145" t="s">
        <v>1037</v>
      </c>
      <c r="G2983" s="145" t="str">
        <f>Lookup[[#This Row],[NR_FR]]&amp;" "&amp;Lookup[[#This Row],[Text_FR]]</f>
        <v>ADILD02400 Assurance sur la vie liée à des fonds cantonnés ou à d'autres valeurs de référence (A2.4, A2.5); (CH)</v>
      </c>
    </row>
    <row r="2984" spans="1:7" x14ac:dyDescent="0.2">
      <c r="A2984" s="145" t="s">
        <v>796</v>
      </c>
      <c r="B2984" s="145" t="s">
        <v>2261</v>
      </c>
      <c r="C2984" s="145" t="str">
        <f>Lookup[[#This Row],[NR_DE]]&amp;" "&amp;Lookup[[#This Row],[Text_DE]]</f>
        <v>ADI1530 Vorsorge 3a und Kollektivversicherung</v>
      </c>
      <c r="D2984" s="145">
        <f>IF(Lookup!A2984&lt;&gt;Lookup!E2984,1,0)</f>
        <v>0</v>
      </c>
      <c r="E2984" s="145" t="s">
        <v>796</v>
      </c>
      <c r="F2984" s="145" t="s">
        <v>797</v>
      </c>
      <c r="G2984" s="145" t="str">
        <f>Lookup[[#This Row],[NR_FR]]&amp;" "&amp;Lookup[[#This Row],[Text_FR]]</f>
        <v>ADI1530 Prévoyance du pilier 3a et assurance collective</v>
      </c>
    </row>
    <row r="2985" spans="1:7" x14ac:dyDescent="0.2">
      <c r="A2985" s="145" t="s">
        <v>798</v>
      </c>
      <c r="B2985" s="145" t="s">
        <v>2262</v>
      </c>
      <c r="C2985" s="145" t="str">
        <f>Lookup[[#This Row],[NR_DE]]&amp;" "&amp;Lookup[[#This Row],[Text_DE]]</f>
        <v>ADI1540 Vorsorge 3b</v>
      </c>
      <c r="D2985" s="145">
        <f>IF(Lookup!A2985&lt;&gt;Lookup!E2985,1,0)</f>
        <v>0</v>
      </c>
      <c r="E2985" s="145" t="s">
        <v>798</v>
      </c>
      <c r="F2985" s="145" t="s">
        <v>799</v>
      </c>
      <c r="G2985" s="145" t="str">
        <f>Lookup[[#This Row],[NR_FR]]&amp;" "&amp;Lookup[[#This Row],[Text_FR]]</f>
        <v>ADI1540 Prévoyance du pilier 3b</v>
      </c>
    </row>
    <row r="2986" spans="1:7" x14ac:dyDescent="0.2">
      <c r="A2986" s="145" t="s">
        <v>1038</v>
      </c>
      <c r="B2986" s="145" t="s">
        <v>2391</v>
      </c>
      <c r="C2986" s="145" t="str">
        <f>Lookup[[#This Row],[NR_DE]]&amp;" "&amp;Lookup[[#This Row],[Text_DE]]</f>
        <v>ADILD02600 An interne Anlagebestände und andere Bezugswerte gebundene Rentenversicherung (A2.6); (CH)</v>
      </c>
      <c r="D2986" s="145">
        <f>IF(Lookup!A2986&lt;&gt;Lookup!E2986,1,0)</f>
        <v>0</v>
      </c>
      <c r="E2986" s="145" t="s">
        <v>1038</v>
      </c>
      <c r="F2986" s="145" t="s">
        <v>1039</v>
      </c>
      <c r="G2986" s="145" t="str">
        <f>Lookup[[#This Row],[NR_FR]]&amp;" "&amp;Lookup[[#This Row],[Text_FR]]</f>
        <v>ADILD02600 Assurance de rentes liée à des fonds cantonnés ou à d'autres valeurs de référence (A2.6); (CH)</v>
      </c>
    </row>
    <row r="2987" spans="1:7" x14ac:dyDescent="0.2">
      <c r="A2987" s="145" t="s">
        <v>796</v>
      </c>
      <c r="B2987" s="145" t="s">
        <v>2261</v>
      </c>
      <c r="C2987" s="145" t="str">
        <f>Lookup[[#This Row],[NR_DE]]&amp;" "&amp;Lookup[[#This Row],[Text_DE]]</f>
        <v>ADI1530 Vorsorge 3a und Kollektivversicherung</v>
      </c>
      <c r="D2987" s="145">
        <f>IF(Lookup!A2987&lt;&gt;Lookup!E2987,1,0)</f>
        <v>0</v>
      </c>
      <c r="E2987" s="145" t="s">
        <v>796</v>
      </c>
      <c r="F2987" s="145" t="s">
        <v>797</v>
      </c>
      <c r="G2987" s="145" t="str">
        <f>Lookup[[#This Row],[NR_FR]]&amp;" "&amp;Lookup[[#This Row],[Text_FR]]</f>
        <v>ADI1530 Prévoyance du pilier 3a et assurance collective</v>
      </c>
    </row>
    <row r="2988" spans="1:7" x14ac:dyDescent="0.2">
      <c r="A2988" s="145" t="s">
        <v>798</v>
      </c>
      <c r="B2988" s="145" t="s">
        <v>2262</v>
      </c>
      <c r="C2988" s="145" t="str">
        <f>Lookup[[#This Row],[NR_DE]]&amp;" "&amp;Lookup[[#This Row],[Text_DE]]</f>
        <v>ADI1540 Vorsorge 3b</v>
      </c>
      <c r="D2988" s="145">
        <f>IF(Lookup!A2988&lt;&gt;Lookup!E2988,1,0)</f>
        <v>0</v>
      </c>
      <c r="E2988" s="145" t="s">
        <v>798</v>
      </c>
      <c r="F2988" s="145" t="s">
        <v>799</v>
      </c>
      <c r="G2988" s="145" t="str">
        <f>Lookup[[#This Row],[NR_FR]]&amp;" "&amp;Lookup[[#This Row],[Text_FR]]</f>
        <v>ADI1540 Prévoyance du pilier 3b</v>
      </c>
    </row>
    <row r="2989" spans="1:7" x14ac:dyDescent="0.2">
      <c r="A2989" s="145" t="s">
        <v>1040</v>
      </c>
      <c r="B2989" s="145" t="s">
        <v>2392</v>
      </c>
      <c r="C2989" s="145" t="str">
        <f>Lookup[[#This Row],[NR_DE]]&amp;" "&amp;Lookup[[#This Row],[Text_DE]]</f>
        <v>ADILD06100 Fondsanteilgebundene Kapitalisationsgeschäfte (A6.1); (CH)</v>
      </c>
      <c r="D2989" s="145">
        <f>IF(Lookup!A2989&lt;&gt;Lookup!E2989,1,0)</f>
        <v>0</v>
      </c>
      <c r="E2989" s="145" t="s">
        <v>1040</v>
      </c>
      <c r="F2989" s="145" t="s">
        <v>1041</v>
      </c>
      <c r="G2989" s="145" t="str">
        <f>Lookup[[#This Row],[NR_FR]]&amp;" "&amp;Lookup[[#This Row],[Text_FR]]</f>
        <v>ADILD06100 Opérations de capitalisation liées à des parts de fonds (A6.1); (CH)</v>
      </c>
    </row>
    <row r="2990" spans="1:7" x14ac:dyDescent="0.2">
      <c r="A2990" s="145" t="s">
        <v>796</v>
      </c>
      <c r="B2990" s="145" t="s">
        <v>2261</v>
      </c>
      <c r="C2990" s="145" t="str">
        <f>Lookup[[#This Row],[NR_DE]]&amp;" "&amp;Lookup[[#This Row],[Text_DE]]</f>
        <v>ADI1530 Vorsorge 3a und Kollektivversicherung</v>
      </c>
      <c r="D2990" s="145">
        <f>IF(Lookup!A2990&lt;&gt;Lookup!E2990,1,0)</f>
        <v>0</v>
      </c>
      <c r="E2990" s="145" t="s">
        <v>796</v>
      </c>
      <c r="F2990" s="145" t="s">
        <v>797</v>
      </c>
      <c r="G2990" s="145" t="str">
        <f>Lookup[[#This Row],[NR_FR]]&amp;" "&amp;Lookup[[#This Row],[Text_FR]]</f>
        <v>ADI1530 Prévoyance du pilier 3a et assurance collective</v>
      </c>
    </row>
    <row r="2991" spans="1:7" x14ac:dyDescent="0.2">
      <c r="A2991" s="145" t="s">
        <v>798</v>
      </c>
      <c r="B2991" s="145" t="s">
        <v>2262</v>
      </c>
      <c r="C2991" s="145" t="str">
        <f>Lookup[[#This Row],[NR_DE]]&amp;" "&amp;Lookup[[#This Row],[Text_DE]]</f>
        <v>ADI1540 Vorsorge 3b</v>
      </c>
      <c r="D2991" s="145">
        <f>IF(Lookup!A2991&lt;&gt;Lookup!E2991,1,0)</f>
        <v>0</v>
      </c>
      <c r="E2991" s="145" t="s">
        <v>798</v>
      </c>
      <c r="F2991" s="145" t="s">
        <v>799</v>
      </c>
      <c r="G2991" s="145" t="str">
        <f>Lookup[[#This Row],[NR_FR]]&amp;" "&amp;Lookup[[#This Row],[Text_FR]]</f>
        <v>ADI1540 Prévoyance du pilier 3b</v>
      </c>
    </row>
    <row r="2992" spans="1:7" x14ac:dyDescent="0.2">
      <c r="A2992" s="145" t="s">
        <v>1042</v>
      </c>
      <c r="B2992" s="145" t="s">
        <v>2393</v>
      </c>
      <c r="C2992" s="145" t="str">
        <f>Lookup[[#This Row],[NR_DE]]&amp;" "&amp;Lookup[[#This Row],[Text_DE]]</f>
        <v>ADILD06200 An interne Anlagebestände gebundene Kapitalisationsgeschäfte (A6.2); (CH)</v>
      </c>
      <c r="D2992" s="145">
        <f>IF(Lookup!A2992&lt;&gt;Lookup!E2992,1,0)</f>
        <v>0</v>
      </c>
      <c r="E2992" s="145" t="s">
        <v>1042</v>
      </c>
      <c r="F2992" s="145" t="s">
        <v>1043</v>
      </c>
      <c r="G2992" s="145" t="str">
        <f>Lookup[[#This Row],[NR_FR]]&amp;" "&amp;Lookup[[#This Row],[Text_FR]]</f>
        <v>ADILD06200 Opérations de capitalisation liées à des portefeuilles de placement internes (A6.2); (CH)</v>
      </c>
    </row>
    <row r="2993" spans="1:7" x14ac:dyDescent="0.2">
      <c r="A2993" s="145" t="s">
        <v>796</v>
      </c>
      <c r="B2993" s="145" t="s">
        <v>2261</v>
      </c>
      <c r="C2993" s="145" t="str">
        <f>Lookup[[#This Row],[NR_DE]]&amp;" "&amp;Lookup[[#This Row],[Text_DE]]</f>
        <v>ADI1530 Vorsorge 3a und Kollektivversicherung</v>
      </c>
      <c r="D2993" s="145">
        <f>IF(Lookup!A2993&lt;&gt;Lookup!E2993,1,0)</f>
        <v>0</v>
      </c>
      <c r="E2993" s="145" t="s">
        <v>796</v>
      </c>
      <c r="F2993" s="145" t="s">
        <v>797</v>
      </c>
      <c r="G2993" s="145" t="str">
        <f>Lookup[[#This Row],[NR_FR]]&amp;" "&amp;Lookup[[#This Row],[Text_FR]]</f>
        <v>ADI1530 Prévoyance du pilier 3a et assurance collective</v>
      </c>
    </row>
    <row r="2994" spans="1:7" x14ac:dyDescent="0.2">
      <c r="A2994" s="145" t="s">
        <v>798</v>
      </c>
      <c r="B2994" s="145" t="s">
        <v>2262</v>
      </c>
      <c r="C2994" s="145" t="str">
        <f>Lookup[[#This Row],[NR_DE]]&amp;" "&amp;Lookup[[#This Row],[Text_DE]]</f>
        <v>ADI1540 Vorsorge 3b</v>
      </c>
      <c r="D2994" s="145">
        <f>IF(Lookup!A2994&lt;&gt;Lookup!E2994,1,0)</f>
        <v>0</v>
      </c>
      <c r="E2994" s="145" t="s">
        <v>798</v>
      </c>
      <c r="F2994" s="145" t="s">
        <v>799</v>
      </c>
      <c r="G2994" s="145" t="str">
        <f>Lookup[[#This Row],[NR_FR]]&amp;" "&amp;Lookup[[#This Row],[Text_FR]]</f>
        <v>ADI1540 Prévoyance du pilier 3b</v>
      </c>
    </row>
    <row r="2995" spans="1:7" x14ac:dyDescent="0.2">
      <c r="A2995" s="145">
        <v>309220000</v>
      </c>
      <c r="B2995" s="145" t="s">
        <v>2683</v>
      </c>
      <c r="C2995" s="145" t="str">
        <f>Lookup[[#This Row],[NR_DE]]&amp;" "&amp;Lookup[[#This Row],[Text_DE]]</f>
        <v>309220000 Zahlungen für Versicherungsfälle für anteilgebundene Lebensversicherung; indirektes Geschäft: Brutto</v>
      </c>
      <c r="D2995" s="145">
        <f>IF(Lookup!A2995&lt;&gt;Lookup!E2995,1,0)</f>
        <v>0</v>
      </c>
      <c r="E2995" s="145">
        <v>309220000</v>
      </c>
      <c r="F2995" s="145" t="s">
        <v>1469</v>
      </c>
      <c r="G2995" s="145" t="str">
        <f>Lookup[[#This Row],[NR_FR]]&amp;" "&amp;Lookup[[#This Row],[Text_FR]]</f>
        <v>309220000 Charges des sinistres: montants payés de l'assurance sur la vie liée à des participations; affaires indirectes: brutes</v>
      </c>
    </row>
    <row r="2996" spans="1:7" x14ac:dyDescent="0.2">
      <c r="A2996" s="145" t="s">
        <v>1045</v>
      </c>
      <c r="B2996" s="145" t="s">
        <v>2395</v>
      </c>
      <c r="C2996" s="145" t="str">
        <f>Lookup[[#This Row],[NR_DE]]&amp;" "&amp;Lookup[[#This Row],[Text_DE]]</f>
        <v>ADC1RA Aufteilung nach Arten der anteilgebundenen Lebensversicherung</v>
      </c>
      <c r="D2996" s="145">
        <f>IF(Lookup!A2996&lt;&gt;Lookup!E2996,1,0)</f>
        <v>0</v>
      </c>
      <c r="E2996" s="145" t="s">
        <v>1045</v>
      </c>
      <c r="F2996" s="145" t="s">
        <v>1029</v>
      </c>
      <c r="G2996" s="145" t="str">
        <f>Lookup[[#This Row],[NR_FR]]&amp;" "&amp;Lookup[[#This Row],[Text_FR]]</f>
        <v>ADC1RA Répartition par genres d'assurance sur la vie liée à des participations</v>
      </c>
    </row>
    <row r="2997" spans="1:7" x14ac:dyDescent="0.2">
      <c r="A2997" s="145" t="s">
        <v>1046</v>
      </c>
      <c r="B2997" s="145" t="s">
        <v>2396</v>
      </c>
      <c r="C2997" s="145" t="str">
        <f>Lookup[[#This Row],[NR_DE]]&amp;" "&amp;Lookup[[#This Row],[Text_DE]]</f>
        <v>ADILR02000 RE: Anteilgebundene Lebensversicherung (A2); (FB)</v>
      </c>
      <c r="D2997" s="145">
        <f>IF(Lookup!A2997&lt;&gt;Lookup!E2997,1,0)</f>
        <v>0</v>
      </c>
      <c r="E2997" s="145" t="s">
        <v>1046</v>
      </c>
      <c r="F2997" s="145" t="s">
        <v>1047</v>
      </c>
      <c r="G2997" s="145" t="str">
        <f>Lookup[[#This Row],[NR_FR]]&amp;" "&amp;Lookup[[#This Row],[Text_FR]]</f>
        <v>ADILR02000 RE: Assurance sur la vie liée à des participations (A2); (FB)</v>
      </c>
    </row>
    <row r="2998" spans="1:7" x14ac:dyDescent="0.2">
      <c r="A2998" s="145" t="s">
        <v>1048</v>
      </c>
      <c r="B2998" s="145" t="s">
        <v>2397</v>
      </c>
      <c r="C2998" s="145" t="str">
        <f>Lookup[[#This Row],[NR_DE]]&amp;" "&amp;Lookup[[#This Row],[Text_DE]]</f>
        <v>ADILR02700 RE: An Fondsanteile und interne Anlagebestände gebundene Versicherung, mit Garantien (A2.2, A2.5); (CH)</v>
      </c>
      <c r="D2998" s="145">
        <f>IF(Lookup!A2998&lt;&gt;Lookup!E2998,1,0)</f>
        <v>0</v>
      </c>
      <c r="E2998" s="145" t="s">
        <v>1048</v>
      </c>
      <c r="F2998" s="145" t="s">
        <v>1049</v>
      </c>
      <c r="G2998" s="145" t="str">
        <f>Lookup[[#This Row],[NR_FR]]&amp;" "&amp;Lookup[[#This Row],[Text_FR]]</f>
        <v>ADILR02700 RE: Assurance liée à des fonds de placements et assurance liée à des fonds cantonnés, avec garantie (A2.2, A2.5); (CH)</v>
      </c>
    </row>
    <row r="2999" spans="1:7" x14ac:dyDescent="0.2">
      <c r="A2999" s="145" t="s">
        <v>1050</v>
      </c>
      <c r="B2999" s="145" t="s">
        <v>2398</v>
      </c>
      <c r="C2999" s="145" t="str">
        <f>Lookup[[#This Row],[NR_DE]]&amp;" "&amp;Lookup[[#This Row],[Text_DE]]</f>
        <v>ADILR02800 RE: An Fondsanteile und interne Anlagebestände gebundene Versicherung, sonstige (A2.1, A2.3, A2.4, A2.6, A6.1, A6.2); (CH)</v>
      </c>
      <c r="D2999" s="145">
        <f>IF(Lookup!A2999&lt;&gt;Lookup!E2999,1,0)</f>
        <v>0</v>
      </c>
      <c r="E2999" s="145" t="s">
        <v>1050</v>
      </c>
      <c r="F2999" s="145" t="s">
        <v>1051</v>
      </c>
      <c r="G2999" s="145" t="str">
        <f>Lookup[[#This Row],[NR_FR]]&amp;" "&amp;Lookup[[#This Row],[Text_FR]]</f>
        <v>ADILR02800 RE: Assurance liée à des fonds de placements et assurance liée à des fonds cantonnés, autres (A2.1, A2.3, A2.4, A2.6, A6.1, A6.2); (CH)</v>
      </c>
    </row>
    <row r="3000" spans="1:7" x14ac:dyDescent="0.2">
      <c r="A3000" s="145" t="s">
        <v>751</v>
      </c>
      <c r="B3000" s="145" t="s">
        <v>2237</v>
      </c>
      <c r="C3000" s="145" t="str">
        <f>Lookup[[#This Row],[NR_DE]]&amp;" "&amp;Lookup[[#This Row],[Text_DE]]</f>
        <v>ADC007 Aufteilung nach Zedenten-Regionen</v>
      </c>
      <c r="D3000" s="145">
        <f>IF(Lookup!A3000&lt;&gt;Lookup!E3000,1,0)</f>
        <v>0</v>
      </c>
      <c r="E3000" s="145" t="s">
        <v>751</v>
      </c>
      <c r="F3000" s="145" t="s">
        <v>752</v>
      </c>
      <c r="G3000" s="145" t="str">
        <f>Lookup[[#This Row],[NR_FR]]&amp;" "&amp;Lookup[[#This Row],[Text_FR]]</f>
        <v>ADC007 Répartition par régions des cédantes</v>
      </c>
    </row>
    <row r="3001" spans="1:7" x14ac:dyDescent="0.2">
      <c r="A3001" s="145" t="s">
        <v>753</v>
      </c>
      <c r="B3001" s="145" t="s">
        <v>2238</v>
      </c>
      <c r="C3001" s="145" t="str">
        <f>Lookup[[#This Row],[NR_DE]]&amp;" "&amp;Lookup[[#This Row],[Text_DE]]</f>
        <v>ADI1000 Europa</v>
      </c>
      <c r="D3001" s="145">
        <f>IF(Lookup!A3001&lt;&gt;Lookup!E3001,1,0)</f>
        <v>0</v>
      </c>
      <c r="E3001" s="145" t="s">
        <v>753</v>
      </c>
      <c r="F3001" s="145" t="s">
        <v>754</v>
      </c>
      <c r="G3001" s="145" t="str">
        <f>Lookup[[#This Row],[NR_FR]]&amp;" "&amp;Lookup[[#This Row],[Text_FR]]</f>
        <v>ADI1000 Europe</v>
      </c>
    </row>
    <row r="3002" spans="1:7" x14ac:dyDescent="0.2">
      <c r="A3002" s="145" t="s">
        <v>755</v>
      </c>
      <c r="B3002" s="145" t="s">
        <v>2239</v>
      </c>
      <c r="C3002" s="145" t="str">
        <f>Lookup[[#This Row],[NR_DE]]&amp;" "&amp;Lookup[[#This Row],[Text_DE]]</f>
        <v>ADI1010 Nordamerika</v>
      </c>
      <c r="D3002" s="145">
        <f>IF(Lookup!A3002&lt;&gt;Lookup!E3002,1,0)</f>
        <v>0</v>
      </c>
      <c r="E3002" s="145" t="s">
        <v>755</v>
      </c>
      <c r="F3002" s="145" t="s">
        <v>756</v>
      </c>
      <c r="G3002" s="145" t="str">
        <f>Lookup[[#This Row],[NR_FR]]&amp;" "&amp;Lookup[[#This Row],[Text_FR]]</f>
        <v>ADI1010 Amérique du Nord</v>
      </c>
    </row>
    <row r="3003" spans="1:7" x14ac:dyDescent="0.2">
      <c r="A3003" s="145" t="s">
        <v>757</v>
      </c>
      <c r="B3003" s="145" t="s">
        <v>2240</v>
      </c>
      <c r="C3003" s="145" t="str">
        <f>Lookup[[#This Row],[NR_DE]]&amp;" "&amp;Lookup[[#This Row],[Text_DE]]</f>
        <v>ADI1020 Mittel- und Südamerika</v>
      </c>
      <c r="D3003" s="145">
        <f>IF(Lookup!A3003&lt;&gt;Lookup!E3003,1,0)</f>
        <v>0</v>
      </c>
      <c r="E3003" s="145" t="s">
        <v>757</v>
      </c>
      <c r="F3003" s="145" t="s">
        <v>758</v>
      </c>
      <c r="G3003" s="145" t="str">
        <f>Lookup[[#This Row],[NR_FR]]&amp;" "&amp;Lookup[[#This Row],[Text_FR]]</f>
        <v>ADI1020 Amérique centrale et Amérique du Sud</v>
      </c>
    </row>
    <row r="3004" spans="1:7" x14ac:dyDescent="0.2">
      <c r="A3004" s="145" t="s">
        <v>759</v>
      </c>
      <c r="B3004" s="145" t="s">
        <v>2241</v>
      </c>
      <c r="C3004" s="145" t="str">
        <f>Lookup[[#This Row],[NR_DE]]&amp;" "&amp;Lookup[[#This Row],[Text_DE]]</f>
        <v>ADI1030 Asien/Pazifik</v>
      </c>
      <c r="D3004" s="145">
        <f>IF(Lookup!A3004&lt;&gt;Lookup!E3004,1,0)</f>
        <v>0</v>
      </c>
      <c r="E3004" s="145" t="s">
        <v>759</v>
      </c>
      <c r="F3004" s="145" t="s">
        <v>760</v>
      </c>
      <c r="G3004" s="145" t="str">
        <f>Lookup[[#This Row],[NR_FR]]&amp;" "&amp;Lookup[[#This Row],[Text_FR]]</f>
        <v>ADI1030 Asie/Pacifique</v>
      </c>
    </row>
    <row r="3005" spans="1:7" x14ac:dyDescent="0.2">
      <c r="A3005" s="145" t="s">
        <v>761</v>
      </c>
      <c r="B3005" s="145" t="s">
        <v>2242</v>
      </c>
      <c r="C3005" s="145" t="str">
        <f>Lookup[[#This Row],[NR_DE]]&amp;" "&amp;Lookup[[#This Row],[Text_DE]]</f>
        <v>ADI1040 Übrige Länder</v>
      </c>
      <c r="D3005" s="145">
        <f>IF(Lookup!A3005&lt;&gt;Lookup!E3005,1,0)</f>
        <v>0</v>
      </c>
      <c r="E3005" s="145" t="s">
        <v>761</v>
      </c>
      <c r="F3005" s="145" t="s">
        <v>762</v>
      </c>
      <c r="G3005" s="145" t="str">
        <f>Lookup[[#This Row],[NR_FR]]&amp;" "&amp;Lookup[[#This Row],[Text_FR]]</f>
        <v>ADI1040 Autres  pays de domicile</v>
      </c>
    </row>
    <row r="3006" spans="1:7" x14ac:dyDescent="0.2">
      <c r="A3006" s="145" t="s">
        <v>763</v>
      </c>
      <c r="B3006" s="145" t="s">
        <v>2243</v>
      </c>
      <c r="C3006" s="145" t="str">
        <f>Lookup[[#This Row],[NR_DE]]&amp;" "&amp;Lookup[[#This Row],[Text_DE]]</f>
        <v>ADC006 Aufteilung nach Vertragsart</v>
      </c>
      <c r="D3006" s="145">
        <f>IF(Lookup!A3006&lt;&gt;Lookup!E3006,1,0)</f>
        <v>0</v>
      </c>
      <c r="E3006" s="145" t="s">
        <v>763</v>
      </c>
      <c r="F3006" s="145" t="s">
        <v>764</v>
      </c>
      <c r="G3006" s="145" t="str">
        <f>Lookup[[#This Row],[NR_FR]]&amp;" "&amp;Lookup[[#This Row],[Text_FR]]</f>
        <v>ADC006 Répartition par types de contrat</v>
      </c>
    </row>
    <row r="3007" spans="1:7" x14ac:dyDescent="0.2">
      <c r="A3007" s="145" t="s">
        <v>765</v>
      </c>
      <c r="B3007" s="145" t="s">
        <v>2244</v>
      </c>
      <c r="C3007" s="145" t="str">
        <f>Lookup[[#This Row],[NR_DE]]&amp;" "&amp;Lookup[[#This Row],[Text_DE]]</f>
        <v>ADI1100 Proportional</v>
      </c>
      <c r="D3007" s="145">
        <f>IF(Lookup!A3007&lt;&gt;Lookup!E3007,1,0)</f>
        <v>0</v>
      </c>
      <c r="E3007" s="145" t="s">
        <v>765</v>
      </c>
      <c r="F3007" s="145" t="s">
        <v>766</v>
      </c>
      <c r="G3007" s="145" t="str">
        <f>Lookup[[#This Row],[NR_FR]]&amp;" "&amp;Lookup[[#This Row],[Text_FR]]</f>
        <v>ADI1100 Proportionnel</v>
      </c>
    </row>
    <row r="3008" spans="1:7" x14ac:dyDescent="0.2">
      <c r="A3008" s="145" t="s">
        <v>767</v>
      </c>
      <c r="B3008" s="145" t="s">
        <v>2245</v>
      </c>
      <c r="C3008" s="145" t="str">
        <f>Lookup[[#This Row],[NR_DE]]&amp;" "&amp;Lookup[[#This Row],[Text_DE]]</f>
        <v>ADI1110 Nicht Proportional</v>
      </c>
      <c r="D3008" s="145">
        <f>IF(Lookup!A3008&lt;&gt;Lookup!E3008,1,0)</f>
        <v>0</v>
      </c>
      <c r="E3008" s="145" t="s">
        <v>767</v>
      </c>
      <c r="F3008" s="145" t="s">
        <v>768</v>
      </c>
      <c r="G3008" s="145" t="str">
        <f>Lookup[[#This Row],[NR_FR]]&amp;" "&amp;Lookup[[#This Row],[Text_FR]]</f>
        <v>ADI1110 Non proportionnel</v>
      </c>
    </row>
    <row r="3009" spans="1:7" x14ac:dyDescent="0.2">
      <c r="A3009" s="145" t="s">
        <v>769</v>
      </c>
      <c r="B3009" s="145" t="s">
        <v>2671</v>
      </c>
      <c r="C3009" s="145" t="str">
        <f>Lookup[[#This Row],[NR_DE]]&amp;" "&amp;Lookup[[#This Row],[Text_DE]]</f>
        <v xml:space="preserve">ADI1120 Übriges   </v>
      </c>
      <c r="D3009" s="145">
        <f>IF(Lookup!A3009&lt;&gt;Lookup!E3009,1,0)</f>
        <v>0</v>
      </c>
      <c r="E3009" s="145" t="s">
        <v>769</v>
      </c>
      <c r="F3009" s="145" t="s">
        <v>17</v>
      </c>
      <c r="G3009" s="145" t="str">
        <f>Lookup[[#This Row],[NR_FR]]&amp;" "&amp;Lookup[[#This Row],[Text_FR]]</f>
        <v>ADI1120 Autres</v>
      </c>
    </row>
    <row r="3010" spans="1:7" x14ac:dyDescent="0.2">
      <c r="A3010" s="145" t="s">
        <v>770</v>
      </c>
      <c r="B3010" s="145" t="s">
        <v>2247</v>
      </c>
      <c r="C3010" s="145" t="str">
        <f>Lookup[[#This Row],[NR_DE]]&amp;" "&amp;Lookup[[#This Row],[Text_DE]]</f>
        <v>ADC009 Aufteilung nach gruppenintern/gruppenextern</v>
      </c>
      <c r="D3010" s="145">
        <f>IF(Lookup!A3010&lt;&gt;Lookup!E3010,1,0)</f>
        <v>0</v>
      </c>
      <c r="E3010" s="145" t="s">
        <v>770</v>
      </c>
      <c r="F3010" s="145" t="s">
        <v>771</v>
      </c>
      <c r="G3010" s="145" t="str">
        <f>Lookup[[#This Row],[NR_FR]]&amp;" "&amp;Lookup[[#This Row],[Text_FR]]</f>
        <v>ADC009 Répartition entre interne/externe au groupe</v>
      </c>
    </row>
    <row r="3011" spans="1:7" x14ac:dyDescent="0.2">
      <c r="A3011" s="145" t="s">
        <v>772</v>
      </c>
      <c r="B3011" s="145" t="s">
        <v>2248</v>
      </c>
      <c r="C3011" s="145" t="str">
        <f>Lookup[[#This Row],[NR_DE]]&amp;" "&amp;Lookup[[#This Row],[Text_DE]]</f>
        <v>ADI0610 Gruppenintern</v>
      </c>
      <c r="D3011" s="145">
        <f>IF(Lookup!A3011&lt;&gt;Lookup!E3011,1,0)</f>
        <v>0</v>
      </c>
      <c r="E3011" s="145" t="s">
        <v>772</v>
      </c>
      <c r="F3011" s="145" t="s">
        <v>773</v>
      </c>
      <c r="G3011" s="145" t="str">
        <f>Lookup[[#This Row],[NR_FR]]&amp;" "&amp;Lookup[[#This Row],[Text_FR]]</f>
        <v>ADI0610 Interne au groupe</v>
      </c>
    </row>
    <row r="3012" spans="1:7" x14ac:dyDescent="0.2">
      <c r="A3012" s="145" t="s">
        <v>774</v>
      </c>
      <c r="B3012" s="145" t="s">
        <v>2249</v>
      </c>
      <c r="C3012" s="145" t="str">
        <f>Lookup[[#This Row],[NR_DE]]&amp;" "&amp;Lookup[[#This Row],[Text_DE]]</f>
        <v>ADI0620 Gruppenextern</v>
      </c>
      <c r="D3012" s="145">
        <f>IF(Lookup!A3012&lt;&gt;Lookup!E3012,1,0)</f>
        <v>0</v>
      </c>
      <c r="E3012" s="145" t="s">
        <v>774</v>
      </c>
      <c r="F3012" s="145" t="s">
        <v>775</v>
      </c>
      <c r="G3012" s="145" t="str">
        <f>Lookup[[#This Row],[NR_FR]]&amp;" "&amp;Lookup[[#This Row],[Text_FR]]</f>
        <v>ADI0620 Externe au groupe</v>
      </c>
    </row>
    <row r="3013" spans="1:7" x14ac:dyDescent="0.2">
      <c r="A3013" s="145">
        <v>309300000</v>
      </c>
      <c r="B3013" s="145" t="s">
        <v>2684</v>
      </c>
      <c r="C3013" s="145" t="str">
        <f>Lookup[[#This Row],[NR_DE]]&amp;" "&amp;Lookup[[#This Row],[Text_DE]]</f>
        <v>309300000 Zahlungen für Versicherungsfälle (Nicht-Leben): Brutto</v>
      </c>
      <c r="D3013" s="145">
        <f>IF(Lookup!A3013&lt;&gt;Lookup!E3013,1,0)</f>
        <v>0</v>
      </c>
      <c r="E3013" s="145">
        <v>309300000</v>
      </c>
      <c r="F3013" s="145" t="s">
        <v>1470</v>
      </c>
      <c r="G3013" s="145" t="str">
        <f>Lookup[[#This Row],[NR_FR]]&amp;" "&amp;Lookup[[#This Row],[Text_FR]]</f>
        <v>309300000 Charges des sinistres: montants payés (non-vie): brutes</v>
      </c>
    </row>
    <row r="3014" spans="1:7" x14ac:dyDescent="0.2">
      <c r="A3014" s="145">
        <v>309300100</v>
      </c>
      <c r="B3014" s="145" t="s">
        <v>2685</v>
      </c>
      <c r="C3014" s="145" t="str">
        <f>Lookup[[#This Row],[NR_DE]]&amp;" "&amp;Lookup[[#This Row],[Text_DE]]</f>
        <v>309300100 Zahlungen für Versicherungsfälle (Nicht-Leben); direktes Geschäft: Brutto</v>
      </c>
      <c r="D3014" s="145">
        <f>IF(Lookup!A3014&lt;&gt;Lookup!E3014,1,0)</f>
        <v>0</v>
      </c>
      <c r="E3014" s="145">
        <v>309300100</v>
      </c>
      <c r="F3014" s="145" t="s">
        <v>1471</v>
      </c>
      <c r="G3014" s="145" t="str">
        <f>Lookup[[#This Row],[NR_FR]]&amp;" "&amp;Lookup[[#This Row],[Text_FR]]</f>
        <v>309300100 Charges des sinistres: montants payés (non-vie); affaires directes: brutes</v>
      </c>
    </row>
    <row r="3015" spans="1:7" x14ac:dyDescent="0.2">
      <c r="A3015" s="145" t="s">
        <v>593</v>
      </c>
      <c r="B3015" s="145" t="s">
        <v>2128</v>
      </c>
      <c r="C3015" s="145" t="str">
        <f>Lookup[[#This Row],[NR_DE]]&amp;" "&amp;Lookup[[#This Row],[Text_DE]]</f>
        <v>ADC1DS Aufteilung nach Branchen: Nicht-Leben direkt</v>
      </c>
      <c r="D3015" s="145">
        <f>IF(Lookup!A3015&lt;&gt;Lookup!E3015,1,0)</f>
        <v>0</v>
      </c>
      <c r="E3015" s="145" t="s">
        <v>593</v>
      </c>
      <c r="F3015" s="145" t="s">
        <v>594</v>
      </c>
      <c r="G3015" s="145" t="str">
        <f>Lookup[[#This Row],[NR_FR]]&amp;" "&amp;Lookup[[#This Row],[Text_FR]]</f>
        <v>ADC1DS Répartition par branches: non-vie direct</v>
      </c>
    </row>
    <row r="3016" spans="1:7" x14ac:dyDescent="0.2">
      <c r="A3016" s="145" t="s">
        <v>595</v>
      </c>
      <c r="B3016" s="145" t="s">
        <v>2129</v>
      </c>
      <c r="C3016" s="145" t="str">
        <f>Lookup[[#This Row],[NR_DE]]&amp;" "&amp;Lookup[[#This Row],[Text_DE]]</f>
        <v>ADISD01000 Unfallversicherung (CH + FB)</v>
      </c>
      <c r="D3016" s="145">
        <f>IF(Lookup!A3016&lt;&gt;Lookup!E3016,1,0)</f>
        <v>0</v>
      </c>
      <c r="E3016" s="145" t="s">
        <v>595</v>
      </c>
      <c r="F3016" s="145" t="s">
        <v>596</v>
      </c>
      <c r="G3016" s="145" t="str">
        <f>Lookup[[#This Row],[NR_FR]]&amp;" "&amp;Lookup[[#This Row],[Text_FR]]</f>
        <v>ADISD01000 Assurance accidents (CH + FB)</v>
      </c>
    </row>
    <row r="3017" spans="1:7" x14ac:dyDescent="0.2">
      <c r="A3017" s="145" t="s">
        <v>886</v>
      </c>
      <c r="B3017" s="145" t="s">
        <v>2305</v>
      </c>
      <c r="C3017" s="145" t="str">
        <f>Lookup[[#This Row],[NR_DE]]&amp;" "&amp;Lookup[[#This Row],[Text_DE]]</f>
        <v>ADISD01100 Einzelunfallversicherung (CH)</v>
      </c>
      <c r="D3017" s="145">
        <f>IF(Lookup!A3017&lt;&gt;Lookup!E3017,1,0)</f>
        <v>0</v>
      </c>
      <c r="E3017" s="145" t="s">
        <v>886</v>
      </c>
      <c r="F3017" s="145" t="s">
        <v>887</v>
      </c>
      <c r="G3017" s="145" t="str">
        <f>Lookup[[#This Row],[NR_FR]]&amp;" "&amp;Lookup[[#This Row],[Text_FR]]</f>
        <v>ADISD01100 Assurance accidents individuelle (CH)</v>
      </c>
    </row>
    <row r="3018" spans="1:7" x14ac:dyDescent="0.2">
      <c r="A3018" s="145" t="s">
        <v>888</v>
      </c>
      <c r="B3018" s="145" t="s">
        <v>2306</v>
      </c>
      <c r="C3018" s="145" t="str">
        <f>Lookup[[#This Row],[NR_DE]]&amp;" "&amp;Lookup[[#This Row],[Text_DE]]</f>
        <v>ADISD01200 Obligatorische Berufsunfallversicherung - BU nach UVG (CH)</v>
      </c>
      <c r="D3018" s="145">
        <f>IF(Lookup!A3018&lt;&gt;Lookup!E3018,1,0)</f>
        <v>0</v>
      </c>
      <c r="E3018" s="145" t="s">
        <v>888</v>
      </c>
      <c r="F3018" s="145" t="s">
        <v>889</v>
      </c>
      <c r="G3018" s="145" t="str">
        <f>Lookup[[#This Row],[NR_FR]]&amp;" "&amp;Lookup[[#This Row],[Text_FR]]</f>
        <v>ADISD01200 Assurance accidents professionnels obligatoire - AP selon LAA (CH)</v>
      </c>
    </row>
    <row r="3019" spans="1:7" x14ac:dyDescent="0.2">
      <c r="A3019" s="145" t="s">
        <v>890</v>
      </c>
      <c r="B3019" s="145" t="s">
        <v>2307</v>
      </c>
      <c r="C3019" s="145" t="str">
        <f>Lookup[[#This Row],[NR_DE]]&amp;" "&amp;Lookup[[#This Row],[Text_DE]]</f>
        <v>ADISD01300 Freiwillige UVG-Versicherung (CH)</v>
      </c>
      <c r="D3019" s="145">
        <f>IF(Lookup!A3019&lt;&gt;Lookup!E3019,1,0)</f>
        <v>0</v>
      </c>
      <c r="E3019" s="145" t="s">
        <v>890</v>
      </c>
      <c r="F3019" s="145" t="s">
        <v>891</v>
      </c>
      <c r="G3019" s="145" t="str">
        <f>Lookup[[#This Row],[NR_FR]]&amp;" "&amp;Lookup[[#This Row],[Text_FR]]</f>
        <v>ADISD01300 Assurance facultative selon la LAA (CH)</v>
      </c>
    </row>
    <row r="3020" spans="1:7" x14ac:dyDescent="0.2">
      <c r="A3020" s="145" t="s">
        <v>892</v>
      </c>
      <c r="B3020" s="145" t="s">
        <v>2308</v>
      </c>
      <c r="C3020" s="145" t="str">
        <f>Lookup[[#This Row],[NR_DE]]&amp;" "&amp;Lookup[[#This Row],[Text_DE]]</f>
        <v>ADISD01400 UVG-Zusatzversicherung (CH)</v>
      </c>
      <c r="D3020" s="145">
        <f>IF(Lookup!A3020&lt;&gt;Lookup!E3020,1,0)</f>
        <v>0</v>
      </c>
      <c r="E3020" s="145" t="s">
        <v>892</v>
      </c>
      <c r="F3020" s="145" t="s">
        <v>893</v>
      </c>
      <c r="G3020" s="145" t="str">
        <f>Lookup[[#This Row],[NR_FR]]&amp;" "&amp;Lookup[[#This Row],[Text_FR]]</f>
        <v>ADISD01400 Assurance complémentaire selon LAA (CH)</v>
      </c>
    </row>
    <row r="3021" spans="1:7" x14ac:dyDescent="0.2">
      <c r="A3021" s="145" t="s">
        <v>894</v>
      </c>
      <c r="B3021" s="145" t="s">
        <v>2309</v>
      </c>
      <c r="C3021" s="145" t="str">
        <f>Lookup[[#This Row],[NR_DE]]&amp;" "&amp;Lookup[[#This Row],[Text_DE]]</f>
        <v>ADISD01500 Motorfahrzeuginsassen-Unfallversicherung (CH)</v>
      </c>
      <c r="D3021" s="145">
        <f>IF(Lookup!A3021&lt;&gt;Lookup!E3021,1,0)</f>
        <v>0</v>
      </c>
      <c r="E3021" s="145" t="s">
        <v>894</v>
      </c>
      <c r="F3021" s="145" t="s">
        <v>895</v>
      </c>
      <c r="G3021" s="145" t="str">
        <f>Lookup[[#This Row],[NR_FR]]&amp;" "&amp;Lookup[[#This Row],[Text_FR]]</f>
        <v>ADISD01500 Assurance accidents des passagers de véhicules automobiles (CH)</v>
      </c>
    </row>
    <row r="3022" spans="1:7" x14ac:dyDescent="0.2">
      <c r="A3022" s="145" t="s">
        <v>896</v>
      </c>
      <c r="B3022" s="145" t="s">
        <v>2310</v>
      </c>
      <c r="C3022" s="145" t="str">
        <f>Lookup[[#This Row],[NR_DE]]&amp;" "&amp;Lookup[[#This Row],[Text_DE]]</f>
        <v>ADISD01600 Übrige Kollektivunfallversicherung (CH)</v>
      </c>
      <c r="D3022" s="145">
        <f>IF(Lookup!A3022&lt;&gt;Lookup!E3022,1,0)</f>
        <v>0</v>
      </c>
      <c r="E3022" s="145" t="s">
        <v>896</v>
      </c>
      <c r="F3022" s="145" t="s">
        <v>897</v>
      </c>
      <c r="G3022" s="145" t="str">
        <f>Lookup[[#This Row],[NR_FR]]&amp;" "&amp;Lookup[[#This Row],[Text_FR]]</f>
        <v>ADISD01600 Autre assurance accidents collective (CH)</v>
      </c>
    </row>
    <row r="3023" spans="1:7" x14ac:dyDescent="0.2">
      <c r="A3023" s="145" t="s">
        <v>898</v>
      </c>
      <c r="B3023" s="145" t="s">
        <v>2311</v>
      </c>
      <c r="C3023" s="145" t="str">
        <f>Lookup[[#This Row],[NR_DE]]&amp;" "&amp;Lookup[[#This Row],[Text_DE]]</f>
        <v>ADISD01700 Obligatorische Nichtberufsunfallversicherung - NBU nach UVG (CH)</v>
      </c>
      <c r="D3023" s="145">
        <f>IF(Lookup!A3023&lt;&gt;Lookup!E3023,1,0)</f>
        <v>0</v>
      </c>
      <c r="E3023" s="145" t="s">
        <v>898</v>
      </c>
      <c r="F3023" s="145" t="s">
        <v>899</v>
      </c>
      <c r="G3023" s="145" t="str">
        <f>Lookup[[#This Row],[NR_FR]]&amp;" "&amp;Lookup[[#This Row],[Text_FR]]</f>
        <v>ADISD01700 Assurance accidents non professionnels obligatoire - ANP selon LAA (CH)</v>
      </c>
    </row>
    <row r="3024" spans="1:7" x14ac:dyDescent="0.2">
      <c r="A3024" s="145" t="s">
        <v>597</v>
      </c>
      <c r="B3024" s="145" t="s">
        <v>2130</v>
      </c>
      <c r="C3024" s="145" t="str">
        <f>Lookup[[#This Row],[NR_DE]]&amp;" "&amp;Lookup[[#This Row],[Text_DE]]</f>
        <v>ADISD02000 Krankenversicherung (CH + FB)</v>
      </c>
      <c r="D3024" s="145">
        <f>IF(Lookup!A3024&lt;&gt;Lookup!E3024,1,0)</f>
        <v>0</v>
      </c>
      <c r="E3024" s="145" t="s">
        <v>597</v>
      </c>
      <c r="F3024" s="145" t="s">
        <v>598</v>
      </c>
      <c r="G3024" s="145" t="str">
        <f>Lookup[[#This Row],[NR_FR]]&amp;" "&amp;Lookup[[#This Row],[Text_FR]]</f>
        <v>ADISD02000 Assurance maladie (CH + FB)</v>
      </c>
    </row>
    <row r="3025" spans="1:7" x14ac:dyDescent="0.2">
      <c r="A3025" s="145" t="s">
        <v>900</v>
      </c>
      <c r="B3025" s="145" t="s">
        <v>2312</v>
      </c>
      <c r="C3025" s="145" t="str">
        <f>Lookup[[#This Row],[NR_DE]]&amp;" "&amp;Lookup[[#This Row],[Text_DE]]</f>
        <v>ADISD02100 VVG Krankenversicherung: Ambulante Heilbehandlungen (CH)</v>
      </c>
      <c r="D3025" s="145">
        <f>IF(Lookup!A3025&lt;&gt;Lookup!E3025,1,0)</f>
        <v>0</v>
      </c>
      <c r="E3025" s="145" t="s">
        <v>900</v>
      </c>
      <c r="F3025" s="145" t="s">
        <v>901</v>
      </c>
      <c r="G3025" s="145" t="str">
        <f>Lookup[[#This Row],[NR_FR]]&amp;" "&amp;Lookup[[#This Row],[Text_FR]]</f>
        <v>ADISD02100 Assurance maladie selon la LCA: traitements ambulatoires (CH)</v>
      </c>
    </row>
    <row r="3026" spans="1:7" x14ac:dyDescent="0.2">
      <c r="A3026" s="145" t="s">
        <v>902</v>
      </c>
      <c r="B3026" s="145" t="s">
        <v>2313</v>
      </c>
      <c r="C3026" s="145" t="str">
        <f>Lookup[[#This Row],[NR_DE]]&amp;" "&amp;Lookup[[#This Row],[Text_DE]]</f>
        <v>ADISD02200 VVG Krankenversicherung: Stationäre Heilbehandlungen (CH)</v>
      </c>
      <c r="D3026" s="145">
        <f>IF(Lookup!A3026&lt;&gt;Lookup!E3026,1,0)</f>
        <v>0</v>
      </c>
      <c r="E3026" s="145" t="s">
        <v>902</v>
      </c>
      <c r="F3026" s="145" t="s">
        <v>903</v>
      </c>
      <c r="G3026" s="145" t="str">
        <f>Lookup[[#This Row],[NR_FR]]&amp;" "&amp;Lookup[[#This Row],[Text_FR]]</f>
        <v>ADISD02200 Assurance maladie selon la LCA: traitements stationnaires (CH)</v>
      </c>
    </row>
    <row r="3027" spans="1:7" x14ac:dyDescent="0.2">
      <c r="A3027" s="145" t="s">
        <v>904</v>
      </c>
      <c r="B3027" s="145" t="s">
        <v>2314</v>
      </c>
      <c r="C3027" s="145" t="str">
        <f>Lookup[[#This Row],[NR_DE]]&amp;" "&amp;Lookup[[#This Row],[Text_DE]]</f>
        <v>ADISD02300 VVG Krankenversicherung: Pflege (CH)</v>
      </c>
      <c r="D3027" s="145">
        <f>IF(Lookup!A3027&lt;&gt;Lookup!E3027,1,0)</f>
        <v>0</v>
      </c>
      <c r="E3027" s="145" t="s">
        <v>904</v>
      </c>
      <c r="F3027" s="145" t="s">
        <v>905</v>
      </c>
      <c r="G3027" s="145" t="str">
        <f>Lookup[[#This Row],[NR_FR]]&amp;" "&amp;Lookup[[#This Row],[Text_FR]]</f>
        <v>ADISD02300 Assurance maladie selon la LCA: soins (CH)</v>
      </c>
    </row>
    <row r="3028" spans="1:7" x14ac:dyDescent="0.2">
      <c r="A3028" s="145" t="s">
        <v>906</v>
      </c>
      <c r="B3028" s="145" t="s">
        <v>2315</v>
      </c>
      <c r="C3028" s="145" t="str">
        <f>Lookup[[#This Row],[NR_DE]]&amp;" "&amp;Lookup[[#This Row],[Text_DE]]</f>
        <v>ADISD02400 VVG Einzelkrankenversicherung: Erwerbsausfall (CH)</v>
      </c>
      <c r="D3028" s="145">
        <f>IF(Lookup!A3028&lt;&gt;Lookup!E3028,1,0)</f>
        <v>0</v>
      </c>
      <c r="E3028" s="145" t="s">
        <v>906</v>
      </c>
      <c r="F3028" s="145" t="s">
        <v>907</v>
      </c>
      <c r="G3028" s="145" t="str">
        <f>Lookup[[#This Row],[NR_FR]]&amp;" "&amp;Lookup[[#This Row],[Text_FR]]</f>
        <v>ADISD02400 Assurance maladie individuelle selon la LCA: perte de gains (CH)</v>
      </c>
    </row>
    <row r="3029" spans="1:7" x14ac:dyDescent="0.2">
      <c r="A3029" s="145" t="s">
        <v>908</v>
      </c>
      <c r="B3029" s="145" t="s">
        <v>2316</v>
      </c>
      <c r="C3029" s="145" t="str">
        <f>Lookup[[#This Row],[NR_DE]]&amp;" "&amp;Lookup[[#This Row],[Text_DE]]</f>
        <v>ADISD02500 VVG Kollektivkrankenversicherung: Erwerbsausfall (CH)</v>
      </c>
      <c r="D3029" s="145">
        <f>IF(Lookup!A3029&lt;&gt;Lookup!E3029,1,0)</f>
        <v>0</v>
      </c>
      <c r="E3029" s="145" t="s">
        <v>908</v>
      </c>
      <c r="F3029" s="145" t="s">
        <v>909</v>
      </c>
      <c r="G3029" s="145" t="str">
        <f>Lookup[[#This Row],[NR_FR]]&amp;" "&amp;Lookup[[#This Row],[Text_FR]]</f>
        <v>ADISD02500 Assurance maladie collective selon la LCA: perte de gains (CH)</v>
      </c>
    </row>
    <row r="3030" spans="1:7" x14ac:dyDescent="0.2">
      <c r="A3030" s="145" t="s">
        <v>599</v>
      </c>
      <c r="B3030" s="145" t="s">
        <v>2131</v>
      </c>
      <c r="C3030" s="145" t="str">
        <f>Lookup[[#This Row],[NR_DE]]&amp;" "&amp;Lookup[[#This Row],[Text_DE]]</f>
        <v>ADISD03000 Landfahrzeug-Kasko (ohne Schienenfahrzeuge); (CH + FB)</v>
      </c>
      <c r="D3030" s="145">
        <f>IF(Lookup!A3030&lt;&gt;Lookup!E3030,1,0)</f>
        <v>0</v>
      </c>
      <c r="E3030" s="145" t="s">
        <v>599</v>
      </c>
      <c r="F3030" s="145" t="s">
        <v>600</v>
      </c>
      <c r="G3030" s="145" t="str">
        <f>Lookup[[#This Row],[NR_FR]]&amp;" "&amp;Lookup[[#This Row],[Text_FR]]</f>
        <v>ADISD03000 Corps de véhicules terrestres (autres que ferroviaires); (CH + FB)</v>
      </c>
    </row>
    <row r="3031" spans="1:7" x14ac:dyDescent="0.2">
      <c r="A3031" s="145" t="s">
        <v>910</v>
      </c>
      <c r="B3031" s="145" t="s">
        <v>2317</v>
      </c>
      <c r="C3031" s="145" t="str">
        <f>Lookup[[#This Row],[NR_DE]]&amp;" "&amp;Lookup[[#This Row],[Text_DE]]</f>
        <v>ADISD04000 Schienenfahrzeug-Kasko (CH)</v>
      </c>
      <c r="D3031" s="145">
        <f>IF(Lookup!A3031&lt;&gt;Lookup!E3031,1,0)</f>
        <v>0</v>
      </c>
      <c r="E3031" s="145" t="s">
        <v>910</v>
      </c>
      <c r="F3031" s="145" t="s">
        <v>911</v>
      </c>
      <c r="G3031" s="145" t="str">
        <f>Lookup[[#This Row],[NR_FR]]&amp;" "&amp;Lookup[[#This Row],[Text_FR]]</f>
        <v>ADISD04000 Corps de véhicules ferroviaires (CH)</v>
      </c>
    </row>
    <row r="3032" spans="1:7" x14ac:dyDescent="0.2">
      <c r="A3032" s="145" t="s">
        <v>912</v>
      </c>
      <c r="B3032" s="145" t="s">
        <v>2318</v>
      </c>
      <c r="C3032" s="145" t="str">
        <f>Lookup[[#This Row],[NR_DE]]&amp;" "&amp;Lookup[[#This Row],[Text_DE]]</f>
        <v>ADISD05000 Luftfahrzeug-Kasko (CH)</v>
      </c>
      <c r="D3032" s="145">
        <f>IF(Lookup!A3032&lt;&gt;Lookup!E3032,1,0)</f>
        <v>0</v>
      </c>
      <c r="E3032" s="145" t="s">
        <v>912</v>
      </c>
      <c r="F3032" s="145" t="s">
        <v>913</v>
      </c>
      <c r="G3032" s="145" t="str">
        <f>Lookup[[#This Row],[NR_FR]]&amp;" "&amp;Lookup[[#This Row],[Text_FR]]</f>
        <v>ADISD05000 Corps de véhicules aériens (CH)</v>
      </c>
    </row>
    <row r="3033" spans="1:7" x14ac:dyDescent="0.2">
      <c r="A3033" s="145" t="s">
        <v>914</v>
      </c>
      <c r="B3033" s="145" t="s">
        <v>2319</v>
      </c>
      <c r="C3033" s="145" t="str">
        <f>Lookup[[#This Row],[NR_DE]]&amp;" "&amp;Lookup[[#This Row],[Text_DE]]</f>
        <v>ADISD06000 See-, Binnensee-, und Flussschifffahrts-Kasko (CH)</v>
      </c>
      <c r="D3033" s="145">
        <f>IF(Lookup!A3033&lt;&gt;Lookup!E3033,1,0)</f>
        <v>0</v>
      </c>
      <c r="E3033" s="145" t="s">
        <v>914</v>
      </c>
      <c r="F3033" s="145" t="s">
        <v>915</v>
      </c>
      <c r="G3033" s="145" t="str">
        <f>Lookup[[#This Row],[NR_FR]]&amp;" "&amp;Lookup[[#This Row],[Text_FR]]</f>
        <v>ADISD06000 Corps de véhicules maritimes, lacustres et fluviaux (CH)</v>
      </c>
    </row>
    <row r="3034" spans="1:7" x14ac:dyDescent="0.2">
      <c r="A3034" s="145" t="s">
        <v>916</v>
      </c>
      <c r="B3034" s="145" t="s">
        <v>2320</v>
      </c>
      <c r="C3034" s="145" t="str">
        <f>Lookup[[#This Row],[NR_DE]]&amp;" "&amp;Lookup[[#This Row],[Text_DE]]</f>
        <v>ADISD07000 Transportgüter (einschliesslich Waren, Gepäckstücke und alle sonstigen Güter); (CH)</v>
      </c>
      <c r="D3034" s="145">
        <f>IF(Lookup!A3034&lt;&gt;Lookup!E3034,1,0)</f>
        <v>0</v>
      </c>
      <c r="E3034" s="145" t="s">
        <v>916</v>
      </c>
      <c r="F3034" s="145" t="s">
        <v>917</v>
      </c>
      <c r="G3034" s="145" t="str">
        <f>Lookup[[#This Row],[NR_FR]]&amp;" "&amp;Lookup[[#This Row],[Text_FR]]</f>
        <v>ADISD07000 Marchandises transportées (y compris les marchandises, bagages et tous autres biens); (CH)</v>
      </c>
    </row>
    <row r="3035" spans="1:7" x14ac:dyDescent="0.2">
      <c r="A3035" s="145" t="s">
        <v>918</v>
      </c>
      <c r="B3035" s="145" t="s">
        <v>2321</v>
      </c>
      <c r="C3035" s="145" t="str">
        <f>Lookup[[#This Row],[NR_DE]]&amp;" "&amp;Lookup[[#This Row],[Text_DE]]</f>
        <v>ADISD08100 Feuer (CH)</v>
      </c>
      <c r="D3035" s="145">
        <f>IF(Lookup!A3035&lt;&gt;Lookup!E3035,1,0)</f>
        <v>0</v>
      </c>
      <c r="E3035" s="145" t="s">
        <v>918</v>
      </c>
      <c r="F3035" s="145" t="s">
        <v>919</v>
      </c>
      <c r="G3035" s="145" t="str">
        <f>Lookup[[#This Row],[NR_FR]]&amp;" "&amp;Lookup[[#This Row],[Text_FR]]</f>
        <v>ADISD08100 Incendie (CH)</v>
      </c>
    </row>
    <row r="3036" spans="1:7" x14ac:dyDescent="0.2">
      <c r="A3036" s="145" t="s">
        <v>920</v>
      </c>
      <c r="B3036" s="145" t="s">
        <v>2322</v>
      </c>
      <c r="C3036" s="145" t="str">
        <f>Lookup[[#This Row],[NR_DE]]&amp;" "&amp;Lookup[[#This Row],[Text_DE]]</f>
        <v>ADISD08200 Elementarschäden (CH)</v>
      </c>
      <c r="D3036" s="145">
        <f>IF(Lookup!A3036&lt;&gt;Lookup!E3036,1,0)</f>
        <v>0</v>
      </c>
      <c r="E3036" s="145" t="s">
        <v>920</v>
      </c>
      <c r="F3036" s="145" t="s">
        <v>921</v>
      </c>
      <c r="G3036" s="145" t="str">
        <f>Lookup[[#This Row],[NR_FR]]&amp;" "&amp;Lookup[[#This Row],[Text_FR]]</f>
        <v>ADISD08200 Eléments naturels (CH)</v>
      </c>
    </row>
    <row r="3037" spans="1:7" x14ac:dyDescent="0.2">
      <c r="A3037" s="145" t="s">
        <v>922</v>
      </c>
      <c r="B3037" s="145" t="s">
        <v>2323</v>
      </c>
      <c r="C3037" s="145" t="str">
        <f>Lookup[[#This Row],[NR_DE]]&amp;" "&amp;Lookup[[#This Row],[Text_DE]]</f>
        <v>ADISD09000 Sonstige Sachschäden (CH)</v>
      </c>
      <c r="D3037" s="145">
        <f>IF(Lookup!A3037&lt;&gt;Lookup!E3037,1,0)</f>
        <v>0</v>
      </c>
      <c r="E3037" s="145" t="s">
        <v>922</v>
      </c>
      <c r="F3037" s="145" t="s">
        <v>923</v>
      </c>
      <c r="G3037" s="145" t="str">
        <f>Lookup[[#This Row],[NR_FR]]&amp;" "&amp;Lookup[[#This Row],[Text_FR]]</f>
        <v>ADISD09000 Autres dommages aux biens (CH)</v>
      </c>
    </row>
    <row r="3038" spans="1:7" x14ac:dyDescent="0.2">
      <c r="A3038" s="145" t="s">
        <v>601</v>
      </c>
      <c r="B3038" s="145" t="s">
        <v>2132</v>
      </c>
      <c r="C3038" s="145" t="str">
        <f>Lookup[[#This Row],[NR_DE]]&amp;" "&amp;Lookup[[#This Row],[Text_DE]]</f>
        <v>ADISD09900 Feuer, Elementarschäden und andere Sachschäden (CH + FB)</v>
      </c>
      <c r="D3038" s="145">
        <f>IF(Lookup!A3038&lt;&gt;Lookup!E3038,1,0)</f>
        <v>0</v>
      </c>
      <c r="E3038" s="145" t="s">
        <v>601</v>
      </c>
      <c r="F3038" s="145" t="s">
        <v>602</v>
      </c>
      <c r="G3038" s="145" t="str">
        <f>Lookup[[#This Row],[NR_FR]]&amp;" "&amp;Lookup[[#This Row],[Text_FR]]</f>
        <v>ADISD09900 Incendie, dommages naturels et autres dommages aux biens (CH + FB)</v>
      </c>
    </row>
    <row r="3039" spans="1:7" x14ac:dyDescent="0.2">
      <c r="A3039" s="145" t="s">
        <v>603</v>
      </c>
      <c r="B3039" s="145" t="s">
        <v>2133</v>
      </c>
      <c r="C3039" s="145" t="str">
        <f>Lookup[[#This Row],[NR_DE]]&amp;" "&amp;Lookup[[#This Row],[Text_DE]]</f>
        <v>ADISD10000 Haftpflicht für Landfahrzeuge mit eigenem Antrieb (CH + FB)</v>
      </c>
      <c r="D3039" s="145">
        <f>IF(Lookup!A3039&lt;&gt;Lookup!E3039,1,0)</f>
        <v>0</v>
      </c>
      <c r="E3039" s="145" t="s">
        <v>603</v>
      </c>
      <c r="F3039" s="145" t="s">
        <v>604</v>
      </c>
      <c r="G3039" s="145" t="str">
        <f>Lookup[[#This Row],[NR_FR]]&amp;" "&amp;Lookup[[#This Row],[Text_FR]]</f>
        <v>ADISD10000 Responsabilité civile pour véhicules terrestres automoteurs (CH + FB)</v>
      </c>
    </row>
    <row r="3040" spans="1:7" x14ac:dyDescent="0.2">
      <c r="A3040" s="145" t="s">
        <v>924</v>
      </c>
      <c r="B3040" s="145" t="s">
        <v>2324</v>
      </c>
      <c r="C3040" s="145" t="str">
        <f>Lookup[[#This Row],[NR_DE]]&amp;" "&amp;Lookup[[#This Row],[Text_DE]]</f>
        <v>ADISD11000 Luftfahrzeughaftpflicht (CH)</v>
      </c>
      <c r="D3040" s="145">
        <f>IF(Lookup!A3040&lt;&gt;Lookup!E3040,1,0)</f>
        <v>0</v>
      </c>
      <c r="E3040" s="145" t="s">
        <v>924</v>
      </c>
      <c r="F3040" s="145" t="s">
        <v>925</v>
      </c>
      <c r="G3040" s="145" t="str">
        <f>Lookup[[#This Row],[NR_FR]]&amp;" "&amp;Lookup[[#This Row],[Text_FR]]</f>
        <v>ADISD11000 Responsabilité civile pour véhicules aériens (CH)</v>
      </c>
    </row>
    <row r="3041" spans="1:7" x14ac:dyDescent="0.2">
      <c r="A3041" s="145" t="s">
        <v>926</v>
      </c>
      <c r="B3041" s="145" t="s">
        <v>2325</v>
      </c>
      <c r="C3041" s="145" t="str">
        <f>Lookup[[#This Row],[NR_DE]]&amp;" "&amp;Lookup[[#This Row],[Text_DE]]</f>
        <v>ADISD12000 See-, Binnensee- und Flussschifffahrtshaftpflicht (CH)</v>
      </c>
      <c r="D3041" s="145">
        <f>IF(Lookup!A3041&lt;&gt;Lookup!E3041,1,0)</f>
        <v>0</v>
      </c>
      <c r="E3041" s="145" t="s">
        <v>926</v>
      </c>
      <c r="F3041" s="145" t="s">
        <v>927</v>
      </c>
      <c r="G3041" s="145" t="str">
        <f>Lookup[[#This Row],[NR_FR]]&amp;" "&amp;Lookup[[#This Row],[Text_FR]]</f>
        <v>ADISD12000 Responsabilité civile pour véhicules maritimes, lacustres et fluviaux (CH)</v>
      </c>
    </row>
    <row r="3042" spans="1:7" x14ac:dyDescent="0.2">
      <c r="A3042" s="145" t="s">
        <v>605</v>
      </c>
      <c r="B3042" s="145" t="s">
        <v>2134</v>
      </c>
      <c r="C3042" s="145" t="str">
        <f>Lookup[[#This Row],[NR_DE]]&amp;" "&amp;Lookup[[#This Row],[Text_DE]]</f>
        <v>ADISD12900 Transportversicherung (CH + FB)</v>
      </c>
      <c r="D3042" s="145">
        <f>IF(Lookup!A3042&lt;&gt;Lookup!E3042,1,0)</f>
        <v>0</v>
      </c>
      <c r="E3042" s="145" t="s">
        <v>605</v>
      </c>
      <c r="F3042" s="145" t="s">
        <v>606</v>
      </c>
      <c r="G3042" s="145" t="str">
        <f>Lookup[[#This Row],[NR_FR]]&amp;" "&amp;Lookup[[#This Row],[Text_FR]]</f>
        <v>ADISD12900 Assurance de transport (CH + FB)</v>
      </c>
    </row>
    <row r="3043" spans="1:7" x14ac:dyDescent="0.2">
      <c r="A3043" s="145" t="s">
        <v>607</v>
      </c>
      <c r="B3043" s="145" t="s">
        <v>2135</v>
      </c>
      <c r="C3043" s="145" t="str">
        <f>Lookup[[#This Row],[NR_DE]]&amp;" "&amp;Lookup[[#This Row],[Text_DE]]</f>
        <v>ADISD13000 Allgemeine Haftpflicht (CH + FB)</v>
      </c>
      <c r="D3043" s="145">
        <f>IF(Lookup!A3043&lt;&gt;Lookup!E3043,1,0)</f>
        <v>0</v>
      </c>
      <c r="E3043" s="145" t="s">
        <v>607</v>
      </c>
      <c r="F3043" s="145" t="s">
        <v>608</v>
      </c>
      <c r="G3043" s="145" t="str">
        <f>Lookup[[#This Row],[NR_FR]]&amp;" "&amp;Lookup[[#This Row],[Text_FR]]</f>
        <v>ADISD13000 Responsabilité civile générale (CH + FB)</v>
      </c>
    </row>
    <row r="3044" spans="1:7" x14ac:dyDescent="0.2">
      <c r="A3044" s="145" t="s">
        <v>928</v>
      </c>
      <c r="B3044" s="145" t="s">
        <v>2326</v>
      </c>
      <c r="C3044" s="145" t="str">
        <f>Lookup[[#This Row],[NR_DE]]&amp;" "&amp;Lookup[[#This Row],[Text_DE]]</f>
        <v>ADISD13100 Berufshaftpflicht (CH)</v>
      </c>
      <c r="D3044" s="145">
        <f>IF(Lookup!A3044&lt;&gt;Lookup!E3044,1,0)</f>
        <v>0</v>
      </c>
      <c r="E3044" s="145" t="s">
        <v>928</v>
      </c>
      <c r="F3044" s="145" t="s">
        <v>929</v>
      </c>
      <c r="G3044" s="145" t="str">
        <f>Lookup[[#This Row],[NR_FR]]&amp;" "&amp;Lookup[[#This Row],[Text_FR]]</f>
        <v>ADISD13100 Responsabilité civile professionnelle (CH)</v>
      </c>
    </row>
    <row r="3045" spans="1:7" x14ac:dyDescent="0.2">
      <c r="A3045" s="145" t="s">
        <v>930</v>
      </c>
      <c r="B3045" s="145" t="s">
        <v>2327</v>
      </c>
      <c r="C3045" s="145" t="str">
        <f>Lookup[[#This Row],[NR_DE]]&amp;" "&amp;Lookup[[#This Row],[Text_DE]]</f>
        <v>ADISD14000 Kredit (CH)</v>
      </c>
      <c r="D3045" s="145">
        <f>IF(Lookup!A3045&lt;&gt;Lookup!E3045,1,0)</f>
        <v>0</v>
      </c>
      <c r="E3045" s="145" t="s">
        <v>930</v>
      </c>
      <c r="F3045" s="145" t="s">
        <v>931</v>
      </c>
      <c r="G3045" s="145" t="str">
        <f>Lookup[[#This Row],[NR_FR]]&amp;" "&amp;Lookup[[#This Row],[Text_FR]]</f>
        <v>ADISD14000 Crédit (CH)</v>
      </c>
    </row>
    <row r="3046" spans="1:7" x14ac:dyDescent="0.2">
      <c r="A3046" s="145" t="s">
        <v>932</v>
      </c>
      <c r="B3046" s="145" t="s">
        <v>2328</v>
      </c>
      <c r="C3046" s="145" t="str">
        <f>Lookup[[#This Row],[NR_DE]]&amp;" "&amp;Lookup[[#This Row],[Text_DE]]</f>
        <v>ADISD15000 Kaution (CH)</v>
      </c>
      <c r="D3046" s="145">
        <f>IF(Lookup!A3046&lt;&gt;Lookup!E3046,1,0)</f>
        <v>0</v>
      </c>
      <c r="E3046" s="145" t="s">
        <v>932</v>
      </c>
      <c r="F3046" s="145" t="s">
        <v>933</v>
      </c>
      <c r="G3046" s="145" t="str">
        <f>Lookup[[#This Row],[NR_FR]]&amp;" "&amp;Lookup[[#This Row],[Text_FR]]</f>
        <v>ADISD15000 Caution (CH)</v>
      </c>
    </row>
    <row r="3047" spans="1:7" x14ac:dyDescent="0.2">
      <c r="A3047" s="145" t="s">
        <v>934</v>
      </c>
      <c r="B3047" s="145" t="s">
        <v>2329</v>
      </c>
      <c r="C3047" s="145" t="str">
        <f>Lookup[[#This Row],[NR_DE]]&amp;" "&amp;Lookup[[#This Row],[Text_DE]]</f>
        <v>ADISD16000 Verschiedene finanzielle Verluste (CH)</v>
      </c>
      <c r="D3047" s="145">
        <f>IF(Lookup!A3047&lt;&gt;Lookup!E3047,1,0)</f>
        <v>0</v>
      </c>
      <c r="E3047" s="145" t="s">
        <v>934</v>
      </c>
      <c r="F3047" s="145" t="s">
        <v>935</v>
      </c>
      <c r="G3047" s="145" t="str">
        <f>Lookup[[#This Row],[NR_FR]]&amp;" "&amp;Lookup[[#This Row],[Text_FR]]</f>
        <v>ADISD16000 Pertes pécuniaires diverses (CH)</v>
      </c>
    </row>
    <row r="3048" spans="1:7" x14ac:dyDescent="0.2">
      <c r="A3048" s="145" t="s">
        <v>609</v>
      </c>
      <c r="B3048" s="145" t="s">
        <v>2136</v>
      </c>
      <c r="C3048" s="145" t="str">
        <f>Lookup[[#This Row],[NR_DE]]&amp;" "&amp;Lookup[[#This Row],[Text_DE]]</f>
        <v>ADISD17000 Rechtsschutz (CH + FB)</v>
      </c>
      <c r="D3048" s="145">
        <f>IF(Lookup!A3048&lt;&gt;Lookup!E3048,1,0)</f>
        <v>0</v>
      </c>
      <c r="E3048" s="145" t="s">
        <v>609</v>
      </c>
      <c r="F3048" s="145" t="s">
        <v>610</v>
      </c>
      <c r="G3048" s="145" t="str">
        <f>Lookup[[#This Row],[NR_FR]]&amp;" "&amp;Lookup[[#This Row],[Text_FR]]</f>
        <v>ADISD17000 Protection juridique (CH + FB)</v>
      </c>
    </row>
    <row r="3049" spans="1:7" x14ac:dyDescent="0.2">
      <c r="A3049" s="145" t="s">
        <v>936</v>
      </c>
      <c r="B3049" s="145" t="s">
        <v>2330</v>
      </c>
      <c r="C3049" s="145" t="str">
        <f>Lookup[[#This Row],[NR_DE]]&amp;" "&amp;Lookup[[#This Row],[Text_DE]]</f>
        <v>ADISD18000 Touristische Beistandsleistung (CH)</v>
      </c>
      <c r="D3049" s="145">
        <f>IF(Lookup!A3049&lt;&gt;Lookup!E3049,1,0)</f>
        <v>0</v>
      </c>
      <c r="E3049" s="145" t="s">
        <v>936</v>
      </c>
      <c r="F3049" s="145" t="s">
        <v>937</v>
      </c>
      <c r="G3049" s="145" t="str">
        <f>Lookup[[#This Row],[NR_FR]]&amp;" "&amp;Lookup[[#This Row],[Text_FR]]</f>
        <v>ADISD18000 Assistance (CH)</v>
      </c>
    </row>
    <row r="3050" spans="1:7" x14ac:dyDescent="0.2">
      <c r="A3050" s="145" t="s">
        <v>611</v>
      </c>
      <c r="B3050" s="145" t="s">
        <v>2137</v>
      </c>
      <c r="C3050" s="145" t="str">
        <f>Lookup[[#This Row],[NR_DE]]&amp;" "&amp;Lookup[[#This Row],[Text_DE]]</f>
        <v>ADISD19000 Kredit, Kaution, verschiedene finanzielle Verluste und touristische Beistandsleistung (CH + FB)</v>
      </c>
      <c r="D3050" s="145">
        <f>IF(Lookup!A3050&lt;&gt;Lookup!E3050,1,0)</f>
        <v>0</v>
      </c>
      <c r="E3050" s="145" t="s">
        <v>611</v>
      </c>
      <c r="F3050" s="145" t="s">
        <v>612</v>
      </c>
      <c r="G3050" s="145" t="str">
        <f>Lookup[[#This Row],[NR_FR]]&amp;" "&amp;Lookup[[#This Row],[Text_FR]]</f>
        <v>ADISD19000 Crédit, caution, pertes pécuniaires diverses et assistance (CH + FB)</v>
      </c>
    </row>
    <row r="3051" spans="1:7" x14ac:dyDescent="0.2">
      <c r="A3051" s="145" t="s">
        <v>938</v>
      </c>
      <c r="B3051" s="145" t="s">
        <v>2331</v>
      </c>
      <c r="C3051" s="145" t="str">
        <f>Lookup[[#This Row],[NR_DE]]&amp;" "&amp;Lookup[[#This Row],[Text_DE]]</f>
        <v>ADC055 Aufteilung Elementarschäden</v>
      </c>
      <c r="D3051" s="145">
        <f>IF(Lookup!A3051&lt;&gt;Lookup!E3051,1,0)</f>
        <v>0</v>
      </c>
      <c r="E3051" s="145" t="s">
        <v>938</v>
      </c>
      <c r="F3051" s="145" t="s">
        <v>939</v>
      </c>
      <c r="G3051" s="145" t="str">
        <f>Lookup[[#This Row],[NR_FR]]&amp;" "&amp;Lookup[[#This Row],[Text_FR]]</f>
        <v>ADC055 Répartition éléments naturels</v>
      </c>
    </row>
    <row r="3052" spans="1:7" x14ac:dyDescent="0.2">
      <c r="A3052" s="145" t="s">
        <v>940</v>
      </c>
      <c r="B3052" s="145" t="s">
        <v>2332</v>
      </c>
      <c r="C3052" s="145" t="str">
        <f>Lookup[[#This Row],[NR_DE]]&amp;" "&amp;Lookup[[#This Row],[Text_DE]]</f>
        <v>ADI0710 Deckung gemäss AVO</v>
      </c>
      <c r="D3052" s="145">
        <f>IF(Lookup!A3052&lt;&gt;Lookup!E3052,1,0)</f>
        <v>0</v>
      </c>
      <c r="E3052" s="145" t="s">
        <v>940</v>
      </c>
      <c r="F3052" s="145" t="s">
        <v>941</v>
      </c>
      <c r="G3052" s="145" t="str">
        <f>Lookup[[#This Row],[NR_FR]]&amp;" "&amp;Lookup[[#This Row],[Text_FR]]</f>
        <v>ADI0710 Couverture selon OS</v>
      </c>
    </row>
    <row r="3053" spans="1:7" x14ac:dyDescent="0.2">
      <c r="A3053" s="145" t="s">
        <v>942</v>
      </c>
      <c r="B3053" s="145" t="s">
        <v>2333</v>
      </c>
      <c r="C3053" s="145" t="str">
        <f>Lookup[[#This Row],[NR_DE]]&amp;" "&amp;Lookup[[#This Row],[Text_DE]]</f>
        <v>ADI0720 ES-Deckung "Spezial"</v>
      </c>
      <c r="D3053" s="145">
        <f>IF(Lookup!A3053&lt;&gt;Lookup!E3053,1,0)</f>
        <v>0</v>
      </c>
      <c r="E3053" s="145" t="s">
        <v>942</v>
      </c>
      <c r="F3053" s="145" t="s">
        <v>943</v>
      </c>
      <c r="G3053" s="145" t="str">
        <f>Lookup[[#This Row],[NR_FR]]&amp;" "&amp;Lookup[[#This Row],[Text_FR]]</f>
        <v>ADI0720 Couverture éléments naturels "spéciale"</v>
      </c>
    </row>
    <row r="3054" spans="1:7" x14ac:dyDescent="0.2">
      <c r="A3054" s="145" t="s">
        <v>1472</v>
      </c>
      <c r="B3054" s="145" t="s">
        <v>2686</v>
      </c>
      <c r="C3054" s="145" t="str">
        <f>Lookup[[#This Row],[NR_DE]]&amp;" "&amp;Lookup[[#This Row],[Text_DE]]</f>
        <v>ADC070 Aufteilung der Zahlungen</v>
      </c>
      <c r="D3054" s="145">
        <f>IF(Lookup!A3054&lt;&gt;Lookup!E3054,1,0)</f>
        <v>0</v>
      </c>
      <c r="E3054" s="145" t="s">
        <v>1472</v>
      </c>
      <c r="F3054" s="145" t="s">
        <v>1473</v>
      </c>
      <c r="G3054" s="145" t="str">
        <f>Lookup[[#This Row],[NR_FR]]&amp;" "&amp;Lookup[[#This Row],[Text_FR]]</f>
        <v>ADC070 Répartition des paiements</v>
      </c>
    </row>
    <row r="3055" spans="1:7" x14ac:dyDescent="0.2">
      <c r="A3055" s="145" t="s">
        <v>2934</v>
      </c>
      <c r="B3055" s="145" t="s">
        <v>2687</v>
      </c>
      <c r="C3055" s="145" t="str">
        <f>Lookup[[#This Row],[NR_DE]]&amp;" "&amp;Lookup[[#This Row],[Text_DE]]</f>
        <v>ADI1220 Zahlungen für Renten</v>
      </c>
      <c r="D3055" s="145">
        <f>IF(Lookup!A3055&lt;&gt;Lookup!E3055,1,0)</f>
        <v>0</v>
      </c>
      <c r="E3055" s="145" t="s">
        <v>2934</v>
      </c>
      <c r="F3055" s="145" t="s">
        <v>1474</v>
      </c>
      <c r="G3055" s="145" t="str">
        <f>Lookup[[#This Row],[NR_FR]]&amp;" "&amp;Lookup[[#This Row],[Text_FR]]</f>
        <v>ADI1220 Paiements pour rentes</v>
      </c>
    </row>
    <row r="3056" spans="1:7" x14ac:dyDescent="0.2">
      <c r="A3056" s="145" t="s">
        <v>2935</v>
      </c>
      <c r="B3056" s="145" t="s">
        <v>2688</v>
      </c>
      <c r="C3056" s="145" t="str">
        <f>Lookup[[#This Row],[NR_DE]]&amp;" "&amp;Lookup[[#This Row],[Text_DE]]</f>
        <v>ADI1230 Zahlungen für Schäden ohne Renten</v>
      </c>
      <c r="D3056" s="145">
        <f>IF(Lookup!A3056&lt;&gt;Lookup!E3056,1,0)</f>
        <v>0</v>
      </c>
      <c r="E3056" s="145" t="s">
        <v>2935</v>
      </c>
      <c r="F3056" s="145" t="s">
        <v>1475</v>
      </c>
      <c r="G3056" s="145" t="str">
        <f>Lookup[[#This Row],[NR_FR]]&amp;" "&amp;Lookup[[#This Row],[Text_FR]]</f>
        <v>ADI1230 Paiements pour sinistres, sans rentes</v>
      </c>
    </row>
    <row r="3057" spans="1:7" x14ac:dyDescent="0.2">
      <c r="A3057" s="145" t="s">
        <v>1309</v>
      </c>
      <c r="B3057" s="145" t="s">
        <v>2568</v>
      </c>
      <c r="C3057" s="145" t="str">
        <f>Lookup[[#This Row],[NR_DE]]&amp;" "&amp;Lookup[[#This Row],[Text_DE]]</f>
        <v>APP002 Angaben freier Dienstleistungsverkehr im Fürstentum Liechtenstein</v>
      </c>
      <c r="D3057" s="145">
        <f>IF(Lookup!A3057&lt;&gt;Lookup!E3057,1,0)</f>
        <v>0</v>
      </c>
      <c r="E3057" s="145" t="s">
        <v>1309</v>
      </c>
      <c r="F3057" s="145" t="s">
        <v>1310</v>
      </c>
      <c r="G3057" s="145" t="str">
        <f>Lookup[[#This Row],[NR_FR]]&amp;" "&amp;Lookup[[#This Row],[Text_FR]]</f>
        <v>APP002 Affaires en libre prestation de service dans la Principauté du Liechtenstein</v>
      </c>
    </row>
    <row r="3058" spans="1:7" x14ac:dyDescent="0.2">
      <c r="A3058" s="145" t="s">
        <v>1369</v>
      </c>
      <c r="B3058" s="145" t="s">
        <v>2603</v>
      </c>
      <c r="C3058" s="145" t="str">
        <f>Lookup[[#This Row],[NR_DE]]&amp;" "&amp;Lookup[[#This Row],[Text_DE]]</f>
        <v>ADI0860 Unfallversicherung</v>
      </c>
      <c r="D3058" s="145">
        <f>IF(Lookup!A3058&lt;&gt;Lookup!E3058,1,0)</f>
        <v>0</v>
      </c>
      <c r="E3058" s="145" t="s">
        <v>1369</v>
      </c>
      <c r="F3058" s="145" t="s">
        <v>1393</v>
      </c>
      <c r="G3058" s="145" t="str">
        <f>Lookup[[#This Row],[NR_FR]]&amp;" "&amp;Lookup[[#This Row],[Text_FR]]</f>
        <v>ADI0860 Assurance accidents</v>
      </c>
    </row>
    <row r="3059" spans="1:7" x14ac:dyDescent="0.2">
      <c r="A3059" s="145" t="s">
        <v>1371</v>
      </c>
      <c r="B3059" s="145" t="s">
        <v>2604</v>
      </c>
      <c r="C3059" s="145" t="str">
        <f>Lookup[[#This Row],[NR_DE]]&amp;" "&amp;Lookup[[#This Row],[Text_DE]]</f>
        <v>ADI0870 Krankenversicherung</v>
      </c>
      <c r="D3059" s="145">
        <f>IF(Lookup!A3059&lt;&gt;Lookup!E3059,1,0)</f>
        <v>0</v>
      </c>
      <c r="E3059" s="145" t="s">
        <v>1371</v>
      </c>
      <c r="F3059" s="145" t="s">
        <v>1372</v>
      </c>
      <c r="G3059" s="145" t="str">
        <f>Lookup[[#This Row],[NR_FR]]&amp;" "&amp;Lookup[[#This Row],[Text_FR]]</f>
        <v>ADI0870 Assurance maladie</v>
      </c>
    </row>
    <row r="3060" spans="1:7" x14ac:dyDescent="0.2">
      <c r="A3060" s="145" t="s">
        <v>1373</v>
      </c>
      <c r="B3060" s="145" t="s">
        <v>2605</v>
      </c>
      <c r="C3060" s="145" t="str">
        <f>Lookup[[#This Row],[NR_DE]]&amp;" "&amp;Lookup[[#This Row],[Text_DE]]</f>
        <v>ADI0880 Haftpflicht für Landfahrzeuge mit eigenem Antrieb</v>
      </c>
      <c r="D3060" s="145">
        <f>IF(Lookup!A3060&lt;&gt;Lookup!E3060,1,0)</f>
        <v>0</v>
      </c>
      <c r="E3060" s="145" t="s">
        <v>1373</v>
      </c>
      <c r="F3060" s="145" t="s">
        <v>1374</v>
      </c>
      <c r="G3060" s="145" t="str">
        <f>Lookup[[#This Row],[NR_FR]]&amp;" "&amp;Lookup[[#This Row],[Text_FR]]</f>
        <v>ADI0880 Responsabilité civile pour véhicules terrestres automoteurs</v>
      </c>
    </row>
    <row r="3061" spans="1:7" x14ac:dyDescent="0.2">
      <c r="A3061" s="145" t="s">
        <v>1375</v>
      </c>
      <c r="B3061" s="145" t="s">
        <v>2606</v>
      </c>
      <c r="C3061" s="145" t="str">
        <f>Lookup[[#This Row],[NR_DE]]&amp;" "&amp;Lookup[[#This Row],[Text_DE]]</f>
        <v>ADI0890 Landfahrzeug-Kasko (ohne Schienenfahrzeuge)</v>
      </c>
      <c r="D3061" s="145">
        <f>IF(Lookup!A3061&lt;&gt;Lookup!E3061,1,0)</f>
        <v>0</v>
      </c>
      <c r="E3061" s="145" t="s">
        <v>1375</v>
      </c>
      <c r="F3061" s="145" t="s">
        <v>1376</v>
      </c>
      <c r="G3061" s="145" t="str">
        <f>Lookup[[#This Row],[NR_FR]]&amp;" "&amp;Lookup[[#This Row],[Text_FR]]</f>
        <v>ADI0890 Corps de véhicules terrestres (autres que ferroviaires)</v>
      </c>
    </row>
    <row r="3062" spans="1:7" x14ac:dyDescent="0.2">
      <c r="A3062" s="145" t="s">
        <v>1377</v>
      </c>
      <c r="B3062" s="145" t="s">
        <v>2607</v>
      </c>
      <c r="C3062" s="145" t="str">
        <f>Lookup[[#This Row],[NR_DE]]&amp;" "&amp;Lookup[[#This Row],[Text_DE]]</f>
        <v>ADI0900 Transportversicherung</v>
      </c>
      <c r="D3062" s="145">
        <f>IF(Lookup!A3062&lt;&gt;Lookup!E3062,1,0)</f>
        <v>0</v>
      </c>
      <c r="E3062" s="145" t="s">
        <v>1377</v>
      </c>
      <c r="F3062" s="145" t="s">
        <v>1378</v>
      </c>
      <c r="G3062" s="145" t="str">
        <f>Lookup[[#This Row],[NR_FR]]&amp;" "&amp;Lookup[[#This Row],[Text_FR]]</f>
        <v>ADI0900 Assurance de transport</v>
      </c>
    </row>
    <row r="3063" spans="1:7" x14ac:dyDescent="0.2">
      <c r="A3063" s="145" t="s">
        <v>1379</v>
      </c>
      <c r="B3063" s="145" t="s">
        <v>2608</v>
      </c>
      <c r="C3063" s="145" t="str">
        <f>Lookup[[#This Row],[NR_DE]]&amp;" "&amp;Lookup[[#This Row],[Text_DE]]</f>
        <v>ADI0910 Feuer und sonstige Sachschäden</v>
      </c>
      <c r="D3063" s="145">
        <f>IF(Lookup!A3063&lt;&gt;Lookup!E3063,1,0)</f>
        <v>0</v>
      </c>
      <c r="E3063" s="145" t="s">
        <v>1379</v>
      </c>
      <c r="F3063" s="145" t="s">
        <v>1380</v>
      </c>
      <c r="G3063" s="145" t="str">
        <f>Lookup[[#This Row],[NR_FR]]&amp;" "&amp;Lookup[[#This Row],[Text_FR]]</f>
        <v>ADI0910 Incendie et autres dommages aux biens</v>
      </c>
    </row>
    <row r="3064" spans="1:7" x14ac:dyDescent="0.2">
      <c r="A3064" s="145" t="s">
        <v>1381</v>
      </c>
      <c r="B3064" s="145" t="s">
        <v>2609</v>
      </c>
      <c r="C3064" s="145" t="str">
        <f>Lookup[[#This Row],[NR_DE]]&amp;" "&amp;Lookup[[#This Row],[Text_DE]]</f>
        <v>ADI0915 Elementarschäden</v>
      </c>
      <c r="D3064" s="145">
        <f>IF(Lookup!A3064&lt;&gt;Lookup!E3064,1,0)</f>
        <v>0</v>
      </c>
      <c r="E3064" s="145" t="s">
        <v>1381</v>
      </c>
      <c r="F3064" s="145" t="s">
        <v>1382</v>
      </c>
      <c r="G3064" s="145" t="str">
        <f>Lookup[[#This Row],[NR_FR]]&amp;" "&amp;Lookup[[#This Row],[Text_FR]]</f>
        <v>ADI0915 Eléments naturels</v>
      </c>
    </row>
    <row r="3065" spans="1:7" x14ac:dyDescent="0.2">
      <c r="A3065" s="145" t="s">
        <v>1383</v>
      </c>
      <c r="B3065" s="145" t="s">
        <v>2610</v>
      </c>
      <c r="C3065" s="145" t="str">
        <f>Lookup[[#This Row],[NR_DE]]&amp;" "&amp;Lookup[[#This Row],[Text_DE]]</f>
        <v>ADI0920 Allgemeine Haftpflicht</v>
      </c>
      <c r="D3065" s="145">
        <f>IF(Lookup!A3065&lt;&gt;Lookup!E3065,1,0)</f>
        <v>0</v>
      </c>
      <c r="E3065" s="145" t="s">
        <v>1383</v>
      </c>
      <c r="F3065" s="145" t="s">
        <v>1384</v>
      </c>
      <c r="G3065" s="145" t="str">
        <f>Lookup[[#This Row],[NR_FR]]&amp;" "&amp;Lookup[[#This Row],[Text_FR]]</f>
        <v>ADI0920 Responsabilité civile générale</v>
      </c>
    </row>
    <row r="3066" spans="1:7" x14ac:dyDescent="0.2">
      <c r="A3066" s="145" t="s">
        <v>1385</v>
      </c>
      <c r="B3066" s="145" t="s">
        <v>2611</v>
      </c>
      <c r="C3066" s="145" t="str">
        <f>Lookup[[#This Row],[NR_DE]]&amp;" "&amp;Lookup[[#This Row],[Text_DE]]</f>
        <v>ADI0930 Kredit und Kaution</v>
      </c>
      <c r="D3066" s="145">
        <f>IF(Lookup!A3066&lt;&gt;Lookup!E3066,1,0)</f>
        <v>0</v>
      </c>
      <c r="E3066" s="145" t="s">
        <v>1385</v>
      </c>
      <c r="F3066" s="145" t="s">
        <v>1386</v>
      </c>
      <c r="G3066" s="145" t="str">
        <f>Lookup[[#This Row],[NR_FR]]&amp;" "&amp;Lookup[[#This Row],[Text_FR]]</f>
        <v>ADI0930 Crédit et caution</v>
      </c>
    </row>
    <row r="3067" spans="1:7" x14ac:dyDescent="0.2">
      <c r="A3067" s="145" t="s">
        <v>1387</v>
      </c>
      <c r="B3067" s="145" t="s">
        <v>2612</v>
      </c>
      <c r="C3067" s="145" t="str">
        <f>Lookup[[#This Row],[NR_DE]]&amp;" "&amp;Lookup[[#This Row],[Text_DE]]</f>
        <v>ADI0940 Verschiedene finanzielle Verluste</v>
      </c>
      <c r="D3067" s="145">
        <f>IF(Lookup!A3067&lt;&gt;Lookup!E3067,1,0)</f>
        <v>0</v>
      </c>
      <c r="E3067" s="145" t="s">
        <v>1387</v>
      </c>
      <c r="F3067" s="145" t="s">
        <v>1388</v>
      </c>
      <c r="G3067" s="145" t="str">
        <f>Lookup[[#This Row],[NR_FR]]&amp;" "&amp;Lookup[[#This Row],[Text_FR]]</f>
        <v>ADI0940 Pertes pécuniaires diverses</v>
      </c>
    </row>
    <row r="3068" spans="1:7" x14ac:dyDescent="0.2">
      <c r="A3068" s="145" t="s">
        <v>1389</v>
      </c>
      <c r="B3068" s="145" t="s">
        <v>2613</v>
      </c>
      <c r="C3068" s="145" t="str">
        <f>Lookup[[#This Row],[NR_DE]]&amp;" "&amp;Lookup[[#This Row],[Text_DE]]</f>
        <v>ADI0950 Rechtsschutz</v>
      </c>
      <c r="D3068" s="145">
        <f>IF(Lookup!A3068&lt;&gt;Lookup!E3068,1,0)</f>
        <v>0</v>
      </c>
      <c r="E3068" s="145" t="s">
        <v>1389</v>
      </c>
      <c r="F3068" s="145" t="s">
        <v>1390</v>
      </c>
      <c r="G3068" s="145" t="str">
        <f>Lookup[[#This Row],[NR_FR]]&amp;" "&amp;Lookup[[#This Row],[Text_FR]]</f>
        <v>ADI0950 Protection juridique</v>
      </c>
    </row>
    <row r="3069" spans="1:7" x14ac:dyDescent="0.2">
      <c r="A3069" s="145" t="s">
        <v>1391</v>
      </c>
      <c r="B3069" s="145" t="s">
        <v>2614</v>
      </c>
      <c r="C3069" s="145" t="str">
        <f>Lookup[[#This Row],[NR_DE]]&amp;" "&amp;Lookup[[#This Row],[Text_DE]]</f>
        <v>ADI0960 Touristische Beistandsleistung</v>
      </c>
      <c r="D3069" s="145">
        <f>IF(Lookup!A3069&lt;&gt;Lookup!E3069,1,0)</f>
        <v>0</v>
      </c>
      <c r="E3069" s="145" t="s">
        <v>1391</v>
      </c>
      <c r="F3069" s="145" t="s">
        <v>1392</v>
      </c>
      <c r="G3069" s="145" t="str">
        <f>Lookup[[#This Row],[NR_FR]]&amp;" "&amp;Lookup[[#This Row],[Text_FR]]</f>
        <v>ADI0960 Assurance assistance touristique</v>
      </c>
    </row>
    <row r="3070" spans="1:7" x14ac:dyDescent="0.2">
      <c r="A3070" s="145" t="s">
        <v>1476</v>
      </c>
      <c r="B3070" s="145" t="s">
        <v>2689</v>
      </c>
      <c r="C3070" s="145" t="str">
        <f>Lookup[[#This Row],[NR_DE]]&amp;" "&amp;Lookup[[#This Row],[Text_DE]]</f>
        <v>ADD024 Geschäft in Liechtenstein: Besonderheiten zur Motorfahrzeug-Haftpflichtversicherung (Freier Dienstleistungsverkehr)</v>
      </c>
      <c r="D3070" s="145">
        <f>IF(Lookup!A3070&lt;&gt;Lookup!E3070,1,0)</f>
        <v>0</v>
      </c>
      <c r="E3070" s="145" t="s">
        <v>1476</v>
      </c>
      <c r="F3070" s="145" t="s">
        <v>1477</v>
      </c>
      <c r="G3070" s="145" t="str">
        <f>Lookup[[#This Row],[NR_FR]]&amp;" "&amp;Lookup[[#This Row],[Text_FR]]</f>
        <v xml:space="preserve">ADD024 Affaires au Liechtenstein (LPS): Particularités de l'assurance responsabilité civile des véhicules automobiles (libre prestation de service) </v>
      </c>
    </row>
    <row r="3071" spans="1:7" x14ac:dyDescent="0.2">
      <c r="A3071" s="145" t="s">
        <v>1478</v>
      </c>
      <c r="B3071" s="145" t="s">
        <v>2690</v>
      </c>
      <c r="C3071" s="145" t="str">
        <f>Lookup[[#This Row],[NR_DE]]&amp;" "&amp;Lookup[[#This Row],[Text_DE]]</f>
        <v>ADI1050 Anzahl Schadenfälle</v>
      </c>
      <c r="D3071" s="145">
        <f>IF(Lookup!A3071&lt;&gt;Lookup!E3071,1,0)</f>
        <v>0</v>
      </c>
      <c r="E3071" s="145" t="s">
        <v>1478</v>
      </c>
      <c r="F3071" s="145" t="s">
        <v>1479</v>
      </c>
      <c r="G3071" s="145" t="str">
        <f>Lookup[[#This Row],[NR_FR]]&amp;" "&amp;Lookup[[#This Row],[Text_FR]]</f>
        <v>ADI1050 Nombre de sinistres</v>
      </c>
    </row>
    <row r="3072" spans="1:7" x14ac:dyDescent="0.2">
      <c r="A3072" s="145" t="s">
        <v>1480</v>
      </c>
      <c r="B3072" s="145" t="s">
        <v>2691</v>
      </c>
      <c r="C3072" s="145" t="str">
        <f>Lookup[[#This Row],[NR_DE]]&amp;" "&amp;Lookup[[#This Row],[Text_DE]]</f>
        <v>ADI1060 Aufwendungen für Versicherungsfälle</v>
      </c>
      <c r="D3072" s="145">
        <f>IF(Lookup!A3072&lt;&gt;Lookup!E3072,1,0)</f>
        <v>0</v>
      </c>
      <c r="E3072" s="145" t="s">
        <v>1480</v>
      </c>
      <c r="F3072" s="145" t="s">
        <v>1481</v>
      </c>
      <c r="G3072" s="145" t="str">
        <f>Lookup[[#This Row],[NR_FR]]&amp;" "&amp;Lookup[[#This Row],[Text_FR]]</f>
        <v>ADI1060 Charge des sinistres</v>
      </c>
    </row>
    <row r="3073" spans="1:7" x14ac:dyDescent="0.2">
      <c r="A3073" s="145" t="s">
        <v>1317</v>
      </c>
      <c r="B3073" s="145" t="s">
        <v>2569</v>
      </c>
      <c r="C3073" s="145" t="str">
        <f>Lookup[[#This Row],[NR_DE]]&amp;" "&amp;Lookup[[#This Row],[Text_DE]]</f>
        <v>APP003 Angaben Niederlassungen im Fürstentum Liechtenstein</v>
      </c>
      <c r="D3073" s="145">
        <f>IF(Lookup!A3073&lt;&gt;Lookup!E3073,1,0)</f>
        <v>0</v>
      </c>
      <c r="E3073" s="145" t="s">
        <v>1317</v>
      </c>
      <c r="F3073" s="145" t="s">
        <v>1318</v>
      </c>
      <c r="G3073" s="145" t="str">
        <f>Lookup[[#This Row],[NR_FR]]&amp;" "&amp;Lookup[[#This Row],[Text_FR]]</f>
        <v>APP003 Affaires par l'intermédiaire d'une succursale dans la Principauté du Liechtenstein</v>
      </c>
    </row>
    <row r="3074" spans="1:7" x14ac:dyDescent="0.2">
      <c r="A3074" s="145" t="s">
        <v>1369</v>
      </c>
      <c r="B3074" s="145" t="s">
        <v>2603</v>
      </c>
      <c r="C3074" s="145" t="str">
        <f>Lookup[[#This Row],[NR_DE]]&amp;" "&amp;Lookup[[#This Row],[Text_DE]]</f>
        <v>ADI0860 Unfallversicherung</v>
      </c>
      <c r="D3074" s="145">
        <f>IF(Lookup!A3074&lt;&gt;Lookup!E3074,1,0)</f>
        <v>0</v>
      </c>
      <c r="E3074" s="145" t="s">
        <v>1369</v>
      </c>
      <c r="F3074" s="145" t="s">
        <v>1393</v>
      </c>
      <c r="G3074" s="145" t="str">
        <f>Lookup[[#This Row],[NR_FR]]&amp;" "&amp;Lookup[[#This Row],[Text_FR]]</f>
        <v>ADI0860 Assurance accidents</v>
      </c>
    </row>
    <row r="3075" spans="1:7" x14ac:dyDescent="0.2">
      <c r="A3075" s="145" t="s">
        <v>1371</v>
      </c>
      <c r="B3075" s="145" t="s">
        <v>2604</v>
      </c>
      <c r="C3075" s="145" t="str">
        <f>Lookup[[#This Row],[NR_DE]]&amp;" "&amp;Lookup[[#This Row],[Text_DE]]</f>
        <v>ADI0870 Krankenversicherung</v>
      </c>
      <c r="D3075" s="145">
        <f>IF(Lookup!A3075&lt;&gt;Lookup!E3075,1,0)</f>
        <v>0</v>
      </c>
      <c r="E3075" s="145" t="s">
        <v>1371</v>
      </c>
      <c r="F3075" s="145" t="s">
        <v>1372</v>
      </c>
      <c r="G3075" s="145" t="str">
        <f>Lookup[[#This Row],[NR_FR]]&amp;" "&amp;Lookup[[#This Row],[Text_FR]]</f>
        <v>ADI0870 Assurance maladie</v>
      </c>
    </row>
    <row r="3076" spans="1:7" x14ac:dyDescent="0.2">
      <c r="A3076" s="145" t="s">
        <v>1373</v>
      </c>
      <c r="B3076" s="145" t="s">
        <v>2605</v>
      </c>
      <c r="C3076" s="145" t="str">
        <f>Lookup[[#This Row],[NR_DE]]&amp;" "&amp;Lookup[[#This Row],[Text_DE]]</f>
        <v>ADI0880 Haftpflicht für Landfahrzeuge mit eigenem Antrieb</v>
      </c>
      <c r="D3076" s="145">
        <f>IF(Lookup!A3076&lt;&gt;Lookup!E3076,1,0)</f>
        <v>0</v>
      </c>
      <c r="E3076" s="145" t="s">
        <v>1373</v>
      </c>
      <c r="F3076" s="145" t="s">
        <v>1374</v>
      </c>
      <c r="G3076" s="145" t="str">
        <f>Lookup[[#This Row],[NR_FR]]&amp;" "&amp;Lookup[[#This Row],[Text_FR]]</f>
        <v>ADI0880 Responsabilité civile pour véhicules terrestres automoteurs</v>
      </c>
    </row>
    <row r="3077" spans="1:7" x14ac:dyDescent="0.2">
      <c r="A3077" s="145" t="s">
        <v>1375</v>
      </c>
      <c r="B3077" s="145" t="s">
        <v>2606</v>
      </c>
      <c r="C3077" s="145" t="str">
        <f>Lookup[[#This Row],[NR_DE]]&amp;" "&amp;Lookup[[#This Row],[Text_DE]]</f>
        <v>ADI0890 Landfahrzeug-Kasko (ohne Schienenfahrzeuge)</v>
      </c>
      <c r="D3077" s="145">
        <f>IF(Lookup!A3077&lt;&gt;Lookup!E3077,1,0)</f>
        <v>0</v>
      </c>
      <c r="E3077" s="145" t="s">
        <v>1375</v>
      </c>
      <c r="F3077" s="145" t="s">
        <v>1376</v>
      </c>
      <c r="G3077" s="145" t="str">
        <f>Lookup[[#This Row],[NR_FR]]&amp;" "&amp;Lookup[[#This Row],[Text_FR]]</f>
        <v>ADI0890 Corps de véhicules terrestres (autres que ferroviaires)</v>
      </c>
    </row>
    <row r="3078" spans="1:7" x14ac:dyDescent="0.2">
      <c r="A3078" s="145" t="s">
        <v>1377</v>
      </c>
      <c r="B3078" s="145" t="s">
        <v>2607</v>
      </c>
      <c r="C3078" s="145" t="str">
        <f>Lookup[[#This Row],[NR_DE]]&amp;" "&amp;Lookup[[#This Row],[Text_DE]]</f>
        <v>ADI0900 Transportversicherung</v>
      </c>
      <c r="D3078" s="145">
        <f>IF(Lookup!A3078&lt;&gt;Lookup!E3078,1,0)</f>
        <v>0</v>
      </c>
      <c r="E3078" s="145" t="s">
        <v>1377</v>
      </c>
      <c r="F3078" s="145" t="s">
        <v>1378</v>
      </c>
      <c r="G3078" s="145" t="str">
        <f>Lookup[[#This Row],[NR_FR]]&amp;" "&amp;Lookup[[#This Row],[Text_FR]]</f>
        <v>ADI0900 Assurance de transport</v>
      </c>
    </row>
    <row r="3079" spans="1:7" x14ac:dyDescent="0.2">
      <c r="A3079" s="145" t="s">
        <v>1379</v>
      </c>
      <c r="B3079" s="145" t="s">
        <v>2608</v>
      </c>
      <c r="C3079" s="145" t="str">
        <f>Lookup[[#This Row],[NR_DE]]&amp;" "&amp;Lookup[[#This Row],[Text_DE]]</f>
        <v>ADI0910 Feuer und sonstige Sachschäden</v>
      </c>
      <c r="D3079" s="145">
        <f>IF(Lookup!A3079&lt;&gt;Lookup!E3079,1,0)</f>
        <v>0</v>
      </c>
      <c r="E3079" s="145" t="s">
        <v>1379</v>
      </c>
      <c r="F3079" s="145" t="s">
        <v>1380</v>
      </c>
      <c r="G3079" s="145" t="str">
        <f>Lookup[[#This Row],[NR_FR]]&amp;" "&amp;Lookup[[#This Row],[Text_FR]]</f>
        <v>ADI0910 Incendie et autres dommages aux biens</v>
      </c>
    </row>
    <row r="3080" spans="1:7" x14ac:dyDescent="0.2">
      <c r="A3080" s="145" t="s">
        <v>1381</v>
      </c>
      <c r="B3080" s="145" t="s">
        <v>2609</v>
      </c>
      <c r="C3080" s="145" t="str">
        <f>Lookup[[#This Row],[NR_DE]]&amp;" "&amp;Lookup[[#This Row],[Text_DE]]</f>
        <v>ADI0915 Elementarschäden</v>
      </c>
      <c r="D3080" s="145">
        <f>IF(Lookup!A3080&lt;&gt;Lookup!E3080,1,0)</f>
        <v>0</v>
      </c>
      <c r="E3080" s="145" t="s">
        <v>1381</v>
      </c>
      <c r="F3080" s="145" t="s">
        <v>1382</v>
      </c>
      <c r="G3080" s="145" t="str">
        <f>Lookup[[#This Row],[NR_FR]]&amp;" "&amp;Lookup[[#This Row],[Text_FR]]</f>
        <v>ADI0915 Eléments naturels</v>
      </c>
    </row>
    <row r="3081" spans="1:7" x14ac:dyDescent="0.2">
      <c r="A3081" s="145" t="s">
        <v>1383</v>
      </c>
      <c r="B3081" s="145" t="s">
        <v>2610</v>
      </c>
      <c r="C3081" s="145" t="str">
        <f>Lookup[[#This Row],[NR_DE]]&amp;" "&amp;Lookup[[#This Row],[Text_DE]]</f>
        <v>ADI0920 Allgemeine Haftpflicht</v>
      </c>
      <c r="D3081" s="145">
        <f>IF(Lookup!A3081&lt;&gt;Lookup!E3081,1,0)</f>
        <v>0</v>
      </c>
      <c r="E3081" s="145" t="s">
        <v>1383</v>
      </c>
      <c r="F3081" s="145" t="s">
        <v>1384</v>
      </c>
      <c r="G3081" s="145" t="str">
        <f>Lookup[[#This Row],[NR_FR]]&amp;" "&amp;Lookup[[#This Row],[Text_FR]]</f>
        <v>ADI0920 Responsabilité civile générale</v>
      </c>
    </row>
    <row r="3082" spans="1:7" x14ac:dyDescent="0.2">
      <c r="A3082" s="145" t="s">
        <v>1385</v>
      </c>
      <c r="B3082" s="145" t="s">
        <v>2611</v>
      </c>
      <c r="C3082" s="145" t="str">
        <f>Lookup[[#This Row],[NR_DE]]&amp;" "&amp;Lookup[[#This Row],[Text_DE]]</f>
        <v>ADI0930 Kredit und Kaution</v>
      </c>
      <c r="D3082" s="145">
        <f>IF(Lookup!A3082&lt;&gt;Lookup!E3082,1,0)</f>
        <v>0</v>
      </c>
      <c r="E3082" s="145" t="s">
        <v>1385</v>
      </c>
      <c r="F3082" s="145" t="s">
        <v>1386</v>
      </c>
      <c r="G3082" s="145" t="str">
        <f>Lookup[[#This Row],[NR_FR]]&amp;" "&amp;Lookup[[#This Row],[Text_FR]]</f>
        <v>ADI0930 Crédit et caution</v>
      </c>
    </row>
    <row r="3083" spans="1:7" x14ac:dyDescent="0.2">
      <c r="A3083" s="145" t="s">
        <v>1387</v>
      </c>
      <c r="B3083" s="145" t="s">
        <v>2612</v>
      </c>
      <c r="C3083" s="145" t="str">
        <f>Lookup[[#This Row],[NR_DE]]&amp;" "&amp;Lookup[[#This Row],[Text_DE]]</f>
        <v>ADI0940 Verschiedene finanzielle Verluste</v>
      </c>
      <c r="D3083" s="145">
        <f>IF(Lookup!A3083&lt;&gt;Lookup!E3083,1,0)</f>
        <v>0</v>
      </c>
      <c r="E3083" s="145" t="s">
        <v>1387</v>
      </c>
      <c r="F3083" s="145" t="s">
        <v>1388</v>
      </c>
      <c r="G3083" s="145" t="str">
        <f>Lookup[[#This Row],[NR_FR]]&amp;" "&amp;Lookup[[#This Row],[Text_FR]]</f>
        <v>ADI0940 Pertes pécuniaires diverses</v>
      </c>
    </row>
    <row r="3084" spans="1:7" x14ac:dyDescent="0.2">
      <c r="A3084" s="145" t="s">
        <v>1389</v>
      </c>
      <c r="B3084" s="145" t="s">
        <v>2613</v>
      </c>
      <c r="C3084" s="145" t="str">
        <f>Lookup[[#This Row],[NR_DE]]&amp;" "&amp;Lookup[[#This Row],[Text_DE]]</f>
        <v>ADI0950 Rechtsschutz</v>
      </c>
      <c r="D3084" s="145">
        <f>IF(Lookup!A3084&lt;&gt;Lookup!E3084,1,0)</f>
        <v>0</v>
      </c>
      <c r="E3084" s="145" t="s">
        <v>1389</v>
      </c>
      <c r="F3084" s="145" t="s">
        <v>1390</v>
      </c>
      <c r="G3084" s="145" t="str">
        <f>Lookup[[#This Row],[NR_FR]]&amp;" "&amp;Lookup[[#This Row],[Text_FR]]</f>
        <v>ADI0950 Protection juridique</v>
      </c>
    </row>
    <row r="3085" spans="1:7" x14ac:dyDescent="0.2">
      <c r="A3085" s="145" t="s">
        <v>1391</v>
      </c>
      <c r="B3085" s="145" t="s">
        <v>2614</v>
      </c>
      <c r="C3085" s="145" t="str">
        <f>Lookup[[#This Row],[NR_DE]]&amp;" "&amp;Lookup[[#This Row],[Text_DE]]</f>
        <v>ADI0960 Touristische Beistandsleistung</v>
      </c>
      <c r="D3085" s="145">
        <f>IF(Lookup!A3085&lt;&gt;Lookup!E3085,1,0)</f>
        <v>0</v>
      </c>
      <c r="E3085" s="145" t="s">
        <v>1391</v>
      </c>
      <c r="F3085" s="145" t="s">
        <v>1392</v>
      </c>
      <c r="G3085" s="145" t="str">
        <f>Lookup[[#This Row],[NR_FR]]&amp;" "&amp;Lookup[[#This Row],[Text_FR]]</f>
        <v>ADI0960 Assurance assistance touristique</v>
      </c>
    </row>
    <row r="3086" spans="1:7" x14ac:dyDescent="0.2">
      <c r="A3086" s="145" t="s">
        <v>2936</v>
      </c>
      <c r="B3086" s="145" t="s">
        <v>2692</v>
      </c>
      <c r="C3086" s="145" t="str">
        <f>Lookup[[#This Row],[NR_DE]]&amp;" "&amp;Lookup[[#This Row],[Text_DE]]</f>
        <v xml:space="preserve">ADD025 Geschäft in Liechtenstein: Besonderheiten zur Motorfahrzeug-Haftpflichtversicherung (Niederlassungen) </v>
      </c>
      <c r="D3086" s="145">
        <f>IF(Lookup!A3086&lt;&gt;Lookup!E3086,1,0)</f>
        <v>0</v>
      </c>
      <c r="E3086" s="145" t="s">
        <v>2936</v>
      </c>
      <c r="F3086" s="145" t="s">
        <v>1482</v>
      </c>
      <c r="G3086" s="145" t="str">
        <f>Lookup[[#This Row],[NR_FR]]&amp;" "&amp;Lookup[[#This Row],[Text_FR]]</f>
        <v>ADD025 Affaires au Liechtenstein (succ.): Particularités de l'assurance responsabilité civile des véhicules automobiles (succursale)</v>
      </c>
    </row>
    <row r="3087" spans="1:7" x14ac:dyDescent="0.2">
      <c r="A3087" s="145" t="s">
        <v>2937</v>
      </c>
      <c r="B3087" s="145" t="s">
        <v>2690</v>
      </c>
      <c r="C3087" s="145" t="str">
        <f>Lookup[[#This Row],[NR_DE]]&amp;" "&amp;Lookup[[#This Row],[Text_DE]]</f>
        <v>ADI1070 Anzahl Schadenfälle</v>
      </c>
      <c r="D3087" s="145">
        <f>IF(Lookup!A3087&lt;&gt;Lookup!E3087,1,0)</f>
        <v>0</v>
      </c>
      <c r="E3087" s="145" t="s">
        <v>2937</v>
      </c>
      <c r="F3087" s="145" t="s">
        <v>1479</v>
      </c>
      <c r="G3087" s="145" t="str">
        <f>Lookup[[#This Row],[NR_FR]]&amp;" "&amp;Lookup[[#This Row],[Text_FR]]</f>
        <v>ADI1070 Nombre de sinistres</v>
      </c>
    </row>
    <row r="3088" spans="1:7" x14ac:dyDescent="0.2">
      <c r="A3088" s="145" t="s">
        <v>2938</v>
      </c>
      <c r="B3088" s="145" t="s">
        <v>2691</v>
      </c>
      <c r="C3088" s="145" t="str">
        <f>Lookup[[#This Row],[NR_DE]]&amp;" "&amp;Lookup[[#This Row],[Text_DE]]</f>
        <v>ADI1080 Aufwendungen für Versicherungsfälle</v>
      </c>
      <c r="D3088" s="145">
        <f>IF(Lookup!A3088&lt;&gt;Lookup!E3088,1,0)</f>
        <v>0</v>
      </c>
      <c r="E3088" s="145" t="s">
        <v>2938</v>
      </c>
      <c r="F3088" s="145" t="s">
        <v>1481</v>
      </c>
      <c r="G3088" s="145" t="str">
        <f>Lookup[[#This Row],[NR_FR]]&amp;" "&amp;Lookup[[#This Row],[Text_FR]]</f>
        <v>ADI1080 Charge des sinistres</v>
      </c>
    </row>
    <row r="3089" spans="1:7" x14ac:dyDescent="0.2">
      <c r="A3089" s="145">
        <v>309300200</v>
      </c>
      <c r="B3089" s="145" t="s">
        <v>2693</v>
      </c>
      <c r="C3089" s="145" t="str">
        <f>Lookup[[#This Row],[NR_DE]]&amp;" "&amp;Lookup[[#This Row],[Text_DE]]</f>
        <v>309300200 Zahlungen für Versicherungsfälle (Nicht-Leben); indirektes Geschäft: Brutto</v>
      </c>
      <c r="D3089" s="145">
        <f>IF(Lookup!A3089&lt;&gt;Lookup!E3089,1,0)</f>
        <v>0</v>
      </c>
      <c r="E3089" s="145">
        <v>309300200</v>
      </c>
      <c r="F3089" s="145" t="s">
        <v>1483</v>
      </c>
      <c r="G3089" s="145" t="str">
        <f>Lookup[[#This Row],[NR_FR]]&amp;" "&amp;Lookup[[#This Row],[Text_FR]]</f>
        <v>309300200 Charges des sinistres: montants payés (non-vie); affaires indirectes: brutes</v>
      </c>
    </row>
    <row r="3090" spans="1:7" x14ac:dyDescent="0.2">
      <c r="A3090" s="145" t="s">
        <v>614</v>
      </c>
      <c r="B3090" s="145" t="s">
        <v>2139</v>
      </c>
      <c r="C3090" s="145" t="str">
        <f>Lookup[[#This Row],[NR_DE]]&amp;" "&amp;Lookup[[#This Row],[Text_DE]]</f>
        <v>ADC1RS Aufteilung nach Branchen: Nicht-Leben indirekt</v>
      </c>
      <c r="D3090" s="145">
        <f>IF(Lookup!A3090&lt;&gt;Lookup!E3090,1,0)</f>
        <v>0</v>
      </c>
      <c r="E3090" s="145" t="s">
        <v>614</v>
      </c>
      <c r="F3090" s="145" t="s">
        <v>615</v>
      </c>
      <c r="G3090" s="145" t="str">
        <f>Lookup[[#This Row],[NR_FR]]&amp;" "&amp;Lookup[[#This Row],[Text_FR]]</f>
        <v>ADC1RS Répartition par branches: non-vie indirect</v>
      </c>
    </row>
    <row r="3091" spans="1:7" x14ac:dyDescent="0.2">
      <c r="A3091" s="145" t="s">
        <v>616</v>
      </c>
      <c r="B3091" s="145" t="s">
        <v>2140</v>
      </c>
      <c r="C3091" s="145" t="str">
        <f>Lookup[[#This Row],[NR_DE]]&amp;" "&amp;Lookup[[#This Row],[Text_DE]]</f>
        <v>ADISR01000 RE: Unfallversicherung (CH + FB)</v>
      </c>
      <c r="D3091" s="145">
        <f>IF(Lookup!A3091&lt;&gt;Lookup!E3091,1,0)</f>
        <v>0</v>
      </c>
      <c r="E3091" s="145" t="s">
        <v>616</v>
      </c>
      <c r="F3091" s="145" t="s">
        <v>617</v>
      </c>
      <c r="G3091" s="145" t="str">
        <f>Lookup[[#This Row],[NR_FR]]&amp;" "&amp;Lookup[[#This Row],[Text_FR]]</f>
        <v>ADISR01000 RE: Assurance accidents (CH + FB)</v>
      </c>
    </row>
    <row r="3092" spans="1:7" x14ac:dyDescent="0.2">
      <c r="A3092" s="145" t="s">
        <v>945</v>
      </c>
      <c r="B3092" s="145" t="s">
        <v>2335</v>
      </c>
      <c r="C3092" s="145" t="str">
        <f>Lookup[[#This Row],[NR_DE]]&amp;" "&amp;Lookup[[#This Row],[Text_DE]]</f>
        <v>ADISR01800 RE: Arbeitsunfälle und Berufskrankheiten (CH)</v>
      </c>
      <c r="D3092" s="145">
        <f>IF(Lookup!A3092&lt;&gt;Lookup!E3092,1,0)</f>
        <v>0</v>
      </c>
      <c r="E3092" s="145" t="s">
        <v>945</v>
      </c>
      <c r="F3092" s="145" t="s">
        <v>946</v>
      </c>
      <c r="G3092" s="145" t="str">
        <f>Lookup[[#This Row],[NR_FR]]&amp;" "&amp;Lookup[[#This Row],[Text_FR]]</f>
        <v>ADISR01800 RE: Accidents de travail et maladies professionnelles (CH)</v>
      </c>
    </row>
    <row r="3093" spans="1:7" x14ac:dyDescent="0.2">
      <c r="A3093" s="145" t="s">
        <v>947</v>
      </c>
      <c r="B3093" s="145" t="s">
        <v>2336</v>
      </c>
      <c r="C3093" s="145" t="str">
        <f>Lookup[[#This Row],[NR_DE]]&amp;" "&amp;Lookup[[#This Row],[Text_DE]]</f>
        <v>ADISR01900 RE: Unfall: Übrige (CH)</v>
      </c>
      <c r="D3093" s="145">
        <f>IF(Lookup!A3093&lt;&gt;Lookup!E3093,1,0)</f>
        <v>0</v>
      </c>
      <c r="E3093" s="145" t="s">
        <v>947</v>
      </c>
      <c r="F3093" s="145" t="s">
        <v>948</v>
      </c>
      <c r="G3093" s="145" t="str">
        <f>Lookup[[#This Row],[NR_FR]]&amp;" "&amp;Lookup[[#This Row],[Text_FR]]</f>
        <v>ADISR01900 RE: Assurance accidents: autres (CH)</v>
      </c>
    </row>
    <row r="3094" spans="1:7" x14ac:dyDescent="0.2">
      <c r="A3094" s="145" t="s">
        <v>618</v>
      </c>
      <c r="B3094" s="145" t="s">
        <v>2141</v>
      </c>
      <c r="C3094" s="145" t="str">
        <f>Lookup[[#This Row],[NR_DE]]&amp;" "&amp;Lookup[[#This Row],[Text_DE]]</f>
        <v>ADISR02000 RE: Krankenversicherung (CH + FB)</v>
      </c>
      <c r="D3094" s="145">
        <f>IF(Lookup!A3094&lt;&gt;Lookup!E3094,1,0)</f>
        <v>0</v>
      </c>
      <c r="E3094" s="145" t="s">
        <v>618</v>
      </c>
      <c r="F3094" s="145" t="s">
        <v>619</v>
      </c>
      <c r="G3094" s="145" t="str">
        <f>Lookup[[#This Row],[NR_FR]]&amp;" "&amp;Lookup[[#This Row],[Text_FR]]</f>
        <v>ADISR02000 RE: Assurance maladie (CH + FB)</v>
      </c>
    </row>
    <row r="3095" spans="1:7" x14ac:dyDescent="0.2">
      <c r="A3095" s="145" t="s">
        <v>620</v>
      </c>
      <c r="B3095" s="145" t="s">
        <v>2142</v>
      </c>
      <c r="C3095" s="145" t="str">
        <f>Lookup[[#This Row],[NR_DE]]&amp;" "&amp;Lookup[[#This Row],[Text_DE]]</f>
        <v>ADISR03000 RE: Landfahrzeug-Kasko (ohne Schienenfahrzeuge); (CH + FB)</v>
      </c>
      <c r="D3095" s="145">
        <f>IF(Lookup!A3095&lt;&gt;Lookup!E3095,1,0)</f>
        <v>0</v>
      </c>
      <c r="E3095" s="145" t="s">
        <v>620</v>
      </c>
      <c r="F3095" s="145" t="s">
        <v>621</v>
      </c>
      <c r="G3095" s="145" t="str">
        <f>Lookup[[#This Row],[NR_FR]]&amp;" "&amp;Lookup[[#This Row],[Text_FR]]</f>
        <v>ADISR03000 RE: Corps de véhicules terrestres (autres que ferroviaires); (CH + FB)</v>
      </c>
    </row>
    <row r="3096" spans="1:7" x14ac:dyDescent="0.2">
      <c r="A3096" s="145" t="s">
        <v>949</v>
      </c>
      <c r="B3096" s="145" t="s">
        <v>2337</v>
      </c>
      <c r="C3096" s="145" t="str">
        <f>Lookup[[#This Row],[NR_DE]]&amp;" "&amp;Lookup[[#This Row],[Text_DE]]</f>
        <v>ADISR09100 RE: Sachgeschäft ohne Katastrophen (CH)</v>
      </c>
      <c r="D3096" s="145">
        <f>IF(Lookup!A3096&lt;&gt;Lookup!E3096,1,0)</f>
        <v>0</v>
      </c>
      <c r="E3096" s="145" t="s">
        <v>949</v>
      </c>
      <c r="F3096" s="145" t="s">
        <v>950</v>
      </c>
      <c r="G3096" s="145" t="str">
        <f>Lookup[[#This Row],[NR_FR]]&amp;" "&amp;Lookup[[#This Row],[Text_FR]]</f>
        <v>ADISR09100 RE: Assurance de choses - sans les catastrophes (CH)</v>
      </c>
    </row>
    <row r="3097" spans="1:7" x14ac:dyDescent="0.2">
      <c r="A3097" s="145" t="s">
        <v>951</v>
      </c>
      <c r="B3097" s="145" t="s">
        <v>2338</v>
      </c>
      <c r="C3097" s="145" t="str">
        <f>Lookup[[#This Row],[NR_DE]]&amp;" "&amp;Lookup[[#This Row],[Text_DE]]</f>
        <v>ADISR09200 RE: Sachgeschäft - Katastrophen (CH)</v>
      </c>
      <c r="D3097" s="145">
        <f>IF(Lookup!A3097&lt;&gt;Lookup!E3097,1,0)</f>
        <v>0</v>
      </c>
      <c r="E3097" s="145" t="s">
        <v>951</v>
      </c>
      <c r="F3097" s="145" t="s">
        <v>952</v>
      </c>
      <c r="G3097" s="145" t="str">
        <f>Lookup[[#This Row],[NR_FR]]&amp;" "&amp;Lookup[[#This Row],[Text_FR]]</f>
        <v>ADISR09200 RE: Assurance de choses - catastrophes (CH)</v>
      </c>
    </row>
    <row r="3098" spans="1:7" x14ac:dyDescent="0.2">
      <c r="A3098" s="145" t="s">
        <v>622</v>
      </c>
      <c r="B3098" s="145" t="s">
        <v>2143</v>
      </c>
      <c r="C3098" s="145" t="str">
        <f>Lookup[[#This Row],[NR_DE]]&amp;" "&amp;Lookup[[#This Row],[Text_DE]]</f>
        <v>ADISR09900 RE: Feuer, Elementarschäden und andere Sachschäden (CH + FB)</v>
      </c>
      <c r="D3098" s="145">
        <f>IF(Lookup!A3098&lt;&gt;Lookup!E3098,1,0)</f>
        <v>0</v>
      </c>
      <c r="E3098" s="145" t="s">
        <v>622</v>
      </c>
      <c r="F3098" s="145" t="s">
        <v>623</v>
      </c>
      <c r="G3098" s="145" t="str">
        <f>Lookup[[#This Row],[NR_FR]]&amp;" "&amp;Lookup[[#This Row],[Text_FR]]</f>
        <v>ADISR09900 RE: Incendie, dommages naturels et autres dommages aux biens (CH + FB)</v>
      </c>
    </row>
    <row r="3099" spans="1:7" x14ac:dyDescent="0.2">
      <c r="A3099" s="145" t="s">
        <v>624</v>
      </c>
      <c r="B3099" s="145" t="s">
        <v>2144</v>
      </c>
      <c r="C3099" s="145" t="str">
        <f>Lookup[[#This Row],[NR_DE]]&amp;" "&amp;Lookup[[#This Row],[Text_DE]]</f>
        <v>ADISR10000 RE: Haftpflicht für Landfahrzeuge mit eigenem Antrieb (CH + FB)</v>
      </c>
      <c r="D3099" s="145">
        <f>IF(Lookup!A3099&lt;&gt;Lookup!E3099,1,0)</f>
        <v>0</v>
      </c>
      <c r="E3099" s="145" t="s">
        <v>624</v>
      </c>
      <c r="F3099" s="145" t="s">
        <v>625</v>
      </c>
      <c r="G3099" s="145" t="str">
        <f>Lookup[[#This Row],[NR_FR]]&amp;" "&amp;Lookup[[#This Row],[Text_FR]]</f>
        <v>ADISR10000 RE: Responsabilité civile pour véhicules terrestres automoteurs (CH + FB)</v>
      </c>
    </row>
    <row r="3100" spans="1:7" x14ac:dyDescent="0.2">
      <c r="A3100" s="145" t="s">
        <v>626</v>
      </c>
      <c r="B3100" s="145" t="s">
        <v>2145</v>
      </c>
      <c r="C3100" s="145" t="str">
        <f>Lookup[[#This Row],[NR_DE]]&amp;" "&amp;Lookup[[#This Row],[Text_DE]]</f>
        <v>ADISR12900 RE: Transportversicherung (CH + FB)</v>
      </c>
      <c r="D3100" s="145">
        <f>IF(Lookup!A3100&lt;&gt;Lookup!E3100,1,0)</f>
        <v>0</v>
      </c>
      <c r="E3100" s="145" t="s">
        <v>626</v>
      </c>
      <c r="F3100" s="145" t="s">
        <v>627</v>
      </c>
      <c r="G3100" s="145" t="str">
        <f>Lookup[[#This Row],[NR_FR]]&amp;" "&amp;Lookup[[#This Row],[Text_FR]]</f>
        <v>ADISR12900 RE: Assurance de transport (CH + FB)</v>
      </c>
    </row>
    <row r="3101" spans="1:7" x14ac:dyDescent="0.2">
      <c r="A3101" s="145" t="s">
        <v>628</v>
      </c>
      <c r="B3101" s="145" t="s">
        <v>2146</v>
      </c>
      <c r="C3101" s="145" t="str">
        <f>Lookup[[#This Row],[NR_DE]]&amp;" "&amp;Lookup[[#This Row],[Text_DE]]</f>
        <v>ADISR13000 RE: Allgemeine Haftpflicht (CH + FB)</v>
      </c>
      <c r="D3101" s="145">
        <f>IF(Lookup!A3101&lt;&gt;Lookup!E3101,1,0)</f>
        <v>0</v>
      </c>
      <c r="E3101" s="145" t="s">
        <v>628</v>
      </c>
      <c r="F3101" s="145" t="s">
        <v>629</v>
      </c>
      <c r="G3101" s="145" t="str">
        <f>Lookup[[#This Row],[NR_FR]]&amp;" "&amp;Lookup[[#This Row],[Text_FR]]</f>
        <v>ADISR13000 RE: Responsabilité civile générale (CH + FB)</v>
      </c>
    </row>
    <row r="3102" spans="1:7" x14ac:dyDescent="0.2">
      <c r="A3102" s="145" t="s">
        <v>953</v>
      </c>
      <c r="B3102" s="145" t="s">
        <v>2339</v>
      </c>
      <c r="C3102" s="145" t="str">
        <f>Lookup[[#This Row],[NR_DE]]&amp;" "&amp;Lookup[[#This Row],[Text_DE]]</f>
        <v>ADISR13100 RE: Berufshaftpflicht (CH)</v>
      </c>
      <c r="D3102" s="145">
        <f>IF(Lookup!A3102&lt;&gt;Lookup!E3102,1,0)</f>
        <v>0</v>
      </c>
      <c r="E3102" s="145" t="s">
        <v>953</v>
      </c>
      <c r="F3102" s="145" t="s">
        <v>954</v>
      </c>
      <c r="G3102" s="145" t="str">
        <f>Lookup[[#This Row],[NR_FR]]&amp;" "&amp;Lookup[[#This Row],[Text_FR]]</f>
        <v>ADISR13100 RE: Responsabilité civile professionnelle (CH)</v>
      </c>
    </row>
    <row r="3103" spans="1:7" x14ac:dyDescent="0.2">
      <c r="A3103" s="145" t="s">
        <v>955</v>
      </c>
      <c r="B3103" s="145" t="s">
        <v>2340</v>
      </c>
      <c r="C3103" s="145" t="str">
        <f>Lookup[[#This Row],[NR_DE]]&amp;" "&amp;Lookup[[#This Row],[Text_DE]]</f>
        <v>ADISR15900 RE: Kredit und Kaution (CH)</v>
      </c>
      <c r="D3103" s="145">
        <f>IF(Lookup!A3103&lt;&gt;Lookup!E3103,1,0)</f>
        <v>0</v>
      </c>
      <c r="E3103" s="145" t="s">
        <v>955</v>
      </c>
      <c r="F3103" s="145" t="s">
        <v>956</v>
      </c>
      <c r="G3103" s="145" t="str">
        <f>Lookup[[#This Row],[NR_FR]]&amp;" "&amp;Lookup[[#This Row],[Text_FR]]</f>
        <v>ADISR15900 RE: Crédit et caution (CH)</v>
      </c>
    </row>
    <row r="3104" spans="1:7" x14ac:dyDescent="0.2">
      <c r="A3104" s="145" t="s">
        <v>957</v>
      </c>
      <c r="B3104" s="145" t="s">
        <v>2341</v>
      </c>
      <c r="C3104" s="145" t="str">
        <f>Lookup[[#This Row],[NR_DE]]&amp;" "&amp;Lookup[[#This Row],[Text_DE]]</f>
        <v>ADISR16000 RE: Verschiedene finanzielle Verluste (CH)</v>
      </c>
      <c r="D3104" s="145">
        <f>IF(Lookup!A3104&lt;&gt;Lookup!E3104,1,0)</f>
        <v>0</v>
      </c>
      <c r="E3104" s="145" t="s">
        <v>957</v>
      </c>
      <c r="F3104" s="145" t="s">
        <v>958</v>
      </c>
      <c r="G3104" s="145" t="str">
        <f>Lookup[[#This Row],[NR_FR]]&amp;" "&amp;Lookup[[#This Row],[Text_FR]]</f>
        <v>ADISR16000 RE: Pertes pécuniaires diverses (CH)</v>
      </c>
    </row>
    <row r="3105" spans="1:7" x14ac:dyDescent="0.2">
      <c r="A3105" s="145" t="s">
        <v>630</v>
      </c>
      <c r="B3105" s="145" t="s">
        <v>2147</v>
      </c>
      <c r="C3105" s="145" t="str">
        <f>Lookup[[#This Row],[NR_DE]]&amp;" "&amp;Lookup[[#This Row],[Text_DE]]</f>
        <v>ADISR17000 RE: Rechtsschutz (CH + FB)</v>
      </c>
      <c r="D3105" s="145">
        <f>IF(Lookup!A3105&lt;&gt;Lookup!E3105,1,0)</f>
        <v>0</v>
      </c>
      <c r="E3105" s="145" t="s">
        <v>630</v>
      </c>
      <c r="F3105" s="145" t="s">
        <v>631</v>
      </c>
      <c r="G3105" s="145" t="str">
        <f>Lookup[[#This Row],[NR_FR]]&amp;" "&amp;Lookup[[#This Row],[Text_FR]]</f>
        <v>ADISR17000 RE: Protection juridique (CH + FB)</v>
      </c>
    </row>
    <row r="3106" spans="1:7" x14ac:dyDescent="0.2">
      <c r="A3106" s="145" t="s">
        <v>959</v>
      </c>
      <c r="B3106" s="145" t="s">
        <v>2342</v>
      </c>
      <c r="C3106" s="145" t="str">
        <f>Lookup[[#This Row],[NR_DE]]&amp;" "&amp;Lookup[[#This Row],[Text_DE]]</f>
        <v>ADISR18000 RE: Touristische Beistandsleistung (CH)</v>
      </c>
      <c r="D3106" s="145">
        <f>IF(Lookup!A3106&lt;&gt;Lookup!E3106,1,0)</f>
        <v>0</v>
      </c>
      <c r="E3106" s="145" t="s">
        <v>959</v>
      </c>
      <c r="F3106" s="145" t="s">
        <v>960</v>
      </c>
      <c r="G3106" s="145" t="str">
        <f>Lookup[[#This Row],[NR_FR]]&amp;" "&amp;Lookup[[#This Row],[Text_FR]]</f>
        <v>ADISR18000 RE: Assurance assistance touristique (CH)</v>
      </c>
    </row>
    <row r="3107" spans="1:7" x14ac:dyDescent="0.2">
      <c r="A3107" s="145" t="s">
        <v>632</v>
      </c>
      <c r="B3107" s="145" t="s">
        <v>2148</v>
      </c>
      <c r="C3107" s="145" t="str">
        <f>Lookup[[#This Row],[NR_DE]]&amp;" "&amp;Lookup[[#This Row],[Text_DE]]</f>
        <v>ADISR19000 RE: Kredit, Kaution, verschiedene finanzielle Verluste und touristische Beistandsleistung (CH + FB)</v>
      </c>
      <c r="D3107" s="145">
        <f>IF(Lookup!A3107&lt;&gt;Lookup!E3107,1,0)</f>
        <v>0</v>
      </c>
      <c r="E3107" s="145" t="s">
        <v>632</v>
      </c>
      <c r="F3107" s="145" t="s">
        <v>633</v>
      </c>
      <c r="G3107" s="145" t="str">
        <f>Lookup[[#This Row],[NR_FR]]&amp;" "&amp;Lookup[[#This Row],[Text_FR]]</f>
        <v>ADISR19000 RE: Crédit, caution, pertes pécuniaires diverses et assistance (CH + FB)</v>
      </c>
    </row>
    <row r="3108" spans="1:7" x14ac:dyDescent="0.2">
      <c r="A3108" s="145" t="s">
        <v>751</v>
      </c>
      <c r="B3108" s="145" t="s">
        <v>2237</v>
      </c>
      <c r="C3108" s="145" t="str">
        <f>Lookup[[#This Row],[NR_DE]]&amp;" "&amp;Lookup[[#This Row],[Text_DE]]</f>
        <v>ADC007 Aufteilung nach Zedenten-Regionen</v>
      </c>
      <c r="D3108" s="145">
        <f>IF(Lookup!A3108&lt;&gt;Lookup!E3108,1,0)</f>
        <v>0</v>
      </c>
      <c r="E3108" s="145" t="s">
        <v>751</v>
      </c>
      <c r="F3108" s="145" t="s">
        <v>752</v>
      </c>
      <c r="G3108" s="145" t="str">
        <f>Lookup[[#This Row],[NR_FR]]&amp;" "&amp;Lookup[[#This Row],[Text_FR]]</f>
        <v>ADC007 Répartition par régions des cédantes</v>
      </c>
    </row>
    <row r="3109" spans="1:7" x14ac:dyDescent="0.2">
      <c r="A3109" s="145" t="s">
        <v>753</v>
      </c>
      <c r="B3109" s="145" t="s">
        <v>2238</v>
      </c>
      <c r="C3109" s="145" t="str">
        <f>Lookup[[#This Row],[NR_DE]]&amp;" "&amp;Lookup[[#This Row],[Text_DE]]</f>
        <v>ADI1000 Europa</v>
      </c>
      <c r="D3109" s="145">
        <f>IF(Lookup!A3109&lt;&gt;Lookup!E3109,1,0)</f>
        <v>0</v>
      </c>
      <c r="E3109" s="145" t="s">
        <v>753</v>
      </c>
      <c r="F3109" s="145" t="s">
        <v>754</v>
      </c>
      <c r="G3109" s="145" t="str">
        <f>Lookup[[#This Row],[NR_FR]]&amp;" "&amp;Lookup[[#This Row],[Text_FR]]</f>
        <v>ADI1000 Europe</v>
      </c>
    </row>
    <row r="3110" spans="1:7" x14ac:dyDescent="0.2">
      <c r="A3110" s="145" t="s">
        <v>755</v>
      </c>
      <c r="B3110" s="145" t="s">
        <v>2239</v>
      </c>
      <c r="C3110" s="145" t="str">
        <f>Lookup[[#This Row],[NR_DE]]&amp;" "&amp;Lookup[[#This Row],[Text_DE]]</f>
        <v>ADI1010 Nordamerika</v>
      </c>
      <c r="D3110" s="145">
        <f>IF(Lookup!A3110&lt;&gt;Lookup!E3110,1,0)</f>
        <v>0</v>
      </c>
      <c r="E3110" s="145" t="s">
        <v>755</v>
      </c>
      <c r="F3110" s="145" t="s">
        <v>756</v>
      </c>
      <c r="G3110" s="145" t="str">
        <f>Lookup[[#This Row],[NR_FR]]&amp;" "&amp;Lookup[[#This Row],[Text_FR]]</f>
        <v>ADI1010 Amérique du Nord</v>
      </c>
    </row>
    <row r="3111" spans="1:7" x14ac:dyDescent="0.2">
      <c r="A3111" s="145" t="s">
        <v>757</v>
      </c>
      <c r="B3111" s="145" t="s">
        <v>2240</v>
      </c>
      <c r="C3111" s="145" t="str">
        <f>Lookup[[#This Row],[NR_DE]]&amp;" "&amp;Lookup[[#This Row],[Text_DE]]</f>
        <v>ADI1020 Mittel- und Südamerika</v>
      </c>
      <c r="D3111" s="145">
        <f>IF(Lookup!A3111&lt;&gt;Lookup!E3111,1,0)</f>
        <v>0</v>
      </c>
      <c r="E3111" s="145" t="s">
        <v>757</v>
      </c>
      <c r="F3111" s="145" t="s">
        <v>758</v>
      </c>
      <c r="G3111" s="145" t="str">
        <f>Lookup[[#This Row],[NR_FR]]&amp;" "&amp;Lookup[[#This Row],[Text_FR]]</f>
        <v>ADI1020 Amérique centrale et Amérique du Sud</v>
      </c>
    </row>
    <row r="3112" spans="1:7" x14ac:dyDescent="0.2">
      <c r="A3112" s="145" t="s">
        <v>759</v>
      </c>
      <c r="B3112" s="145" t="s">
        <v>2241</v>
      </c>
      <c r="C3112" s="145" t="str">
        <f>Lookup[[#This Row],[NR_DE]]&amp;" "&amp;Lookup[[#This Row],[Text_DE]]</f>
        <v>ADI1030 Asien/Pazifik</v>
      </c>
      <c r="D3112" s="145">
        <f>IF(Lookup!A3112&lt;&gt;Lookup!E3112,1,0)</f>
        <v>0</v>
      </c>
      <c r="E3112" s="145" t="s">
        <v>759</v>
      </c>
      <c r="F3112" s="145" t="s">
        <v>760</v>
      </c>
      <c r="G3112" s="145" t="str">
        <f>Lookup[[#This Row],[NR_FR]]&amp;" "&amp;Lookup[[#This Row],[Text_FR]]</f>
        <v>ADI1030 Asie/Pacifique</v>
      </c>
    </row>
    <row r="3113" spans="1:7" x14ac:dyDescent="0.2">
      <c r="A3113" s="145" t="s">
        <v>761</v>
      </c>
      <c r="B3113" s="145" t="s">
        <v>2242</v>
      </c>
      <c r="C3113" s="145" t="str">
        <f>Lookup[[#This Row],[NR_DE]]&amp;" "&amp;Lookup[[#This Row],[Text_DE]]</f>
        <v>ADI1040 Übrige Länder</v>
      </c>
      <c r="D3113" s="145">
        <f>IF(Lookup!A3113&lt;&gt;Lookup!E3113,1,0)</f>
        <v>0</v>
      </c>
      <c r="E3113" s="145" t="s">
        <v>761</v>
      </c>
      <c r="F3113" s="145" t="s">
        <v>762</v>
      </c>
      <c r="G3113" s="145" t="str">
        <f>Lookup[[#This Row],[NR_FR]]&amp;" "&amp;Lookup[[#This Row],[Text_FR]]</f>
        <v>ADI1040 Autres  pays de domicile</v>
      </c>
    </row>
    <row r="3114" spans="1:7" x14ac:dyDescent="0.2">
      <c r="A3114" s="145" t="s">
        <v>763</v>
      </c>
      <c r="B3114" s="145" t="s">
        <v>2243</v>
      </c>
      <c r="C3114" s="145" t="str">
        <f>Lookup[[#This Row],[NR_DE]]&amp;" "&amp;Lookup[[#This Row],[Text_DE]]</f>
        <v>ADC006 Aufteilung nach Vertragsart</v>
      </c>
      <c r="D3114" s="145">
        <f>IF(Lookup!A3114&lt;&gt;Lookup!E3114,1,0)</f>
        <v>0</v>
      </c>
      <c r="E3114" s="145" t="s">
        <v>763</v>
      </c>
      <c r="F3114" s="145" t="s">
        <v>764</v>
      </c>
      <c r="G3114" s="145" t="str">
        <f>Lookup[[#This Row],[NR_FR]]&amp;" "&amp;Lookup[[#This Row],[Text_FR]]</f>
        <v>ADC006 Répartition par types de contrat</v>
      </c>
    </row>
    <row r="3115" spans="1:7" x14ac:dyDescent="0.2">
      <c r="A3115" s="145" t="s">
        <v>765</v>
      </c>
      <c r="B3115" s="145" t="s">
        <v>2244</v>
      </c>
      <c r="C3115" s="145" t="str">
        <f>Lookup[[#This Row],[NR_DE]]&amp;" "&amp;Lookup[[#This Row],[Text_DE]]</f>
        <v>ADI1100 Proportional</v>
      </c>
      <c r="D3115" s="145">
        <f>IF(Lookup!A3115&lt;&gt;Lookup!E3115,1,0)</f>
        <v>0</v>
      </c>
      <c r="E3115" s="145" t="s">
        <v>765</v>
      </c>
      <c r="F3115" s="145" t="s">
        <v>766</v>
      </c>
      <c r="G3115" s="145" t="str">
        <f>Lookup[[#This Row],[NR_FR]]&amp;" "&amp;Lookup[[#This Row],[Text_FR]]</f>
        <v>ADI1100 Proportionnel</v>
      </c>
    </row>
    <row r="3116" spans="1:7" x14ac:dyDescent="0.2">
      <c r="A3116" s="145" t="s">
        <v>767</v>
      </c>
      <c r="B3116" s="145" t="s">
        <v>2245</v>
      </c>
      <c r="C3116" s="145" t="str">
        <f>Lookup[[#This Row],[NR_DE]]&amp;" "&amp;Lookup[[#This Row],[Text_DE]]</f>
        <v>ADI1110 Nicht Proportional</v>
      </c>
      <c r="D3116" s="145">
        <f>IF(Lookup!A3116&lt;&gt;Lookup!E3116,1,0)</f>
        <v>0</v>
      </c>
      <c r="E3116" s="145" t="s">
        <v>767</v>
      </c>
      <c r="F3116" s="145" t="s">
        <v>768</v>
      </c>
      <c r="G3116" s="145" t="str">
        <f>Lookup[[#This Row],[NR_FR]]&amp;" "&amp;Lookup[[#This Row],[Text_FR]]</f>
        <v>ADI1110 Non proportionnel</v>
      </c>
    </row>
    <row r="3117" spans="1:7" x14ac:dyDescent="0.2">
      <c r="A3117" s="145" t="s">
        <v>769</v>
      </c>
      <c r="B3117" s="145" t="s">
        <v>2246</v>
      </c>
      <c r="C3117" s="145" t="str">
        <f>Lookup[[#This Row],[NR_DE]]&amp;" "&amp;Lookup[[#This Row],[Text_DE]]</f>
        <v>ADI1120 Übriges</v>
      </c>
      <c r="D3117" s="145">
        <f>IF(Lookup!A3117&lt;&gt;Lookup!E3117,1,0)</f>
        <v>0</v>
      </c>
      <c r="E3117" s="145" t="s">
        <v>769</v>
      </c>
      <c r="F3117" s="145" t="s">
        <v>17</v>
      </c>
      <c r="G3117" s="145" t="str">
        <f>Lookup[[#This Row],[NR_FR]]&amp;" "&amp;Lookup[[#This Row],[Text_FR]]</f>
        <v>ADI1120 Autres</v>
      </c>
    </row>
    <row r="3118" spans="1:7" x14ac:dyDescent="0.2">
      <c r="A3118" s="145" t="s">
        <v>770</v>
      </c>
      <c r="B3118" s="145" t="s">
        <v>2247</v>
      </c>
      <c r="C3118" s="145" t="str">
        <f>Lookup[[#This Row],[NR_DE]]&amp;" "&amp;Lookup[[#This Row],[Text_DE]]</f>
        <v>ADC009 Aufteilung nach gruppenintern/gruppenextern</v>
      </c>
      <c r="D3118" s="145">
        <f>IF(Lookup!A3118&lt;&gt;Lookup!E3118,1,0)</f>
        <v>0</v>
      </c>
      <c r="E3118" s="145" t="s">
        <v>770</v>
      </c>
      <c r="F3118" s="145" t="s">
        <v>771</v>
      </c>
      <c r="G3118" s="145" t="str">
        <f>Lookup[[#This Row],[NR_FR]]&amp;" "&amp;Lookup[[#This Row],[Text_FR]]</f>
        <v>ADC009 Répartition entre interne/externe au groupe</v>
      </c>
    </row>
    <row r="3119" spans="1:7" x14ac:dyDescent="0.2">
      <c r="A3119" s="145" t="s">
        <v>772</v>
      </c>
      <c r="B3119" s="145" t="s">
        <v>2248</v>
      </c>
      <c r="C3119" s="145" t="str">
        <f>Lookup[[#This Row],[NR_DE]]&amp;" "&amp;Lookup[[#This Row],[Text_DE]]</f>
        <v>ADI0610 Gruppenintern</v>
      </c>
      <c r="D3119" s="145">
        <f>IF(Lookup!A3119&lt;&gt;Lookup!E3119,1,0)</f>
        <v>0</v>
      </c>
      <c r="E3119" s="145" t="s">
        <v>772</v>
      </c>
      <c r="F3119" s="145" t="s">
        <v>773</v>
      </c>
      <c r="G3119" s="145" t="str">
        <f>Lookup[[#This Row],[NR_FR]]&amp;" "&amp;Lookup[[#This Row],[Text_FR]]</f>
        <v>ADI0610 Interne au groupe</v>
      </c>
    </row>
    <row r="3120" spans="1:7" x14ac:dyDescent="0.2">
      <c r="A3120" s="145" t="s">
        <v>774</v>
      </c>
      <c r="B3120" s="145" t="s">
        <v>2249</v>
      </c>
      <c r="C3120" s="145" t="str">
        <f>Lookup[[#This Row],[NR_DE]]&amp;" "&amp;Lookup[[#This Row],[Text_DE]]</f>
        <v>ADI0620 Gruppenextern</v>
      </c>
      <c r="D3120" s="145">
        <f>IF(Lookup!A3120&lt;&gt;Lookup!E3120,1,0)</f>
        <v>0</v>
      </c>
      <c r="E3120" s="145" t="s">
        <v>774</v>
      </c>
      <c r="F3120" s="145" t="s">
        <v>775</v>
      </c>
      <c r="G3120" s="145" t="str">
        <f>Lookup[[#This Row],[NR_FR]]&amp;" "&amp;Lookup[[#This Row],[Text_FR]]</f>
        <v>ADI0620 Externe au groupe</v>
      </c>
    </row>
    <row r="3121" spans="1:7" x14ac:dyDescent="0.2">
      <c r="A3121" s="145">
        <v>310000000</v>
      </c>
      <c r="B3121" s="145" t="s">
        <v>2694</v>
      </c>
      <c r="C3121" s="145" t="str">
        <f>Lookup[[#This Row],[NR_DE]]&amp;" "&amp;Lookup[[#This Row],[Text_DE]]</f>
        <v>310000000 Zahlungen für Versicherungsfälle: Anteil der Rückversicherer</v>
      </c>
      <c r="D3121" s="145">
        <f>IF(Lookup!A3121&lt;&gt;Lookup!E3121,1,0)</f>
        <v>0</v>
      </c>
      <c r="E3121" s="145">
        <v>310000000</v>
      </c>
      <c r="F3121" s="145" t="s">
        <v>1484</v>
      </c>
      <c r="G3121" s="145" t="str">
        <f>Lookup[[#This Row],[NR_FR]]&amp;" "&amp;Lookup[[#This Row],[Text_FR]]</f>
        <v>310000000 Charges de sinistres - montants payés: part des réassureurs</v>
      </c>
    </row>
    <row r="3122" spans="1:7" x14ac:dyDescent="0.2">
      <c r="A3122" s="145">
        <v>310100000</v>
      </c>
      <c r="B3122" s="145" t="s">
        <v>2695</v>
      </c>
      <c r="C3122" s="145" t="str">
        <f>Lookup[[#This Row],[NR_DE]]&amp;" "&amp;Lookup[[#This Row],[Text_DE]]</f>
        <v>310100000 Zahlungen für Versicherungsfälle (Leben): Anteil der Rückversicherer</v>
      </c>
      <c r="D3122" s="145">
        <f>IF(Lookup!A3122&lt;&gt;Lookup!E3122,1,0)</f>
        <v>0</v>
      </c>
      <c r="E3122" s="145">
        <v>310100000</v>
      </c>
      <c r="F3122" s="145" t="s">
        <v>1485</v>
      </c>
      <c r="G3122" s="145" t="str">
        <f>Lookup[[#This Row],[NR_FR]]&amp;" "&amp;Lookup[[#This Row],[Text_FR]]</f>
        <v>310100000 Charges de sinistres (vie) - montants payés: part des réassureurs</v>
      </c>
    </row>
    <row r="3123" spans="1:7" x14ac:dyDescent="0.2">
      <c r="A3123" s="145">
        <v>310100100</v>
      </c>
      <c r="B3123" s="145" t="s">
        <v>2696</v>
      </c>
      <c r="C3123" s="145" t="str">
        <f>Lookup[[#This Row],[NR_DE]]&amp;" "&amp;Lookup[[#This Row],[Text_DE]]</f>
        <v>310100100 Zahlungen für Versicherungsfälle (Leben); direktes Geschäft: Anteil der Rückversicherer</v>
      </c>
      <c r="D3123" s="145">
        <f>IF(Lookup!A3123&lt;&gt;Lookup!E3123,1,0)</f>
        <v>0</v>
      </c>
      <c r="E3123" s="145">
        <v>310100100</v>
      </c>
      <c r="F3123" s="145" t="s">
        <v>1486</v>
      </c>
      <c r="G3123" s="145" t="str">
        <f>Lookup[[#This Row],[NR_FR]]&amp;" "&amp;Lookup[[#This Row],[Text_FR]]</f>
        <v>310100100 Charges de sinistres (vie) - montants payés; affaires directes: part des réassureurs</v>
      </c>
    </row>
    <row r="3124" spans="1:7" x14ac:dyDescent="0.2">
      <c r="A3124" s="145" t="s">
        <v>544</v>
      </c>
      <c r="B3124" s="145" t="s">
        <v>2093</v>
      </c>
      <c r="C3124" s="145" t="str">
        <f>Lookup[[#This Row],[NR_DE]]&amp;" "&amp;Lookup[[#This Row],[Text_DE]]</f>
        <v>ADC1DL Aufteilung nach Branchen: Leben direkt</v>
      </c>
      <c r="D3124" s="145">
        <f>IF(Lookup!A3124&lt;&gt;Lookup!E3124,1,0)</f>
        <v>0</v>
      </c>
      <c r="E3124" s="145" t="s">
        <v>544</v>
      </c>
      <c r="F3124" s="145" t="s">
        <v>1487</v>
      </c>
      <c r="G3124" s="145" t="str">
        <f>Lookup[[#This Row],[NR_FR]]&amp;" "&amp;Lookup[[#This Row],[Text_FR]]</f>
        <v>ADC1DL Répartition par branches: niveau 1 (CH + FBCH + FB)</v>
      </c>
    </row>
    <row r="3125" spans="1:7" x14ac:dyDescent="0.2">
      <c r="A3125" s="145" t="s">
        <v>546</v>
      </c>
      <c r="B3125" s="145" t="s">
        <v>2094</v>
      </c>
      <c r="C3125" s="145" t="str">
        <f>Lookup[[#This Row],[NR_DE]]&amp;" "&amp;Lookup[[#This Row],[Text_DE]]</f>
        <v>ADILD03100 Einzelkapitalversicherung auf den Todes- und Erlebensfall (A3.1); (CH + FB)</v>
      </c>
      <c r="D3125" s="145">
        <f>IF(Lookup!A3125&lt;&gt;Lookup!E3125,1,0)</f>
        <v>0</v>
      </c>
      <c r="E3125" s="145" t="s">
        <v>546</v>
      </c>
      <c r="F3125" s="145" t="s">
        <v>547</v>
      </c>
      <c r="G3125" s="145" t="str">
        <f>Lookup[[#This Row],[NR_FR]]&amp;" "&amp;Lookup[[#This Row],[Text_FR]]</f>
        <v>ADILD03100 Assurance individuelle de capital en cas de vie et en cas de décès (A3.1); (CH + FB)</v>
      </c>
    </row>
    <row r="3126" spans="1:7" x14ac:dyDescent="0.2">
      <c r="A3126" s="145" t="s">
        <v>548</v>
      </c>
      <c r="B3126" s="145" t="s">
        <v>2095</v>
      </c>
      <c r="C3126" s="145" t="str">
        <f>Lookup[[#This Row],[NR_DE]]&amp;" "&amp;Lookup[[#This Row],[Text_DE]]</f>
        <v>ADILD03200 Einzelrentenversicherung (A3.2); (CH + FB)</v>
      </c>
      <c r="D3126" s="145">
        <f>IF(Lookup!A3126&lt;&gt;Lookup!E3126,1,0)</f>
        <v>0</v>
      </c>
      <c r="E3126" s="145" t="s">
        <v>548</v>
      </c>
      <c r="F3126" s="145" t="s">
        <v>549</v>
      </c>
      <c r="G3126" s="145" t="str">
        <f>Lookup[[#This Row],[NR_FR]]&amp;" "&amp;Lookup[[#This Row],[Text_FR]]</f>
        <v>ADILD03200 Assurance individuelle de rente (A3.2); (CH + FB)</v>
      </c>
    </row>
    <row r="3127" spans="1:7" x14ac:dyDescent="0.2">
      <c r="A3127" s="145" t="s">
        <v>550</v>
      </c>
      <c r="B3127" s="145" t="s">
        <v>2096</v>
      </c>
      <c r="C3127" s="145" t="str">
        <f>Lookup[[#This Row],[NR_DE]]&amp;" "&amp;Lookup[[#This Row],[Text_DE]]</f>
        <v>ADILD03300 Sonstige Einzellebensversicherung (A3.3); (CH + FB)</v>
      </c>
      <c r="D3127" s="145">
        <f>IF(Lookup!A3127&lt;&gt;Lookup!E3127,1,0)</f>
        <v>0</v>
      </c>
      <c r="E3127" s="145" t="s">
        <v>550</v>
      </c>
      <c r="F3127" s="145" t="s">
        <v>551</v>
      </c>
      <c r="G3127" s="145" t="str">
        <f>Lookup[[#This Row],[NR_FR]]&amp;" "&amp;Lookup[[#This Row],[Text_FR]]</f>
        <v>ADILD03300 Autres assurance individuelles sur la vie (A3.3); (CH + FB)</v>
      </c>
    </row>
    <row r="3128" spans="1:7" x14ac:dyDescent="0.2">
      <c r="A3128" s="145" t="s">
        <v>552</v>
      </c>
      <c r="B3128" s="145" t="s">
        <v>2097</v>
      </c>
      <c r="C3128" s="145" t="str">
        <f>Lookup[[#This Row],[NR_DE]]&amp;" "&amp;Lookup[[#This Row],[Text_DE]]</f>
        <v>ADILD08000 Kollektivlebensversicherung (A1, A3.4); (CH + FB)</v>
      </c>
      <c r="D3128" s="145">
        <f>IF(Lookup!A3128&lt;&gt;Lookup!E3128,1,0)</f>
        <v>0</v>
      </c>
      <c r="E3128" s="145" t="s">
        <v>552</v>
      </c>
      <c r="F3128" s="145" t="s">
        <v>553</v>
      </c>
      <c r="G3128" s="145" t="str">
        <f>Lookup[[#This Row],[NR_FR]]&amp;" "&amp;Lookup[[#This Row],[Text_FR]]</f>
        <v>ADILD08000 Assurance collective sur la vie (A1, A3.4); (CH + FB)</v>
      </c>
    </row>
    <row r="3129" spans="1:7" x14ac:dyDescent="0.2">
      <c r="A3129" s="145" t="s">
        <v>554</v>
      </c>
      <c r="B3129" s="145" t="s">
        <v>2098</v>
      </c>
      <c r="C3129" s="145" t="str">
        <f>Lookup[[#This Row],[NR_DE]]&amp;" "&amp;Lookup[[#This Row],[Text_DE]]</f>
        <v>ADILD09000 Sonstige Lebensversicherung (A6.3, A7); (CH + FB)</v>
      </c>
      <c r="D3129" s="145">
        <f>IF(Lookup!A3129&lt;&gt;Lookup!E3129,1,0)</f>
        <v>0</v>
      </c>
      <c r="E3129" s="145" t="s">
        <v>554</v>
      </c>
      <c r="F3129" s="145" t="s">
        <v>555</v>
      </c>
      <c r="G3129" s="145" t="str">
        <f>Lookup[[#This Row],[NR_FR]]&amp;" "&amp;Lookup[[#This Row],[Text_FR]]</f>
        <v>ADILD09000 Autres assurances sur la vie (A6.3, A7); (CH + FB)</v>
      </c>
    </row>
    <row r="3130" spans="1:7" x14ac:dyDescent="0.2">
      <c r="A3130" s="145">
        <v>310100200</v>
      </c>
      <c r="B3130" s="145" t="s">
        <v>2697</v>
      </c>
      <c r="C3130" s="145" t="str">
        <f>Lookup[[#This Row],[NR_DE]]&amp;" "&amp;Lookup[[#This Row],[Text_DE]]</f>
        <v>310100200 Zahlungen für Versicherungsfälle (Leben); indirektes Geschäft: Anteil der Retrozessionäre</v>
      </c>
      <c r="D3130" s="145">
        <f>IF(Lookup!A3130&lt;&gt;Lookup!E3130,1,0)</f>
        <v>0</v>
      </c>
      <c r="E3130" s="145">
        <v>310100200</v>
      </c>
      <c r="F3130" s="145" t="s">
        <v>1488</v>
      </c>
      <c r="G3130" s="145" t="str">
        <f>Lookup[[#This Row],[NR_FR]]&amp;" "&amp;Lookup[[#This Row],[Text_FR]]</f>
        <v>310100200 Charges de sinistres (vie) - montants payés; affaires indirectes: part des rétrocessionnaires</v>
      </c>
    </row>
    <row r="3131" spans="1:7" x14ac:dyDescent="0.2">
      <c r="A3131" s="145" t="s">
        <v>557</v>
      </c>
      <c r="B3131" s="145" t="s">
        <v>2100</v>
      </c>
      <c r="C3131" s="145" t="str">
        <f>Lookup[[#This Row],[NR_DE]]&amp;" "&amp;Lookup[[#This Row],[Text_DE]]</f>
        <v>ADC1RL Aufteilung nach Branchen: Leben indirekt</v>
      </c>
      <c r="D3131" s="145">
        <f>IF(Lookup!A3131&lt;&gt;Lookup!E3131,1,0)</f>
        <v>0</v>
      </c>
      <c r="E3131" s="145" t="s">
        <v>557</v>
      </c>
      <c r="F3131" s="145" t="s">
        <v>558</v>
      </c>
      <c r="G3131" s="145" t="str">
        <f>Lookup[[#This Row],[NR_FR]]&amp;" "&amp;Lookup[[#This Row],[Text_FR]]</f>
        <v>ADC1RL Répartition par branches: vie indirect</v>
      </c>
    </row>
    <row r="3132" spans="1:7" x14ac:dyDescent="0.2">
      <c r="A3132" s="145" t="s">
        <v>559</v>
      </c>
      <c r="B3132" s="145" t="s">
        <v>2101</v>
      </c>
      <c r="C3132" s="145" t="str">
        <f>Lookup[[#This Row],[NR_DE]]&amp;" "&amp;Lookup[[#This Row],[Text_DE]]</f>
        <v>ADILR03100 RE: Einzelkapitalversicherung (A3.1); (CH + FB)</v>
      </c>
      <c r="D3132" s="145">
        <f>IF(Lookup!A3132&lt;&gt;Lookup!E3132,1,0)</f>
        <v>0</v>
      </c>
      <c r="E3132" s="145" t="s">
        <v>559</v>
      </c>
      <c r="F3132" s="145" t="s">
        <v>560</v>
      </c>
      <c r="G3132" s="145" t="str">
        <f>Lookup[[#This Row],[NR_FR]]&amp;" "&amp;Lookup[[#This Row],[Text_FR]]</f>
        <v>ADILR03100 RE: Assurance individuelle de capital (A3.1); (CH + FB)</v>
      </c>
    </row>
    <row r="3133" spans="1:7" x14ac:dyDescent="0.2">
      <c r="A3133" s="145" t="s">
        <v>561</v>
      </c>
      <c r="B3133" s="145" t="s">
        <v>2102</v>
      </c>
      <c r="C3133" s="145" t="str">
        <f>Lookup[[#This Row],[NR_DE]]&amp;" "&amp;Lookup[[#This Row],[Text_DE]]</f>
        <v>ADILR03200 RE: Einzelrentenversicherung (A3.2); (CH + FB)</v>
      </c>
      <c r="D3133" s="145">
        <f>IF(Lookup!A3133&lt;&gt;Lookup!E3133,1,0)</f>
        <v>0</v>
      </c>
      <c r="E3133" s="145" t="s">
        <v>561</v>
      </c>
      <c r="F3133" s="145" t="s">
        <v>562</v>
      </c>
      <c r="G3133" s="145" t="str">
        <f>Lookup[[#This Row],[NR_FR]]&amp;" "&amp;Lookup[[#This Row],[Text_FR]]</f>
        <v>ADILR03200 RE: Assurance individuelle de rente (A3.2); (CH + FB)</v>
      </c>
    </row>
    <row r="3134" spans="1:7" x14ac:dyDescent="0.2">
      <c r="A3134" s="145" t="s">
        <v>563</v>
      </c>
      <c r="B3134" s="145" t="s">
        <v>2103</v>
      </c>
      <c r="C3134" s="145" t="str">
        <f>Lookup[[#This Row],[NR_DE]]&amp;" "&amp;Lookup[[#This Row],[Text_DE]]</f>
        <v>ADILR03300 RE: Sonstige Einzellebensversicherung (A3.3); (CH + FB)</v>
      </c>
      <c r="D3134" s="145">
        <f>IF(Lookup!A3134&lt;&gt;Lookup!E3134,1,0)</f>
        <v>0</v>
      </c>
      <c r="E3134" s="145" t="s">
        <v>563</v>
      </c>
      <c r="F3134" s="145" t="s">
        <v>564</v>
      </c>
      <c r="G3134" s="145" t="str">
        <f>Lookup[[#This Row],[NR_FR]]&amp;" "&amp;Lookup[[#This Row],[Text_FR]]</f>
        <v>ADILR03300 RE: Autres assurance individuelles sur la vie (A3.3); (CH + FB)</v>
      </c>
    </row>
    <row r="3135" spans="1:7" x14ac:dyDescent="0.2">
      <c r="A3135" s="145" t="s">
        <v>565</v>
      </c>
      <c r="B3135" s="145" t="s">
        <v>2104</v>
      </c>
      <c r="C3135" s="145" t="str">
        <f>Lookup[[#This Row],[NR_DE]]&amp;" "&amp;Lookup[[#This Row],[Text_DE]]</f>
        <v>ADILR08000 RE: Kollektivlebensversicherung (A1, A3.4); (CH + FB)</v>
      </c>
      <c r="D3135" s="145">
        <f>IF(Lookup!A3135&lt;&gt;Lookup!E3135,1,0)</f>
        <v>0</v>
      </c>
      <c r="E3135" s="145" t="s">
        <v>565</v>
      </c>
      <c r="F3135" s="145" t="s">
        <v>566</v>
      </c>
      <c r="G3135" s="145" t="str">
        <f>Lookup[[#This Row],[NR_FR]]&amp;" "&amp;Lookup[[#This Row],[Text_FR]]</f>
        <v>ADILR08000 RE: Assurance collective sur la vie (A1, A3.4); (CH + FB)</v>
      </c>
    </row>
    <row r="3136" spans="1:7" x14ac:dyDescent="0.2">
      <c r="A3136" s="145" t="s">
        <v>567</v>
      </c>
      <c r="B3136" s="145" t="s">
        <v>2105</v>
      </c>
      <c r="C3136" s="145" t="str">
        <f>Lookup[[#This Row],[NR_DE]]&amp;" "&amp;Lookup[[#This Row],[Text_DE]]</f>
        <v>ADILR09000 RE: Sonstige Lebensversicherung (A6.3, A7); (CH + FB)</v>
      </c>
      <c r="D3136" s="145">
        <f>IF(Lookup!A3136&lt;&gt;Lookup!E3136,1,0)</f>
        <v>0</v>
      </c>
      <c r="E3136" s="145" t="s">
        <v>567</v>
      </c>
      <c r="F3136" s="145" t="s">
        <v>568</v>
      </c>
      <c r="G3136" s="145" t="str">
        <f>Lookup[[#This Row],[NR_FR]]&amp;" "&amp;Lookup[[#This Row],[Text_FR]]</f>
        <v>ADILR09000 RE: Autres assurances sur la vie (A6.3, A7); (CH + FB)</v>
      </c>
    </row>
    <row r="3137" spans="1:7" x14ac:dyDescent="0.2">
      <c r="A3137" s="145">
        <v>310200000</v>
      </c>
      <c r="B3137" s="145" t="s">
        <v>2698</v>
      </c>
      <c r="C3137" s="145" t="str">
        <f>Lookup[[#This Row],[NR_DE]]&amp;" "&amp;Lookup[[#This Row],[Text_DE]]</f>
        <v>310200000 Zahlungen für Versicherungsfälle für anteilgebundene Lebensversicherung: Anteil der Rückversicherer</v>
      </c>
      <c r="D3137" s="145">
        <f>IF(Lookup!A3137&lt;&gt;Lookup!E3137,1,0)</f>
        <v>0</v>
      </c>
      <c r="E3137" s="145">
        <v>310200000</v>
      </c>
      <c r="F3137" s="145" t="s">
        <v>1489</v>
      </c>
      <c r="G3137" s="145" t="str">
        <f>Lookup[[#This Row],[NR_FR]]&amp;" "&amp;Lookup[[#This Row],[Text_FR]]</f>
        <v>310200000 Charges des sinistres: montants payés de l'assurance sur la vie liée à des participations: part des réassureurs</v>
      </c>
    </row>
    <row r="3138" spans="1:7" x14ac:dyDescent="0.2">
      <c r="A3138" s="145">
        <v>310200100</v>
      </c>
      <c r="B3138" s="145" t="s">
        <v>2699</v>
      </c>
      <c r="C3138" s="145" t="str">
        <f>Lookup[[#This Row],[NR_DE]]&amp;" "&amp;Lookup[[#This Row],[Text_DE]]</f>
        <v>310200100 Zahlungen für Versicherungsfälle für anteilgebundene Lebensversicherung; direktes Geschäft: Anteil der Rückversicherer</v>
      </c>
      <c r="D3138" s="145">
        <f>IF(Lookup!A3138&lt;&gt;Lookup!E3138,1,0)</f>
        <v>0</v>
      </c>
      <c r="E3138" s="145">
        <v>310200100</v>
      </c>
      <c r="F3138" s="145" t="s">
        <v>1490</v>
      </c>
      <c r="G3138" s="145" t="str">
        <f>Lookup[[#This Row],[NR_FR]]&amp;" "&amp;Lookup[[#This Row],[Text_FR]]</f>
        <v>310200100 Charges des sinistres: montants payés de l'assurance sur la vie liée à des participations; affaires directes: part des réassureurs</v>
      </c>
    </row>
    <row r="3139" spans="1:7" x14ac:dyDescent="0.2">
      <c r="A3139" s="145">
        <v>310200200</v>
      </c>
      <c r="B3139" s="145" t="s">
        <v>2700</v>
      </c>
      <c r="C3139" s="145" t="str">
        <f>Lookup[[#This Row],[NR_DE]]&amp;" "&amp;Lookup[[#This Row],[Text_DE]]</f>
        <v>310200200 Zahlungen für Versicherungsfälle für anteilgebundene Lebensversicherung; indirektes Geschäft: Anteil der Retrozessionäre</v>
      </c>
      <c r="D3139" s="145">
        <f>IF(Lookup!A3139&lt;&gt;Lookup!E3139,1,0)</f>
        <v>0</v>
      </c>
      <c r="E3139" s="145">
        <v>310200200</v>
      </c>
      <c r="F3139" s="145" t="s">
        <v>1491</v>
      </c>
      <c r="G3139" s="145" t="str">
        <f>Lookup[[#This Row],[NR_FR]]&amp;" "&amp;Lookup[[#This Row],[Text_FR]]</f>
        <v>310200200 Charges des sinistres: montants payés de l'assurance sur la vie liée à des participations; affaires indirectes: part des rétrocessionnaires</v>
      </c>
    </row>
    <row r="3140" spans="1:7" x14ac:dyDescent="0.2">
      <c r="A3140" s="145">
        <v>310300000</v>
      </c>
      <c r="B3140" s="145" t="s">
        <v>2701</v>
      </c>
      <c r="C3140" s="145" t="str">
        <f>Lookup[[#This Row],[NR_DE]]&amp;" "&amp;Lookup[[#This Row],[Text_DE]]</f>
        <v>310300000 Zahlungen für Versicherungsfälle (Nicht-Leben): Anteil der Rückversicherer</v>
      </c>
      <c r="D3140" s="145">
        <f>IF(Lookup!A3140&lt;&gt;Lookup!E3140,1,0)</f>
        <v>0</v>
      </c>
      <c r="E3140" s="145">
        <v>310300000</v>
      </c>
      <c r="F3140" s="145" t="s">
        <v>1492</v>
      </c>
      <c r="G3140" s="145" t="str">
        <f>Lookup[[#This Row],[NR_FR]]&amp;" "&amp;Lookup[[#This Row],[Text_FR]]</f>
        <v>310300000 Charges des sinistres: montants payés (non-vie): part des réassureurs</v>
      </c>
    </row>
    <row r="3141" spans="1:7" x14ac:dyDescent="0.2">
      <c r="A3141" s="145">
        <v>310300100</v>
      </c>
      <c r="B3141" s="145" t="s">
        <v>2702</v>
      </c>
      <c r="C3141" s="145" t="str">
        <f>Lookup[[#This Row],[NR_DE]]&amp;" "&amp;Lookup[[#This Row],[Text_DE]]</f>
        <v>310300100 Zahlungen für Versicherungsfälle (Nicht-Leben); direktes Geschäft: Anteil der Rückversicherer</v>
      </c>
      <c r="D3141" s="145">
        <f>IF(Lookup!A3141&lt;&gt;Lookup!E3141,1,0)</f>
        <v>0</v>
      </c>
      <c r="E3141" s="145">
        <v>310300100</v>
      </c>
      <c r="F3141" s="145" t="s">
        <v>1493</v>
      </c>
      <c r="G3141" s="145" t="str">
        <f>Lookup[[#This Row],[NR_FR]]&amp;" "&amp;Lookup[[#This Row],[Text_FR]]</f>
        <v>310300100 Charges des sinistres: montants payés (non-vie); affaires directes: part des réassureurs</v>
      </c>
    </row>
    <row r="3142" spans="1:7" x14ac:dyDescent="0.2">
      <c r="A3142" s="145" t="s">
        <v>593</v>
      </c>
      <c r="B3142" s="145" t="s">
        <v>2128</v>
      </c>
      <c r="C3142" s="145" t="str">
        <f>Lookup[[#This Row],[NR_DE]]&amp;" "&amp;Lookup[[#This Row],[Text_DE]]</f>
        <v>ADC1DS Aufteilung nach Branchen: Nicht-Leben direkt</v>
      </c>
      <c r="D3142" s="145">
        <f>IF(Lookup!A3142&lt;&gt;Lookup!E3142,1,0)</f>
        <v>0</v>
      </c>
      <c r="E3142" s="145" t="s">
        <v>593</v>
      </c>
      <c r="F3142" s="145" t="s">
        <v>594</v>
      </c>
      <c r="G3142" s="145" t="str">
        <f>Lookup[[#This Row],[NR_FR]]&amp;" "&amp;Lookup[[#This Row],[Text_FR]]</f>
        <v>ADC1DS Répartition par branches: non-vie direct</v>
      </c>
    </row>
    <row r="3143" spans="1:7" x14ac:dyDescent="0.2">
      <c r="A3143" s="145" t="s">
        <v>595</v>
      </c>
      <c r="B3143" s="145" t="s">
        <v>2129</v>
      </c>
      <c r="C3143" s="145" t="str">
        <f>Lookup[[#This Row],[NR_DE]]&amp;" "&amp;Lookup[[#This Row],[Text_DE]]</f>
        <v>ADISD01000 Unfallversicherung (CH + FB)</v>
      </c>
      <c r="D3143" s="145">
        <f>IF(Lookup!A3143&lt;&gt;Lookup!E3143,1,0)</f>
        <v>0</v>
      </c>
      <c r="E3143" s="145" t="s">
        <v>595</v>
      </c>
      <c r="F3143" s="145" t="s">
        <v>596</v>
      </c>
      <c r="G3143" s="145" t="str">
        <f>Lookup[[#This Row],[NR_FR]]&amp;" "&amp;Lookup[[#This Row],[Text_FR]]</f>
        <v>ADISD01000 Assurance accidents (CH + FB)</v>
      </c>
    </row>
    <row r="3144" spans="1:7" x14ac:dyDescent="0.2">
      <c r="A3144" s="145" t="s">
        <v>597</v>
      </c>
      <c r="B3144" s="145" t="s">
        <v>2130</v>
      </c>
      <c r="C3144" s="145" t="str">
        <f>Lookup[[#This Row],[NR_DE]]&amp;" "&amp;Lookup[[#This Row],[Text_DE]]</f>
        <v>ADISD02000 Krankenversicherung (CH + FB)</v>
      </c>
      <c r="D3144" s="145">
        <f>IF(Lookup!A3144&lt;&gt;Lookup!E3144,1,0)</f>
        <v>0</v>
      </c>
      <c r="E3144" s="145" t="s">
        <v>597</v>
      </c>
      <c r="F3144" s="145" t="s">
        <v>598</v>
      </c>
      <c r="G3144" s="145" t="str">
        <f>Lookup[[#This Row],[NR_FR]]&amp;" "&amp;Lookup[[#This Row],[Text_FR]]</f>
        <v>ADISD02000 Assurance maladie (CH + FB)</v>
      </c>
    </row>
    <row r="3145" spans="1:7" x14ac:dyDescent="0.2">
      <c r="A3145" s="145" t="s">
        <v>599</v>
      </c>
      <c r="B3145" s="145" t="s">
        <v>2131</v>
      </c>
      <c r="C3145" s="145" t="str">
        <f>Lookup[[#This Row],[NR_DE]]&amp;" "&amp;Lookup[[#This Row],[Text_DE]]</f>
        <v>ADISD03000 Landfahrzeug-Kasko (ohne Schienenfahrzeuge); (CH + FB)</v>
      </c>
      <c r="D3145" s="145">
        <f>IF(Lookup!A3145&lt;&gt;Lookup!E3145,1,0)</f>
        <v>0</v>
      </c>
      <c r="E3145" s="145" t="s">
        <v>599</v>
      </c>
      <c r="F3145" s="145" t="s">
        <v>600</v>
      </c>
      <c r="G3145" s="145" t="str">
        <f>Lookup[[#This Row],[NR_FR]]&amp;" "&amp;Lookup[[#This Row],[Text_FR]]</f>
        <v>ADISD03000 Corps de véhicules terrestres (autres que ferroviaires); (CH + FB)</v>
      </c>
    </row>
    <row r="3146" spans="1:7" x14ac:dyDescent="0.2">
      <c r="A3146" s="145" t="s">
        <v>601</v>
      </c>
      <c r="B3146" s="145" t="s">
        <v>2132</v>
      </c>
      <c r="C3146" s="145" t="str">
        <f>Lookup[[#This Row],[NR_DE]]&amp;" "&amp;Lookup[[#This Row],[Text_DE]]</f>
        <v>ADISD09900 Feuer, Elementarschäden und andere Sachschäden (CH + FB)</v>
      </c>
      <c r="D3146" s="145">
        <f>IF(Lookup!A3146&lt;&gt;Lookup!E3146,1,0)</f>
        <v>0</v>
      </c>
      <c r="E3146" s="145" t="s">
        <v>601</v>
      </c>
      <c r="F3146" s="145" t="s">
        <v>602</v>
      </c>
      <c r="G3146" s="145" t="str">
        <f>Lookup[[#This Row],[NR_FR]]&amp;" "&amp;Lookup[[#This Row],[Text_FR]]</f>
        <v>ADISD09900 Incendie, dommages naturels et autres dommages aux biens (CH + FB)</v>
      </c>
    </row>
    <row r="3147" spans="1:7" x14ac:dyDescent="0.2">
      <c r="A3147" s="145" t="s">
        <v>603</v>
      </c>
      <c r="B3147" s="145" t="s">
        <v>2133</v>
      </c>
      <c r="C3147" s="145" t="str">
        <f>Lookup[[#This Row],[NR_DE]]&amp;" "&amp;Lookup[[#This Row],[Text_DE]]</f>
        <v>ADISD10000 Haftpflicht für Landfahrzeuge mit eigenem Antrieb (CH + FB)</v>
      </c>
      <c r="D3147" s="145">
        <f>IF(Lookup!A3147&lt;&gt;Lookup!E3147,1,0)</f>
        <v>0</v>
      </c>
      <c r="E3147" s="145" t="s">
        <v>603</v>
      </c>
      <c r="F3147" s="145" t="s">
        <v>604</v>
      </c>
      <c r="G3147" s="145" t="str">
        <f>Lookup[[#This Row],[NR_FR]]&amp;" "&amp;Lookup[[#This Row],[Text_FR]]</f>
        <v>ADISD10000 Responsabilité civile pour véhicules terrestres automoteurs (CH + FB)</v>
      </c>
    </row>
    <row r="3148" spans="1:7" x14ac:dyDescent="0.2">
      <c r="A3148" s="145" t="s">
        <v>605</v>
      </c>
      <c r="B3148" s="145" t="s">
        <v>2134</v>
      </c>
      <c r="C3148" s="145" t="str">
        <f>Lookup[[#This Row],[NR_DE]]&amp;" "&amp;Lookup[[#This Row],[Text_DE]]</f>
        <v>ADISD12900 Transportversicherung (CH + FB)</v>
      </c>
      <c r="D3148" s="145">
        <f>IF(Lookup!A3148&lt;&gt;Lookup!E3148,1,0)</f>
        <v>0</v>
      </c>
      <c r="E3148" s="145" t="s">
        <v>605</v>
      </c>
      <c r="F3148" s="145" t="s">
        <v>606</v>
      </c>
      <c r="G3148" s="145" t="str">
        <f>Lookup[[#This Row],[NR_FR]]&amp;" "&amp;Lookup[[#This Row],[Text_FR]]</f>
        <v>ADISD12900 Assurance de transport (CH + FB)</v>
      </c>
    </row>
    <row r="3149" spans="1:7" x14ac:dyDescent="0.2">
      <c r="A3149" s="145" t="s">
        <v>607</v>
      </c>
      <c r="B3149" s="145" t="s">
        <v>2135</v>
      </c>
      <c r="C3149" s="145" t="str">
        <f>Lookup[[#This Row],[NR_DE]]&amp;" "&amp;Lookup[[#This Row],[Text_DE]]</f>
        <v>ADISD13000 Allgemeine Haftpflicht (CH + FB)</v>
      </c>
      <c r="D3149" s="145">
        <f>IF(Lookup!A3149&lt;&gt;Lookup!E3149,1,0)</f>
        <v>0</v>
      </c>
      <c r="E3149" s="145" t="s">
        <v>607</v>
      </c>
      <c r="F3149" s="145" t="s">
        <v>608</v>
      </c>
      <c r="G3149" s="145" t="str">
        <f>Lookup[[#This Row],[NR_FR]]&amp;" "&amp;Lookup[[#This Row],[Text_FR]]</f>
        <v>ADISD13000 Responsabilité civile générale (CH + FB)</v>
      </c>
    </row>
    <row r="3150" spans="1:7" x14ac:dyDescent="0.2">
      <c r="A3150" s="145" t="s">
        <v>609</v>
      </c>
      <c r="B3150" s="145" t="s">
        <v>2136</v>
      </c>
      <c r="C3150" s="145" t="str">
        <f>Lookup[[#This Row],[NR_DE]]&amp;" "&amp;Lookup[[#This Row],[Text_DE]]</f>
        <v>ADISD17000 Rechtsschutz (CH + FB)</v>
      </c>
      <c r="D3150" s="145">
        <f>IF(Lookup!A3150&lt;&gt;Lookup!E3150,1,0)</f>
        <v>0</v>
      </c>
      <c r="E3150" s="145" t="s">
        <v>609</v>
      </c>
      <c r="F3150" s="145" t="s">
        <v>610</v>
      </c>
      <c r="G3150" s="145" t="str">
        <f>Lookup[[#This Row],[NR_FR]]&amp;" "&amp;Lookup[[#This Row],[Text_FR]]</f>
        <v>ADISD17000 Protection juridique (CH + FB)</v>
      </c>
    </row>
    <row r="3151" spans="1:7" x14ac:dyDescent="0.2">
      <c r="A3151" s="145" t="s">
        <v>611</v>
      </c>
      <c r="B3151" s="145" t="s">
        <v>2137</v>
      </c>
      <c r="C3151" s="145" t="str">
        <f>Lookup[[#This Row],[NR_DE]]&amp;" "&amp;Lookup[[#This Row],[Text_DE]]</f>
        <v>ADISD19000 Kredit, Kaution, verschiedene finanzielle Verluste und touristische Beistandsleistung (CH + FB)</v>
      </c>
      <c r="D3151" s="145">
        <f>IF(Lookup!A3151&lt;&gt;Lookup!E3151,1,0)</f>
        <v>0</v>
      </c>
      <c r="E3151" s="145" t="s">
        <v>611</v>
      </c>
      <c r="F3151" s="145" t="s">
        <v>612</v>
      </c>
      <c r="G3151" s="145" t="str">
        <f>Lookup[[#This Row],[NR_FR]]&amp;" "&amp;Lookup[[#This Row],[Text_FR]]</f>
        <v>ADISD19000 Crédit, caution, pertes pécuniaires diverses et assistance (CH + FB)</v>
      </c>
    </row>
    <row r="3152" spans="1:7" x14ac:dyDescent="0.2">
      <c r="A3152" s="145">
        <v>310300200</v>
      </c>
      <c r="B3152" s="145" t="s">
        <v>2703</v>
      </c>
      <c r="C3152" s="145" t="str">
        <f>Lookup[[#This Row],[NR_DE]]&amp;" "&amp;Lookup[[#This Row],[Text_DE]]</f>
        <v>310300200 Zahlungen für Versicherungsfälle (Nicht-Leben); indirektes Geschäft: Anteil der Retrozessionäre</v>
      </c>
      <c r="D3152" s="145">
        <f>IF(Lookup!A3152&lt;&gt;Lookup!E3152,1,0)</f>
        <v>0</v>
      </c>
      <c r="E3152" s="145">
        <v>310300200</v>
      </c>
      <c r="F3152" s="145" t="s">
        <v>1494</v>
      </c>
      <c r="G3152" s="145" t="str">
        <f>Lookup[[#This Row],[NR_FR]]&amp;" "&amp;Lookup[[#This Row],[Text_FR]]</f>
        <v>310300200 Charges des sinistres: montants payés (non-vie); affaires indirectes: part des rétrocessionnaires</v>
      </c>
    </row>
    <row r="3153" spans="1:7" x14ac:dyDescent="0.2">
      <c r="A3153" s="145" t="s">
        <v>614</v>
      </c>
      <c r="B3153" s="145" t="s">
        <v>2139</v>
      </c>
      <c r="C3153" s="145" t="str">
        <f>Lookup[[#This Row],[NR_DE]]&amp;" "&amp;Lookup[[#This Row],[Text_DE]]</f>
        <v>ADC1RS Aufteilung nach Branchen: Nicht-Leben indirekt</v>
      </c>
      <c r="D3153" s="145">
        <f>IF(Lookup!A3153&lt;&gt;Lookup!E3153,1,0)</f>
        <v>0</v>
      </c>
      <c r="E3153" s="145" t="s">
        <v>614</v>
      </c>
      <c r="F3153" s="145" t="s">
        <v>615</v>
      </c>
      <c r="G3153" s="145" t="str">
        <f>Lookup[[#This Row],[NR_FR]]&amp;" "&amp;Lookup[[#This Row],[Text_FR]]</f>
        <v>ADC1RS Répartition par branches: non-vie indirect</v>
      </c>
    </row>
    <row r="3154" spans="1:7" x14ac:dyDescent="0.2">
      <c r="A3154" s="145" t="s">
        <v>616</v>
      </c>
      <c r="B3154" s="145" t="s">
        <v>2140</v>
      </c>
      <c r="C3154" s="145" t="str">
        <f>Lookup[[#This Row],[NR_DE]]&amp;" "&amp;Lookup[[#This Row],[Text_DE]]</f>
        <v>ADISR01000 RE: Unfallversicherung (CH + FB)</v>
      </c>
      <c r="D3154" s="145">
        <f>IF(Lookup!A3154&lt;&gt;Lookup!E3154,1,0)</f>
        <v>0</v>
      </c>
      <c r="E3154" s="145" t="s">
        <v>616</v>
      </c>
      <c r="F3154" s="145" t="s">
        <v>617</v>
      </c>
      <c r="G3154" s="145" t="str">
        <f>Lookup[[#This Row],[NR_FR]]&amp;" "&amp;Lookup[[#This Row],[Text_FR]]</f>
        <v>ADISR01000 RE: Assurance accidents (CH + FB)</v>
      </c>
    </row>
    <row r="3155" spans="1:7" x14ac:dyDescent="0.2">
      <c r="A3155" s="145" t="s">
        <v>618</v>
      </c>
      <c r="B3155" s="145" t="s">
        <v>2141</v>
      </c>
      <c r="C3155" s="145" t="str">
        <f>Lookup[[#This Row],[NR_DE]]&amp;" "&amp;Lookup[[#This Row],[Text_DE]]</f>
        <v>ADISR02000 RE: Krankenversicherung (CH + FB)</v>
      </c>
      <c r="D3155" s="145">
        <f>IF(Lookup!A3155&lt;&gt;Lookup!E3155,1,0)</f>
        <v>0</v>
      </c>
      <c r="E3155" s="145" t="s">
        <v>618</v>
      </c>
      <c r="F3155" s="145" t="s">
        <v>619</v>
      </c>
      <c r="G3155" s="145" t="str">
        <f>Lookup[[#This Row],[NR_FR]]&amp;" "&amp;Lookup[[#This Row],[Text_FR]]</f>
        <v>ADISR02000 RE: Assurance maladie (CH + FB)</v>
      </c>
    </row>
    <row r="3156" spans="1:7" x14ac:dyDescent="0.2">
      <c r="A3156" s="145" t="s">
        <v>620</v>
      </c>
      <c r="B3156" s="145" t="s">
        <v>2142</v>
      </c>
      <c r="C3156" s="145" t="str">
        <f>Lookup[[#This Row],[NR_DE]]&amp;" "&amp;Lookup[[#This Row],[Text_DE]]</f>
        <v>ADISR03000 RE: Landfahrzeug-Kasko (ohne Schienenfahrzeuge); (CH + FB)</v>
      </c>
      <c r="D3156" s="145">
        <f>IF(Lookup!A3156&lt;&gt;Lookup!E3156,1,0)</f>
        <v>0</v>
      </c>
      <c r="E3156" s="145" t="s">
        <v>620</v>
      </c>
      <c r="F3156" s="145" t="s">
        <v>621</v>
      </c>
      <c r="G3156" s="145" t="str">
        <f>Lookup[[#This Row],[NR_FR]]&amp;" "&amp;Lookup[[#This Row],[Text_FR]]</f>
        <v>ADISR03000 RE: Corps de véhicules terrestres (autres que ferroviaires); (CH + FB)</v>
      </c>
    </row>
    <row r="3157" spans="1:7" x14ac:dyDescent="0.2">
      <c r="A3157" s="145" t="s">
        <v>622</v>
      </c>
      <c r="B3157" s="145" t="s">
        <v>2143</v>
      </c>
      <c r="C3157" s="145" t="str">
        <f>Lookup[[#This Row],[NR_DE]]&amp;" "&amp;Lookup[[#This Row],[Text_DE]]</f>
        <v>ADISR09900 RE: Feuer, Elementarschäden und andere Sachschäden (CH + FB)</v>
      </c>
      <c r="D3157" s="145">
        <f>IF(Lookup!A3157&lt;&gt;Lookup!E3157,1,0)</f>
        <v>0</v>
      </c>
      <c r="E3157" s="145" t="s">
        <v>622</v>
      </c>
      <c r="F3157" s="145" t="s">
        <v>623</v>
      </c>
      <c r="G3157" s="145" t="str">
        <f>Lookup[[#This Row],[NR_FR]]&amp;" "&amp;Lookup[[#This Row],[Text_FR]]</f>
        <v>ADISR09900 RE: Incendie, dommages naturels et autres dommages aux biens (CH + FB)</v>
      </c>
    </row>
    <row r="3158" spans="1:7" x14ac:dyDescent="0.2">
      <c r="A3158" s="145" t="s">
        <v>624</v>
      </c>
      <c r="B3158" s="145" t="s">
        <v>2144</v>
      </c>
      <c r="C3158" s="145" t="str">
        <f>Lookup[[#This Row],[NR_DE]]&amp;" "&amp;Lookup[[#This Row],[Text_DE]]</f>
        <v>ADISR10000 RE: Haftpflicht für Landfahrzeuge mit eigenem Antrieb (CH + FB)</v>
      </c>
      <c r="D3158" s="145">
        <f>IF(Lookup!A3158&lt;&gt;Lookup!E3158,1,0)</f>
        <v>0</v>
      </c>
      <c r="E3158" s="145" t="s">
        <v>624</v>
      </c>
      <c r="F3158" s="145" t="s">
        <v>625</v>
      </c>
      <c r="G3158" s="145" t="str">
        <f>Lookup[[#This Row],[NR_FR]]&amp;" "&amp;Lookup[[#This Row],[Text_FR]]</f>
        <v>ADISR10000 RE: Responsabilité civile pour véhicules terrestres automoteurs (CH + FB)</v>
      </c>
    </row>
    <row r="3159" spans="1:7" x14ac:dyDescent="0.2">
      <c r="A3159" s="145" t="s">
        <v>626</v>
      </c>
      <c r="B3159" s="145" t="s">
        <v>2145</v>
      </c>
      <c r="C3159" s="145" t="str">
        <f>Lookup[[#This Row],[NR_DE]]&amp;" "&amp;Lookup[[#This Row],[Text_DE]]</f>
        <v>ADISR12900 RE: Transportversicherung (CH + FB)</v>
      </c>
      <c r="D3159" s="145">
        <f>IF(Lookup!A3159&lt;&gt;Lookup!E3159,1,0)</f>
        <v>0</v>
      </c>
      <c r="E3159" s="145" t="s">
        <v>626</v>
      </c>
      <c r="F3159" s="145" t="s">
        <v>627</v>
      </c>
      <c r="G3159" s="145" t="str">
        <f>Lookup[[#This Row],[NR_FR]]&amp;" "&amp;Lookup[[#This Row],[Text_FR]]</f>
        <v>ADISR12900 RE: Assurance de transport (CH + FB)</v>
      </c>
    </row>
    <row r="3160" spans="1:7" x14ac:dyDescent="0.2">
      <c r="A3160" s="145" t="s">
        <v>628</v>
      </c>
      <c r="B3160" s="145" t="s">
        <v>2146</v>
      </c>
      <c r="C3160" s="145" t="str">
        <f>Lookup[[#This Row],[NR_DE]]&amp;" "&amp;Lookup[[#This Row],[Text_DE]]</f>
        <v>ADISR13000 RE: Allgemeine Haftpflicht (CH + FB)</v>
      </c>
      <c r="D3160" s="145">
        <f>IF(Lookup!A3160&lt;&gt;Lookup!E3160,1,0)</f>
        <v>0</v>
      </c>
      <c r="E3160" s="145" t="s">
        <v>628</v>
      </c>
      <c r="F3160" s="145" t="s">
        <v>629</v>
      </c>
      <c r="G3160" s="145" t="str">
        <f>Lookup[[#This Row],[NR_FR]]&amp;" "&amp;Lookup[[#This Row],[Text_FR]]</f>
        <v>ADISR13000 RE: Responsabilité civile générale (CH + FB)</v>
      </c>
    </row>
    <row r="3161" spans="1:7" x14ac:dyDescent="0.2">
      <c r="A3161" s="145" t="s">
        <v>630</v>
      </c>
      <c r="B3161" s="145" t="s">
        <v>2147</v>
      </c>
      <c r="C3161" s="145" t="str">
        <f>Lookup[[#This Row],[NR_DE]]&amp;" "&amp;Lookup[[#This Row],[Text_DE]]</f>
        <v>ADISR17000 RE: Rechtsschutz (CH + FB)</v>
      </c>
      <c r="D3161" s="145">
        <f>IF(Lookup!A3161&lt;&gt;Lookup!E3161,1,0)</f>
        <v>0</v>
      </c>
      <c r="E3161" s="145" t="s">
        <v>630</v>
      </c>
      <c r="F3161" s="145" t="s">
        <v>631</v>
      </c>
      <c r="G3161" s="145" t="str">
        <f>Lookup[[#This Row],[NR_FR]]&amp;" "&amp;Lookup[[#This Row],[Text_FR]]</f>
        <v>ADISR17000 RE: Protection juridique (CH + FB)</v>
      </c>
    </row>
    <row r="3162" spans="1:7" x14ac:dyDescent="0.2">
      <c r="A3162" s="145" t="s">
        <v>632</v>
      </c>
      <c r="B3162" s="145" t="s">
        <v>2148</v>
      </c>
      <c r="C3162" s="145" t="str">
        <f>Lookup[[#This Row],[NR_DE]]&amp;" "&amp;Lookup[[#This Row],[Text_DE]]</f>
        <v>ADISR19000 RE: Kredit, Kaution, verschiedene finanzielle Verluste und touristische Beistandsleistung (CH + FB)</v>
      </c>
      <c r="D3162" s="145">
        <f>IF(Lookup!A3162&lt;&gt;Lookup!E3162,1,0)</f>
        <v>0</v>
      </c>
      <c r="E3162" s="145" t="s">
        <v>632</v>
      </c>
      <c r="F3162" s="145" t="s">
        <v>633</v>
      </c>
      <c r="G3162" s="145" t="str">
        <f>Lookup[[#This Row],[NR_FR]]&amp;" "&amp;Lookup[[#This Row],[Text_FR]]</f>
        <v>ADISR19000 RE: Crédit, caution, pertes pécuniaires diverses et assistance (CH + FB)</v>
      </c>
    </row>
    <row r="3163" spans="1:7" x14ac:dyDescent="0.2">
      <c r="A3163" s="145">
        <v>311000000</v>
      </c>
      <c r="B3163" s="145" t="s">
        <v>2704</v>
      </c>
      <c r="C3163" s="145" t="str">
        <f>Lookup[[#This Row],[NR_DE]]&amp;" "&amp;Lookup[[#This Row],[Text_DE]]</f>
        <v>311000000 Veränderung der versicherungstechnischen Rückstellungen: Brutto</v>
      </c>
      <c r="D3163" s="145">
        <f>IF(Lookup!A3163&lt;&gt;Lookup!E3163,1,0)</f>
        <v>0</v>
      </c>
      <c r="E3163" s="145">
        <v>311000000</v>
      </c>
      <c r="F3163" s="145" t="s">
        <v>1495</v>
      </c>
      <c r="G3163" s="145" t="str">
        <f>Lookup[[#This Row],[NR_FR]]&amp;" "&amp;Lookup[[#This Row],[Text_FR]]</f>
        <v>311000000 Variations des provisions techniques: brutes</v>
      </c>
    </row>
    <row r="3164" spans="1:7" x14ac:dyDescent="0.2">
      <c r="A3164" s="145">
        <v>311100000</v>
      </c>
      <c r="B3164" s="145" t="s">
        <v>2705</v>
      </c>
      <c r="C3164" s="145" t="str">
        <f>Lookup[[#This Row],[NR_DE]]&amp;" "&amp;Lookup[[#This Row],[Text_DE]]</f>
        <v>311100000 Veränderung der versicherungstechnischen Rückstellungen (Leben): Brutto</v>
      </c>
      <c r="D3164" s="145">
        <f>IF(Lookup!A3164&lt;&gt;Lookup!E3164,1,0)</f>
        <v>0</v>
      </c>
      <c r="E3164" s="145">
        <v>311100000</v>
      </c>
      <c r="F3164" s="145" t="s">
        <v>1496</v>
      </c>
      <c r="G3164" s="145" t="str">
        <f>Lookup[[#This Row],[NR_FR]]&amp;" "&amp;Lookup[[#This Row],[Text_FR]]</f>
        <v>311100000 Variations des provisions techniques (vie): brutes</v>
      </c>
    </row>
    <row r="3165" spans="1:7" x14ac:dyDescent="0.2">
      <c r="A3165" s="145">
        <v>311110000</v>
      </c>
      <c r="B3165" s="145" t="s">
        <v>2706</v>
      </c>
      <c r="C3165" s="145" t="str">
        <f>Lookup[[#This Row],[NR_DE]]&amp;" "&amp;Lookup[[#This Row],[Text_DE]]</f>
        <v>311110000 Veränderung des Deckungskapitals (Leben): Brutto</v>
      </c>
      <c r="D3165" s="145">
        <f>IF(Lookup!A3165&lt;&gt;Lookup!E3165,1,0)</f>
        <v>0</v>
      </c>
      <c r="E3165" s="145">
        <v>311110000</v>
      </c>
      <c r="F3165" s="145" t="s">
        <v>1497</v>
      </c>
      <c r="G3165" s="145" t="str">
        <f>Lookup[[#This Row],[NR_FR]]&amp;" "&amp;Lookup[[#This Row],[Text_FR]]</f>
        <v>311110000 Variations des réserves mathématiques (vie): brutes</v>
      </c>
    </row>
    <row r="3166" spans="1:7" x14ac:dyDescent="0.2">
      <c r="A3166" s="145">
        <v>311110100</v>
      </c>
      <c r="B3166" s="145" t="s">
        <v>2707</v>
      </c>
      <c r="C3166" s="145" t="str">
        <f>Lookup[[#This Row],[NR_DE]]&amp;" "&amp;Lookup[[#This Row],[Text_DE]]</f>
        <v>311110100 Veränderung des Deckungskapitals (Leben); direktes Geschäft: Brutto</v>
      </c>
      <c r="D3166" s="145">
        <f>IF(Lookup!A3166&lt;&gt;Lookup!E3166,1,0)</f>
        <v>0</v>
      </c>
      <c r="E3166" s="145">
        <v>311110100</v>
      </c>
      <c r="F3166" s="145" t="s">
        <v>1498</v>
      </c>
      <c r="G3166" s="145" t="str">
        <f>Lookup[[#This Row],[NR_FR]]&amp;" "&amp;Lookup[[#This Row],[Text_FR]]</f>
        <v>311110100 Variations des réserves mathématiques (vie); affaires directes: brutes</v>
      </c>
    </row>
    <row r="3167" spans="1:7" x14ac:dyDescent="0.2">
      <c r="A3167" s="145" t="s">
        <v>544</v>
      </c>
      <c r="B3167" s="145" t="s">
        <v>2093</v>
      </c>
      <c r="C3167" s="145" t="str">
        <f>Lookup[[#This Row],[NR_DE]]&amp;" "&amp;Lookup[[#This Row],[Text_DE]]</f>
        <v>ADC1DL Aufteilung nach Branchen: Leben direkt</v>
      </c>
      <c r="D3167" s="145">
        <f>IF(Lookup!A3167&lt;&gt;Lookup!E3167,1,0)</f>
        <v>0</v>
      </c>
      <c r="E3167" s="145" t="s">
        <v>544</v>
      </c>
      <c r="F3167" s="145" t="s">
        <v>545</v>
      </c>
      <c r="G3167" s="145" t="str">
        <f>Lookup[[#This Row],[NR_FR]]&amp;" "&amp;Lookup[[#This Row],[Text_FR]]</f>
        <v>ADC1DL Répartition par branches: vie direct</v>
      </c>
    </row>
    <row r="3168" spans="1:7" x14ac:dyDescent="0.2">
      <c r="A3168" s="145" t="s">
        <v>742</v>
      </c>
      <c r="B3168" s="145" t="s">
        <v>2232</v>
      </c>
      <c r="C3168" s="145" t="str">
        <f>Lookup[[#This Row],[NR_DE]]&amp;" "&amp;Lookup[[#This Row],[Text_DE]]</f>
        <v>ADILD01000 Kollektivlebensversicherung im Rahmen der beruflichen Vorsorge (A1); (CH)</v>
      </c>
      <c r="D3168" s="145">
        <f>IF(Lookup!A3168&lt;&gt;Lookup!E3168,1,0)</f>
        <v>0</v>
      </c>
      <c r="E3168" s="145" t="s">
        <v>742</v>
      </c>
      <c r="F3168" s="145" t="s">
        <v>743</v>
      </c>
      <c r="G3168" s="145" t="str">
        <f>Lookup[[#This Row],[NR_FR]]&amp;" "&amp;Lookup[[#This Row],[Text_FR]]</f>
        <v>ADILD01000 Assurance collective sur la vie dans le cadre de la prévoyance professionnelle (A1); (CH)</v>
      </c>
    </row>
    <row r="3169" spans="1:7" x14ac:dyDescent="0.2">
      <c r="A3169" s="145" t="s">
        <v>546</v>
      </c>
      <c r="B3169" s="145" t="s">
        <v>2094</v>
      </c>
      <c r="C3169" s="145" t="str">
        <f>Lookup[[#This Row],[NR_DE]]&amp;" "&amp;Lookup[[#This Row],[Text_DE]]</f>
        <v>ADILD03100 Einzelkapitalversicherung auf den Todes- und Erlebensfall (A3.1); (CH + FB)</v>
      </c>
      <c r="D3169" s="145">
        <f>IF(Lookup!A3169&lt;&gt;Lookup!E3169,1,0)</f>
        <v>0</v>
      </c>
      <c r="E3169" s="145" t="s">
        <v>546</v>
      </c>
      <c r="F3169" s="145" t="s">
        <v>547</v>
      </c>
      <c r="G3169" s="145" t="str">
        <f>Lookup[[#This Row],[NR_FR]]&amp;" "&amp;Lookup[[#This Row],[Text_FR]]</f>
        <v>ADILD03100 Assurance individuelle de capital en cas de vie et en cas de décès (A3.1); (CH + FB)</v>
      </c>
    </row>
    <row r="3170" spans="1:7" x14ac:dyDescent="0.2">
      <c r="A3170" s="145" t="s">
        <v>548</v>
      </c>
      <c r="B3170" s="145" t="s">
        <v>2095</v>
      </c>
      <c r="C3170" s="145" t="str">
        <f>Lookup[[#This Row],[NR_DE]]&amp;" "&amp;Lookup[[#This Row],[Text_DE]]</f>
        <v>ADILD03200 Einzelrentenversicherung (A3.2); (CH + FB)</v>
      </c>
      <c r="D3170" s="145">
        <f>IF(Lookup!A3170&lt;&gt;Lookup!E3170,1,0)</f>
        <v>0</v>
      </c>
      <c r="E3170" s="145" t="s">
        <v>548</v>
      </c>
      <c r="F3170" s="145" t="s">
        <v>549</v>
      </c>
      <c r="G3170" s="145" t="str">
        <f>Lookup[[#This Row],[NR_FR]]&amp;" "&amp;Lookup[[#This Row],[Text_FR]]</f>
        <v>ADILD03200 Assurance individuelle de rente (A3.2); (CH + FB)</v>
      </c>
    </row>
    <row r="3171" spans="1:7" x14ac:dyDescent="0.2">
      <c r="A3171" s="145" t="s">
        <v>550</v>
      </c>
      <c r="B3171" s="145" t="s">
        <v>2096</v>
      </c>
      <c r="C3171" s="145" t="str">
        <f>Lookup[[#This Row],[NR_DE]]&amp;" "&amp;Lookup[[#This Row],[Text_DE]]</f>
        <v>ADILD03300 Sonstige Einzellebensversicherung (A3.3); (CH + FB)</v>
      </c>
      <c r="D3171" s="145">
        <f>IF(Lookup!A3171&lt;&gt;Lookup!E3171,1,0)</f>
        <v>0</v>
      </c>
      <c r="E3171" s="145" t="s">
        <v>550</v>
      </c>
      <c r="F3171" s="145" t="s">
        <v>551</v>
      </c>
      <c r="G3171" s="145" t="str">
        <f>Lookup[[#This Row],[NR_FR]]&amp;" "&amp;Lookup[[#This Row],[Text_FR]]</f>
        <v>ADILD03300 Autres assurance individuelles sur la vie (A3.3); (CH + FB)</v>
      </c>
    </row>
    <row r="3172" spans="1:7" x14ac:dyDescent="0.2">
      <c r="A3172" s="145" t="s">
        <v>744</v>
      </c>
      <c r="B3172" s="145" t="s">
        <v>2233</v>
      </c>
      <c r="C3172" s="145" t="str">
        <f>Lookup[[#This Row],[NR_DE]]&amp;" "&amp;Lookup[[#This Row],[Text_DE]]</f>
        <v>ADILD03400 Kollektivlebensversicherung  ausserhalb der BV (A3.4); (CH)</v>
      </c>
      <c r="D3172" s="145">
        <f>IF(Lookup!A3172&lt;&gt;Lookup!E3172,1,0)</f>
        <v>0</v>
      </c>
      <c r="E3172" s="145" t="s">
        <v>744</v>
      </c>
      <c r="F3172" s="145" t="s">
        <v>745</v>
      </c>
      <c r="G3172" s="145" t="str">
        <f>Lookup[[#This Row],[NR_FR]]&amp;" "&amp;Lookup[[#This Row],[Text_FR]]</f>
        <v>ADILD03400 Assurance collective sur la vie hors de la prévoyance professionnelle (A3.4); (CH)</v>
      </c>
    </row>
    <row r="3173" spans="1:7" x14ac:dyDescent="0.2">
      <c r="A3173" s="145" t="s">
        <v>746</v>
      </c>
      <c r="B3173" s="145" t="s">
        <v>2234</v>
      </c>
      <c r="C3173" s="145" t="str">
        <f>Lookup[[#This Row],[NR_DE]]&amp;" "&amp;Lookup[[#This Row],[Text_DE]]</f>
        <v>ADILD06300 Sonstige Kapitalisationsgeschäfte (A6.3); (CH)</v>
      </c>
      <c r="D3173" s="145">
        <f>IF(Lookup!A3173&lt;&gt;Lookup!E3173,1,0)</f>
        <v>0</v>
      </c>
      <c r="E3173" s="145" t="s">
        <v>746</v>
      </c>
      <c r="F3173" s="145" t="s">
        <v>747</v>
      </c>
      <c r="G3173" s="145" t="str">
        <f>Lookup[[#This Row],[NR_FR]]&amp;" "&amp;Lookup[[#This Row],[Text_FR]]</f>
        <v>ADILD06300 Autres opérations de capitalisation (A6.3); (CH)</v>
      </c>
    </row>
    <row r="3174" spans="1:7" x14ac:dyDescent="0.2">
      <c r="A3174" s="145" t="s">
        <v>748</v>
      </c>
      <c r="B3174" s="145" t="s">
        <v>2235</v>
      </c>
      <c r="C3174" s="145" t="str">
        <f>Lookup[[#This Row],[NR_DE]]&amp;" "&amp;Lookup[[#This Row],[Text_DE]]</f>
        <v>ADILD07000 Tontinengeschäfte (A7); (CH)</v>
      </c>
      <c r="D3174" s="145">
        <f>IF(Lookup!A3174&lt;&gt;Lookup!E3174,1,0)</f>
        <v>0</v>
      </c>
      <c r="E3174" s="145" t="s">
        <v>748</v>
      </c>
      <c r="F3174" s="145" t="s">
        <v>749</v>
      </c>
      <c r="G3174" s="145" t="str">
        <f>Lookup[[#This Row],[NR_FR]]&amp;" "&amp;Lookup[[#This Row],[Text_FR]]</f>
        <v>ADILD07000 Opérations tontinières (A7); (CH)</v>
      </c>
    </row>
    <row r="3175" spans="1:7" x14ac:dyDescent="0.2">
      <c r="A3175" s="145" t="s">
        <v>552</v>
      </c>
      <c r="B3175" s="145" t="s">
        <v>2097</v>
      </c>
      <c r="C3175" s="145" t="str">
        <f>Lookup[[#This Row],[NR_DE]]&amp;" "&amp;Lookup[[#This Row],[Text_DE]]</f>
        <v>ADILD08000 Kollektivlebensversicherung (A1, A3.4); (CH + FB)</v>
      </c>
      <c r="D3175" s="145">
        <f>IF(Lookup!A3175&lt;&gt;Lookup!E3175,1,0)</f>
        <v>0</v>
      </c>
      <c r="E3175" s="145" t="s">
        <v>552</v>
      </c>
      <c r="F3175" s="145" t="s">
        <v>553</v>
      </c>
      <c r="G3175" s="145" t="str">
        <f>Lookup[[#This Row],[NR_FR]]&amp;" "&amp;Lookup[[#This Row],[Text_FR]]</f>
        <v>ADILD08000 Assurance collective sur la vie (A1, A3.4); (CH + FB)</v>
      </c>
    </row>
    <row r="3176" spans="1:7" x14ac:dyDescent="0.2">
      <c r="A3176" s="145" t="s">
        <v>554</v>
      </c>
      <c r="B3176" s="145" t="s">
        <v>2098</v>
      </c>
      <c r="C3176" s="145" t="str">
        <f>Lookup[[#This Row],[NR_DE]]&amp;" "&amp;Lookup[[#This Row],[Text_DE]]</f>
        <v>ADILD09000 Sonstige Lebensversicherung (A6.3, A7); (CH + FB)</v>
      </c>
      <c r="D3176" s="145">
        <f>IF(Lookup!A3176&lt;&gt;Lookup!E3176,1,0)</f>
        <v>0</v>
      </c>
      <c r="E3176" s="145" t="s">
        <v>554</v>
      </c>
      <c r="F3176" s="145" t="s">
        <v>555</v>
      </c>
      <c r="G3176" s="145" t="str">
        <f>Lookup[[#This Row],[NR_FR]]&amp;" "&amp;Lookup[[#This Row],[Text_FR]]</f>
        <v>ADILD09000 Autres assurances sur la vie (A6.3, A7); (CH + FB)</v>
      </c>
    </row>
    <row r="3177" spans="1:7" x14ac:dyDescent="0.2">
      <c r="A3177" s="145" t="s">
        <v>794</v>
      </c>
      <c r="B3177" s="145" t="s">
        <v>2260</v>
      </c>
      <c r="C3177" s="145" t="str">
        <f>Lookup[[#This Row],[NR_DE]]&amp;" "&amp;Lookup[[#This Row],[Text_DE]]</f>
        <v>ADC022 Aufteilung in Vorsorge 3a und Vorsorge 3b (pro Branche)</v>
      </c>
      <c r="D3177" s="145">
        <f>IF(Lookup!A3177&lt;&gt;Lookup!E3177,1,0)</f>
        <v>0</v>
      </c>
      <c r="E3177" s="145" t="s">
        <v>794</v>
      </c>
      <c r="F3177" s="145" t="s">
        <v>795</v>
      </c>
      <c r="G3177" s="145" t="str">
        <f>Lookup[[#This Row],[NR_FR]]&amp;" "&amp;Lookup[[#This Row],[Text_FR]]</f>
        <v>ADC022 Répartition en prévoyance 3a et prévoyance 3b (par branche d'assurance)</v>
      </c>
    </row>
    <row r="3178" spans="1:7" x14ac:dyDescent="0.2">
      <c r="A3178" s="145" t="s">
        <v>742</v>
      </c>
      <c r="B3178" s="145" t="s">
        <v>2232</v>
      </c>
      <c r="C3178" s="145" t="str">
        <f>Lookup[[#This Row],[NR_DE]]&amp;" "&amp;Lookup[[#This Row],[Text_DE]]</f>
        <v>ADILD01000 Kollektivlebensversicherung im Rahmen der beruflichen Vorsorge (A1); (CH)</v>
      </c>
      <c r="D3178" s="145">
        <f>IF(Lookup!A3178&lt;&gt;Lookup!E3178,1,0)</f>
        <v>0</v>
      </c>
      <c r="E3178" s="145" t="s">
        <v>742</v>
      </c>
      <c r="F3178" s="145" t="s">
        <v>743</v>
      </c>
      <c r="G3178" s="145" t="str">
        <f>Lookup[[#This Row],[NR_FR]]&amp;" "&amp;Lookup[[#This Row],[Text_FR]]</f>
        <v>ADILD01000 Assurance collective sur la vie dans le cadre de la prévoyance professionnelle (A1); (CH)</v>
      </c>
    </row>
    <row r="3179" spans="1:7" x14ac:dyDescent="0.2">
      <c r="A3179" s="145" t="s">
        <v>796</v>
      </c>
      <c r="B3179" s="145" t="s">
        <v>2261</v>
      </c>
      <c r="C3179" s="145" t="str">
        <f>Lookup[[#This Row],[NR_DE]]&amp;" "&amp;Lookup[[#This Row],[Text_DE]]</f>
        <v>ADI1530 Vorsorge 3a und Kollektivversicherung</v>
      </c>
      <c r="D3179" s="145">
        <f>IF(Lookup!A3179&lt;&gt;Lookup!E3179,1,0)</f>
        <v>0</v>
      </c>
      <c r="E3179" s="145" t="s">
        <v>796</v>
      </c>
      <c r="F3179" s="145" t="s">
        <v>797</v>
      </c>
      <c r="G3179" s="145" t="str">
        <f>Lookup[[#This Row],[NR_FR]]&amp;" "&amp;Lookup[[#This Row],[Text_FR]]</f>
        <v>ADI1530 Prévoyance du pilier 3a et assurance collective</v>
      </c>
    </row>
    <row r="3180" spans="1:7" x14ac:dyDescent="0.2">
      <c r="A3180" s="145" t="s">
        <v>798</v>
      </c>
      <c r="B3180" s="145" t="s">
        <v>2262</v>
      </c>
      <c r="C3180" s="145" t="str">
        <f>Lookup[[#This Row],[NR_DE]]&amp;" "&amp;Lookup[[#This Row],[Text_DE]]</f>
        <v>ADI1540 Vorsorge 3b</v>
      </c>
      <c r="D3180" s="145">
        <f>IF(Lookup!A3180&lt;&gt;Lookup!E3180,1,0)</f>
        <v>0</v>
      </c>
      <c r="E3180" s="145" t="s">
        <v>798</v>
      </c>
      <c r="F3180" s="145" t="s">
        <v>799</v>
      </c>
      <c r="G3180" s="145" t="str">
        <f>Lookup[[#This Row],[NR_FR]]&amp;" "&amp;Lookup[[#This Row],[Text_FR]]</f>
        <v>ADI1540 Prévoyance du pilier 3b</v>
      </c>
    </row>
    <row r="3181" spans="1:7" x14ac:dyDescent="0.2">
      <c r="A3181" s="145" t="s">
        <v>546</v>
      </c>
      <c r="B3181" s="145" t="s">
        <v>2094</v>
      </c>
      <c r="C3181" s="145" t="str">
        <f>Lookup[[#This Row],[NR_DE]]&amp;" "&amp;Lookup[[#This Row],[Text_DE]]</f>
        <v>ADILD03100 Einzelkapitalversicherung auf den Todes- und Erlebensfall (A3.1); (CH + FB)</v>
      </c>
      <c r="D3181" s="145">
        <f>IF(Lookup!A3181&lt;&gt;Lookup!E3181,1,0)</f>
        <v>0</v>
      </c>
      <c r="E3181" s="145" t="s">
        <v>546</v>
      </c>
      <c r="F3181" s="145" t="s">
        <v>547</v>
      </c>
      <c r="G3181" s="145" t="str">
        <f>Lookup[[#This Row],[NR_FR]]&amp;" "&amp;Lookup[[#This Row],[Text_FR]]</f>
        <v>ADILD03100 Assurance individuelle de capital en cas de vie et en cas de décès (A3.1); (CH + FB)</v>
      </c>
    </row>
    <row r="3182" spans="1:7" x14ac:dyDescent="0.2">
      <c r="A3182" s="145" t="s">
        <v>796</v>
      </c>
      <c r="B3182" s="145" t="s">
        <v>2261</v>
      </c>
      <c r="C3182" s="145" t="str">
        <f>Lookup[[#This Row],[NR_DE]]&amp;" "&amp;Lookup[[#This Row],[Text_DE]]</f>
        <v>ADI1530 Vorsorge 3a und Kollektivversicherung</v>
      </c>
      <c r="D3182" s="145">
        <f>IF(Lookup!A3182&lt;&gt;Lookup!E3182,1,0)</f>
        <v>0</v>
      </c>
      <c r="E3182" s="145" t="s">
        <v>796</v>
      </c>
      <c r="F3182" s="145" t="s">
        <v>797</v>
      </c>
      <c r="G3182" s="145" t="str">
        <f>Lookup[[#This Row],[NR_FR]]&amp;" "&amp;Lookup[[#This Row],[Text_FR]]</f>
        <v>ADI1530 Prévoyance du pilier 3a et assurance collective</v>
      </c>
    </row>
    <row r="3183" spans="1:7" x14ac:dyDescent="0.2">
      <c r="A3183" s="145" t="s">
        <v>798</v>
      </c>
      <c r="B3183" s="145" t="s">
        <v>2262</v>
      </c>
      <c r="C3183" s="145" t="str">
        <f>Lookup[[#This Row],[NR_DE]]&amp;" "&amp;Lookup[[#This Row],[Text_DE]]</f>
        <v>ADI1540 Vorsorge 3b</v>
      </c>
      <c r="D3183" s="145">
        <f>IF(Lookup!A3183&lt;&gt;Lookup!E3183,1,0)</f>
        <v>0</v>
      </c>
      <c r="E3183" s="145" t="s">
        <v>798</v>
      </c>
      <c r="F3183" s="145" t="s">
        <v>799</v>
      </c>
      <c r="G3183" s="145" t="str">
        <f>Lookup[[#This Row],[NR_FR]]&amp;" "&amp;Lookup[[#This Row],[Text_FR]]</f>
        <v>ADI1540 Prévoyance du pilier 3b</v>
      </c>
    </row>
    <row r="3184" spans="1:7" x14ac:dyDescent="0.2">
      <c r="A3184" s="145" t="s">
        <v>548</v>
      </c>
      <c r="B3184" s="145" t="s">
        <v>2095</v>
      </c>
      <c r="C3184" s="145" t="str">
        <f>Lookup[[#This Row],[NR_DE]]&amp;" "&amp;Lookup[[#This Row],[Text_DE]]</f>
        <v>ADILD03200 Einzelrentenversicherung (A3.2); (CH + FB)</v>
      </c>
      <c r="D3184" s="145">
        <f>IF(Lookup!A3184&lt;&gt;Lookup!E3184,1,0)</f>
        <v>0</v>
      </c>
      <c r="E3184" s="145" t="s">
        <v>548</v>
      </c>
      <c r="F3184" s="145" t="s">
        <v>549</v>
      </c>
      <c r="G3184" s="145" t="str">
        <f>Lookup[[#This Row],[NR_FR]]&amp;" "&amp;Lookup[[#This Row],[Text_FR]]</f>
        <v>ADILD03200 Assurance individuelle de rente (A3.2); (CH + FB)</v>
      </c>
    </row>
    <row r="3185" spans="1:7" x14ac:dyDescent="0.2">
      <c r="A3185" s="145" t="s">
        <v>796</v>
      </c>
      <c r="B3185" s="145" t="s">
        <v>2261</v>
      </c>
      <c r="C3185" s="145" t="str">
        <f>Lookup[[#This Row],[NR_DE]]&amp;" "&amp;Lookup[[#This Row],[Text_DE]]</f>
        <v>ADI1530 Vorsorge 3a und Kollektivversicherung</v>
      </c>
      <c r="D3185" s="145">
        <f>IF(Lookup!A3185&lt;&gt;Lookup!E3185,1,0)</f>
        <v>0</v>
      </c>
      <c r="E3185" s="145" t="s">
        <v>796</v>
      </c>
      <c r="F3185" s="145" t="s">
        <v>797</v>
      </c>
      <c r="G3185" s="145" t="str">
        <f>Lookup[[#This Row],[NR_FR]]&amp;" "&amp;Lookup[[#This Row],[Text_FR]]</f>
        <v>ADI1530 Prévoyance du pilier 3a et assurance collective</v>
      </c>
    </row>
    <row r="3186" spans="1:7" x14ac:dyDescent="0.2">
      <c r="A3186" s="145" t="s">
        <v>798</v>
      </c>
      <c r="B3186" s="145" t="s">
        <v>2262</v>
      </c>
      <c r="C3186" s="145" t="str">
        <f>Lookup[[#This Row],[NR_DE]]&amp;" "&amp;Lookup[[#This Row],[Text_DE]]</f>
        <v>ADI1540 Vorsorge 3b</v>
      </c>
      <c r="D3186" s="145">
        <f>IF(Lookup!A3186&lt;&gt;Lookup!E3186,1,0)</f>
        <v>0</v>
      </c>
      <c r="E3186" s="145" t="s">
        <v>798</v>
      </c>
      <c r="F3186" s="145" t="s">
        <v>799</v>
      </c>
      <c r="G3186" s="145" t="str">
        <f>Lookup[[#This Row],[NR_FR]]&amp;" "&amp;Lookup[[#This Row],[Text_FR]]</f>
        <v>ADI1540 Prévoyance du pilier 3b</v>
      </c>
    </row>
    <row r="3187" spans="1:7" x14ac:dyDescent="0.2">
      <c r="A3187" s="145" t="s">
        <v>550</v>
      </c>
      <c r="B3187" s="145" t="s">
        <v>2096</v>
      </c>
      <c r="C3187" s="145" t="str">
        <f>Lookup[[#This Row],[NR_DE]]&amp;" "&amp;Lookup[[#This Row],[Text_DE]]</f>
        <v>ADILD03300 Sonstige Einzellebensversicherung (A3.3); (CH + FB)</v>
      </c>
      <c r="D3187" s="145">
        <f>IF(Lookup!A3187&lt;&gt;Lookup!E3187,1,0)</f>
        <v>0</v>
      </c>
      <c r="E3187" s="145" t="s">
        <v>550</v>
      </c>
      <c r="F3187" s="145" t="s">
        <v>551</v>
      </c>
      <c r="G3187" s="145" t="str">
        <f>Lookup[[#This Row],[NR_FR]]&amp;" "&amp;Lookup[[#This Row],[Text_FR]]</f>
        <v>ADILD03300 Autres assurance individuelles sur la vie (A3.3); (CH + FB)</v>
      </c>
    </row>
    <row r="3188" spans="1:7" x14ac:dyDescent="0.2">
      <c r="A3188" s="145" t="s">
        <v>796</v>
      </c>
      <c r="B3188" s="145" t="s">
        <v>2261</v>
      </c>
      <c r="C3188" s="145" t="str">
        <f>Lookup[[#This Row],[NR_DE]]&amp;" "&amp;Lookup[[#This Row],[Text_DE]]</f>
        <v>ADI1530 Vorsorge 3a und Kollektivversicherung</v>
      </c>
      <c r="D3188" s="145">
        <f>IF(Lookup!A3188&lt;&gt;Lookup!E3188,1,0)</f>
        <v>0</v>
      </c>
      <c r="E3188" s="145" t="s">
        <v>796</v>
      </c>
      <c r="F3188" s="145" t="s">
        <v>797</v>
      </c>
      <c r="G3188" s="145" t="str">
        <f>Lookup[[#This Row],[NR_FR]]&amp;" "&amp;Lookup[[#This Row],[Text_FR]]</f>
        <v>ADI1530 Prévoyance du pilier 3a et assurance collective</v>
      </c>
    </row>
    <row r="3189" spans="1:7" x14ac:dyDescent="0.2">
      <c r="A3189" s="145" t="s">
        <v>798</v>
      </c>
      <c r="B3189" s="145" t="s">
        <v>2262</v>
      </c>
      <c r="C3189" s="145" t="str">
        <f>Lookup[[#This Row],[NR_DE]]&amp;" "&amp;Lookup[[#This Row],[Text_DE]]</f>
        <v>ADI1540 Vorsorge 3b</v>
      </c>
      <c r="D3189" s="145">
        <f>IF(Lookup!A3189&lt;&gt;Lookup!E3189,1,0)</f>
        <v>0</v>
      </c>
      <c r="E3189" s="145" t="s">
        <v>798</v>
      </c>
      <c r="F3189" s="145" t="s">
        <v>799</v>
      </c>
      <c r="G3189" s="145" t="str">
        <f>Lookup[[#This Row],[NR_FR]]&amp;" "&amp;Lookup[[#This Row],[Text_FR]]</f>
        <v>ADI1540 Prévoyance du pilier 3b</v>
      </c>
    </row>
    <row r="3190" spans="1:7" x14ac:dyDescent="0.2">
      <c r="A3190" s="145" t="s">
        <v>744</v>
      </c>
      <c r="B3190" s="145" t="s">
        <v>2233</v>
      </c>
      <c r="C3190" s="145" t="str">
        <f>Lookup[[#This Row],[NR_DE]]&amp;" "&amp;Lookup[[#This Row],[Text_DE]]</f>
        <v>ADILD03400 Kollektivlebensversicherung  ausserhalb der BV (A3.4); (CH)</v>
      </c>
      <c r="D3190" s="145">
        <f>IF(Lookup!A3190&lt;&gt;Lookup!E3190,1,0)</f>
        <v>0</v>
      </c>
      <c r="E3190" s="145" t="s">
        <v>744</v>
      </c>
      <c r="F3190" s="145" t="s">
        <v>745</v>
      </c>
      <c r="G3190" s="145" t="str">
        <f>Lookup[[#This Row],[NR_FR]]&amp;" "&amp;Lookup[[#This Row],[Text_FR]]</f>
        <v>ADILD03400 Assurance collective sur la vie hors de la prévoyance professionnelle (A3.4); (CH)</v>
      </c>
    </row>
    <row r="3191" spans="1:7" x14ac:dyDescent="0.2">
      <c r="A3191" s="145" t="s">
        <v>796</v>
      </c>
      <c r="B3191" s="145" t="s">
        <v>2261</v>
      </c>
      <c r="C3191" s="145" t="str">
        <f>Lookup[[#This Row],[NR_DE]]&amp;" "&amp;Lookup[[#This Row],[Text_DE]]</f>
        <v>ADI1530 Vorsorge 3a und Kollektivversicherung</v>
      </c>
      <c r="D3191" s="145">
        <f>IF(Lookup!A3191&lt;&gt;Lookup!E3191,1,0)</f>
        <v>0</v>
      </c>
      <c r="E3191" s="145" t="s">
        <v>796</v>
      </c>
      <c r="F3191" s="145" t="s">
        <v>797</v>
      </c>
      <c r="G3191" s="145" t="str">
        <f>Lookup[[#This Row],[NR_FR]]&amp;" "&amp;Lookup[[#This Row],[Text_FR]]</f>
        <v>ADI1530 Prévoyance du pilier 3a et assurance collective</v>
      </c>
    </row>
    <row r="3192" spans="1:7" x14ac:dyDescent="0.2">
      <c r="A3192" s="145" t="s">
        <v>798</v>
      </c>
      <c r="B3192" s="145" t="s">
        <v>2262</v>
      </c>
      <c r="C3192" s="145" t="str">
        <f>Lookup[[#This Row],[NR_DE]]&amp;" "&amp;Lookup[[#This Row],[Text_DE]]</f>
        <v>ADI1540 Vorsorge 3b</v>
      </c>
      <c r="D3192" s="145">
        <f>IF(Lookup!A3192&lt;&gt;Lookup!E3192,1,0)</f>
        <v>0</v>
      </c>
      <c r="E3192" s="145" t="s">
        <v>798</v>
      </c>
      <c r="F3192" s="145" t="s">
        <v>799</v>
      </c>
      <c r="G3192" s="145" t="str">
        <f>Lookup[[#This Row],[NR_FR]]&amp;" "&amp;Lookup[[#This Row],[Text_FR]]</f>
        <v>ADI1540 Prévoyance du pilier 3b</v>
      </c>
    </row>
    <row r="3193" spans="1:7" x14ac:dyDescent="0.2">
      <c r="A3193" s="145" t="s">
        <v>746</v>
      </c>
      <c r="B3193" s="145" t="s">
        <v>2234</v>
      </c>
      <c r="C3193" s="145" t="str">
        <f>Lookup[[#This Row],[NR_DE]]&amp;" "&amp;Lookup[[#This Row],[Text_DE]]</f>
        <v>ADILD06300 Sonstige Kapitalisationsgeschäfte (A6.3); (CH)</v>
      </c>
      <c r="D3193" s="145">
        <f>IF(Lookup!A3193&lt;&gt;Lookup!E3193,1,0)</f>
        <v>0</v>
      </c>
      <c r="E3193" s="145" t="s">
        <v>746</v>
      </c>
      <c r="F3193" s="145" t="s">
        <v>747</v>
      </c>
      <c r="G3193" s="145" t="str">
        <f>Lookup[[#This Row],[NR_FR]]&amp;" "&amp;Lookup[[#This Row],[Text_FR]]</f>
        <v>ADILD06300 Autres opérations de capitalisation (A6.3); (CH)</v>
      </c>
    </row>
    <row r="3194" spans="1:7" x14ac:dyDescent="0.2">
      <c r="A3194" s="145" t="s">
        <v>796</v>
      </c>
      <c r="B3194" s="145" t="s">
        <v>2261</v>
      </c>
      <c r="C3194" s="145" t="str">
        <f>Lookup[[#This Row],[NR_DE]]&amp;" "&amp;Lookup[[#This Row],[Text_DE]]</f>
        <v>ADI1530 Vorsorge 3a und Kollektivversicherung</v>
      </c>
      <c r="D3194" s="145">
        <f>IF(Lookup!A3194&lt;&gt;Lookup!E3194,1,0)</f>
        <v>0</v>
      </c>
      <c r="E3194" s="145" t="s">
        <v>796</v>
      </c>
      <c r="F3194" s="145" t="s">
        <v>797</v>
      </c>
      <c r="G3194" s="145" t="str">
        <f>Lookup[[#This Row],[NR_FR]]&amp;" "&amp;Lookup[[#This Row],[Text_FR]]</f>
        <v>ADI1530 Prévoyance du pilier 3a et assurance collective</v>
      </c>
    </row>
    <row r="3195" spans="1:7" x14ac:dyDescent="0.2">
      <c r="A3195" s="145" t="s">
        <v>798</v>
      </c>
      <c r="B3195" s="145" t="s">
        <v>2262</v>
      </c>
      <c r="C3195" s="145" t="str">
        <f>Lookup[[#This Row],[NR_DE]]&amp;" "&amp;Lookup[[#This Row],[Text_DE]]</f>
        <v>ADI1540 Vorsorge 3b</v>
      </c>
      <c r="D3195" s="145">
        <f>IF(Lookup!A3195&lt;&gt;Lookup!E3195,1,0)</f>
        <v>0</v>
      </c>
      <c r="E3195" s="145" t="s">
        <v>798</v>
      </c>
      <c r="F3195" s="145" t="s">
        <v>799</v>
      </c>
      <c r="G3195" s="145" t="str">
        <f>Lookup[[#This Row],[NR_FR]]&amp;" "&amp;Lookup[[#This Row],[Text_FR]]</f>
        <v>ADI1540 Prévoyance du pilier 3b</v>
      </c>
    </row>
    <row r="3196" spans="1:7" x14ac:dyDescent="0.2">
      <c r="A3196" s="145" t="s">
        <v>748</v>
      </c>
      <c r="B3196" s="145" t="s">
        <v>2235</v>
      </c>
      <c r="C3196" s="145" t="str">
        <f>Lookup[[#This Row],[NR_DE]]&amp;" "&amp;Lookup[[#This Row],[Text_DE]]</f>
        <v>ADILD07000 Tontinengeschäfte (A7); (CH)</v>
      </c>
      <c r="D3196" s="145">
        <f>IF(Lookup!A3196&lt;&gt;Lookup!E3196,1,0)</f>
        <v>0</v>
      </c>
      <c r="E3196" s="145" t="s">
        <v>748</v>
      </c>
      <c r="F3196" s="145" t="s">
        <v>749</v>
      </c>
      <c r="G3196" s="145" t="str">
        <f>Lookup[[#This Row],[NR_FR]]&amp;" "&amp;Lookup[[#This Row],[Text_FR]]</f>
        <v>ADILD07000 Opérations tontinières (A7); (CH)</v>
      </c>
    </row>
    <row r="3197" spans="1:7" x14ac:dyDescent="0.2">
      <c r="A3197" s="145" t="s">
        <v>796</v>
      </c>
      <c r="B3197" s="145" t="s">
        <v>2261</v>
      </c>
      <c r="C3197" s="145" t="str">
        <f>Lookup[[#This Row],[NR_DE]]&amp;" "&amp;Lookup[[#This Row],[Text_DE]]</f>
        <v>ADI1530 Vorsorge 3a und Kollektivversicherung</v>
      </c>
      <c r="D3197" s="145">
        <f>IF(Lookup!A3197&lt;&gt;Lookup!E3197,1,0)</f>
        <v>0</v>
      </c>
      <c r="E3197" s="145" t="s">
        <v>796</v>
      </c>
      <c r="F3197" s="145" t="s">
        <v>797</v>
      </c>
      <c r="G3197" s="145" t="str">
        <f>Lookup[[#This Row],[NR_FR]]&amp;" "&amp;Lookup[[#This Row],[Text_FR]]</f>
        <v>ADI1530 Prévoyance du pilier 3a et assurance collective</v>
      </c>
    </row>
    <row r="3198" spans="1:7" x14ac:dyDescent="0.2">
      <c r="A3198" s="145" t="s">
        <v>798</v>
      </c>
      <c r="B3198" s="145" t="s">
        <v>2262</v>
      </c>
      <c r="C3198" s="145" t="str">
        <f>Lookup[[#This Row],[NR_DE]]&amp;" "&amp;Lookup[[#This Row],[Text_DE]]</f>
        <v>ADI1540 Vorsorge 3b</v>
      </c>
      <c r="D3198" s="145">
        <f>IF(Lookup!A3198&lt;&gt;Lookup!E3198,1,0)</f>
        <v>0</v>
      </c>
      <c r="E3198" s="145" t="s">
        <v>798</v>
      </c>
      <c r="F3198" s="145" t="s">
        <v>799</v>
      </c>
      <c r="G3198" s="145" t="str">
        <f>Lookup[[#This Row],[NR_FR]]&amp;" "&amp;Lookup[[#This Row],[Text_FR]]</f>
        <v>ADI1540 Prévoyance du pilier 3b</v>
      </c>
    </row>
    <row r="3199" spans="1:7" x14ac:dyDescent="0.2">
      <c r="A3199" s="145">
        <v>311110200</v>
      </c>
      <c r="B3199" s="145" t="s">
        <v>2708</v>
      </c>
      <c r="C3199" s="145" t="str">
        <f>Lookup[[#This Row],[NR_DE]]&amp;" "&amp;Lookup[[#This Row],[Text_DE]]</f>
        <v>311110200 Veränderung des Deckungskapitals (Leben); indirektes Geschäft: Brutto</v>
      </c>
      <c r="D3199" s="145">
        <f>IF(Lookup!A3199&lt;&gt;Lookup!E3199,1,0)</f>
        <v>0</v>
      </c>
      <c r="E3199" s="145">
        <v>311110200</v>
      </c>
      <c r="F3199" s="145" t="s">
        <v>1499</v>
      </c>
      <c r="G3199" s="145" t="str">
        <f>Lookup[[#This Row],[NR_FR]]&amp;" "&amp;Lookup[[#This Row],[Text_FR]]</f>
        <v>311110200 Variations des réserves mathématiques (vie); affaires indirectes: brutes</v>
      </c>
    </row>
    <row r="3200" spans="1:7" x14ac:dyDescent="0.2">
      <c r="A3200" s="145" t="s">
        <v>557</v>
      </c>
      <c r="B3200" s="145" t="s">
        <v>2100</v>
      </c>
      <c r="C3200" s="145" t="str">
        <f>Lookup[[#This Row],[NR_DE]]&amp;" "&amp;Lookup[[#This Row],[Text_DE]]</f>
        <v>ADC1RL Aufteilung nach Branchen: Leben indirekt</v>
      </c>
      <c r="D3200" s="145">
        <f>IF(Lookup!A3200&lt;&gt;Lookup!E3200,1,0)</f>
        <v>0</v>
      </c>
      <c r="E3200" s="145" t="s">
        <v>557</v>
      </c>
      <c r="F3200" s="145" t="s">
        <v>558</v>
      </c>
      <c r="G3200" s="145" t="str">
        <f>Lookup[[#This Row],[NR_FR]]&amp;" "&amp;Lookup[[#This Row],[Text_FR]]</f>
        <v>ADC1RL Répartition par branches: vie indirect</v>
      </c>
    </row>
    <row r="3201" spans="1:7" x14ac:dyDescent="0.2">
      <c r="A3201" s="145" t="s">
        <v>559</v>
      </c>
      <c r="B3201" s="145" t="s">
        <v>2101</v>
      </c>
      <c r="C3201" s="145" t="str">
        <f>Lookup[[#This Row],[NR_DE]]&amp;" "&amp;Lookup[[#This Row],[Text_DE]]</f>
        <v>ADILR03100 RE: Einzelkapitalversicherung (A3.1); (CH + FB)</v>
      </c>
      <c r="D3201" s="145">
        <f>IF(Lookup!A3201&lt;&gt;Lookup!E3201,1,0)</f>
        <v>0</v>
      </c>
      <c r="E3201" s="145" t="s">
        <v>559</v>
      </c>
      <c r="F3201" s="145" t="s">
        <v>560</v>
      </c>
      <c r="G3201" s="145" t="str">
        <f>Lookup[[#This Row],[NR_FR]]&amp;" "&amp;Lookup[[#This Row],[Text_FR]]</f>
        <v>ADILR03100 RE: Assurance individuelle de capital (A3.1); (CH + FB)</v>
      </c>
    </row>
    <row r="3202" spans="1:7" x14ac:dyDescent="0.2">
      <c r="A3202" s="145" t="s">
        <v>561</v>
      </c>
      <c r="B3202" s="145" t="s">
        <v>2102</v>
      </c>
      <c r="C3202" s="145" t="str">
        <f>Lookup[[#This Row],[NR_DE]]&amp;" "&amp;Lookup[[#This Row],[Text_DE]]</f>
        <v>ADILR03200 RE: Einzelrentenversicherung (A3.2); (CH + FB)</v>
      </c>
      <c r="D3202" s="145">
        <f>IF(Lookup!A3202&lt;&gt;Lookup!E3202,1,0)</f>
        <v>0</v>
      </c>
      <c r="E3202" s="145" t="s">
        <v>561</v>
      </c>
      <c r="F3202" s="145" t="s">
        <v>562</v>
      </c>
      <c r="G3202" s="145" t="str">
        <f>Lookup[[#This Row],[NR_FR]]&amp;" "&amp;Lookup[[#This Row],[Text_FR]]</f>
        <v>ADILR03200 RE: Assurance individuelle de rente (A3.2); (CH + FB)</v>
      </c>
    </row>
    <row r="3203" spans="1:7" x14ac:dyDescent="0.2">
      <c r="A3203" s="145" t="s">
        <v>563</v>
      </c>
      <c r="B3203" s="145" t="s">
        <v>2103</v>
      </c>
      <c r="C3203" s="145" t="str">
        <f>Lookup[[#This Row],[NR_DE]]&amp;" "&amp;Lookup[[#This Row],[Text_DE]]</f>
        <v>ADILR03300 RE: Sonstige Einzellebensversicherung (A3.3); (CH + FB)</v>
      </c>
      <c r="D3203" s="145">
        <f>IF(Lookup!A3203&lt;&gt;Lookup!E3203,1,0)</f>
        <v>0</v>
      </c>
      <c r="E3203" s="145" t="s">
        <v>563</v>
      </c>
      <c r="F3203" s="145" t="s">
        <v>564</v>
      </c>
      <c r="G3203" s="145" t="str">
        <f>Lookup[[#This Row],[NR_FR]]&amp;" "&amp;Lookup[[#This Row],[Text_FR]]</f>
        <v>ADILR03300 RE: Autres assurance individuelles sur la vie (A3.3); (CH + FB)</v>
      </c>
    </row>
    <row r="3204" spans="1:7" x14ac:dyDescent="0.2">
      <c r="A3204" s="145" t="s">
        <v>565</v>
      </c>
      <c r="B3204" s="145" t="s">
        <v>2104</v>
      </c>
      <c r="C3204" s="145" t="str">
        <f>Lookup[[#This Row],[NR_DE]]&amp;" "&amp;Lookup[[#This Row],[Text_DE]]</f>
        <v>ADILR08000 RE: Kollektivlebensversicherung (A1, A3.4); (CH + FB)</v>
      </c>
      <c r="D3204" s="145">
        <f>IF(Lookup!A3204&lt;&gt;Lookup!E3204,1,0)</f>
        <v>0</v>
      </c>
      <c r="E3204" s="145" t="s">
        <v>565</v>
      </c>
      <c r="F3204" s="145" t="s">
        <v>566</v>
      </c>
      <c r="G3204" s="145" t="str">
        <f>Lookup[[#This Row],[NR_FR]]&amp;" "&amp;Lookup[[#This Row],[Text_FR]]</f>
        <v>ADILR08000 RE: Assurance collective sur la vie (A1, A3.4); (CH + FB)</v>
      </c>
    </row>
    <row r="3205" spans="1:7" x14ac:dyDescent="0.2">
      <c r="A3205" s="145" t="s">
        <v>567</v>
      </c>
      <c r="B3205" s="145" t="s">
        <v>2105</v>
      </c>
      <c r="C3205" s="145" t="str">
        <f>Lookup[[#This Row],[NR_DE]]&amp;" "&amp;Lookup[[#This Row],[Text_DE]]</f>
        <v>ADILR09000 RE: Sonstige Lebensversicherung (A6.3, A7); (CH + FB)</v>
      </c>
      <c r="D3205" s="145">
        <f>IF(Lookup!A3205&lt;&gt;Lookup!E3205,1,0)</f>
        <v>0</v>
      </c>
      <c r="E3205" s="145" t="s">
        <v>567</v>
      </c>
      <c r="F3205" s="145" t="s">
        <v>568</v>
      </c>
      <c r="G3205" s="145" t="str">
        <f>Lookup[[#This Row],[NR_FR]]&amp;" "&amp;Lookup[[#This Row],[Text_FR]]</f>
        <v>ADILR09000 RE: Autres assurances sur la vie (A6.3, A7); (CH + FB)</v>
      </c>
    </row>
    <row r="3206" spans="1:7" x14ac:dyDescent="0.2">
      <c r="A3206" s="145" t="s">
        <v>751</v>
      </c>
      <c r="B3206" s="145" t="s">
        <v>2237</v>
      </c>
      <c r="C3206" s="145" t="str">
        <f>Lookup[[#This Row],[NR_DE]]&amp;" "&amp;Lookup[[#This Row],[Text_DE]]</f>
        <v>ADC007 Aufteilung nach Zedenten-Regionen</v>
      </c>
      <c r="D3206" s="145">
        <f>IF(Lookup!A3206&lt;&gt;Lookup!E3206,1,0)</f>
        <v>0</v>
      </c>
      <c r="E3206" s="145" t="s">
        <v>751</v>
      </c>
      <c r="F3206" s="145" t="s">
        <v>752</v>
      </c>
      <c r="G3206" s="145" t="str">
        <f>Lookup[[#This Row],[NR_FR]]&amp;" "&amp;Lookup[[#This Row],[Text_FR]]</f>
        <v>ADC007 Répartition par régions des cédantes</v>
      </c>
    </row>
    <row r="3207" spans="1:7" x14ac:dyDescent="0.2">
      <c r="A3207" s="145" t="s">
        <v>753</v>
      </c>
      <c r="B3207" s="145" t="s">
        <v>2238</v>
      </c>
      <c r="C3207" s="145" t="str">
        <f>Lookup[[#This Row],[NR_DE]]&amp;" "&amp;Lookup[[#This Row],[Text_DE]]</f>
        <v>ADI1000 Europa</v>
      </c>
      <c r="D3207" s="145">
        <f>IF(Lookup!A3207&lt;&gt;Lookup!E3207,1,0)</f>
        <v>0</v>
      </c>
      <c r="E3207" s="145" t="s">
        <v>753</v>
      </c>
      <c r="F3207" s="145" t="s">
        <v>754</v>
      </c>
      <c r="G3207" s="145" t="str">
        <f>Lookup[[#This Row],[NR_FR]]&amp;" "&amp;Lookup[[#This Row],[Text_FR]]</f>
        <v>ADI1000 Europe</v>
      </c>
    </row>
    <row r="3208" spans="1:7" x14ac:dyDescent="0.2">
      <c r="A3208" s="145" t="s">
        <v>755</v>
      </c>
      <c r="B3208" s="145" t="s">
        <v>2239</v>
      </c>
      <c r="C3208" s="145" t="str">
        <f>Lookup[[#This Row],[NR_DE]]&amp;" "&amp;Lookup[[#This Row],[Text_DE]]</f>
        <v>ADI1010 Nordamerika</v>
      </c>
      <c r="D3208" s="145">
        <f>IF(Lookup!A3208&lt;&gt;Lookup!E3208,1,0)</f>
        <v>0</v>
      </c>
      <c r="E3208" s="145" t="s">
        <v>755</v>
      </c>
      <c r="F3208" s="145" t="s">
        <v>756</v>
      </c>
      <c r="G3208" s="145" t="str">
        <f>Lookup[[#This Row],[NR_FR]]&amp;" "&amp;Lookup[[#This Row],[Text_FR]]</f>
        <v>ADI1010 Amérique du Nord</v>
      </c>
    </row>
    <row r="3209" spans="1:7" x14ac:dyDescent="0.2">
      <c r="A3209" s="145" t="s">
        <v>757</v>
      </c>
      <c r="B3209" s="145" t="s">
        <v>2240</v>
      </c>
      <c r="C3209" s="145" t="str">
        <f>Lookup[[#This Row],[NR_DE]]&amp;" "&amp;Lookup[[#This Row],[Text_DE]]</f>
        <v>ADI1020 Mittel- und Südamerika</v>
      </c>
      <c r="D3209" s="145">
        <f>IF(Lookup!A3209&lt;&gt;Lookup!E3209,1,0)</f>
        <v>0</v>
      </c>
      <c r="E3209" s="145" t="s">
        <v>757</v>
      </c>
      <c r="F3209" s="145" t="s">
        <v>758</v>
      </c>
      <c r="G3209" s="145" t="str">
        <f>Lookup[[#This Row],[NR_FR]]&amp;" "&amp;Lookup[[#This Row],[Text_FR]]</f>
        <v>ADI1020 Amérique centrale et Amérique du Sud</v>
      </c>
    </row>
    <row r="3210" spans="1:7" x14ac:dyDescent="0.2">
      <c r="A3210" s="145" t="s">
        <v>759</v>
      </c>
      <c r="B3210" s="145" t="s">
        <v>2241</v>
      </c>
      <c r="C3210" s="145" t="str">
        <f>Lookup[[#This Row],[NR_DE]]&amp;" "&amp;Lookup[[#This Row],[Text_DE]]</f>
        <v>ADI1030 Asien/Pazifik</v>
      </c>
      <c r="D3210" s="145">
        <f>IF(Lookup!A3210&lt;&gt;Lookup!E3210,1,0)</f>
        <v>0</v>
      </c>
      <c r="E3210" s="145" t="s">
        <v>759</v>
      </c>
      <c r="F3210" s="145" t="s">
        <v>760</v>
      </c>
      <c r="G3210" s="145" t="str">
        <f>Lookup[[#This Row],[NR_FR]]&amp;" "&amp;Lookup[[#This Row],[Text_FR]]</f>
        <v>ADI1030 Asie/Pacifique</v>
      </c>
    </row>
    <row r="3211" spans="1:7" x14ac:dyDescent="0.2">
      <c r="A3211" s="145" t="s">
        <v>761</v>
      </c>
      <c r="B3211" s="145" t="s">
        <v>2242</v>
      </c>
      <c r="C3211" s="145" t="str">
        <f>Lookup[[#This Row],[NR_DE]]&amp;" "&amp;Lookup[[#This Row],[Text_DE]]</f>
        <v>ADI1040 Übrige Länder</v>
      </c>
      <c r="D3211" s="145">
        <f>IF(Lookup!A3211&lt;&gt;Lookup!E3211,1,0)</f>
        <v>0</v>
      </c>
      <c r="E3211" s="145" t="s">
        <v>761</v>
      </c>
      <c r="F3211" s="145" t="s">
        <v>762</v>
      </c>
      <c r="G3211" s="145" t="str">
        <f>Lookup[[#This Row],[NR_FR]]&amp;" "&amp;Lookup[[#This Row],[Text_FR]]</f>
        <v>ADI1040 Autres  pays de domicile</v>
      </c>
    </row>
    <row r="3212" spans="1:7" x14ac:dyDescent="0.2">
      <c r="A3212" s="145" t="s">
        <v>763</v>
      </c>
      <c r="B3212" s="145" t="s">
        <v>2243</v>
      </c>
      <c r="C3212" s="145" t="str">
        <f>Lookup[[#This Row],[NR_DE]]&amp;" "&amp;Lookup[[#This Row],[Text_DE]]</f>
        <v>ADC006 Aufteilung nach Vertragsart</v>
      </c>
      <c r="D3212" s="145">
        <f>IF(Lookup!A3212&lt;&gt;Lookup!E3212,1,0)</f>
        <v>0</v>
      </c>
      <c r="E3212" s="145" t="s">
        <v>763</v>
      </c>
      <c r="F3212" s="145" t="s">
        <v>764</v>
      </c>
      <c r="G3212" s="145" t="str">
        <f>Lookup[[#This Row],[NR_FR]]&amp;" "&amp;Lookup[[#This Row],[Text_FR]]</f>
        <v>ADC006 Répartition par types de contrat</v>
      </c>
    </row>
    <row r="3213" spans="1:7" x14ac:dyDescent="0.2">
      <c r="A3213" s="145" t="s">
        <v>765</v>
      </c>
      <c r="B3213" s="145" t="s">
        <v>2244</v>
      </c>
      <c r="C3213" s="145" t="str">
        <f>Lookup[[#This Row],[NR_DE]]&amp;" "&amp;Lookup[[#This Row],[Text_DE]]</f>
        <v>ADI1100 Proportional</v>
      </c>
      <c r="D3213" s="145">
        <f>IF(Lookup!A3213&lt;&gt;Lookup!E3213,1,0)</f>
        <v>0</v>
      </c>
      <c r="E3213" s="145" t="s">
        <v>765</v>
      </c>
      <c r="F3213" s="145" t="s">
        <v>766</v>
      </c>
      <c r="G3213" s="145" t="str">
        <f>Lookup[[#This Row],[NR_FR]]&amp;" "&amp;Lookup[[#This Row],[Text_FR]]</f>
        <v>ADI1100 Proportionnel</v>
      </c>
    </row>
    <row r="3214" spans="1:7" x14ac:dyDescent="0.2">
      <c r="A3214" s="145" t="s">
        <v>767</v>
      </c>
      <c r="B3214" s="145" t="s">
        <v>2245</v>
      </c>
      <c r="C3214" s="145" t="str">
        <f>Lookup[[#This Row],[NR_DE]]&amp;" "&amp;Lookup[[#This Row],[Text_DE]]</f>
        <v>ADI1110 Nicht Proportional</v>
      </c>
      <c r="D3214" s="145">
        <f>IF(Lookup!A3214&lt;&gt;Lookup!E3214,1,0)</f>
        <v>0</v>
      </c>
      <c r="E3214" s="145" t="s">
        <v>767</v>
      </c>
      <c r="F3214" s="145" t="s">
        <v>768</v>
      </c>
      <c r="G3214" s="145" t="str">
        <f>Lookup[[#This Row],[NR_FR]]&amp;" "&amp;Lookup[[#This Row],[Text_FR]]</f>
        <v>ADI1110 Non proportionnel</v>
      </c>
    </row>
    <row r="3215" spans="1:7" x14ac:dyDescent="0.2">
      <c r="A3215" s="145" t="s">
        <v>769</v>
      </c>
      <c r="B3215" s="145" t="s">
        <v>2246</v>
      </c>
      <c r="C3215" s="145" t="str">
        <f>Lookup[[#This Row],[NR_DE]]&amp;" "&amp;Lookup[[#This Row],[Text_DE]]</f>
        <v>ADI1120 Übriges</v>
      </c>
      <c r="D3215" s="145">
        <f>IF(Lookup!A3215&lt;&gt;Lookup!E3215,1,0)</f>
        <v>0</v>
      </c>
      <c r="E3215" s="145" t="s">
        <v>769</v>
      </c>
      <c r="F3215" s="145" t="s">
        <v>17</v>
      </c>
      <c r="G3215" s="145" t="str">
        <f>Lookup[[#This Row],[NR_FR]]&amp;" "&amp;Lookup[[#This Row],[Text_FR]]</f>
        <v>ADI1120 Autres</v>
      </c>
    </row>
    <row r="3216" spans="1:7" x14ac:dyDescent="0.2">
      <c r="A3216" s="145" t="s">
        <v>770</v>
      </c>
      <c r="B3216" s="145" t="s">
        <v>2247</v>
      </c>
      <c r="C3216" s="145" t="str">
        <f>Lookup[[#This Row],[NR_DE]]&amp;" "&amp;Lookup[[#This Row],[Text_DE]]</f>
        <v>ADC009 Aufteilung nach gruppenintern/gruppenextern</v>
      </c>
      <c r="D3216" s="145">
        <f>IF(Lookup!A3216&lt;&gt;Lookup!E3216,1,0)</f>
        <v>0</v>
      </c>
      <c r="E3216" s="145" t="s">
        <v>770</v>
      </c>
      <c r="F3216" s="145" t="s">
        <v>771</v>
      </c>
      <c r="G3216" s="145" t="str">
        <f>Lookup[[#This Row],[NR_FR]]&amp;" "&amp;Lookup[[#This Row],[Text_FR]]</f>
        <v>ADC009 Répartition entre interne/externe au groupe</v>
      </c>
    </row>
    <row r="3217" spans="1:7" x14ac:dyDescent="0.2">
      <c r="A3217" s="145" t="s">
        <v>772</v>
      </c>
      <c r="B3217" s="145" t="s">
        <v>2248</v>
      </c>
      <c r="C3217" s="145" t="str">
        <f>Lookup[[#This Row],[NR_DE]]&amp;" "&amp;Lookup[[#This Row],[Text_DE]]</f>
        <v>ADI0610 Gruppenintern</v>
      </c>
      <c r="D3217" s="145">
        <f>IF(Lookup!A3217&lt;&gt;Lookup!E3217,1,0)</f>
        <v>0</v>
      </c>
      <c r="E3217" s="145" t="s">
        <v>772</v>
      </c>
      <c r="F3217" s="145" t="s">
        <v>773</v>
      </c>
      <c r="G3217" s="145" t="str">
        <f>Lookup[[#This Row],[NR_FR]]&amp;" "&amp;Lookup[[#This Row],[Text_FR]]</f>
        <v>ADI0610 Interne au groupe</v>
      </c>
    </row>
    <row r="3218" spans="1:7" x14ac:dyDescent="0.2">
      <c r="A3218" s="145" t="s">
        <v>774</v>
      </c>
      <c r="B3218" s="145" t="s">
        <v>2249</v>
      </c>
      <c r="C3218" s="145" t="str">
        <f>Lookup[[#This Row],[NR_DE]]&amp;" "&amp;Lookup[[#This Row],[Text_DE]]</f>
        <v>ADI0620 Gruppenextern</v>
      </c>
      <c r="D3218" s="145">
        <f>IF(Lookup!A3218&lt;&gt;Lookup!E3218,1,0)</f>
        <v>0</v>
      </c>
      <c r="E3218" s="145" t="s">
        <v>774</v>
      </c>
      <c r="F3218" s="145" t="s">
        <v>775</v>
      </c>
      <c r="G3218" s="145" t="str">
        <f>Lookup[[#This Row],[NR_FR]]&amp;" "&amp;Lookup[[#This Row],[Text_FR]]</f>
        <v>ADI0620 Externe au groupe</v>
      </c>
    </row>
    <row r="3219" spans="1:7" x14ac:dyDescent="0.2">
      <c r="A3219" s="145" t="s">
        <v>807</v>
      </c>
      <c r="B3219" s="145" t="s">
        <v>2267</v>
      </c>
      <c r="C3219" s="145" t="str">
        <f>Lookup[[#This Row],[NR_DE]]&amp;" "&amp;Lookup[[#This Row],[Text_DE]]</f>
        <v>ADC106 Aufteilung nach den 20 grössten Zedenten</v>
      </c>
      <c r="D3219" s="145">
        <f>IF(Lookup!A3219&lt;&gt;Lookup!E3219,1,0)</f>
        <v>0</v>
      </c>
      <c r="E3219" s="145" t="s">
        <v>807</v>
      </c>
      <c r="F3219" s="145" t="s">
        <v>808</v>
      </c>
      <c r="G3219" s="145" t="str">
        <f>Lookup[[#This Row],[NR_FR]]&amp;" "&amp;Lookup[[#This Row],[Text_FR]]</f>
        <v>ADC106 Répartition selon les 20 cédantes les plus importantes</v>
      </c>
    </row>
    <row r="3220" spans="1:7" x14ac:dyDescent="0.2">
      <c r="B3220" s="145">
        <v>1</v>
      </c>
      <c r="C3220" s="145" t="str">
        <f>Lookup[[#This Row],[NR_DE]]&amp;" "&amp;Lookup[[#This Row],[Text_DE]]</f>
        <v xml:space="preserve"> 1</v>
      </c>
      <c r="D3220" s="145">
        <f>IF(Lookup!A3220&lt;&gt;Lookup!E3220,1,0)</f>
        <v>0</v>
      </c>
      <c r="F3220" s="145">
        <v>1</v>
      </c>
      <c r="G3220" s="145" t="str">
        <f>Lookup[[#This Row],[NR_FR]]&amp;" "&amp;Lookup[[#This Row],[Text_FR]]</f>
        <v xml:space="preserve"> 1</v>
      </c>
    </row>
    <row r="3221" spans="1:7" x14ac:dyDescent="0.2">
      <c r="B3221" s="145">
        <v>2</v>
      </c>
      <c r="C3221" s="145" t="str">
        <f>Lookup[[#This Row],[NR_DE]]&amp;" "&amp;Lookup[[#This Row],[Text_DE]]</f>
        <v xml:space="preserve"> 2</v>
      </c>
      <c r="D3221" s="145">
        <f>IF(Lookup!A3221&lt;&gt;Lookup!E3221,1,0)</f>
        <v>0</v>
      </c>
      <c r="F3221" s="145">
        <v>2</v>
      </c>
      <c r="G3221" s="145" t="str">
        <f>Lookup[[#This Row],[NR_FR]]&amp;" "&amp;Lookup[[#This Row],[Text_FR]]</f>
        <v xml:space="preserve"> 2</v>
      </c>
    </row>
    <row r="3222" spans="1:7" x14ac:dyDescent="0.2">
      <c r="B3222" s="145">
        <v>3</v>
      </c>
      <c r="C3222" s="145" t="str">
        <f>Lookup[[#This Row],[NR_DE]]&amp;" "&amp;Lookup[[#This Row],[Text_DE]]</f>
        <v xml:space="preserve"> 3</v>
      </c>
      <c r="D3222" s="145">
        <f>IF(Lookup!A3222&lt;&gt;Lookup!E3222,1,0)</f>
        <v>0</v>
      </c>
      <c r="F3222" s="145">
        <v>3</v>
      </c>
      <c r="G3222" s="145" t="str">
        <f>Lookup[[#This Row],[NR_FR]]&amp;" "&amp;Lookup[[#This Row],[Text_FR]]</f>
        <v xml:space="preserve"> 3</v>
      </c>
    </row>
    <row r="3223" spans="1:7" x14ac:dyDescent="0.2">
      <c r="B3223" s="145">
        <v>4</v>
      </c>
      <c r="C3223" s="145" t="str">
        <f>Lookup[[#This Row],[NR_DE]]&amp;" "&amp;Lookup[[#This Row],[Text_DE]]</f>
        <v xml:space="preserve"> 4</v>
      </c>
      <c r="D3223" s="145">
        <f>IF(Lookup!A3223&lt;&gt;Lookup!E3223,1,0)</f>
        <v>0</v>
      </c>
      <c r="F3223" s="145">
        <v>4</v>
      </c>
      <c r="G3223" s="145" t="str">
        <f>Lookup[[#This Row],[NR_FR]]&amp;" "&amp;Lookup[[#This Row],[Text_FR]]</f>
        <v xml:space="preserve"> 4</v>
      </c>
    </row>
    <row r="3224" spans="1:7" x14ac:dyDescent="0.2">
      <c r="B3224" s="145">
        <v>5</v>
      </c>
      <c r="C3224" s="145" t="str">
        <f>Lookup[[#This Row],[NR_DE]]&amp;" "&amp;Lookup[[#This Row],[Text_DE]]</f>
        <v xml:space="preserve"> 5</v>
      </c>
      <c r="D3224" s="145">
        <f>IF(Lookup!A3224&lt;&gt;Lookup!E3224,1,0)</f>
        <v>0</v>
      </c>
      <c r="F3224" s="145">
        <v>5</v>
      </c>
      <c r="G3224" s="145" t="str">
        <f>Lookup[[#This Row],[NR_FR]]&amp;" "&amp;Lookup[[#This Row],[Text_FR]]</f>
        <v xml:space="preserve"> 5</v>
      </c>
    </row>
    <row r="3225" spans="1:7" x14ac:dyDescent="0.2">
      <c r="B3225" s="145">
        <v>6</v>
      </c>
      <c r="C3225" s="145" t="str">
        <f>Lookup[[#This Row],[NR_DE]]&amp;" "&amp;Lookup[[#This Row],[Text_DE]]</f>
        <v xml:space="preserve"> 6</v>
      </c>
      <c r="D3225" s="145">
        <f>IF(Lookup!A3225&lt;&gt;Lookup!E3225,1,0)</f>
        <v>0</v>
      </c>
      <c r="F3225" s="145">
        <v>6</v>
      </c>
      <c r="G3225" s="145" t="str">
        <f>Lookup[[#This Row],[NR_FR]]&amp;" "&amp;Lookup[[#This Row],[Text_FR]]</f>
        <v xml:space="preserve"> 6</v>
      </c>
    </row>
    <row r="3226" spans="1:7" x14ac:dyDescent="0.2">
      <c r="B3226" s="145">
        <v>7</v>
      </c>
      <c r="C3226" s="145" t="str">
        <f>Lookup[[#This Row],[NR_DE]]&amp;" "&amp;Lookup[[#This Row],[Text_DE]]</f>
        <v xml:space="preserve"> 7</v>
      </c>
      <c r="D3226" s="145">
        <f>IF(Lookup!A3226&lt;&gt;Lookup!E3226,1,0)</f>
        <v>0</v>
      </c>
      <c r="F3226" s="145">
        <v>7</v>
      </c>
      <c r="G3226" s="145" t="str">
        <f>Lookup[[#This Row],[NR_FR]]&amp;" "&amp;Lookup[[#This Row],[Text_FR]]</f>
        <v xml:space="preserve"> 7</v>
      </c>
    </row>
    <row r="3227" spans="1:7" x14ac:dyDescent="0.2">
      <c r="B3227" s="145">
        <v>8</v>
      </c>
      <c r="C3227" s="145" t="str">
        <f>Lookup[[#This Row],[NR_DE]]&amp;" "&amp;Lookup[[#This Row],[Text_DE]]</f>
        <v xml:space="preserve"> 8</v>
      </c>
      <c r="D3227" s="145">
        <f>IF(Lookup!A3227&lt;&gt;Lookup!E3227,1,0)</f>
        <v>0</v>
      </c>
      <c r="F3227" s="145">
        <v>8</v>
      </c>
      <c r="G3227" s="145" t="str">
        <f>Lookup[[#This Row],[NR_FR]]&amp;" "&amp;Lookup[[#This Row],[Text_FR]]</f>
        <v xml:space="preserve"> 8</v>
      </c>
    </row>
    <row r="3228" spans="1:7" x14ac:dyDescent="0.2">
      <c r="B3228" s="145">
        <v>9</v>
      </c>
      <c r="C3228" s="145" t="str">
        <f>Lookup[[#This Row],[NR_DE]]&amp;" "&amp;Lookup[[#This Row],[Text_DE]]</f>
        <v xml:space="preserve"> 9</v>
      </c>
      <c r="D3228" s="145">
        <f>IF(Lookup!A3228&lt;&gt;Lookup!E3228,1,0)</f>
        <v>0</v>
      </c>
      <c r="F3228" s="145">
        <v>9</v>
      </c>
      <c r="G3228" s="145" t="str">
        <f>Lookup[[#This Row],[NR_FR]]&amp;" "&amp;Lookup[[#This Row],[Text_FR]]</f>
        <v xml:space="preserve"> 9</v>
      </c>
    </row>
    <row r="3229" spans="1:7" x14ac:dyDescent="0.2">
      <c r="B3229" s="145">
        <v>10</v>
      </c>
      <c r="C3229" s="145" t="str">
        <f>Lookup[[#This Row],[NR_DE]]&amp;" "&amp;Lookup[[#This Row],[Text_DE]]</f>
        <v xml:space="preserve"> 10</v>
      </c>
      <c r="D3229" s="145">
        <f>IF(Lookup!A3229&lt;&gt;Lookup!E3229,1,0)</f>
        <v>0</v>
      </c>
      <c r="F3229" s="145">
        <v>10</v>
      </c>
      <c r="G3229" s="145" t="str">
        <f>Lookup[[#This Row],[NR_FR]]&amp;" "&amp;Lookup[[#This Row],[Text_FR]]</f>
        <v xml:space="preserve"> 10</v>
      </c>
    </row>
    <row r="3230" spans="1:7" x14ac:dyDescent="0.2">
      <c r="B3230" s="145">
        <v>11</v>
      </c>
      <c r="C3230" s="145" t="str">
        <f>Lookup[[#This Row],[NR_DE]]&amp;" "&amp;Lookup[[#This Row],[Text_DE]]</f>
        <v xml:space="preserve"> 11</v>
      </c>
      <c r="D3230" s="145">
        <f>IF(Lookup!A3230&lt;&gt;Lookup!E3230,1,0)</f>
        <v>0</v>
      </c>
      <c r="F3230" s="145">
        <v>11</v>
      </c>
      <c r="G3230" s="145" t="str">
        <f>Lookup[[#This Row],[NR_FR]]&amp;" "&amp;Lookup[[#This Row],[Text_FR]]</f>
        <v xml:space="preserve"> 11</v>
      </c>
    </row>
    <row r="3231" spans="1:7" x14ac:dyDescent="0.2">
      <c r="B3231" s="145">
        <v>12</v>
      </c>
      <c r="C3231" s="145" t="str">
        <f>Lookup[[#This Row],[NR_DE]]&amp;" "&amp;Lookup[[#This Row],[Text_DE]]</f>
        <v xml:space="preserve"> 12</v>
      </c>
      <c r="D3231" s="145">
        <f>IF(Lookup!A3231&lt;&gt;Lookup!E3231,1,0)</f>
        <v>0</v>
      </c>
      <c r="F3231" s="145">
        <v>12</v>
      </c>
      <c r="G3231" s="145" t="str">
        <f>Lookup[[#This Row],[NR_FR]]&amp;" "&amp;Lookup[[#This Row],[Text_FR]]</f>
        <v xml:space="preserve"> 12</v>
      </c>
    </row>
    <row r="3232" spans="1:7" x14ac:dyDescent="0.2">
      <c r="B3232" s="145">
        <v>13</v>
      </c>
      <c r="C3232" s="145" t="str">
        <f>Lookup[[#This Row],[NR_DE]]&amp;" "&amp;Lookup[[#This Row],[Text_DE]]</f>
        <v xml:space="preserve"> 13</v>
      </c>
      <c r="D3232" s="145">
        <f>IF(Lookup!A3232&lt;&gt;Lookup!E3232,1,0)</f>
        <v>0</v>
      </c>
      <c r="F3232" s="145">
        <v>13</v>
      </c>
      <c r="G3232" s="145" t="str">
        <f>Lookup[[#This Row],[NR_FR]]&amp;" "&amp;Lookup[[#This Row],[Text_FR]]</f>
        <v xml:space="preserve"> 13</v>
      </c>
    </row>
    <row r="3233" spans="1:7" x14ac:dyDescent="0.2">
      <c r="B3233" s="145">
        <v>14</v>
      </c>
      <c r="C3233" s="145" t="str">
        <f>Lookup[[#This Row],[NR_DE]]&amp;" "&amp;Lookup[[#This Row],[Text_DE]]</f>
        <v xml:space="preserve"> 14</v>
      </c>
      <c r="D3233" s="145">
        <f>IF(Lookup!A3233&lt;&gt;Lookup!E3233,1,0)</f>
        <v>0</v>
      </c>
      <c r="F3233" s="145">
        <v>14</v>
      </c>
      <c r="G3233" s="145" t="str">
        <f>Lookup[[#This Row],[NR_FR]]&amp;" "&amp;Lookup[[#This Row],[Text_FR]]</f>
        <v xml:space="preserve"> 14</v>
      </c>
    </row>
    <row r="3234" spans="1:7" x14ac:dyDescent="0.2">
      <c r="B3234" s="145">
        <v>15</v>
      </c>
      <c r="C3234" s="145" t="str">
        <f>Lookup[[#This Row],[NR_DE]]&amp;" "&amp;Lookup[[#This Row],[Text_DE]]</f>
        <v xml:space="preserve"> 15</v>
      </c>
      <c r="D3234" s="145">
        <f>IF(Lookup!A3234&lt;&gt;Lookup!E3234,1,0)</f>
        <v>0</v>
      </c>
      <c r="F3234" s="145">
        <v>15</v>
      </c>
      <c r="G3234" s="145" t="str">
        <f>Lookup[[#This Row],[NR_FR]]&amp;" "&amp;Lookup[[#This Row],[Text_FR]]</f>
        <v xml:space="preserve"> 15</v>
      </c>
    </row>
    <row r="3235" spans="1:7" x14ac:dyDescent="0.2">
      <c r="B3235" s="145">
        <v>16</v>
      </c>
      <c r="C3235" s="145" t="str">
        <f>Lookup[[#This Row],[NR_DE]]&amp;" "&amp;Lookup[[#This Row],[Text_DE]]</f>
        <v xml:space="preserve"> 16</v>
      </c>
      <c r="D3235" s="145">
        <f>IF(Lookup!A3235&lt;&gt;Lookup!E3235,1,0)</f>
        <v>0</v>
      </c>
      <c r="F3235" s="145">
        <v>16</v>
      </c>
      <c r="G3235" s="145" t="str">
        <f>Lookup[[#This Row],[NR_FR]]&amp;" "&amp;Lookup[[#This Row],[Text_FR]]</f>
        <v xml:space="preserve"> 16</v>
      </c>
    </row>
    <row r="3236" spans="1:7" x14ac:dyDescent="0.2">
      <c r="B3236" s="145">
        <v>17</v>
      </c>
      <c r="C3236" s="145" t="str">
        <f>Lookup[[#This Row],[NR_DE]]&amp;" "&amp;Lookup[[#This Row],[Text_DE]]</f>
        <v xml:space="preserve"> 17</v>
      </c>
      <c r="D3236" s="145">
        <f>IF(Lookup!A3236&lt;&gt;Lookup!E3236,1,0)</f>
        <v>0</v>
      </c>
      <c r="F3236" s="145">
        <v>17</v>
      </c>
      <c r="G3236" s="145" t="str">
        <f>Lookup[[#This Row],[NR_FR]]&amp;" "&amp;Lookup[[#This Row],[Text_FR]]</f>
        <v xml:space="preserve"> 17</v>
      </c>
    </row>
    <row r="3237" spans="1:7" x14ac:dyDescent="0.2">
      <c r="B3237" s="145">
        <v>18</v>
      </c>
      <c r="C3237" s="145" t="str">
        <f>Lookup[[#This Row],[NR_DE]]&amp;" "&amp;Lookup[[#This Row],[Text_DE]]</f>
        <v xml:space="preserve"> 18</v>
      </c>
      <c r="D3237" s="145">
        <f>IF(Lookup!A3237&lt;&gt;Lookup!E3237,1,0)</f>
        <v>0</v>
      </c>
      <c r="F3237" s="145">
        <v>18</v>
      </c>
      <c r="G3237" s="145" t="str">
        <f>Lookup[[#This Row],[NR_FR]]&amp;" "&amp;Lookup[[#This Row],[Text_FR]]</f>
        <v xml:space="preserve"> 18</v>
      </c>
    </row>
    <row r="3238" spans="1:7" x14ac:dyDescent="0.2">
      <c r="B3238" s="145">
        <v>19</v>
      </c>
      <c r="C3238" s="145" t="str">
        <f>Lookup[[#This Row],[NR_DE]]&amp;" "&amp;Lookup[[#This Row],[Text_DE]]</f>
        <v xml:space="preserve"> 19</v>
      </c>
      <c r="D3238" s="145">
        <f>IF(Lookup!A3238&lt;&gt;Lookup!E3238,1,0)</f>
        <v>0</v>
      </c>
      <c r="F3238" s="145">
        <v>19</v>
      </c>
      <c r="G3238" s="145" t="str">
        <f>Lookup[[#This Row],[NR_FR]]&amp;" "&amp;Lookup[[#This Row],[Text_FR]]</f>
        <v xml:space="preserve"> 19</v>
      </c>
    </row>
    <row r="3239" spans="1:7" x14ac:dyDescent="0.2">
      <c r="B3239" s="145">
        <v>20</v>
      </c>
      <c r="C3239" s="145" t="str">
        <f>Lookup[[#This Row],[NR_DE]]&amp;" "&amp;Lookup[[#This Row],[Text_DE]]</f>
        <v xml:space="preserve"> 20</v>
      </c>
      <c r="D3239" s="145">
        <f>IF(Lookup!A3239&lt;&gt;Lookup!E3239,1,0)</f>
        <v>0</v>
      </c>
      <c r="F3239" s="145">
        <v>20</v>
      </c>
      <c r="G3239" s="145" t="str">
        <f>Lookup[[#This Row],[NR_FR]]&amp;" "&amp;Lookup[[#This Row],[Text_FR]]</f>
        <v xml:space="preserve"> 20</v>
      </c>
    </row>
    <row r="3240" spans="1:7" x14ac:dyDescent="0.2">
      <c r="A3240" s="145">
        <v>311120000</v>
      </c>
      <c r="B3240" s="145" t="s">
        <v>2709</v>
      </c>
      <c r="C3240" s="145" t="str">
        <f>Lookup[[#This Row],[NR_DE]]&amp;" "&amp;Lookup[[#This Row],[Text_DE]]</f>
        <v xml:space="preserve">311120000 Veränderung der Rückstellungen für eingetretene, noch nicht ausbezahlte Versicherungsleistungen (Leben): Brutto </v>
      </c>
      <c r="D3240" s="145">
        <f>IF(Lookup!A3240&lt;&gt;Lookup!E3240,1,0)</f>
        <v>0</v>
      </c>
      <c r="E3240" s="145">
        <v>311120000</v>
      </c>
      <c r="F3240" s="145" t="s">
        <v>1500</v>
      </c>
      <c r="G3240" s="145" t="str">
        <f>Lookup[[#This Row],[NR_FR]]&amp;" "&amp;Lookup[[#This Row],[Text_FR]]</f>
        <v>311120000 Variations des provisions pour sinistres survenus mais non encore liquidés (vie): brutes</v>
      </c>
    </row>
    <row r="3241" spans="1:7" x14ac:dyDescent="0.2">
      <c r="A3241" s="145">
        <v>311120100</v>
      </c>
      <c r="B3241" s="145" t="s">
        <v>2710</v>
      </c>
      <c r="C3241" s="145" t="str">
        <f>Lookup[[#This Row],[NR_DE]]&amp;" "&amp;Lookup[[#This Row],[Text_DE]]</f>
        <v xml:space="preserve">311120100 Veränderung der Rückstellungen für eingetretene, noch nicht ausbezahlte Versicherungsleistungen (Leben); direktes Geschäft: Brutto </v>
      </c>
      <c r="D3241" s="145">
        <f>IF(Lookup!A3241&lt;&gt;Lookup!E3241,1,0)</f>
        <v>0</v>
      </c>
      <c r="E3241" s="145">
        <v>311120100</v>
      </c>
      <c r="F3241" s="145" t="s">
        <v>1501</v>
      </c>
      <c r="G3241" s="145" t="str">
        <f>Lookup[[#This Row],[NR_FR]]&amp;" "&amp;Lookup[[#This Row],[Text_FR]]</f>
        <v>311120100 Variations des provisions pour sinistres survenus mais non encore liquidés (vie); affaires directes: brutes</v>
      </c>
    </row>
    <row r="3242" spans="1:7" x14ac:dyDescent="0.2">
      <c r="A3242" s="145" t="s">
        <v>544</v>
      </c>
      <c r="B3242" s="145" t="s">
        <v>2093</v>
      </c>
      <c r="C3242" s="145" t="str">
        <f>Lookup[[#This Row],[NR_DE]]&amp;" "&amp;Lookup[[#This Row],[Text_DE]]</f>
        <v>ADC1DL Aufteilung nach Branchen: Leben direkt</v>
      </c>
      <c r="D3242" s="145">
        <f>IF(Lookup!A3242&lt;&gt;Lookup!E3242,1,0)</f>
        <v>0</v>
      </c>
      <c r="E3242" s="145" t="s">
        <v>544</v>
      </c>
      <c r="F3242" s="145" t="s">
        <v>545</v>
      </c>
      <c r="G3242" s="145" t="str">
        <f>Lookup[[#This Row],[NR_FR]]&amp;" "&amp;Lookup[[#This Row],[Text_FR]]</f>
        <v>ADC1DL Répartition par branches: vie direct</v>
      </c>
    </row>
    <row r="3243" spans="1:7" x14ac:dyDescent="0.2">
      <c r="A3243" s="145" t="s">
        <v>742</v>
      </c>
      <c r="B3243" s="145" t="s">
        <v>2232</v>
      </c>
      <c r="C3243" s="145" t="str">
        <f>Lookup[[#This Row],[NR_DE]]&amp;" "&amp;Lookup[[#This Row],[Text_DE]]</f>
        <v>ADILD01000 Kollektivlebensversicherung im Rahmen der beruflichen Vorsorge (A1); (CH)</v>
      </c>
      <c r="D3243" s="145">
        <f>IF(Lookup!A3243&lt;&gt;Lookup!E3243,1,0)</f>
        <v>0</v>
      </c>
      <c r="E3243" s="145" t="s">
        <v>742</v>
      </c>
      <c r="F3243" s="145" t="s">
        <v>743</v>
      </c>
      <c r="G3243" s="145" t="str">
        <f>Lookup[[#This Row],[NR_FR]]&amp;" "&amp;Lookup[[#This Row],[Text_FR]]</f>
        <v>ADILD01000 Assurance collective sur la vie dans le cadre de la prévoyance professionnelle (A1); (CH)</v>
      </c>
    </row>
    <row r="3244" spans="1:7" x14ac:dyDescent="0.2">
      <c r="A3244" s="145" t="s">
        <v>546</v>
      </c>
      <c r="B3244" s="145" t="s">
        <v>2094</v>
      </c>
      <c r="C3244" s="145" t="str">
        <f>Lookup[[#This Row],[NR_DE]]&amp;" "&amp;Lookup[[#This Row],[Text_DE]]</f>
        <v>ADILD03100 Einzelkapitalversicherung auf den Todes- und Erlebensfall (A3.1); (CH + FB)</v>
      </c>
      <c r="D3244" s="145">
        <f>IF(Lookup!A3244&lt;&gt;Lookup!E3244,1,0)</f>
        <v>0</v>
      </c>
      <c r="E3244" s="145" t="s">
        <v>546</v>
      </c>
      <c r="F3244" s="145" t="s">
        <v>547</v>
      </c>
      <c r="G3244" s="145" t="str">
        <f>Lookup[[#This Row],[NR_FR]]&amp;" "&amp;Lookup[[#This Row],[Text_FR]]</f>
        <v>ADILD03100 Assurance individuelle de capital en cas de vie et en cas de décès (A3.1); (CH + FB)</v>
      </c>
    </row>
    <row r="3245" spans="1:7" x14ac:dyDescent="0.2">
      <c r="A3245" s="145" t="s">
        <v>548</v>
      </c>
      <c r="B3245" s="145" t="s">
        <v>2095</v>
      </c>
      <c r="C3245" s="145" t="str">
        <f>Lookup[[#This Row],[NR_DE]]&amp;" "&amp;Lookup[[#This Row],[Text_DE]]</f>
        <v>ADILD03200 Einzelrentenversicherung (A3.2); (CH + FB)</v>
      </c>
      <c r="D3245" s="145">
        <f>IF(Lookup!A3245&lt;&gt;Lookup!E3245,1,0)</f>
        <v>0</v>
      </c>
      <c r="E3245" s="145" t="s">
        <v>548</v>
      </c>
      <c r="F3245" s="145" t="s">
        <v>549</v>
      </c>
      <c r="G3245" s="145" t="str">
        <f>Lookup[[#This Row],[NR_FR]]&amp;" "&amp;Lookup[[#This Row],[Text_FR]]</f>
        <v>ADILD03200 Assurance individuelle de rente (A3.2); (CH + FB)</v>
      </c>
    </row>
    <row r="3246" spans="1:7" x14ac:dyDescent="0.2">
      <c r="A3246" s="145" t="s">
        <v>550</v>
      </c>
      <c r="B3246" s="145" t="s">
        <v>2096</v>
      </c>
      <c r="C3246" s="145" t="str">
        <f>Lookup[[#This Row],[NR_DE]]&amp;" "&amp;Lookup[[#This Row],[Text_DE]]</f>
        <v>ADILD03300 Sonstige Einzellebensversicherung (A3.3); (CH + FB)</v>
      </c>
      <c r="D3246" s="145">
        <f>IF(Lookup!A3246&lt;&gt;Lookup!E3246,1,0)</f>
        <v>0</v>
      </c>
      <c r="E3246" s="145" t="s">
        <v>550</v>
      </c>
      <c r="F3246" s="145" t="s">
        <v>551</v>
      </c>
      <c r="G3246" s="145" t="str">
        <f>Lookup[[#This Row],[NR_FR]]&amp;" "&amp;Lookup[[#This Row],[Text_FR]]</f>
        <v>ADILD03300 Autres assurance individuelles sur la vie (A3.3); (CH + FB)</v>
      </c>
    </row>
    <row r="3247" spans="1:7" x14ac:dyDescent="0.2">
      <c r="A3247" s="145" t="s">
        <v>744</v>
      </c>
      <c r="B3247" s="145" t="s">
        <v>2233</v>
      </c>
      <c r="C3247" s="145" t="str">
        <f>Lookup[[#This Row],[NR_DE]]&amp;" "&amp;Lookup[[#This Row],[Text_DE]]</f>
        <v>ADILD03400 Kollektivlebensversicherung  ausserhalb der BV (A3.4); (CH)</v>
      </c>
      <c r="D3247" s="145">
        <f>IF(Lookup!A3247&lt;&gt;Lookup!E3247,1,0)</f>
        <v>0</v>
      </c>
      <c r="E3247" s="145" t="s">
        <v>744</v>
      </c>
      <c r="F3247" s="145" t="s">
        <v>745</v>
      </c>
      <c r="G3247" s="145" t="str">
        <f>Lookup[[#This Row],[NR_FR]]&amp;" "&amp;Lookup[[#This Row],[Text_FR]]</f>
        <v>ADILD03400 Assurance collective sur la vie hors de la prévoyance professionnelle (A3.4); (CH)</v>
      </c>
    </row>
    <row r="3248" spans="1:7" x14ac:dyDescent="0.2">
      <c r="A3248" s="145" t="s">
        <v>746</v>
      </c>
      <c r="B3248" s="145" t="s">
        <v>2234</v>
      </c>
      <c r="C3248" s="145" t="str">
        <f>Lookup[[#This Row],[NR_DE]]&amp;" "&amp;Lookup[[#This Row],[Text_DE]]</f>
        <v>ADILD06300 Sonstige Kapitalisationsgeschäfte (A6.3); (CH)</v>
      </c>
      <c r="D3248" s="145">
        <f>IF(Lookup!A3248&lt;&gt;Lookup!E3248,1,0)</f>
        <v>0</v>
      </c>
      <c r="E3248" s="145" t="s">
        <v>746</v>
      </c>
      <c r="F3248" s="145" t="s">
        <v>747</v>
      </c>
      <c r="G3248" s="145" t="str">
        <f>Lookup[[#This Row],[NR_FR]]&amp;" "&amp;Lookup[[#This Row],[Text_FR]]</f>
        <v>ADILD06300 Autres opérations de capitalisation (A6.3); (CH)</v>
      </c>
    </row>
    <row r="3249" spans="1:7" x14ac:dyDescent="0.2">
      <c r="A3249" s="145" t="s">
        <v>748</v>
      </c>
      <c r="B3249" s="145" t="s">
        <v>2235</v>
      </c>
      <c r="C3249" s="145" t="str">
        <f>Lookup[[#This Row],[NR_DE]]&amp;" "&amp;Lookup[[#This Row],[Text_DE]]</f>
        <v>ADILD07000 Tontinengeschäfte (A7); (CH)</v>
      </c>
      <c r="D3249" s="145">
        <f>IF(Lookup!A3249&lt;&gt;Lookup!E3249,1,0)</f>
        <v>0</v>
      </c>
      <c r="E3249" s="145" t="s">
        <v>748</v>
      </c>
      <c r="F3249" s="145" t="s">
        <v>749</v>
      </c>
      <c r="G3249" s="145" t="str">
        <f>Lookup[[#This Row],[NR_FR]]&amp;" "&amp;Lookup[[#This Row],[Text_FR]]</f>
        <v>ADILD07000 Opérations tontinières (A7); (CH)</v>
      </c>
    </row>
    <row r="3250" spans="1:7" x14ac:dyDescent="0.2">
      <c r="A3250" s="145" t="s">
        <v>552</v>
      </c>
      <c r="B3250" s="145" t="s">
        <v>2097</v>
      </c>
      <c r="C3250" s="145" t="str">
        <f>Lookup[[#This Row],[NR_DE]]&amp;" "&amp;Lookup[[#This Row],[Text_DE]]</f>
        <v>ADILD08000 Kollektivlebensversicherung (A1, A3.4); (CH + FB)</v>
      </c>
      <c r="D3250" s="145">
        <f>IF(Lookup!A3250&lt;&gt;Lookup!E3250,1,0)</f>
        <v>0</v>
      </c>
      <c r="E3250" s="145" t="s">
        <v>552</v>
      </c>
      <c r="F3250" s="145" t="s">
        <v>553</v>
      </c>
      <c r="G3250" s="145" t="str">
        <f>Lookup[[#This Row],[NR_FR]]&amp;" "&amp;Lookup[[#This Row],[Text_FR]]</f>
        <v>ADILD08000 Assurance collective sur la vie (A1, A3.4); (CH + FB)</v>
      </c>
    </row>
    <row r="3251" spans="1:7" x14ac:dyDescent="0.2">
      <c r="A3251" s="145" t="s">
        <v>554</v>
      </c>
      <c r="B3251" s="145" t="s">
        <v>2098</v>
      </c>
      <c r="C3251" s="145" t="str">
        <f>Lookup[[#This Row],[NR_DE]]&amp;" "&amp;Lookup[[#This Row],[Text_DE]]</f>
        <v>ADILD09000 Sonstige Lebensversicherung (A6.3, A7); (CH + FB)</v>
      </c>
      <c r="D3251" s="145">
        <f>IF(Lookup!A3251&lt;&gt;Lookup!E3251,1,0)</f>
        <v>0</v>
      </c>
      <c r="E3251" s="145" t="s">
        <v>554</v>
      </c>
      <c r="F3251" s="145" t="s">
        <v>555</v>
      </c>
      <c r="G3251" s="145" t="str">
        <f>Lookup[[#This Row],[NR_FR]]&amp;" "&amp;Lookup[[#This Row],[Text_FR]]</f>
        <v>ADILD09000 Autres assurances sur la vie (A6.3, A7); (CH + FB)</v>
      </c>
    </row>
    <row r="3252" spans="1:7" x14ac:dyDescent="0.2">
      <c r="A3252" s="145">
        <v>311120200</v>
      </c>
      <c r="B3252" s="145" t="s">
        <v>2711</v>
      </c>
      <c r="C3252" s="145" t="str">
        <f>Lookup[[#This Row],[NR_DE]]&amp;" "&amp;Lookup[[#This Row],[Text_DE]]</f>
        <v xml:space="preserve">311120200 Veränderung der Rückstellungen für eingetretene, noch nicht ausbezahlte Versicherungsleistungen (Leben); indirektes Geschäft: Brutto </v>
      </c>
      <c r="D3252" s="145">
        <f>IF(Lookup!A3252&lt;&gt;Lookup!E3252,1,0)</f>
        <v>0</v>
      </c>
      <c r="E3252" s="145">
        <v>311120200</v>
      </c>
      <c r="F3252" s="145" t="s">
        <v>1502</v>
      </c>
      <c r="G3252" s="145" t="str">
        <f>Lookup[[#This Row],[NR_FR]]&amp;" "&amp;Lookup[[#This Row],[Text_FR]]</f>
        <v>311120200 Variations des provisions pour sinistres survenus mais non encore liquidés (vie); affaires indirectes: brutes</v>
      </c>
    </row>
    <row r="3253" spans="1:7" x14ac:dyDescent="0.2">
      <c r="A3253" s="145" t="s">
        <v>557</v>
      </c>
      <c r="B3253" s="145" t="s">
        <v>2100</v>
      </c>
      <c r="C3253" s="145" t="str">
        <f>Lookup[[#This Row],[NR_DE]]&amp;" "&amp;Lookup[[#This Row],[Text_DE]]</f>
        <v>ADC1RL Aufteilung nach Branchen: Leben indirekt</v>
      </c>
      <c r="D3253" s="145">
        <f>IF(Lookup!A3253&lt;&gt;Lookup!E3253,1,0)</f>
        <v>0</v>
      </c>
      <c r="E3253" s="145" t="s">
        <v>557</v>
      </c>
      <c r="F3253" s="145" t="s">
        <v>558</v>
      </c>
      <c r="G3253" s="145" t="str">
        <f>Lookup[[#This Row],[NR_FR]]&amp;" "&amp;Lookup[[#This Row],[Text_FR]]</f>
        <v>ADC1RL Répartition par branches: vie indirect</v>
      </c>
    </row>
    <row r="3254" spans="1:7" x14ac:dyDescent="0.2">
      <c r="A3254" s="145" t="s">
        <v>559</v>
      </c>
      <c r="B3254" s="145" t="s">
        <v>2101</v>
      </c>
      <c r="C3254" s="145" t="str">
        <f>Lookup[[#This Row],[NR_DE]]&amp;" "&amp;Lookup[[#This Row],[Text_DE]]</f>
        <v>ADILR03100 RE: Einzelkapitalversicherung (A3.1); (CH + FB)</v>
      </c>
      <c r="D3254" s="145">
        <f>IF(Lookup!A3254&lt;&gt;Lookup!E3254,1,0)</f>
        <v>0</v>
      </c>
      <c r="E3254" s="145" t="s">
        <v>559</v>
      </c>
      <c r="F3254" s="145" t="s">
        <v>560</v>
      </c>
      <c r="G3254" s="145" t="str">
        <f>Lookup[[#This Row],[NR_FR]]&amp;" "&amp;Lookup[[#This Row],[Text_FR]]</f>
        <v>ADILR03100 RE: Assurance individuelle de capital (A3.1); (CH + FB)</v>
      </c>
    </row>
    <row r="3255" spans="1:7" x14ac:dyDescent="0.2">
      <c r="A3255" s="145" t="s">
        <v>561</v>
      </c>
      <c r="B3255" s="145" t="s">
        <v>2102</v>
      </c>
      <c r="C3255" s="145" t="str">
        <f>Lookup[[#This Row],[NR_DE]]&amp;" "&amp;Lookup[[#This Row],[Text_DE]]</f>
        <v>ADILR03200 RE: Einzelrentenversicherung (A3.2); (CH + FB)</v>
      </c>
      <c r="D3255" s="145">
        <f>IF(Lookup!A3255&lt;&gt;Lookup!E3255,1,0)</f>
        <v>0</v>
      </c>
      <c r="E3255" s="145" t="s">
        <v>561</v>
      </c>
      <c r="F3255" s="145" t="s">
        <v>562</v>
      </c>
      <c r="G3255" s="145" t="str">
        <f>Lookup[[#This Row],[NR_FR]]&amp;" "&amp;Lookup[[#This Row],[Text_FR]]</f>
        <v>ADILR03200 RE: Assurance individuelle de rente (A3.2); (CH + FB)</v>
      </c>
    </row>
    <row r="3256" spans="1:7" x14ac:dyDescent="0.2">
      <c r="A3256" s="145" t="s">
        <v>563</v>
      </c>
      <c r="B3256" s="145" t="s">
        <v>2103</v>
      </c>
      <c r="C3256" s="145" t="str">
        <f>Lookup[[#This Row],[NR_DE]]&amp;" "&amp;Lookup[[#This Row],[Text_DE]]</f>
        <v>ADILR03300 RE: Sonstige Einzellebensversicherung (A3.3); (CH + FB)</v>
      </c>
      <c r="D3256" s="145">
        <f>IF(Lookup!A3256&lt;&gt;Lookup!E3256,1,0)</f>
        <v>0</v>
      </c>
      <c r="E3256" s="145" t="s">
        <v>563</v>
      </c>
      <c r="F3256" s="145" t="s">
        <v>564</v>
      </c>
      <c r="G3256" s="145" t="str">
        <f>Lookup[[#This Row],[NR_FR]]&amp;" "&amp;Lookup[[#This Row],[Text_FR]]</f>
        <v>ADILR03300 RE: Autres assurance individuelles sur la vie (A3.3); (CH + FB)</v>
      </c>
    </row>
    <row r="3257" spans="1:7" x14ac:dyDescent="0.2">
      <c r="A3257" s="145" t="s">
        <v>565</v>
      </c>
      <c r="B3257" s="145" t="s">
        <v>2104</v>
      </c>
      <c r="C3257" s="145" t="str">
        <f>Lookup[[#This Row],[NR_DE]]&amp;" "&amp;Lookup[[#This Row],[Text_DE]]</f>
        <v>ADILR08000 RE: Kollektivlebensversicherung (A1, A3.4); (CH + FB)</v>
      </c>
      <c r="D3257" s="145">
        <f>IF(Lookup!A3257&lt;&gt;Lookup!E3257,1,0)</f>
        <v>0</v>
      </c>
      <c r="E3257" s="145" t="s">
        <v>565</v>
      </c>
      <c r="F3257" s="145" t="s">
        <v>566</v>
      </c>
      <c r="G3257" s="145" t="str">
        <f>Lookup[[#This Row],[NR_FR]]&amp;" "&amp;Lookup[[#This Row],[Text_FR]]</f>
        <v>ADILR08000 RE: Assurance collective sur la vie (A1, A3.4); (CH + FB)</v>
      </c>
    </row>
    <row r="3258" spans="1:7" x14ac:dyDescent="0.2">
      <c r="A3258" s="145" t="s">
        <v>567</v>
      </c>
      <c r="B3258" s="145" t="s">
        <v>2105</v>
      </c>
      <c r="C3258" s="145" t="str">
        <f>Lookup[[#This Row],[NR_DE]]&amp;" "&amp;Lookup[[#This Row],[Text_DE]]</f>
        <v>ADILR09000 RE: Sonstige Lebensversicherung (A6.3, A7); (CH + FB)</v>
      </c>
      <c r="D3258" s="145">
        <f>IF(Lookup!A3258&lt;&gt;Lookup!E3258,1,0)</f>
        <v>0</v>
      </c>
      <c r="E3258" s="145" t="s">
        <v>567</v>
      </c>
      <c r="F3258" s="145" t="s">
        <v>568</v>
      </c>
      <c r="G3258" s="145" t="str">
        <f>Lookup[[#This Row],[NR_FR]]&amp;" "&amp;Lookup[[#This Row],[Text_FR]]</f>
        <v>ADILR09000 RE: Autres assurances sur la vie (A6.3, A7); (CH + FB)</v>
      </c>
    </row>
    <row r="3259" spans="1:7" x14ac:dyDescent="0.2">
      <c r="A3259" s="145" t="s">
        <v>751</v>
      </c>
      <c r="B3259" s="145" t="s">
        <v>2237</v>
      </c>
      <c r="C3259" s="145" t="str">
        <f>Lookup[[#This Row],[NR_DE]]&amp;" "&amp;Lookup[[#This Row],[Text_DE]]</f>
        <v>ADC007 Aufteilung nach Zedenten-Regionen</v>
      </c>
      <c r="D3259" s="145">
        <f>IF(Lookup!A3259&lt;&gt;Lookup!E3259,1,0)</f>
        <v>0</v>
      </c>
      <c r="E3259" s="145" t="s">
        <v>751</v>
      </c>
      <c r="F3259" s="145" t="s">
        <v>752</v>
      </c>
      <c r="G3259" s="145" t="str">
        <f>Lookup[[#This Row],[NR_FR]]&amp;" "&amp;Lookup[[#This Row],[Text_FR]]</f>
        <v>ADC007 Répartition par régions des cédantes</v>
      </c>
    </row>
    <row r="3260" spans="1:7" x14ac:dyDescent="0.2">
      <c r="A3260" s="145" t="s">
        <v>753</v>
      </c>
      <c r="B3260" s="145" t="s">
        <v>2238</v>
      </c>
      <c r="C3260" s="145" t="str">
        <f>Lookup[[#This Row],[NR_DE]]&amp;" "&amp;Lookup[[#This Row],[Text_DE]]</f>
        <v>ADI1000 Europa</v>
      </c>
      <c r="D3260" s="145">
        <f>IF(Lookup!A3260&lt;&gt;Lookup!E3260,1,0)</f>
        <v>0</v>
      </c>
      <c r="E3260" s="145" t="s">
        <v>753</v>
      </c>
      <c r="F3260" s="145" t="s">
        <v>754</v>
      </c>
      <c r="G3260" s="145" t="str">
        <f>Lookup[[#This Row],[NR_FR]]&amp;" "&amp;Lookup[[#This Row],[Text_FR]]</f>
        <v>ADI1000 Europe</v>
      </c>
    </row>
    <row r="3261" spans="1:7" x14ac:dyDescent="0.2">
      <c r="A3261" s="145" t="s">
        <v>755</v>
      </c>
      <c r="B3261" s="145" t="s">
        <v>2239</v>
      </c>
      <c r="C3261" s="145" t="str">
        <f>Lookup[[#This Row],[NR_DE]]&amp;" "&amp;Lookup[[#This Row],[Text_DE]]</f>
        <v>ADI1010 Nordamerika</v>
      </c>
      <c r="D3261" s="145">
        <f>IF(Lookup!A3261&lt;&gt;Lookup!E3261,1,0)</f>
        <v>0</v>
      </c>
      <c r="E3261" s="145" t="s">
        <v>755</v>
      </c>
      <c r="F3261" s="145" t="s">
        <v>756</v>
      </c>
      <c r="G3261" s="145" t="str">
        <f>Lookup[[#This Row],[NR_FR]]&amp;" "&amp;Lookup[[#This Row],[Text_FR]]</f>
        <v>ADI1010 Amérique du Nord</v>
      </c>
    </row>
    <row r="3262" spans="1:7" x14ac:dyDescent="0.2">
      <c r="A3262" s="145" t="s">
        <v>757</v>
      </c>
      <c r="B3262" s="145" t="s">
        <v>2240</v>
      </c>
      <c r="C3262" s="145" t="str">
        <f>Lookup[[#This Row],[NR_DE]]&amp;" "&amp;Lookup[[#This Row],[Text_DE]]</f>
        <v>ADI1020 Mittel- und Südamerika</v>
      </c>
      <c r="D3262" s="145">
        <f>IF(Lookup!A3262&lt;&gt;Lookup!E3262,1,0)</f>
        <v>0</v>
      </c>
      <c r="E3262" s="145" t="s">
        <v>757</v>
      </c>
      <c r="F3262" s="145" t="s">
        <v>758</v>
      </c>
      <c r="G3262" s="145" t="str">
        <f>Lookup[[#This Row],[NR_FR]]&amp;" "&amp;Lookup[[#This Row],[Text_FR]]</f>
        <v>ADI1020 Amérique centrale et Amérique du Sud</v>
      </c>
    </row>
    <row r="3263" spans="1:7" x14ac:dyDescent="0.2">
      <c r="A3263" s="145" t="s">
        <v>759</v>
      </c>
      <c r="B3263" s="145" t="s">
        <v>2241</v>
      </c>
      <c r="C3263" s="145" t="str">
        <f>Lookup[[#This Row],[NR_DE]]&amp;" "&amp;Lookup[[#This Row],[Text_DE]]</f>
        <v>ADI1030 Asien/Pazifik</v>
      </c>
      <c r="D3263" s="145">
        <f>IF(Lookup!A3263&lt;&gt;Lookup!E3263,1,0)</f>
        <v>0</v>
      </c>
      <c r="E3263" s="145" t="s">
        <v>759</v>
      </c>
      <c r="F3263" s="145" t="s">
        <v>760</v>
      </c>
      <c r="G3263" s="145" t="str">
        <f>Lookup[[#This Row],[NR_FR]]&amp;" "&amp;Lookup[[#This Row],[Text_FR]]</f>
        <v>ADI1030 Asie/Pacifique</v>
      </c>
    </row>
    <row r="3264" spans="1:7" x14ac:dyDescent="0.2">
      <c r="A3264" s="145" t="s">
        <v>761</v>
      </c>
      <c r="B3264" s="145" t="s">
        <v>2242</v>
      </c>
      <c r="C3264" s="145" t="str">
        <f>Lookup[[#This Row],[NR_DE]]&amp;" "&amp;Lookup[[#This Row],[Text_DE]]</f>
        <v>ADI1040 Übrige Länder</v>
      </c>
      <c r="D3264" s="145">
        <f>IF(Lookup!A3264&lt;&gt;Lookup!E3264,1,0)</f>
        <v>0</v>
      </c>
      <c r="E3264" s="145" t="s">
        <v>761</v>
      </c>
      <c r="F3264" s="145" t="s">
        <v>762</v>
      </c>
      <c r="G3264" s="145" t="str">
        <f>Lookup[[#This Row],[NR_FR]]&amp;" "&amp;Lookup[[#This Row],[Text_FR]]</f>
        <v>ADI1040 Autres  pays de domicile</v>
      </c>
    </row>
    <row r="3265" spans="1:7" x14ac:dyDescent="0.2">
      <c r="A3265" s="145" t="s">
        <v>763</v>
      </c>
      <c r="B3265" s="145" t="s">
        <v>2243</v>
      </c>
      <c r="C3265" s="145" t="str">
        <f>Lookup[[#This Row],[NR_DE]]&amp;" "&amp;Lookup[[#This Row],[Text_DE]]</f>
        <v>ADC006 Aufteilung nach Vertragsart</v>
      </c>
      <c r="D3265" s="145">
        <f>IF(Lookup!A3265&lt;&gt;Lookup!E3265,1,0)</f>
        <v>0</v>
      </c>
      <c r="E3265" s="145" t="s">
        <v>763</v>
      </c>
      <c r="F3265" s="145" t="s">
        <v>764</v>
      </c>
      <c r="G3265" s="145" t="str">
        <f>Lookup[[#This Row],[NR_FR]]&amp;" "&amp;Lookup[[#This Row],[Text_FR]]</f>
        <v>ADC006 Répartition par types de contrat</v>
      </c>
    </row>
    <row r="3266" spans="1:7" x14ac:dyDescent="0.2">
      <c r="A3266" s="145" t="s">
        <v>765</v>
      </c>
      <c r="B3266" s="145" t="s">
        <v>2244</v>
      </c>
      <c r="C3266" s="145" t="str">
        <f>Lookup[[#This Row],[NR_DE]]&amp;" "&amp;Lookup[[#This Row],[Text_DE]]</f>
        <v>ADI1100 Proportional</v>
      </c>
      <c r="D3266" s="145">
        <f>IF(Lookup!A3266&lt;&gt;Lookup!E3266,1,0)</f>
        <v>0</v>
      </c>
      <c r="E3266" s="145" t="s">
        <v>765</v>
      </c>
      <c r="F3266" s="145" t="s">
        <v>766</v>
      </c>
      <c r="G3266" s="145" t="str">
        <f>Lookup[[#This Row],[NR_FR]]&amp;" "&amp;Lookup[[#This Row],[Text_FR]]</f>
        <v>ADI1100 Proportionnel</v>
      </c>
    </row>
    <row r="3267" spans="1:7" x14ac:dyDescent="0.2">
      <c r="A3267" s="145" t="s">
        <v>767</v>
      </c>
      <c r="B3267" s="145" t="s">
        <v>2245</v>
      </c>
      <c r="C3267" s="145" t="str">
        <f>Lookup[[#This Row],[NR_DE]]&amp;" "&amp;Lookup[[#This Row],[Text_DE]]</f>
        <v>ADI1110 Nicht Proportional</v>
      </c>
      <c r="D3267" s="145">
        <f>IF(Lookup!A3267&lt;&gt;Lookup!E3267,1,0)</f>
        <v>0</v>
      </c>
      <c r="E3267" s="145" t="s">
        <v>767</v>
      </c>
      <c r="F3267" s="145" t="s">
        <v>768</v>
      </c>
      <c r="G3267" s="145" t="str">
        <f>Lookup[[#This Row],[NR_FR]]&amp;" "&amp;Lookup[[#This Row],[Text_FR]]</f>
        <v>ADI1110 Non proportionnel</v>
      </c>
    </row>
    <row r="3268" spans="1:7" x14ac:dyDescent="0.2">
      <c r="A3268" s="145" t="s">
        <v>769</v>
      </c>
      <c r="B3268" s="145" t="s">
        <v>2246</v>
      </c>
      <c r="C3268" s="145" t="str">
        <f>Lookup[[#This Row],[NR_DE]]&amp;" "&amp;Lookup[[#This Row],[Text_DE]]</f>
        <v>ADI1120 Übriges</v>
      </c>
      <c r="D3268" s="145">
        <f>IF(Lookup!A3268&lt;&gt;Lookup!E3268,1,0)</f>
        <v>0</v>
      </c>
      <c r="E3268" s="145" t="s">
        <v>769</v>
      </c>
      <c r="F3268" s="145" t="s">
        <v>17</v>
      </c>
      <c r="G3268" s="145" t="str">
        <f>Lookup[[#This Row],[NR_FR]]&amp;" "&amp;Lookup[[#This Row],[Text_FR]]</f>
        <v>ADI1120 Autres</v>
      </c>
    </row>
    <row r="3269" spans="1:7" x14ac:dyDescent="0.2">
      <c r="A3269" s="145" t="s">
        <v>770</v>
      </c>
      <c r="B3269" s="145" t="s">
        <v>2247</v>
      </c>
      <c r="C3269" s="145" t="str">
        <f>Lookup[[#This Row],[NR_DE]]&amp;" "&amp;Lookup[[#This Row],[Text_DE]]</f>
        <v>ADC009 Aufteilung nach gruppenintern/gruppenextern</v>
      </c>
      <c r="D3269" s="145">
        <f>IF(Lookup!A3269&lt;&gt;Lookup!E3269,1,0)</f>
        <v>0</v>
      </c>
      <c r="E3269" s="145" t="s">
        <v>770</v>
      </c>
      <c r="F3269" s="145" t="s">
        <v>771</v>
      </c>
      <c r="G3269" s="145" t="str">
        <f>Lookup[[#This Row],[NR_FR]]&amp;" "&amp;Lookup[[#This Row],[Text_FR]]</f>
        <v>ADC009 Répartition entre interne/externe au groupe</v>
      </c>
    </row>
    <row r="3270" spans="1:7" x14ac:dyDescent="0.2">
      <c r="A3270" s="145" t="s">
        <v>772</v>
      </c>
      <c r="B3270" s="145" t="s">
        <v>2248</v>
      </c>
      <c r="C3270" s="145" t="str">
        <f>Lookup[[#This Row],[NR_DE]]&amp;" "&amp;Lookup[[#This Row],[Text_DE]]</f>
        <v>ADI0610 Gruppenintern</v>
      </c>
      <c r="D3270" s="145">
        <f>IF(Lookup!A3270&lt;&gt;Lookup!E3270,1,0)</f>
        <v>0</v>
      </c>
      <c r="E3270" s="145" t="s">
        <v>772</v>
      </c>
      <c r="F3270" s="145" t="s">
        <v>773</v>
      </c>
      <c r="G3270" s="145" t="str">
        <f>Lookup[[#This Row],[NR_FR]]&amp;" "&amp;Lookup[[#This Row],[Text_FR]]</f>
        <v>ADI0610 Interne au groupe</v>
      </c>
    </row>
    <row r="3271" spans="1:7" x14ac:dyDescent="0.2">
      <c r="A3271" s="145" t="s">
        <v>774</v>
      </c>
      <c r="B3271" s="145" t="s">
        <v>2249</v>
      </c>
      <c r="C3271" s="145" t="str">
        <f>Lookup[[#This Row],[NR_DE]]&amp;" "&amp;Lookup[[#This Row],[Text_DE]]</f>
        <v>ADI0620 Gruppenextern</v>
      </c>
      <c r="D3271" s="145">
        <f>IF(Lookup!A3271&lt;&gt;Lookup!E3271,1,0)</f>
        <v>0</v>
      </c>
      <c r="E3271" s="145" t="s">
        <v>774</v>
      </c>
      <c r="F3271" s="145" t="s">
        <v>775</v>
      </c>
      <c r="G3271" s="145" t="str">
        <f>Lookup[[#This Row],[NR_FR]]&amp;" "&amp;Lookup[[#This Row],[Text_FR]]</f>
        <v>ADI0620 Externe au groupe</v>
      </c>
    </row>
    <row r="3272" spans="1:7" x14ac:dyDescent="0.2">
      <c r="A3272" s="145" t="s">
        <v>807</v>
      </c>
      <c r="B3272" s="145" t="s">
        <v>2267</v>
      </c>
      <c r="C3272" s="145" t="str">
        <f>Lookup[[#This Row],[NR_DE]]&amp;" "&amp;Lookup[[#This Row],[Text_DE]]</f>
        <v>ADC106 Aufteilung nach den 20 grössten Zedenten</v>
      </c>
      <c r="D3272" s="145">
        <f>IF(Lookup!A3272&lt;&gt;Lookup!E3272,1,0)</f>
        <v>0</v>
      </c>
      <c r="E3272" s="145" t="s">
        <v>807</v>
      </c>
      <c r="F3272" s="145" t="s">
        <v>808</v>
      </c>
      <c r="G3272" s="145" t="str">
        <f>Lookup[[#This Row],[NR_FR]]&amp;" "&amp;Lookup[[#This Row],[Text_FR]]</f>
        <v>ADC106 Répartition selon les 20 cédantes les plus importantes</v>
      </c>
    </row>
    <row r="3273" spans="1:7" x14ac:dyDescent="0.2">
      <c r="B3273" s="145">
        <v>1</v>
      </c>
      <c r="C3273" s="145" t="str">
        <f>Lookup[[#This Row],[NR_DE]]&amp;" "&amp;Lookup[[#This Row],[Text_DE]]</f>
        <v xml:space="preserve"> 1</v>
      </c>
      <c r="D3273" s="145">
        <f>IF(Lookup!A3273&lt;&gt;Lookup!E3273,1,0)</f>
        <v>0</v>
      </c>
      <c r="F3273" s="145">
        <v>1</v>
      </c>
      <c r="G3273" s="145" t="str">
        <f>Lookup[[#This Row],[NR_FR]]&amp;" "&amp;Lookup[[#This Row],[Text_FR]]</f>
        <v xml:space="preserve"> 1</v>
      </c>
    </row>
    <row r="3274" spans="1:7" x14ac:dyDescent="0.2">
      <c r="B3274" s="145">
        <v>2</v>
      </c>
      <c r="C3274" s="145" t="str">
        <f>Lookup[[#This Row],[NR_DE]]&amp;" "&amp;Lookup[[#This Row],[Text_DE]]</f>
        <v xml:space="preserve"> 2</v>
      </c>
      <c r="D3274" s="145">
        <f>IF(Lookup!A3274&lt;&gt;Lookup!E3274,1,0)</f>
        <v>0</v>
      </c>
      <c r="F3274" s="145">
        <v>2</v>
      </c>
      <c r="G3274" s="145" t="str">
        <f>Lookup[[#This Row],[NR_FR]]&amp;" "&amp;Lookup[[#This Row],[Text_FR]]</f>
        <v xml:space="preserve"> 2</v>
      </c>
    </row>
    <row r="3275" spans="1:7" x14ac:dyDescent="0.2">
      <c r="B3275" s="145">
        <v>3</v>
      </c>
      <c r="C3275" s="145" t="str">
        <f>Lookup[[#This Row],[NR_DE]]&amp;" "&amp;Lookup[[#This Row],[Text_DE]]</f>
        <v xml:space="preserve"> 3</v>
      </c>
      <c r="D3275" s="145">
        <f>IF(Lookup!A3275&lt;&gt;Lookup!E3275,1,0)</f>
        <v>0</v>
      </c>
      <c r="F3275" s="145">
        <v>3</v>
      </c>
      <c r="G3275" s="145" t="str">
        <f>Lookup[[#This Row],[NR_FR]]&amp;" "&amp;Lookup[[#This Row],[Text_FR]]</f>
        <v xml:space="preserve"> 3</v>
      </c>
    </row>
    <row r="3276" spans="1:7" x14ac:dyDescent="0.2">
      <c r="B3276" s="145">
        <v>4</v>
      </c>
      <c r="C3276" s="145" t="str">
        <f>Lookup[[#This Row],[NR_DE]]&amp;" "&amp;Lookup[[#This Row],[Text_DE]]</f>
        <v xml:space="preserve"> 4</v>
      </c>
      <c r="D3276" s="145">
        <f>IF(Lookup!A3276&lt;&gt;Lookup!E3276,1,0)</f>
        <v>0</v>
      </c>
      <c r="F3276" s="145">
        <v>4</v>
      </c>
      <c r="G3276" s="145" t="str">
        <f>Lookup[[#This Row],[NR_FR]]&amp;" "&amp;Lookup[[#This Row],[Text_FR]]</f>
        <v xml:space="preserve"> 4</v>
      </c>
    </row>
    <row r="3277" spans="1:7" x14ac:dyDescent="0.2">
      <c r="B3277" s="145">
        <v>5</v>
      </c>
      <c r="C3277" s="145" t="str">
        <f>Lookup[[#This Row],[NR_DE]]&amp;" "&amp;Lookup[[#This Row],[Text_DE]]</f>
        <v xml:space="preserve"> 5</v>
      </c>
      <c r="D3277" s="145">
        <f>IF(Lookup!A3277&lt;&gt;Lookup!E3277,1,0)</f>
        <v>0</v>
      </c>
      <c r="F3277" s="145">
        <v>5</v>
      </c>
      <c r="G3277" s="145" t="str">
        <f>Lookup[[#This Row],[NR_FR]]&amp;" "&amp;Lookup[[#This Row],[Text_FR]]</f>
        <v xml:space="preserve"> 5</v>
      </c>
    </row>
    <row r="3278" spans="1:7" x14ac:dyDescent="0.2">
      <c r="B3278" s="145">
        <v>6</v>
      </c>
      <c r="C3278" s="145" t="str">
        <f>Lookup[[#This Row],[NR_DE]]&amp;" "&amp;Lookup[[#This Row],[Text_DE]]</f>
        <v xml:space="preserve"> 6</v>
      </c>
      <c r="D3278" s="145">
        <f>IF(Lookup!A3278&lt;&gt;Lookup!E3278,1,0)</f>
        <v>0</v>
      </c>
      <c r="F3278" s="145">
        <v>6</v>
      </c>
      <c r="G3278" s="145" t="str">
        <f>Lookup[[#This Row],[NR_FR]]&amp;" "&amp;Lookup[[#This Row],[Text_FR]]</f>
        <v xml:space="preserve"> 6</v>
      </c>
    </row>
    <row r="3279" spans="1:7" x14ac:dyDescent="0.2">
      <c r="B3279" s="145">
        <v>7</v>
      </c>
      <c r="C3279" s="145" t="str">
        <f>Lookup[[#This Row],[NR_DE]]&amp;" "&amp;Lookup[[#This Row],[Text_DE]]</f>
        <v xml:space="preserve"> 7</v>
      </c>
      <c r="D3279" s="145">
        <f>IF(Lookup!A3279&lt;&gt;Lookup!E3279,1,0)</f>
        <v>0</v>
      </c>
      <c r="F3279" s="145">
        <v>7</v>
      </c>
      <c r="G3279" s="145" t="str">
        <f>Lookup[[#This Row],[NR_FR]]&amp;" "&amp;Lookup[[#This Row],[Text_FR]]</f>
        <v xml:space="preserve"> 7</v>
      </c>
    </row>
    <row r="3280" spans="1:7" x14ac:dyDescent="0.2">
      <c r="B3280" s="145">
        <v>8</v>
      </c>
      <c r="C3280" s="145" t="str">
        <f>Lookup[[#This Row],[NR_DE]]&amp;" "&amp;Lookup[[#This Row],[Text_DE]]</f>
        <v xml:space="preserve"> 8</v>
      </c>
      <c r="D3280" s="145">
        <f>IF(Lookup!A3280&lt;&gt;Lookup!E3280,1,0)</f>
        <v>0</v>
      </c>
      <c r="F3280" s="145">
        <v>8</v>
      </c>
      <c r="G3280" s="145" t="str">
        <f>Lookup[[#This Row],[NR_FR]]&amp;" "&amp;Lookup[[#This Row],[Text_FR]]</f>
        <v xml:space="preserve"> 8</v>
      </c>
    </row>
    <row r="3281" spans="1:7" x14ac:dyDescent="0.2">
      <c r="B3281" s="145">
        <v>9</v>
      </c>
      <c r="C3281" s="145" t="str">
        <f>Lookup[[#This Row],[NR_DE]]&amp;" "&amp;Lookup[[#This Row],[Text_DE]]</f>
        <v xml:space="preserve"> 9</v>
      </c>
      <c r="D3281" s="145">
        <f>IF(Lookup!A3281&lt;&gt;Lookup!E3281,1,0)</f>
        <v>0</v>
      </c>
      <c r="F3281" s="145">
        <v>9</v>
      </c>
      <c r="G3281" s="145" t="str">
        <f>Lookup[[#This Row],[NR_FR]]&amp;" "&amp;Lookup[[#This Row],[Text_FR]]</f>
        <v xml:space="preserve"> 9</v>
      </c>
    </row>
    <row r="3282" spans="1:7" x14ac:dyDescent="0.2">
      <c r="B3282" s="145">
        <v>10</v>
      </c>
      <c r="C3282" s="145" t="str">
        <f>Lookup[[#This Row],[NR_DE]]&amp;" "&amp;Lookup[[#This Row],[Text_DE]]</f>
        <v xml:space="preserve"> 10</v>
      </c>
      <c r="D3282" s="145">
        <f>IF(Lookup!A3282&lt;&gt;Lookup!E3282,1,0)</f>
        <v>0</v>
      </c>
      <c r="F3282" s="145">
        <v>10</v>
      </c>
      <c r="G3282" s="145" t="str">
        <f>Lookup[[#This Row],[NR_FR]]&amp;" "&amp;Lookup[[#This Row],[Text_FR]]</f>
        <v xml:space="preserve"> 10</v>
      </c>
    </row>
    <row r="3283" spans="1:7" x14ac:dyDescent="0.2">
      <c r="B3283" s="145">
        <v>11</v>
      </c>
      <c r="C3283" s="145" t="str">
        <f>Lookup[[#This Row],[NR_DE]]&amp;" "&amp;Lookup[[#This Row],[Text_DE]]</f>
        <v xml:space="preserve"> 11</v>
      </c>
      <c r="D3283" s="145">
        <f>IF(Lookup!A3283&lt;&gt;Lookup!E3283,1,0)</f>
        <v>0</v>
      </c>
      <c r="F3283" s="145">
        <v>11</v>
      </c>
      <c r="G3283" s="145" t="str">
        <f>Lookup[[#This Row],[NR_FR]]&amp;" "&amp;Lookup[[#This Row],[Text_FR]]</f>
        <v xml:space="preserve"> 11</v>
      </c>
    </row>
    <row r="3284" spans="1:7" x14ac:dyDescent="0.2">
      <c r="B3284" s="145">
        <v>12</v>
      </c>
      <c r="C3284" s="145" t="str">
        <f>Lookup[[#This Row],[NR_DE]]&amp;" "&amp;Lookup[[#This Row],[Text_DE]]</f>
        <v xml:space="preserve"> 12</v>
      </c>
      <c r="D3284" s="145">
        <f>IF(Lookup!A3284&lt;&gt;Lookup!E3284,1,0)</f>
        <v>0</v>
      </c>
      <c r="F3284" s="145">
        <v>12</v>
      </c>
      <c r="G3284" s="145" t="str">
        <f>Lookup[[#This Row],[NR_FR]]&amp;" "&amp;Lookup[[#This Row],[Text_FR]]</f>
        <v xml:space="preserve"> 12</v>
      </c>
    </row>
    <row r="3285" spans="1:7" x14ac:dyDescent="0.2">
      <c r="B3285" s="145">
        <v>13</v>
      </c>
      <c r="C3285" s="145" t="str">
        <f>Lookup[[#This Row],[NR_DE]]&amp;" "&amp;Lookup[[#This Row],[Text_DE]]</f>
        <v xml:space="preserve"> 13</v>
      </c>
      <c r="D3285" s="145">
        <f>IF(Lookup!A3285&lt;&gt;Lookup!E3285,1,0)</f>
        <v>0</v>
      </c>
      <c r="F3285" s="145">
        <v>13</v>
      </c>
      <c r="G3285" s="145" t="str">
        <f>Lookup[[#This Row],[NR_FR]]&amp;" "&amp;Lookup[[#This Row],[Text_FR]]</f>
        <v xml:space="preserve"> 13</v>
      </c>
    </row>
    <row r="3286" spans="1:7" x14ac:dyDescent="0.2">
      <c r="B3286" s="145">
        <v>14</v>
      </c>
      <c r="C3286" s="145" t="str">
        <f>Lookup[[#This Row],[NR_DE]]&amp;" "&amp;Lookup[[#This Row],[Text_DE]]</f>
        <v xml:space="preserve"> 14</v>
      </c>
      <c r="D3286" s="145">
        <f>IF(Lookup!A3286&lt;&gt;Lookup!E3286,1,0)</f>
        <v>0</v>
      </c>
      <c r="F3286" s="145">
        <v>14</v>
      </c>
      <c r="G3286" s="145" t="str">
        <f>Lookup[[#This Row],[NR_FR]]&amp;" "&amp;Lookup[[#This Row],[Text_FR]]</f>
        <v xml:space="preserve"> 14</v>
      </c>
    </row>
    <row r="3287" spans="1:7" x14ac:dyDescent="0.2">
      <c r="B3287" s="145">
        <v>15</v>
      </c>
      <c r="C3287" s="145" t="str">
        <f>Lookup[[#This Row],[NR_DE]]&amp;" "&amp;Lookup[[#This Row],[Text_DE]]</f>
        <v xml:space="preserve"> 15</v>
      </c>
      <c r="D3287" s="145">
        <f>IF(Lookup!A3287&lt;&gt;Lookup!E3287,1,0)</f>
        <v>0</v>
      </c>
      <c r="F3287" s="145">
        <v>15</v>
      </c>
      <c r="G3287" s="145" t="str">
        <f>Lookup[[#This Row],[NR_FR]]&amp;" "&amp;Lookup[[#This Row],[Text_FR]]</f>
        <v xml:space="preserve"> 15</v>
      </c>
    </row>
    <row r="3288" spans="1:7" x14ac:dyDescent="0.2">
      <c r="B3288" s="145">
        <v>16</v>
      </c>
      <c r="C3288" s="145" t="str">
        <f>Lookup[[#This Row],[NR_DE]]&amp;" "&amp;Lookup[[#This Row],[Text_DE]]</f>
        <v xml:space="preserve"> 16</v>
      </c>
      <c r="D3288" s="145">
        <f>IF(Lookup!A3288&lt;&gt;Lookup!E3288,1,0)</f>
        <v>0</v>
      </c>
      <c r="F3288" s="145">
        <v>16</v>
      </c>
      <c r="G3288" s="145" t="str">
        <f>Lookup[[#This Row],[NR_FR]]&amp;" "&amp;Lookup[[#This Row],[Text_FR]]</f>
        <v xml:space="preserve"> 16</v>
      </c>
    </row>
    <row r="3289" spans="1:7" x14ac:dyDescent="0.2">
      <c r="B3289" s="145">
        <v>17</v>
      </c>
      <c r="C3289" s="145" t="str">
        <f>Lookup[[#This Row],[NR_DE]]&amp;" "&amp;Lookup[[#This Row],[Text_DE]]</f>
        <v xml:space="preserve"> 17</v>
      </c>
      <c r="D3289" s="145">
        <f>IF(Lookup!A3289&lt;&gt;Lookup!E3289,1,0)</f>
        <v>0</v>
      </c>
      <c r="F3289" s="145">
        <v>17</v>
      </c>
      <c r="G3289" s="145" t="str">
        <f>Lookup[[#This Row],[NR_FR]]&amp;" "&amp;Lookup[[#This Row],[Text_FR]]</f>
        <v xml:space="preserve"> 17</v>
      </c>
    </row>
    <row r="3290" spans="1:7" x14ac:dyDescent="0.2">
      <c r="B3290" s="145">
        <v>18</v>
      </c>
      <c r="C3290" s="145" t="str">
        <f>Lookup[[#This Row],[NR_DE]]&amp;" "&amp;Lookup[[#This Row],[Text_DE]]</f>
        <v xml:space="preserve"> 18</v>
      </c>
      <c r="D3290" s="145">
        <f>IF(Lookup!A3290&lt;&gt;Lookup!E3290,1,0)</f>
        <v>0</v>
      </c>
      <c r="F3290" s="145">
        <v>18</v>
      </c>
      <c r="G3290" s="145" t="str">
        <f>Lookup[[#This Row],[NR_FR]]&amp;" "&amp;Lookup[[#This Row],[Text_FR]]</f>
        <v xml:space="preserve"> 18</v>
      </c>
    </row>
    <row r="3291" spans="1:7" x14ac:dyDescent="0.2">
      <c r="B3291" s="145">
        <v>19</v>
      </c>
      <c r="C3291" s="145" t="str">
        <f>Lookup[[#This Row],[NR_DE]]&amp;" "&amp;Lookup[[#This Row],[Text_DE]]</f>
        <v xml:space="preserve"> 19</v>
      </c>
      <c r="D3291" s="145">
        <f>IF(Lookup!A3291&lt;&gt;Lookup!E3291,1,0)</f>
        <v>0</v>
      </c>
      <c r="F3291" s="145">
        <v>19</v>
      </c>
      <c r="G3291" s="145" t="str">
        <f>Lookup[[#This Row],[NR_FR]]&amp;" "&amp;Lookup[[#This Row],[Text_FR]]</f>
        <v xml:space="preserve"> 19</v>
      </c>
    </row>
    <row r="3292" spans="1:7" x14ac:dyDescent="0.2">
      <c r="B3292" s="145">
        <v>20</v>
      </c>
      <c r="C3292" s="145" t="str">
        <f>Lookup[[#This Row],[NR_DE]]&amp;" "&amp;Lookup[[#This Row],[Text_DE]]</f>
        <v xml:space="preserve"> 20</v>
      </c>
      <c r="D3292" s="145">
        <f>IF(Lookup!A3292&lt;&gt;Lookup!E3292,1,0)</f>
        <v>0</v>
      </c>
      <c r="F3292" s="145">
        <v>20</v>
      </c>
      <c r="G3292" s="145" t="str">
        <f>Lookup[[#This Row],[NR_FR]]&amp;" "&amp;Lookup[[#This Row],[Text_FR]]</f>
        <v xml:space="preserve"> 20</v>
      </c>
    </row>
    <row r="3293" spans="1:7" x14ac:dyDescent="0.2">
      <c r="A3293" s="145">
        <v>311130000</v>
      </c>
      <c r="B3293" s="145" t="s">
        <v>2712</v>
      </c>
      <c r="C3293" s="145" t="str">
        <f>Lookup[[#This Row],[NR_DE]]&amp;" "&amp;Lookup[[#This Row],[Text_DE]]</f>
        <v>311130000 Veränderung der Schwankungsrückstellungen (Leben): Brutto</v>
      </c>
      <c r="D3293" s="145">
        <f>IF(Lookup!A3293&lt;&gt;Lookup!E3293,1,0)</f>
        <v>0</v>
      </c>
      <c r="E3293" s="145">
        <v>311130000</v>
      </c>
      <c r="F3293" s="145" t="s">
        <v>1503</v>
      </c>
      <c r="G3293" s="145" t="str">
        <f>Lookup[[#This Row],[NR_FR]]&amp;" "&amp;Lookup[[#This Row],[Text_FR]]</f>
        <v>311130000 Variations des provisions de fluctuation (vie): brutes</v>
      </c>
    </row>
    <row r="3294" spans="1:7" x14ac:dyDescent="0.2">
      <c r="A3294" s="145">
        <v>311130100</v>
      </c>
      <c r="B3294" s="145" t="s">
        <v>2713</v>
      </c>
      <c r="C3294" s="145" t="str">
        <f>Lookup[[#This Row],[NR_DE]]&amp;" "&amp;Lookup[[#This Row],[Text_DE]]</f>
        <v>311130100 Veränderung der Schwankungsrückstellungen (Leben); direktes Geschäft: Brutto</v>
      </c>
      <c r="D3294" s="145">
        <f>IF(Lookup!A3294&lt;&gt;Lookup!E3294,1,0)</f>
        <v>0</v>
      </c>
      <c r="E3294" s="145">
        <v>311130100</v>
      </c>
      <c r="F3294" s="145" t="s">
        <v>1504</v>
      </c>
      <c r="G3294" s="145" t="str">
        <f>Lookup[[#This Row],[NR_FR]]&amp;" "&amp;Lookup[[#This Row],[Text_FR]]</f>
        <v>311130100 Variations des provisions de fluctuation (vie); affaires directes: brutes</v>
      </c>
    </row>
    <row r="3295" spans="1:7" x14ac:dyDescent="0.2">
      <c r="A3295" s="145" t="s">
        <v>544</v>
      </c>
      <c r="B3295" s="145" t="s">
        <v>2093</v>
      </c>
      <c r="C3295" s="145" t="str">
        <f>Lookup[[#This Row],[NR_DE]]&amp;" "&amp;Lookup[[#This Row],[Text_DE]]</f>
        <v>ADC1DL Aufteilung nach Branchen: Leben direkt</v>
      </c>
      <c r="D3295" s="145">
        <f>IF(Lookup!A3295&lt;&gt;Lookup!E3295,1,0)</f>
        <v>0</v>
      </c>
      <c r="E3295" s="145" t="s">
        <v>544</v>
      </c>
      <c r="F3295" s="145" t="s">
        <v>545</v>
      </c>
      <c r="G3295" s="145" t="str">
        <f>Lookup[[#This Row],[NR_FR]]&amp;" "&amp;Lookup[[#This Row],[Text_FR]]</f>
        <v>ADC1DL Répartition par branches: vie direct</v>
      </c>
    </row>
    <row r="3296" spans="1:7" x14ac:dyDescent="0.2">
      <c r="A3296" s="145" t="s">
        <v>742</v>
      </c>
      <c r="B3296" s="145" t="s">
        <v>2232</v>
      </c>
      <c r="C3296" s="145" t="str">
        <f>Lookup[[#This Row],[NR_DE]]&amp;" "&amp;Lookup[[#This Row],[Text_DE]]</f>
        <v>ADILD01000 Kollektivlebensversicherung im Rahmen der beruflichen Vorsorge (A1); (CH)</v>
      </c>
      <c r="D3296" s="145">
        <f>IF(Lookup!A3296&lt;&gt;Lookup!E3296,1,0)</f>
        <v>0</v>
      </c>
      <c r="E3296" s="145" t="s">
        <v>742</v>
      </c>
      <c r="F3296" s="145" t="s">
        <v>743</v>
      </c>
      <c r="G3296" s="145" t="str">
        <f>Lookup[[#This Row],[NR_FR]]&amp;" "&amp;Lookup[[#This Row],[Text_FR]]</f>
        <v>ADILD01000 Assurance collective sur la vie dans le cadre de la prévoyance professionnelle (A1); (CH)</v>
      </c>
    </row>
    <row r="3297" spans="1:7" x14ac:dyDescent="0.2">
      <c r="A3297" s="145" t="s">
        <v>546</v>
      </c>
      <c r="B3297" s="145" t="s">
        <v>2094</v>
      </c>
      <c r="C3297" s="145" t="str">
        <f>Lookup[[#This Row],[NR_DE]]&amp;" "&amp;Lookup[[#This Row],[Text_DE]]</f>
        <v>ADILD03100 Einzelkapitalversicherung auf den Todes- und Erlebensfall (A3.1); (CH + FB)</v>
      </c>
      <c r="D3297" s="145">
        <f>IF(Lookup!A3297&lt;&gt;Lookup!E3297,1,0)</f>
        <v>0</v>
      </c>
      <c r="E3297" s="145" t="s">
        <v>546</v>
      </c>
      <c r="F3297" s="145" t="s">
        <v>547</v>
      </c>
      <c r="G3297" s="145" t="str">
        <f>Lookup[[#This Row],[NR_FR]]&amp;" "&amp;Lookup[[#This Row],[Text_FR]]</f>
        <v>ADILD03100 Assurance individuelle de capital en cas de vie et en cas de décès (A3.1); (CH + FB)</v>
      </c>
    </row>
    <row r="3298" spans="1:7" x14ac:dyDescent="0.2">
      <c r="A3298" s="145" t="s">
        <v>548</v>
      </c>
      <c r="B3298" s="145" t="s">
        <v>2095</v>
      </c>
      <c r="C3298" s="145" t="str">
        <f>Lookup[[#This Row],[NR_DE]]&amp;" "&amp;Lookup[[#This Row],[Text_DE]]</f>
        <v>ADILD03200 Einzelrentenversicherung (A3.2); (CH + FB)</v>
      </c>
      <c r="D3298" s="145">
        <f>IF(Lookup!A3298&lt;&gt;Lookup!E3298,1,0)</f>
        <v>0</v>
      </c>
      <c r="E3298" s="145" t="s">
        <v>548</v>
      </c>
      <c r="F3298" s="145" t="s">
        <v>549</v>
      </c>
      <c r="G3298" s="145" t="str">
        <f>Lookup[[#This Row],[NR_FR]]&amp;" "&amp;Lookup[[#This Row],[Text_FR]]</f>
        <v>ADILD03200 Assurance individuelle de rente (A3.2); (CH + FB)</v>
      </c>
    </row>
    <row r="3299" spans="1:7" x14ac:dyDescent="0.2">
      <c r="A3299" s="145" t="s">
        <v>550</v>
      </c>
      <c r="B3299" s="145" t="s">
        <v>2096</v>
      </c>
      <c r="C3299" s="145" t="str">
        <f>Lookup[[#This Row],[NR_DE]]&amp;" "&amp;Lookup[[#This Row],[Text_DE]]</f>
        <v>ADILD03300 Sonstige Einzellebensversicherung (A3.3); (CH + FB)</v>
      </c>
      <c r="D3299" s="145">
        <f>IF(Lookup!A3299&lt;&gt;Lookup!E3299,1,0)</f>
        <v>0</v>
      </c>
      <c r="E3299" s="145" t="s">
        <v>550</v>
      </c>
      <c r="F3299" s="145" t="s">
        <v>551</v>
      </c>
      <c r="G3299" s="145" t="str">
        <f>Lookup[[#This Row],[NR_FR]]&amp;" "&amp;Lookup[[#This Row],[Text_FR]]</f>
        <v>ADILD03300 Autres assurance individuelles sur la vie (A3.3); (CH + FB)</v>
      </c>
    </row>
    <row r="3300" spans="1:7" x14ac:dyDescent="0.2">
      <c r="A3300" s="145" t="s">
        <v>744</v>
      </c>
      <c r="B3300" s="145" t="s">
        <v>2233</v>
      </c>
      <c r="C3300" s="145" t="str">
        <f>Lookup[[#This Row],[NR_DE]]&amp;" "&amp;Lookup[[#This Row],[Text_DE]]</f>
        <v>ADILD03400 Kollektivlebensversicherung  ausserhalb der BV (A3.4); (CH)</v>
      </c>
      <c r="D3300" s="145">
        <f>IF(Lookup!A3300&lt;&gt;Lookup!E3300,1,0)</f>
        <v>0</v>
      </c>
      <c r="E3300" s="145" t="s">
        <v>744</v>
      </c>
      <c r="F3300" s="145" t="s">
        <v>745</v>
      </c>
      <c r="G3300" s="145" t="str">
        <f>Lookup[[#This Row],[NR_FR]]&amp;" "&amp;Lookup[[#This Row],[Text_FR]]</f>
        <v>ADILD03400 Assurance collective sur la vie hors de la prévoyance professionnelle (A3.4); (CH)</v>
      </c>
    </row>
    <row r="3301" spans="1:7" x14ac:dyDescent="0.2">
      <c r="A3301" s="145" t="s">
        <v>746</v>
      </c>
      <c r="B3301" s="145" t="s">
        <v>2234</v>
      </c>
      <c r="C3301" s="145" t="str">
        <f>Lookup[[#This Row],[NR_DE]]&amp;" "&amp;Lookup[[#This Row],[Text_DE]]</f>
        <v>ADILD06300 Sonstige Kapitalisationsgeschäfte (A6.3); (CH)</v>
      </c>
      <c r="D3301" s="145">
        <f>IF(Lookup!A3301&lt;&gt;Lookup!E3301,1,0)</f>
        <v>0</v>
      </c>
      <c r="E3301" s="145" t="s">
        <v>746</v>
      </c>
      <c r="F3301" s="145" t="s">
        <v>747</v>
      </c>
      <c r="G3301" s="145" t="str">
        <f>Lookup[[#This Row],[NR_FR]]&amp;" "&amp;Lookup[[#This Row],[Text_FR]]</f>
        <v>ADILD06300 Autres opérations de capitalisation (A6.3); (CH)</v>
      </c>
    </row>
    <row r="3302" spans="1:7" x14ac:dyDescent="0.2">
      <c r="A3302" s="145" t="s">
        <v>748</v>
      </c>
      <c r="B3302" s="145" t="s">
        <v>2235</v>
      </c>
      <c r="C3302" s="145" t="str">
        <f>Lookup[[#This Row],[NR_DE]]&amp;" "&amp;Lookup[[#This Row],[Text_DE]]</f>
        <v>ADILD07000 Tontinengeschäfte (A7); (CH)</v>
      </c>
      <c r="D3302" s="145">
        <f>IF(Lookup!A3302&lt;&gt;Lookup!E3302,1,0)</f>
        <v>0</v>
      </c>
      <c r="E3302" s="145" t="s">
        <v>748</v>
      </c>
      <c r="F3302" s="145" t="s">
        <v>749</v>
      </c>
      <c r="G3302" s="145" t="str">
        <f>Lookup[[#This Row],[NR_FR]]&amp;" "&amp;Lookup[[#This Row],[Text_FR]]</f>
        <v>ADILD07000 Opérations tontinières (A7); (CH)</v>
      </c>
    </row>
    <row r="3303" spans="1:7" x14ac:dyDescent="0.2">
      <c r="A3303" s="145" t="s">
        <v>552</v>
      </c>
      <c r="B3303" s="145" t="s">
        <v>2097</v>
      </c>
      <c r="C3303" s="145" t="str">
        <f>Lookup[[#This Row],[NR_DE]]&amp;" "&amp;Lookup[[#This Row],[Text_DE]]</f>
        <v>ADILD08000 Kollektivlebensversicherung (A1, A3.4); (CH + FB)</v>
      </c>
      <c r="D3303" s="145">
        <f>IF(Lookup!A3303&lt;&gt;Lookup!E3303,1,0)</f>
        <v>0</v>
      </c>
      <c r="E3303" s="145" t="s">
        <v>552</v>
      </c>
      <c r="F3303" s="145" t="s">
        <v>553</v>
      </c>
      <c r="G3303" s="145" t="str">
        <f>Lookup[[#This Row],[NR_FR]]&amp;" "&amp;Lookup[[#This Row],[Text_FR]]</f>
        <v>ADILD08000 Assurance collective sur la vie (A1, A3.4); (CH + FB)</v>
      </c>
    </row>
    <row r="3304" spans="1:7" x14ac:dyDescent="0.2">
      <c r="A3304" s="145" t="s">
        <v>554</v>
      </c>
      <c r="B3304" s="145" t="s">
        <v>2098</v>
      </c>
      <c r="C3304" s="145" t="str">
        <f>Lookup[[#This Row],[NR_DE]]&amp;" "&amp;Lookup[[#This Row],[Text_DE]]</f>
        <v>ADILD09000 Sonstige Lebensversicherung (A6.3, A7); (CH + FB)</v>
      </c>
      <c r="D3304" s="145">
        <f>IF(Lookup!A3304&lt;&gt;Lookup!E3304,1,0)</f>
        <v>0</v>
      </c>
      <c r="E3304" s="145" t="s">
        <v>554</v>
      </c>
      <c r="F3304" s="145" t="s">
        <v>555</v>
      </c>
      <c r="G3304" s="145" t="str">
        <f>Lookup[[#This Row],[NR_FR]]&amp;" "&amp;Lookup[[#This Row],[Text_FR]]</f>
        <v>ADILD09000 Autres assurances sur la vie (A6.3, A7); (CH + FB)</v>
      </c>
    </row>
    <row r="3305" spans="1:7" x14ac:dyDescent="0.2">
      <c r="A3305" s="145">
        <v>311130200</v>
      </c>
      <c r="B3305" s="145" t="s">
        <v>2714</v>
      </c>
      <c r="C3305" s="145" t="str">
        <f>Lookup[[#This Row],[NR_DE]]&amp;" "&amp;Lookup[[#This Row],[Text_DE]]</f>
        <v>311130200 Veränderung der Schwankungsrückstellungen (Leben); indirektes Geschäft: Brutto</v>
      </c>
      <c r="D3305" s="145">
        <f>IF(Lookup!A3305&lt;&gt;Lookup!E3305,1,0)</f>
        <v>0</v>
      </c>
      <c r="E3305" s="145">
        <v>311130200</v>
      </c>
      <c r="F3305" s="145" t="s">
        <v>1505</v>
      </c>
      <c r="G3305" s="145" t="str">
        <f>Lookup[[#This Row],[NR_FR]]&amp;" "&amp;Lookup[[#This Row],[Text_FR]]</f>
        <v>311130200 Variations des provisions de fluctuation (vie); affaires indirectes: brutes</v>
      </c>
    </row>
    <row r="3306" spans="1:7" x14ac:dyDescent="0.2">
      <c r="A3306" s="145" t="s">
        <v>557</v>
      </c>
      <c r="B3306" s="145" t="s">
        <v>2100</v>
      </c>
      <c r="C3306" s="145" t="str">
        <f>Lookup[[#This Row],[NR_DE]]&amp;" "&amp;Lookup[[#This Row],[Text_DE]]</f>
        <v>ADC1RL Aufteilung nach Branchen: Leben indirekt</v>
      </c>
      <c r="D3306" s="145">
        <f>IF(Lookup!A3306&lt;&gt;Lookup!E3306,1,0)</f>
        <v>0</v>
      </c>
      <c r="E3306" s="145" t="s">
        <v>557</v>
      </c>
      <c r="F3306" s="145" t="s">
        <v>558</v>
      </c>
      <c r="G3306" s="145" t="str">
        <f>Lookup[[#This Row],[NR_FR]]&amp;" "&amp;Lookup[[#This Row],[Text_FR]]</f>
        <v>ADC1RL Répartition par branches: vie indirect</v>
      </c>
    </row>
    <row r="3307" spans="1:7" x14ac:dyDescent="0.2">
      <c r="A3307" s="145" t="s">
        <v>559</v>
      </c>
      <c r="B3307" s="145" t="s">
        <v>2101</v>
      </c>
      <c r="C3307" s="145" t="str">
        <f>Lookup[[#This Row],[NR_DE]]&amp;" "&amp;Lookup[[#This Row],[Text_DE]]</f>
        <v>ADILR03100 RE: Einzelkapitalversicherung (A3.1); (CH + FB)</v>
      </c>
      <c r="D3307" s="145">
        <f>IF(Lookup!A3307&lt;&gt;Lookup!E3307,1,0)</f>
        <v>0</v>
      </c>
      <c r="E3307" s="145" t="s">
        <v>559</v>
      </c>
      <c r="F3307" s="145" t="s">
        <v>560</v>
      </c>
      <c r="G3307" s="145" t="str">
        <f>Lookup[[#This Row],[NR_FR]]&amp;" "&amp;Lookup[[#This Row],[Text_FR]]</f>
        <v>ADILR03100 RE: Assurance individuelle de capital (A3.1); (CH + FB)</v>
      </c>
    </row>
    <row r="3308" spans="1:7" x14ac:dyDescent="0.2">
      <c r="A3308" s="145" t="s">
        <v>561</v>
      </c>
      <c r="B3308" s="145" t="s">
        <v>2102</v>
      </c>
      <c r="C3308" s="145" t="str">
        <f>Lookup[[#This Row],[NR_DE]]&amp;" "&amp;Lookup[[#This Row],[Text_DE]]</f>
        <v>ADILR03200 RE: Einzelrentenversicherung (A3.2); (CH + FB)</v>
      </c>
      <c r="D3308" s="145">
        <f>IF(Lookup!A3308&lt;&gt;Lookup!E3308,1,0)</f>
        <v>0</v>
      </c>
      <c r="E3308" s="145" t="s">
        <v>561</v>
      </c>
      <c r="F3308" s="145" t="s">
        <v>562</v>
      </c>
      <c r="G3308" s="145" t="str">
        <f>Lookup[[#This Row],[NR_FR]]&amp;" "&amp;Lookup[[#This Row],[Text_FR]]</f>
        <v>ADILR03200 RE: Assurance individuelle de rente (A3.2); (CH + FB)</v>
      </c>
    </row>
    <row r="3309" spans="1:7" x14ac:dyDescent="0.2">
      <c r="A3309" s="145" t="s">
        <v>563</v>
      </c>
      <c r="B3309" s="145" t="s">
        <v>2103</v>
      </c>
      <c r="C3309" s="145" t="str">
        <f>Lookup[[#This Row],[NR_DE]]&amp;" "&amp;Lookup[[#This Row],[Text_DE]]</f>
        <v>ADILR03300 RE: Sonstige Einzellebensversicherung (A3.3); (CH + FB)</v>
      </c>
      <c r="D3309" s="145">
        <f>IF(Lookup!A3309&lt;&gt;Lookup!E3309,1,0)</f>
        <v>0</v>
      </c>
      <c r="E3309" s="145" t="s">
        <v>563</v>
      </c>
      <c r="F3309" s="145" t="s">
        <v>564</v>
      </c>
      <c r="G3309" s="145" t="str">
        <f>Lookup[[#This Row],[NR_FR]]&amp;" "&amp;Lookup[[#This Row],[Text_FR]]</f>
        <v>ADILR03300 RE: Autres assurance individuelles sur la vie (A3.3); (CH + FB)</v>
      </c>
    </row>
    <row r="3310" spans="1:7" x14ac:dyDescent="0.2">
      <c r="A3310" s="145" t="s">
        <v>565</v>
      </c>
      <c r="B3310" s="145" t="s">
        <v>2104</v>
      </c>
      <c r="C3310" s="145" t="str">
        <f>Lookup[[#This Row],[NR_DE]]&amp;" "&amp;Lookup[[#This Row],[Text_DE]]</f>
        <v>ADILR08000 RE: Kollektivlebensversicherung (A1, A3.4); (CH + FB)</v>
      </c>
      <c r="D3310" s="145">
        <f>IF(Lookup!A3310&lt;&gt;Lookup!E3310,1,0)</f>
        <v>0</v>
      </c>
      <c r="E3310" s="145" t="s">
        <v>565</v>
      </c>
      <c r="F3310" s="145" t="s">
        <v>566</v>
      </c>
      <c r="G3310" s="145" t="str">
        <f>Lookup[[#This Row],[NR_FR]]&amp;" "&amp;Lookup[[#This Row],[Text_FR]]</f>
        <v>ADILR08000 RE: Assurance collective sur la vie (A1, A3.4); (CH + FB)</v>
      </c>
    </row>
    <row r="3311" spans="1:7" x14ac:dyDescent="0.2">
      <c r="A3311" s="145" t="s">
        <v>567</v>
      </c>
      <c r="B3311" s="145" t="s">
        <v>2105</v>
      </c>
      <c r="C3311" s="145" t="str">
        <f>Lookup[[#This Row],[NR_DE]]&amp;" "&amp;Lookup[[#This Row],[Text_DE]]</f>
        <v>ADILR09000 RE: Sonstige Lebensversicherung (A6.3, A7); (CH + FB)</v>
      </c>
      <c r="D3311" s="145">
        <f>IF(Lookup!A3311&lt;&gt;Lookup!E3311,1,0)</f>
        <v>0</v>
      </c>
      <c r="E3311" s="145" t="s">
        <v>567</v>
      </c>
      <c r="F3311" s="145" t="s">
        <v>568</v>
      </c>
      <c r="G3311" s="145" t="str">
        <f>Lookup[[#This Row],[NR_FR]]&amp;" "&amp;Lookup[[#This Row],[Text_FR]]</f>
        <v>ADILR09000 RE: Autres assurances sur la vie (A6.3, A7); (CH + FB)</v>
      </c>
    </row>
    <row r="3312" spans="1:7" x14ac:dyDescent="0.2">
      <c r="A3312" s="145">
        <v>311140000</v>
      </c>
      <c r="B3312" s="145" t="s">
        <v>2715</v>
      </c>
      <c r="C3312" s="145" t="str">
        <f>Lookup[[#This Row],[NR_DE]]&amp;" "&amp;Lookup[[#This Row],[Text_DE]]</f>
        <v>311140000 Veränderung der übrigen versicherungstechnischen Rückstellungen (Leben): Brutto</v>
      </c>
      <c r="D3312" s="145">
        <f>IF(Lookup!A3312&lt;&gt;Lookup!E3312,1,0)</f>
        <v>0</v>
      </c>
      <c r="E3312" s="145">
        <v>311140000</v>
      </c>
      <c r="F3312" s="145" t="s">
        <v>1506</v>
      </c>
      <c r="G3312" s="145" t="str">
        <f>Lookup[[#This Row],[NR_FR]]&amp;" "&amp;Lookup[[#This Row],[Text_FR]]</f>
        <v>311140000 Variations des autres provisions techniques (vie): brutes</v>
      </c>
    </row>
    <row r="3313" spans="1:7" x14ac:dyDescent="0.2">
      <c r="A3313" s="145">
        <v>311140100</v>
      </c>
      <c r="B3313" s="145" t="s">
        <v>2716</v>
      </c>
      <c r="C3313" s="145" t="str">
        <f>Lookup[[#This Row],[NR_DE]]&amp;" "&amp;Lookup[[#This Row],[Text_DE]]</f>
        <v>311140100 Veränderung des Zillmerabschlags (Leben): Brutto</v>
      </c>
      <c r="D3313" s="145">
        <f>IF(Lookup!A3313&lt;&gt;Lookup!E3313,1,0)</f>
        <v>0</v>
      </c>
      <c r="E3313" s="145">
        <v>311140100</v>
      </c>
      <c r="F3313" s="145" t="s">
        <v>1507</v>
      </c>
      <c r="G3313" s="145" t="str">
        <f>Lookup[[#This Row],[NR_FR]]&amp;" "&amp;Lookup[[#This Row],[Text_FR]]</f>
        <v>311140100 Variations de la déduction de Zillmer (vie): brutes</v>
      </c>
    </row>
    <row r="3314" spans="1:7" x14ac:dyDescent="0.2">
      <c r="A3314" s="145">
        <v>311140200</v>
      </c>
      <c r="B3314" s="145" t="s">
        <v>2717</v>
      </c>
      <c r="C3314" s="145" t="str">
        <f>Lookup[[#This Row],[NR_DE]]&amp;" "&amp;Lookup[[#This Row],[Text_DE]]</f>
        <v>311140200 Veränderung der Rückstellungen für den Teuerungsfonds (Leben): Brutto</v>
      </c>
      <c r="D3314" s="145">
        <f>IF(Lookup!A3314&lt;&gt;Lookup!E3314,1,0)</f>
        <v>0</v>
      </c>
      <c r="E3314" s="145">
        <v>311140200</v>
      </c>
      <c r="F3314" s="145" t="s">
        <v>1508</v>
      </c>
      <c r="G3314" s="145" t="str">
        <f>Lookup[[#This Row],[NR_FR]]&amp;" "&amp;Lookup[[#This Row],[Text_FR]]</f>
        <v>311140200 Variations des provisions pour le fonds de renchérissement (vie): brutes</v>
      </c>
    </row>
    <row r="3315" spans="1:7" x14ac:dyDescent="0.2">
      <c r="A3315" s="145">
        <v>311140300</v>
      </c>
      <c r="B3315" s="145" t="s">
        <v>2718</v>
      </c>
      <c r="C3315" s="145" t="str">
        <f>Lookup[[#This Row],[NR_DE]]&amp;" "&amp;Lookup[[#This Row],[Text_DE]]</f>
        <v>311140300 Veränderung der sonstigen versicherungstechnischen Rückstellungen (Leben); direktes Geschäft: Brutto</v>
      </c>
      <c r="D3315" s="145">
        <f>IF(Lookup!A3315&lt;&gt;Lookup!E3315,1,0)</f>
        <v>0</v>
      </c>
      <c r="E3315" s="145">
        <v>311140300</v>
      </c>
      <c r="F3315" s="145" t="s">
        <v>1509</v>
      </c>
      <c r="G3315" s="145" t="str">
        <f>Lookup[[#This Row],[NR_FR]]&amp;" "&amp;Lookup[[#This Row],[Text_FR]]</f>
        <v>311140300 Variations des diverses provisions techniques (vie); affaires directes: brutes</v>
      </c>
    </row>
    <row r="3316" spans="1:7" x14ac:dyDescent="0.2">
      <c r="A3316" s="145" t="s">
        <v>544</v>
      </c>
      <c r="B3316" s="145" t="s">
        <v>2093</v>
      </c>
      <c r="C3316" s="145" t="str">
        <f>Lookup[[#This Row],[NR_DE]]&amp;" "&amp;Lookup[[#This Row],[Text_DE]]</f>
        <v>ADC1DL Aufteilung nach Branchen: Leben direkt</v>
      </c>
      <c r="D3316" s="145">
        <f>IF(Lookup!A3316&lt;&gt;Lookup!E3316,1,0)</f>
        <v>0</v>
      </c>
      <c r="E3316" s="145" t="s">
        <v>544</v>
      </c>
      <c r="F3316" s="145" t="s">
        <v>545</v>
      </c>
      <c r="G3316" s="145" t="str">
        <f>Lookup[[#This Row],[NR_FR]]&amp;" "&amp;Lookup[[#This Row],[Text_FR]]</f>
        <v>ADC1DL Répartition par branches: vie direct</v>
      </c>
    </row>
    <row r="3317" spans="1:7" x14ac:dyDescent="0.2">
      <c r="A3317" s="145" t="s">
        <v>742</v>
      </c>
      <c r="B3317" s="145" t="s">
        <v>2232</v>
      </c>
      <c r="C3317" s="145" t="str">
        <f>Lookup[[#This Row],[NR_DE]]&amp;" "&amp;Lookup[[#This Row],[Text_DE]]</f>
        <v>ADILD01000 Kollektivlebensversicherung im Rahmen der beruflichen Vorsorge (A1); (CH)</v>
      </c>
      <c r="D3317" s="145">
        <f>IF(Lookup!A3317&lt;&gt;Lookup!E3317,1,0)</f>
        <v>0</v>
      </c>
      <c r="E3317" s="145" t="s">
        <v>742</v>
      </c>
      <c r="F3317" s="145" t="s">
        <v>743</v>
      </c>
      <c r="G3317" s="145" t="str">
        <f>Lookup[[#This Row],[NR_FR]]&amp;" "&amp;Lookup[[#This Row],[Text_FR]]</f>
        <v>ADILD01000 Assurance collective sur la vie dans le cadre de la prévoyance professionnelle (A1); (CH)</v>
      </c>
    </row>
    <row r="3318" spans="1:7" x14ac:dyDescent="0.2">
      <c r="A3318" s="145" t="s">
        <v>546</v>
      </c>
      <c r="B3318" s="145" t="s">
        <v>2094</v>
      </c>
      <c r="C3318" s="145" t="str">
        <f>Lookup[[#This Row],[NR_DE]]&amp;" "&amp;Lookup[[#This Row],[Text_DE]]</f>
        <v>ADILD03100 Einzelkapitalversicherung auf den Todes- und Erlebensfall (A3.1); (CH + FB)</v>
      </c>
      <c r="D3318" s="145">
        <f>IF(Lookup!A3318&lt;&gt;Lookup!E3318,1,0)</f>
        <v>0</v>
      </c>
      <c r="E3318" s="145" t="s">
        <v>546</v>
      </c>
      <c r="F3318" s="145" t="s">
        <v>547</v>
      </c>
      <c r="G3318" s="145" t="str">
        <f>Lookup[[#This Row],[NR_FR]]&amp;" "&amp;Lookup[[#This Row],[Text_FR]]</f>
        <v>ADILD03100 Assurance individuelle de capital en cas de vie et en cas de décès (A3.1); (CH + FB)</v>
      </c>
    </row>
    <row r="3319" spans="1:7" x14ac:dyDescent="0.2">
      <c r="A3319" s="145" t="s">
        <v>548</v>
      </c>
      <c r="B3319" s="145" t="s">
        <v>2095</v>
      </c>
      <c r="C3319" s="145" t="str">
        <f>Lookup[[#This Row],[NR_DE]]&amp;" "&amp;Lookup[[#This Row],[Text_DE]]</f>
        <v>ADILD03200 Einzelrentenversicherung (A3.2); (CH + FB)</v>
      </c>
      <c r="D3319" s="145">
        <f>IF(Lookup!A3319&lt;&gt;Lookup!E3319,1,0)</f>
        <v>0</v>
      </c>
      <c r="E3319" s="145" t="s">
        <v>548</v>
      </c>
      <c r="F3319" s="145" t="s">
        <v>549</v>
      </c>
      <c r="G3319" s="145" t="str">
        <f>Lookup[[#This Row],[NR_FR]]&amp;" "&amp;Lookup[[#This Row],[Text_FR]]</f>
        <v>ADILD03200 Assurance individuelle de rente (A3.2); (CH + FB)</v>
      </c>
    </row>
    <row r="3320" spans="1:7" x14ac:dyDescent="0.2">
      <c r="A3320" s="145" t="s">
        <v>550</v>
      </c>
      <c r="B3320" s="145" t="s">
        <v>2096</v>
      </c>
      <c r="C3320" s="145" t="str">
        <f>Lookup[[#This Row],[NR_DE]]&amp;" "&amp;Lookup[[#This Row],[Text_DE]]</f>
        <v>ADILD03300 Sonstige Einzellebensversicherung (A3.3); (CH + FB)</v>
      </c>
      <c r="D3320" s="145">
        <f>IF(Lookup!A3320&lt;&gt;Lookup!E3320,1,0)</f>
        <v>0</v>
      </c>
      <c r="E3320" s="145" t="s">
        <v>550</v>
      </c>
      <c r="F3320" s="145" t="s">
        <v>551</v>
      </c>
      <c r="G3320" s="145" t="str">
        <f>Lookup[[#This Row],[NR_FR]]&amp;" "&amp;Lookup[[#This Row],[Text_FR]]</f>
        <v>ADILD03300 Autres assurance individuelles sur la vie (A3.3); (CH + FB)</v>
      </c>
    </row>
    <row r="3321" spans="1:7" x14ac:dyDescent="0.2">
      <c r="A3321" s="145" t="s">
        <v>744</v>
      </c>
      <c r="B3321" s="145" t="s">
        <v>2233</v>
      </c>
      <c r="C3321" s="145" t="str">
        <f>Lookup[[#This Row],[NR_DE]]&amp;" "&amp;Lookup[[#This Row],[Text_DE]]</f>
        <v>ADILD03400 Kollektivlebensversicherung  ausserhalb der BV (A3.4); (CH)</v>
      </c>
      <c r="D3321" s="145">
        <f>IF(Lookup!A3321&lt;&gt;Lookup!E3321,1,0)</f>
        <v>0</v>
      </c>
      <c r="E3321" s="145" t="s">
        <v>744</v>
      </c>
      <c r="F3321" s="145" t="s">
        <v>745</v>
      </c>
      <c r="G3321" s="145" t="str">
        <f>Lookup[[#This Row],[NR_FR]]&amp;" "&amp;Lookup[[#This Row],[Text_FR]]</f>
        <v>ADILD03400 Assurance collective sur la vie hors de la prévoyance professionnelle (A3.4); (CH)</v>
      </c>
    </row>
    <row r="3322" spans="1:7" x14ac:dyDescent="0.2">
      <c r="A3322" s="145" t="s">
        <v>746</v>
      </c>
      <c r="B3322" s="145" t="s">
        <v>2234</v>
      </c>
      <c r="C3322" s="145" t="str">
        <f>Lookup[[#This Row],[NR_DE]]&amp;" "&amp;Lookup[[#This Row],[Text_DE]]</f>
        <v>ADILD06300 Sonstige Kapitalisationsgeschäfte (A6.3); (CH)</v>
      </c>
      <c r="D3322" s="145">
        <f>IF(Lookup!A3322&lt;&gt;Lookup!E3322,1,0)</f>
        <v>0</v>
      </c>
      <c r="E3322" s="145" t="s">
        <v>746</v>
      </c>
      <c r="F3322" s="145" t="s">
        <v>747</v>
      </c>
      <c r="G3322" s="145" t="str">
        <f>Lookup[[#This Row],[NR_FR]]&amp;" "&amp;Lookup[[#This Row],[Text_FR]]</f>
        <v>ADILD06300 Autres opérations de capitalisation (A6.3); (CH)</v>
      </c>
    </row>
    <row r="3323" spans="1:7" x14ac:dyDescent="0.2">
      <c r="A3323" s="145" t="s">
        <v>748</v>
      </c>
      <c r="B3323" s="145" t="s">
        <v>2235</v>
      </c>
      <c r="C3323" s="145" t="str">
        <f>Lookup[[#This Row],[NR_DE]]&amp;" "&amp;Lookup[[#This Row],[Text_DE]]</f>
        <v>ADILD07000 Tontinengeschäfte (A7); (CH)</v>
      </c>
      <c r="D3323" s="145">
        <f>IF(Lookup!A3323&lt;&gt;Lookup!E3323,1,0)</f>
        <v>0</v>
      </c>
      <c r="E3323" s="145" t="s">
        <v>748</v>
      </c>
      <c r="F3323" s="145" t="s">
        <v>749</v>
      </c>
      <c r="G3323" s="145" t="str">
        <f>Lookup[[#This Row],[NR_FR]]&amp;" "&amp;Lookup[[#This Row],[Text_FR]]</f>
        <v>ADILD07000 Opérations tontinières (A7); (CH)</v>
      </c>
    </row>
    <row r="3324" spans="1:7" x14ac:dyDescent="0.2">
      <c r="A3324" s="145" t="s">
        <v>552</v>
      </c>
      <c r="B3324" s="145" t="s">
        <v>2097</v>
      </c>
      <c r="C3324" s="145" t="str">
        <f>Lookup[[#This Row],[NR_DE]]&amp;" "&amp;Lookup[[#This Row],[Text_DE]]</f>
        <v>ADILD08000 Kollektivlebensversicherung (A1, A3.4); (CH + FB)</v>
      </c>
      <c r="D3324" s="145">
        <f>IF(Lookup!A3324&lt;&gt;Lookup!E3324,1,0)</f>
        <v>0</v>
      </c>
      <c r="E3324" s="145" t="s">
        <v>552</v>
      </c>
      <c r="F3324" s="145" t="s">
        <v>553</v>
      </c>
      <c r="G3324" s="145" t="str">
        <f>Lookup[[#This Row],[NR_FR]]&amp;" "&amp;Lookup[[#This Row],[Text_FR]]</f>
        <v>ADILD08000 Assurance collective sur la vie (A1, A3.4); (CH + FB)</v>
      </c>
    </row>
    <row r="3325" spans="1:7" x14ac:dyDescent="0.2">
      <c r="A3325" s="145" t="s">
        <v>554</v>
      </c>
      <c r="B3325" s="145" t="s">
        <v>2098</v>
      </c>
      <c r="C3325" s="145" t="str">
        <f>Lookup[[#This Row],[NR_DE]]&amp;" "&amp;Lookup[[#This Row],[Text_DE]]</f>
        <v>ADILD09000 Sonstige Lebensversicherung (A6.3, A7); (CH + FB)</v>
      </c>
      <c r="D3325" s="145">
        <f>IF(Lookup!A3325&lt;&gt;Lookup!E3325,1,0)</f>
        <v>0</v>
      </c>
      <c r="E3325" s="145" t="s">
        <v>554</v>
      </c>
      <c r="F3325" s="145" t="s">
        <v>555</v>
      </c>
      <c r="G3325" s="145" t="str">
        <f>Lookup[[#This Row],[NR_FR]]&amp;" "&amp;Lookup[[#This Row],[Text_FR]]</f>
        <v>ADILD09000 Autres assurances sur la vie (A6.3, A7); (CH + FB)</v>
      </c>
    </row>
    <row r="3326" spans="1:7" x14ac:dyDescent="0.2">
      <c r="A3326" s="145">
        <v>311140400</v>
      </c>
      <c r="B3326" s="145" t="s">
        <v>2719</v>
      </c>
      <c r="C3326" s="145" t="str">
        <f>Lookup[[#This Row],[NR_DE]]&amp;" "&amp;Lookup[[#This Row],[Text_DE]]</f>
        <v>311140400 Veränderung der übrigen versicherungstechnischen Rückstellungen (Leben); indirektes Geschäft: Brutto</v>
      </c>
      <c r="D3326" s="145">
        <f>IF(Lookup!A3326&lt;&gt;Lookup!E3326,1,0)</f>
        <v>0</v>
      </c>
      <c r="E3326" s="145">
        <v>311140400</v>
      </c>
      <c r="F3326" s="145" t="s">
        <v>1510</v>
      </c>
      <c r="G3326" s="145" t="str">
        <f>Lookup[[#This Row],[NR_FR]]&amp;" "&amp;Lookup[[#This Row],[Text_FR]]</f>
        <v>311140400 Variations des diverses provisions techniques (vie); affaires indirectes: brutes</v>
      </c>
    </row>
    <row r="3327" spans="1:7" x14ac:dyDescent="0.2">
      <c r="A3327" s="145" t="s">
        <v>557</v>
      </c>
      <c r="B3327" s="145" t="s">
        <v>2100</v>
      </c>
      <c r="C3327" s="145" t="str">
        <f>Lookup[[#This Row],[NR_DE]]&amp;" "&amp;Lookup[[#This Row],[Text_DE]]</f>
        <v>ADC1RL Aufteilung nach Branchen: Leben indirekt</v>
      </c>
      <c r="D3327" s="145">
        <f>IF(Lookup!A3327&lt;&gt;Lookup!E3327,1,0)</f>
        <v>0</v>
      </c>
      <c r="E3327" s="145" t="s">
        <v>557</v>
      </c>
      <c r="F3327" s="145" t="s">
        <v>558</v>
      </c>
      <c r="G3327" s="145" t="str">
        <f>Lookup[[#This Row],[NR_FR]]&amp;" "&amp;Lookup[[#This Row],[Text_FR]]</f>
        <v>ADC1RL Répartition par branches: vie indirect</v>
      </c>
    </row>
    <row r="3328" spans="1:7" x14ac:dyDescent="0.2">
      <c r="A3328" s="145" t="s">
        <v>559</v>
      </c>
      <c r="B3328" s="145" t="s">
        <v>2101</v>
      </c>
      <c r="C3328" s="145" t="str">
        <f>Lookup[[#This Row],[NR_DE]]&amp;" "&amp;Lookup[[#This Row],[Text_DE]]</f>
        <v>ADILR03100 RE: Einzelkapitalversicherung (A3.1); (CH + FB)</v>
      </c>
      <c r="D3328" s="145">
        <f>IF(Lookup!A3328&lt;&gt;Lookup!E3328,1,0)</f>
        <v>0</v>
      </c>
      <c r="E3328" s="145" t="s">
        <v>559</v>
      </c>
      <c r="F3328" s="145" t="s">
        <v>560</v>
      </c>
      <c r="G3328" s="145" t="str">
        <f>Lookup[[#This Row],[NR_FR]]&amp;" "&amp;Lookup[[#This Row],[Text_FR]]</f>
        <v>ADILR03100 RE: Assurance individuelle de capital (A3.1); (CH + FB)</v>
      </c>
    </row>
    <row r="3329" spans="1:7" x14ac:dyDescent="0.2">
      <c r="A3329" s="145" t="s">
        <v>561</v>
      </c>
      <c r="B3329" s="145" t="s">
        <v>2102</v>
      </c>
      <c r="C3329" s="145" t="str">
        <f>Lookup[[#This Row],[NR_DE]]&amp;" "&amp;Lookup[[#This Row],[Text_DE]]</f>
        <v>ADILR03200 RE: Einzelrentenversicherung (A3.2); (CH + FB)</v>
      </c>
      <c r="D3329" s="145">
        <f>IF(Lookup!A3329&lt;&gt;Lookup!E3329,1,0)</f>
        <v>0</v>
      </c>
      <c r="E3329" s="145" t="s">
        <v>561</v>
      </c>
      <c r="F3329" s="145" t="s">
        <v>562</v>
      </c>
      <c r="G3329" s="145" t="str">
        <f>Lookup[[#This Row],[NR_FR]]&amp;" "&amp;Lookup[[#This Row],[Text_FR]]</f>
        <v>ADILR03200 RE: Assurance individuelle de rente (A3.2); (CH + FB)</v>
      </c>
    </row>
    <row r="3330" spans="1:7" x14ac:dyDescent="0.2">
      <c r="A3330" s="145" t="s">
        <v>563</v>
      </c>
      <c r="B3330" s="145" t="s">
        <v>2103</v>
      </c>
      <c r="C3330" s="145" t="str">
        <f>Lookup[[#This Row],[NR_DE]]&amp;" "&amp;Lookup[[#This Row],[Text_DE]]</f>
        <v>ADILR03300 RE: Sonstige Einzellebensversicherung (A3.3); (CH + FB)</v>
      </c>
      <c r="D3330" s="145">
        <f>IF(Lookup!A3330&lt;&gt;Lookup!E3330,1,0)</f>
        <v>0</v>
      </c>
      <c r="E3330" s="145" t="s">
        <v>563</v>
      </c>
      <c r="F3330" s="145" t="s">
        <v>564</v>
      </c>
      <c r="G3330" s="145" t="str">
        <f>Lookup[[#This Row],[NR_FR]]&amp;" "&amp;Lookup[[#This Row],[Text_FR]]</f>
        <v>ADILR03300 RE: Autres assurance individuelles sur la vie (A3.3); (CH + FB)</v>
      </c>
    </row>
    <row r="3331" spans="1:7" x14ac:dyDescent="0.2">
      <c r="A3331" s="145" t="s">
        <v>565</v>
      </c>
      <c r="B3331" s="145" t="s">
        <v>2104</v>
      </c>
      <c r="C3331" s="145" t="str">
        <f>Lookup[[#This Row],[NR_DE]]&amp;" "&amp;Lookup[[#This Row],[Text_DE]]</f>
        <v>ADILR08000 RE: Kollektivlebensversicherung (A1, A3.4); (CH + FB)</v>
      </c>
      <c r="D3331" s="145">
        <f>IF(Lookup!A3331&lt;&gt;Lookup!E3331,1,0)</f>
        <v>0</v>
      </c>
      <c r="E3331" s="145" t="s">
        <v>565</v>
      </c>
      <c r="F3331" s="145" t="s">
        <v>566</v>
      </c>
      <c r="G3331" s="145" t="str">
        <f>Lookup[[#This Row],[NR_FR]]&amp;" "&amp;Lookup[[#This Row],[Text_FR]]</f>
        <v>ADILR08000 RE: Assurance collective sur la vie (A1, A3.4); (CH + FB)</v>
      </c>
    </row>
    <row r="3332" spans="1:7" x14ac:dyDescent="0.2">
      <c r="A3332" s="145" t="s">
        <v>567</v>
      </c>
      <c r="B3332" s="145" t="s">
        <v>2105</v>
      </c>
      <c r="C3332" s="145" t="str">
        <f>Lookup[[#This Row],[NR_DE]]&amp;" "&amp;Lookup[[#This Row],[Text_DE]]</f>
        <v>ADILR09000 RE: Sonstige Lebensversicherung (A6.3, A7); (CH + FB)</v>
      </c>
      <c r="D3332" s="145">
        <f>IF(Lookup!A3332&lt;&gt;Lookup!E3332,1,0)</f>
        <v>0</v>
      </c>
      <c r="E3332" s="145" t="s">
        <v>567</v>
      </c>
      <c r="F3332" s="145" t="s">
        <v>568</v>
      </c>
      <c r="G3332" s="145" t="str">
        <f>Lookup[[#This Row],[NR_FR]]&amp;" "&amp;Lookup[[#This Row],[Text_FR]]</f>
        <v>ADILR09000 RE: Autres assurances sur la vie (A6.3, A7); (CH + FB)</v>
      </c>
    </row>
    <row r="3333" spans="1:7" x14ac:dyDescent="0.2">
      <c r="A3333" s="145" t="s">
        <v>751</v>
      </c>
      <c r="B3333" s="145" t="s">
        <v>2237</v>
      </c>
      <c r="C3333" s="145" t="str">
        <f>Lookup[[#This Row],[NR_DE]]&amp;" "&amp;Lookup[[#This Row],[Text_DE]]</f>
        <v>ADC007 Aufteilung nach Zedenten-Regionen</v>
      </c>
      <c r="D3333" s="145">
        <f>IF(Lookup!A3333&lt;&gt;Lookup!E3333,1,0)</f>
        <v>0</v>
      </c>
      <c r="E3333" s="145" t="s">
        <v>751</v>
      </c>
      <c r="F3333" s="145" t="s">
        <v>752</v>
      </c>
      <c r="G3333" s="145" t="str">
        <f>Lookup[[#This Row],[NR_FR]]&amp;" "&amp;Lookup[[#This Row],[Text_FR]]</f>
        <v>ADC007 Répartition par régions des cédantes</v>
      </c>
    </row>
    <row r="3334" spans="1:7" x14ac:dyDescent="0.2">
      <c r="A3334" s="145" t="s">
        <v>753</v>
      </c>
      <c r="B3334" s="145" t="s">
        <v>2238</v>
      </c>
      <c r="C3334" s="145" t="str">
        <f>Lookup[[#This Row],[NR_DE]]&amp;" "&amp;Lookup[[#This Row],[Text_DE]]</f>
        <v>ADI1000 Europa</v>
      </c>
      <c r="D3334" s="145">
        <f>IF(Lookup!A3334&lt;&gt;Lookup!E3334,1,0)</f>
        <v>0</v>
      </c>
      <c r="E3334" s="145" t="s">
        <v>753</v>
      </c>
      <c r="F3334" s="145" t="s">
        <v>754</v>
      </c>
      <c r="G3334" s="145" t="str">
        <f>Lookup[[#This Row],[NR_FR]]&amp;" "&amp;Lookup[[#This Row],[Text_FR]]</f>
        <v>ADI1000 Europe</v>
      </c>
    </row>
    <row r="3335" spans="1:7" x14ac:dyDescent="0.2">
      <c r="A3335" s="145" t="s">
        <v>755</v>
      </c>
      <c r="B3335" s="145" t="s">
        <v>2239</v>
      </c>
      <c r="C3335" s="145" t="str">
        <f>Lookup[[#This Row],[NR_DE]]&amp;" "&amp;Lookup[[#This Row],[Text_DE]]</f>
        <v>ADI1010 Nordamerika</v>
      </c>
      <c r="D3335" s="145">
        <f>IF(Lookup!A3335&lt;&gt;Lookup!E3335,1,0)</f>
        <v>0</v>
      </c>
      <c r="E3335" s="145" t="s">
        <v>755</v>
      </c>
      <c r="F3335" s="145" t="s">
        <v>756</v>
      </c>
      <c r="G3335" s="145" t="str">
        <f>Lookup[[#This Row],[NR_FR]]&amp;" "&amp;Lookup[[#This Row],[Text_FR]]</f>
        <v>ADI1010 Amérique du Nord</v>
      </c>
    </row>
    <row r="3336" spans="1:7" x14ac:dyDescent="0.2">
      <c r="A3336" s="145" t="s">
        <v>757</v>
      </c>
      <c r="B3336" s="145" t="s">
        <v>2240</v>
      </c>
      <c r="C3336" s="145" t="str">
        <f>Lookup[[#This Row],[NR_DE]]&amp;" "&amp;Lookup[[#This Row],[Text_DE]]</f>
        <v>ADI1020 Mittel- und Südamerika</v>
      </c>
      <c r="D3336" s="145">
        <f>IF(Lookup!A3336&lt;&gt;Lookup!E3336,1,0)</f>
        <v>0</v>
      </c>
      <c r="E3336" s="145" t="s">
        <v>757</v>
      </c>
      <c r="F3336" s="145" t="s">
        <v>758</v>
      </c>
      <c r="G3336" s="145" t="str">
        <f>Lookup[[#This Row],[NR_FR]]&amp;" "&amp;Lookup[[#This Row],[Text_FR]]</f>
        <v>ADI1020 Amérique centrale et Amérique du Sud</v>
      </c>
    </row>
    <row r="3337" spans="1:7" x14ac:dyDescent="0.2">
      <c r="A3337" s="145" t="s">
        <v>759</v>
      </c>
      <c r="B3337" s="145" t="s">
        <v>2241</v>
      </c>
      <c r="C3337" s="145" t="str">
        <f>Lookup[[#This Row],[NR_DE]]&amp;" "&amp;Lookup[[#This Row],[Text_DE]]</f>
        <v>ADI1030 Asien/Pazifik</v>
      </c>
      <c r="D3337" s="145">
        <f>IF(Lookup!A3337&lt;&gt;Lookup!E3337,1,0)</f>
        <v>0</v>
      </c>
      <c r="E3337" s="145" t="s">
        <v>759</v>
      </c>
      <c r="F3337" s="145" t="s">
        <v>760</v>
      </c>
      <c r="G3337" s="145" t="str">
        <f>Lookup[[#This Row],[NR_FR]]&amp;" "&amp;Lookup[[#This Row],[Text_FR]]</f>
        <v>ADI1030 Asie/Pacifique</v>
      </c>
    </row>
    <row r="3338" spans="1:7" x14ac:dyDescent="0.2">
      <c r="A3338" s="145" t="s">
        <v>761</v>
      </c>
      <c r="B3338" s="145" t="s">
        <v>2242</v>
      </c>
      <c r="C3338" s="145" t="str">
        <f>Lookup[[#This Row],[NR_DE]]&amp;" "&amp;Lookup[[#This Row],[Text_DE]]</f>
        <v>ADI1040 Übrige Länder</v>
      </c>
      <c r="D3338" s="145">
        <f>IF(Lookup!A3338&lt;&gt;Lookup!E3338,1,0)</f>
        <v>0</v>
      </c>
      <c r="E3338" s="145" t="s">
        <v>761</v>
      </c>
      <c r="F3338" s="145" t="s">
        <v>762</v>
      </c>
      <c r="G3338" s="145" t="str">
        <f>Lookup[[#This Row],[NR_FR]]&amp;" "&amp;Lookup[[#This Row],[Text_FR]]</f>
        <v>ADI1040 Autres  pays de domicile</v>
      </c>
    </row>
    <row r="3339" spans="1:7" x14ac:dyDescent="0.2">
      <c r="A3339" s="145" t="s">
        <v>763</v>
      </c>
      <c r="B3339" s="145" t="s">
        <v>2243</v>
      </c>
      <c r="C3339" s="145" t="str">
        <f>Lookup[[#This Row],[NR_DE]]&amp;" "&amp;Lookup[[#This Row],[Text_DE]]</f>
        <v>ADC006 Aufteilung nach Vertragsart</v>
      </c>
      <c r="D3339" s="145">
        <f>IF(Lookup!A3339&lt;&gt;Lookup!E3339,1,0)</f>
        <v>0</v>
      </c>
      <c r="E3339" s="145" t="s">
        <v>763</v>
      </c>
      <c r="F3339" s="145" t="s">
        <v>764</v>
      </c>
      <c r="G3339" s="145" t="str">
        <f>Lookup[[#This Row],[NR_FR]]&amp;" "&amp;Lookup[[#This Row],[Text_FR]]</f>
        <v>ADC006 Répartition par types de contrat</v>
      </c>
    </row>
    <row r="3340" spans="1:7" x14ac:dyDescent="0.2">
      <c r="A3340" s="145" t="s">
        <v>765</v>
      </c>
      <c r="B3340" s="145" t="s">
        <v>2244</v>
      </c>
      <c r="C3340" s="145" t="str">
        <f>Lookup[[#This Row],[NR_DE]]&amp;" "&amp;Lookup[[#This Row],[Text_DE]]</f>
        <v>ADI1100 Proportional</v>
      </c>
      <c r="D3340" s="145">
        <f>IF(Lookup!A3340&lt;&gt;Lookup!E3340,1,0)</f>
        <v>0</v>
      </c>
      <c r="E3340" s="145" t="s">
        <v>765</v>
      </c>
      <c r="F3340" s="145" t="s">
        <v>766</v>
      </c>
      <c r="G3340" s="145" t="str">
        <f>Lookup[[#This Row],[NR_FR]]&amp;" "&amp;Lookup[[#This Row],[Text_FR]]</f>
        <v>ADI1100 Proportionnel</v>
      </c>
    </row>
    <row r="3341" spans="1:7" x14ac:dyDescent="0.2">
      <c r="A3341" s="145" t="s">
        <v>767</v>
      </c>
      <c r="B3341" s="145" t="s">
        <v>2245</v>
      </c>
      <c r="C3341" s="145" t="str">
        <f>Lookup[[#This Row],[NR_DE]]&amp;" "&amp;Lookup[[#This Row],[Text_DE]]</f>
        <v>ADI1110 Nicht Proportional</v>
      </c>
      <c r="D3341" s="145">
        <f>IF(Lookup!A3341&lt;&gt;Lookup!E3341,1,0)</f>
        <v>0</v>
      </c>
      <c r="E3341" s="145" t="s">
        <v>767</v>
      </c>
      <c r="F3341" s="145" t="s">
        <v>768</v>
      </c>
      <c r="G3341" s="145" t="str">
        <f>Lookup[[#This Row],[NR_FR]]&amp;" "&amp;Lookup[[#This Row],[Text_FR]]</f>
        <v>ADI1110 Non proportionnel</v>
      </c>
    </row>
    <row r="3342" spans="1:7" x14ac:dyDescent="0.2">
      <c r="A3342" s="145" t="s">
        <v>769</v>
      </c>
      <c r="B3342" s="145" t="s">
        <v>2246</v>
      </c>
      <c r="C3342" s="145" t="str">
        <f>Lookup[[#This Row],[NR_DE]]&amp;" "&amp;Lookup[[#This Row],[Text_DE]]</f>
        <v>ADI1120 Übriges</v>
      </c>
      <c r="D3342" s="145">
        <f>IF(Lookup!A3342&lt;&gt;Lookup!E3342,1,0)</f>
        <v>0</v>
      </c>
      <c r="E3342" s="145" t="s">
        <v>769</v>
      </c>
      <c r="F3342" s="145" t="s">
        <v>17</v>
      </c>
      <c r="G3342" s="145" t="str">
        <f>Lookup[[#This Row],[NR_FR]]&amp;" "&amp;Lookup[[#This Row],[Text_FR]]</f>
        <v>ADI1120 Autres</v>
      </c>
    </row>
    <row r="3343" spans="1:7" x14ac:dyDescent="0.2">
      <c r="A3343" s="145" t="s">
        <v>770</v>
      </c>
      <c r="B3343" s="145" t="s">
        <v>2247</v>
      </c>
      <c r="C3343" s="145" t="str">
        <f>Lookup[[#This Row],[NR_DE]]&amp;" "&amp;Lookup[[#This Row],[Text_DE]]</f>
        <v>ADC009 Aufteilung nach gruppenintern/gruppenextern</v>
      </c>
      <c r="D3343" s="145">
        <f>IF(Lookup!A3343&lt;&gt;Lookup!E3343,1,0)</f>
        <v>0</v>
      </c>
      <c r="E3343" s="145" t="s">
        <v>770</v>
      </c>
      <c r="F3343" s="145" t="s">
        <v>771</v>
      </c>
      <c r="G3343" s="145" t="str">
        <f>Lookup[[#This Row],[NR_FR]]&amp;" "&amp;Lookup[[#This Row],[Text_FR]]</f>
        <v>ADC009 Répartition entre interne/externe au groupe</v>
      </c>
    </row>
    <row r="3344" spans="1:7" x14ac:dyDescent="0.2">
      <c r="A3344" s="145" t="s">
        <v>772</v>
      </c>
      <c r="B3344" s="145" t="s">
        <v>2248</v>
      </c>
      <c r="C3344" s="145" t="str">
        <f>Lookup[[#This Row],[NR_DE]]&amp;" "&amp;Lookup[[#This Row],[Text_DE]]</f>
        <v>ADI0610 Gruppenintern</v>
      </c>
      <c r="D3344" s="145">
        <f>IF(Lookup!A3344&lt;&gt;Lookup!E3344,1,0)</f>
        <v>0</v>
      </c>
      <c r="E3344" s="145" t="s">
        <v>772</v>
      </c>
      <c r="F3344" s="145" t="s">
        <v>773</v>
      </c>
      <c r="G3344" s="145" t="str">
        <f>Lookup[[#This Row],[NR_FR]]&amp;" "&amp;Lookup[[#This Row],[Text_FR]]</f>
        <v>ADI0610 Interne au groupe</v>
      </c>
    </row>
    <row r="3345" spans="1:7" x14ac:dyDescent="0.2">
      <c r="A3345" s="145" t="s">
        <v>774</v>
      </c>
      <c r="B3345" s="145" t="s">
        <v>2249</v>
      </c>
      <c r="C3345" s="145" t="str">
        <f>Lookup[[#This Row],[NR_DE]]&amp;" "&amp;Lookup[[#This Row],[Text_DE]]</f>
        <v>ADI0620 Gruppenextern</v>
      </c>
      <c r="D3345" s="145">
        <f>IF(Lookup!A3345&lt;&gt;Lookup!E3345,1,0)</f>
        <v>0</v>
      </c>
      <c r="E3345" s="145" t="s">
        <v>774</v>
      </c>
      <c r="F3345" s="145" t="s">
        <v>775</v>
      </c>
      <c r="G3345" s="145" t="str">
        <f>Lookup[[#This Row],[NR_FR]]&amp;" "&amp;Lookup[[#This Row],[Text_FR]]</f>
        <v>ADI0620 Externe au groupe</v>
      </c>
    </row>
    <row r="3346" spans="1:7" x14ac:dyDescent="0.2">
      <c r="A3346" s="145">
        <v>311150100</v>
      </c>
      <c r="B3346" s="145" t="s">
        <v>2720</v>
      </c>
      <c r="C3346" s="145" t="str">
        <f>Lookup[[#This Row],[NR_DE]]&amp;" "&amp;Lookup[[#This Row],[Text_DE]]</f>
        <v>311150100 Veränderung der Rückstellungen für vertragliche Überschussbeteiligungen (Leben): Brutto</v>
      </c>
      <c r="D3346" s="145">
        <f>IF(Lookup!A3346&lt;&gt;Lookup!E3346,1,0)</f>
        <v>0</v>
      </c>
      <c r="E3346" s="145">
        <v>311150100</v>
      </c>
      <c r="F3346" s="145" t="s">
        <v>1511</v>
      </c>
      <c r="G3346" s="145" t="str">
        <f>Lookup[[#This Row],[NR_FR]]&amp;" "&amp;Lookup[[#This Row],[Text_FR]]</f>
        <v>311150100 Variations des provisions pour parts d'excédents contractuels (vie): brutes</v>
      </c>
    </row>
    <row r="3347" spans="1:7" x14ac:dyDescent="0.2">
      <c r="A3347" s="145" t="s">
        <v>544</v>
      </c>
      <c r="B3347" s="145" t="s">
        <v>2093</v>
      </c>
      <c r="C3347" s="145" t="str">
        <f>Lookup[[#This Row],[NR_DE]]&amp;" "&amp;Lookup[[#This Row],[Text_DE]]</f>
        <v>ADC1DL Aufteilung nach Branchen: Leben direkt</v>
      </c>
      <c r="D3347" s="145">
        <f>IF(Lookup!A3347&lt;&gt;Lookup!E3347,1,0)</f>
        <v>0</v>
      </c>
      <c r="E3347" s="145" t="s">
        <v>544</v>
      </c>
      <c r="F3347" s="145" t="s">
        <v>545</v>
      </c>
      <c r="G3347" s="145" t="str">
        <f>Lookup[[#This Row],[NR_FR]]&amp;" "&amp;Lookup[[#This Row],[Text_FR]]</f>
        <v>ADC1DL Répartition par branches: vie direct</v>
      </c>
    </row>
    <row r="3348" spans="1:7" x14ac:dyDescent="0.2">
      <c r="A3348" s="145" t="s">
        <v>742</v>
      </c>
      <c r="B3348" s="145" t="s">
        <v>2232</v>
      </c>
      <c r="C3348" s="145" t="str">
        <f>Lookup[[#This Row],[NR_DE]]&amp;" "&amp;Lookup[[#This Row],[Text_DE]]</f>
        <v>ADILD01000 Kollektivlebensversicherung im Rahmen der beruflichen Vorsorge (A1); (CH)</v>
      </c>
      <c r="D3348" s="145">
        <f>IF(Lookup!A3348&lt;&gt;Lookup!E3348,1,0)</f>
        <v>0</v>
      </c>
      <c r="E3348" s="145" t="s">
        <v>742</v>
      </c>
      <c r="F3348" s="145" t="s">
        <v>743</v>
      </c>
      <c r="G3348" s="145" t="str">
        <f>Lookup[[#This Row],[NR_FR]]&amp;" "&amp;Lookup[[#This Row],[Text_FR]]</f>
        <v>ADILD01000 Assurance collective sur la vie dans le cadre de la prévoyance professionnelle (A1); (CH)</v>
      </c>
    </row>
    <row r="3349" spans="1:7" x14ac:dyDescent="0.2">
      <c r="A3349" s="145" t="s">
        <v>546</v>
      </c>
      <c r="B3349" s="145" t="s">
        <v>2094</v>
      </c>
      <c r="C3349" s="145" t="str">
        <f>Lookup[[#This Row],[NR_DE]]&amp;" "&amp;Lookup[[#This Row],[Text_DE]]</f>
        <v>ADILD03100 Einzelkapitalversicherung auf den Todes- und Erlebensfall (A3.1); (CH + FB)</v>
      </c>
      <c r="D3349" s="145">
        <f>IF(Lookup!A3349&lt;&gt;Lookup!E3349,1,0)</f>
        <v>0</v>
      </c>
      <c r="E3349" s="145" t="s">
        <v>546</v>
      </c>
      <c r="F3349" s="145" t="s">
        <v>547</v>
      </c>
      <c r="G3349" s="145" t="str">
        <f>Lookup[[#This Row],[NR_FR]]&amp;" "&amp;Lookup[[#This Row],[Text_FR]]</f>
        <v>ADILD03100 Assurance individuelle de capital en cas de vie et en cas de décès (A3.1); (CH + FB)</v>
      </c>
    </row>
    <row r="3350" spans="1:7" x14ac:dyDescent="0.2">
      <c r="A3350" s="145" t="s">
        <v>548</v>
      </c>
      <c r="B3350" s="145" t="s">
        <v>2095</v>
      </c>
      <c r="C3350" s="145" t="str">
        <f>Lookup[[#This Row],[NR_DE]]&amp;" "&amp;Lookup[[#This Row],[Text_DE]]</f>
        <v>ADILD03200 Einzelrentenversicherung (A3.2); (CH + FB)</v>
      </c>
      <c r="D3350" s="145">
        <f>IF(Lookup!A3350&lt;&gt;Lookup!E3350,1,0)</f>
        <v>0</v>
      </c>
      <c r="E3350" s="145" t="s">
        <v>548</v>
      </c>
      <c r="F3350" s="145" t="s">
        <v>549</v>
      </c>
      <c r="G3350" s="145" t="str">
        <f>Lookup[[#This Row],[NR_FR]]&amp;" "&amp;Lookup[[#This Row],[Text_FR]]</f>
        <v>ADILD03200 Assurance individuelle de rente (A3.2); (CH + FB)</v>
      </c>
    </row>
    <row r="3351" spans="1:7" x14ac:dyDescent="0.2">
      <c r="A3351" s="145" t="s">
        <v>550</v>
      </c>
      <c r="B3351" s="145" t="s">
        <v>2096</v>
      </c>
      <c r="C3351" s="145" t="str">
        <f>Lookup[[#This Row],[NR_DE]]&amp;" "&amp;Lookup[[#This Row],[Text_DE]]</f>
        <v>ADILD03300 Sonstige Einzellebensversicherung (A3.3); (CH + FB)</v>
      </c>
      <c r="D3351" s="145">
        <f>IF(Lookup!A3351&lt;&gt;Lookup!E3351,1,0)</f>
        <v>0</v>
      </c>
      <c r="E3351" s="145" t="s">
        <v>550</v>
      </c>
      <c r="F3351" s="145" t="s">
        <v>551</v>
      </c>
      <c r="G3351" s="145" t="str">
        <f>Lookup[[#This Row],[NR_FR]]&amp;" "&amp;Lookup[[#This Row],[Text_FR]]</f>
        <v>ADILD03300 Autres assurance individuelles sur la vie (A3.3); (CH + FB)</v>
      </c>
    </row>
    <row r="3352" spans="1:7" x14ac:dyDescent="0.2">
      <c r="A3352" s="145" t="s">
        <v>744</v>
      </c>
      <c r="B3352" s="145" t="s">
        <v>2233</v>
      </c>
      <c r="C3352" s="145" t="str">
        <f>Lookup[[#This Row],[NR_DE]]&amp;" "&amp;Lookup[[#This Row],[Text_DE]]</f>
        <v>ADILD03400 Kollektivlebensversicherung  ausserhalb der BV (A3.4); (CH)</v>
      </c>
      <c r="D3352" s="145">
        <f>IF(Lookup!A3352&lt;&gt;Lookup!E3352,1,0)</f>
        <v>0</v>
      </c>
      <c r="E3352" s="145" t="s">
        <v>744</v>
      </c>
      <c r="F3352" s="145" t="s">
        <v>745</v>
      </c>
      <c r="G3352" s="145" t="str">
        <f>Lookup[[#This Row],[NR_FR]]&amp;" "&amp;Lookup[[#This Row],[Text_FR]]</f>
        <v>ADILD03400 Assurance collective sur la vie hors de la prévoyance professionnelle (A3.4); (CH)</v>
      </c>
    </row>
    <row r="3353" spans="1:7" x14ac:dyDescent="0.2">
      <c r="A3353" s="145" t="s">
        <v>746</v>
      </c>
      <c r="B3353" s="145" t="s">
        <v>2234</v>
      </c>
      <c r="C3353" s="145" t="str">
        <f>Lookup[[#This Row],[NR_DE]]&amp;" "&amp;Lookup[[#This Row],[Text_DE]]</f>
        <v>ADILD06300 Sonstige Kapitalisationsgeschäfte (A6.3); (CH)</v>
      </c>
      <c r="D3353" s="145">
        <f>IF(Lookup!A3353&lt;&gt;Lookup!E3353,1,0)</f>
        <v>0</v>
      </c>
      <c r="E3353" s="145" t="s">
        <v>746</v>
      </c>
      <c r="F3353" s="145" t="s">
        <v>747</v>
      </c>
      <c r="G3353" s="145" t="str">
        <f>Lookup[[#This Row],[NR_FR]]&amp;" "&amp;Lookup[[#This Row],[Text_FR]]</f>
        <v>ADILD06300 Autres opérations de capitalisation (A6.3); (CH)</v>
      </c>
    </row>
    <row r="3354" spans="1:7" x14ac:dyDescent="0.2">
      <c r="A3354" s="145" t="s">
        <v>748</v>
      </c>
      <c r="B3354" s="145" t="s">
        <v>2235</v>
      </c>
      <c r="C3354" s="145" t="str">
        <f>Lookup[[#This Row],[NR_DE]]&amp;" "&amp;Lookup[[#This Row],[Text_DE]]</f>
        <v>ADILD07000 Tontinengeschäfte (A7); (CH)</v>
      </c>
      <c r="D3354" s="145">
        <f>IF(Lookup!A3354&lt;&gt;Lookup!E3354,1,0)</f>
        <v>0</v>
      </c>
      <c r="E3354" s="145" t="s">
        <v>748</v>
      </c>
      <c r="F3354" s="145" t="s">
        <v>749</v>
      </c>
      <c r="G3354" s="145" t="str">
        <f>Lookup[[#This Row],[NR_FR]]&amp;" "&amp;Lookup[[#This Row],[Text_FR]]</f>
        <v>ADILD07000 Opérations tontinières (A7); (CH)</v>
      </c>
    </row>
    <row r="3355" spans="1:7" x14ac:dyDescent="0.2">
      <c r="A3355" s="145" t="s">
        <v>552</v>
      </c>
      <c r="B3355" s="145" t="s">
        <v>2097</v>
      </c>
      <c r="C3355" s="145" t="str">
        <f>Lookup[[#This Row],[NR_DE]]&amp;" "&amp;Lookup[[#This Row],[Text_DE]]</f>
        <v>ADILD08000 Kollektivlebensversicherung (A1, A3.4); (CH + FB)</v>
      </c>
      <c r="D3355" s="145">
        <f>IF(Lookup!A3355&lt;&gt;Lookup!E3355,1,0)</f>
        <v>0</v>
      </c>
      <c r="E3355" s="145" t="s">
        <v>552</v>
      </c>
      <c r="F3355" s="145" t="s">
        <v>553</v>
      </c>
      <c r="G3355" s="145" t="str">
        <f>Lookup[[#This Row],[NR_FR]]&amp;" "&amp;Lookup[[#This Row],[Text_FR]]</f>
        <v>ADILD08000 Assurance collective sur la vie (A1, A3.4); (CH + FB)</v>
      </c>
    </row>
    <row r="3356" spans="1:7" x14ac:dyDescent="0.2">
      <c r="A3356" s="145" t="s">
        <v>554</v>
      </c>
      <c r="B3356" s="145" t="s">
        <v>2098</v>
      </c>
      <c r="C3356" s="145" t="str">
        <f>Lookup[[#This Row],[NR_DE]]&amp;" "&amp;Lookup[[#This Row],[Text_DE]]</f>
        <v>ADILD09000 Sonstige Lebensversicherung (A6.3, A7); (CH + FB)</v>
      </c>
      <c r="D3356" s="145">
        <f>IF(Lookup!A3356&lt;&gt;Lookup!E3356,1,0)</f>
        <v>0</v>
      </c>
      <c r="E3356" s="145" t="s">
        <v>554</v>
      </c>
      <c r="F3356" s="145" t="s">
        <v>555</v>
      </c>
      <c r="G3356" s="145" t="str">
        <f>Lookup[[#This Row],[NR_FR]]&amp;" "&amp;Lookup[[#This Row],[Text_FR]]</f>
        <v>ADILD09000 Autres assurances sur la vie (A6.3, A7); (CH + FB)</v>
      </c>
    </row>
    <row r="3357" spans="1:7" x14ac:dyDescent="0.2">
      <c r="A3357" s="145">
        <v>311160100</v>
      </c>
      <c r="B3357" s="145" t="s">
        <v>2721</v>
      </c>
      <c r="C3357" s="145" t="str">
        <f>Lookup[[#This Row],[NR_DE]]&amp;" "&amp;Lookup[[#This Row],[Text_DE]]</f>
        <v>311160100 Veränderung der Rückstellungen für Überschussfonds (Leben): Brutto</v>
      </c>
      <c r="D3357" s="145">
        <f>IF(Lookup!A3357&lt;&gt;Lookup!E3357,1,0)</f>
        <v>0</v>
      </c>
      <c r="E3357" s="145">
        <v>311160100</v>
      </c>
      <c r="F3357" s="145" t="s">
        <v>1512</v>
      </c>
      <c r="G3357" s="145" t="str">
        <f>Lookup[[#This Row],[NR_FR]]&amp;" "&amp;Lookup[[#This Row],[Text_FR]]</f>
        <v>311160100 Variations des provisions pour fonds d'excédents (vie): brutes</v>
      </c>
    </row>
    <row r="3358" spans="1:7" x14ac:dyDescent="0.2">
      <c r="A3358" s="145">
        <v>311200000</v>
      </c>
      <c r="B3358" s="145" t="s">
        <v>2722</v>
      </c>
      <c r="C3358" s="145" t="str">
        <f>Lookup[[#This Row],[NR_DE]]&amp;" "&amp;Lookup[[#This Row],[Text_DE]]</f>
        <v>311200000 Veränderung der versicherungstechnischen Rückstellungen (Nicht-Leben): Brutto</v>
      </c>
      <c r="D3358" s="145">
        <f>IF(Lookup!A3358&lt;&gt;Lookup!E3358,1,0)</f>
        <v>0</v>
      </c>
      <c r="E3358" s="145">
        <v>311200000</v>
      </c>
      <c r="F3358" s="145" t="s">
        <v>1513</v>
      </c>
      <c r="G3358" s="145" t="str">
        <f>Lookup[[#This Row],[NR_FR]]&amp;" "&amp;Lookup[[#This Row],[Text_FR]]</f>
        <v>311200000 Variations des provisions techniques (non-vie): brutes</v>
      </c>
    </row>
    <row r="3359" spans="1:7" x14ac:dyDescent="0.2">
      <c r="A3359" s="145">
        <v>311210000</v>
      </c>
      <c r="B3359" s="145" t="s">
        <v>2723</v>
      </c>
      <c r="C3359" s="145" t="str">
        <f>Lookup[[#This Row],[NR_DE]]&amp;" "&amp;Lookup[[#This Row],[Text_DE]]</f>
        <v xml:space="preserve">311210000 Veränderung der Rückstellungen für eingetretene, noch nicht ausbezahlte Versicherungsleistungen (Nicht-Leben): Brutto </v>
      </c>
      <c r="D3359" s="145">
        <f>IF(Lookup!A3359&lt;&gt;Lookup!E3359,1,0)</f>
        <v>0</v>
      </c>
      <c r="E3359" s="145">
        <v>311210000</v>
      </c>
      <c r="F3359" s="145" t="s">
        <v>1514</v>
      </c>
      <c r="G3359" s="145" t="str">
        <f>Lookup[[#This Row],[NR_FR]]&amp;" "&amp;Lookup[[#This Row],[Text_FR]]</f>
        <v>311210000 Variations des provisions pour sinistres survenus mais non encore liquidés (non-vie): brutes</v>
      </c>
    </row>
    <row r="3360" spans="1:7" x14ac:dyDescent="0.2">
      <c r="A3360" s="145">
        <v>311210100</v>
      </c>
      <c r="B3360" s="145" t="s">
        <v>2724</v>
      </c>
      <c r="C3360" s="145" t="str">
        <f>Lookup[[#This Row],[NR_DE]]&amp;" "&amp;Lookup[[#This Row],[Text_DE]]</f>
        <v xml:space="preserve">311210100 Veränderung der Rückstellungen für eingetretene, noch nicht ausbezahlte Versicherungsleistungen (Nicht-Leben); direktes Geschäft: Brutto </v>
      </c>
      <c r="D3360" s="145">
        <f>IF(Lookup!A3360&lt;&gt;Lookup!E3360,1,0)</f>
        <v>0</v>
      </c>
      <c r="E3360" s="145">
        <v>311210100</v>
      </c>
      <c r="F3360" s="145" t="s">
        <v>1515</v>
      </c>
      <c r="G3360" s="145" t="str">
        <f>Lookup[[#This Row],[NR_FR]]&amp;" "&amp;Lookup[[#This Row],[Text_FR]]</f>
        <v>311210100 Variations des provisions pour sinistres survenus mais non encore liquidés (non-vie); affaires directes: brutes</v>
      </c>
    </row>
    <row r="3361" spans="1:7" x14ac:dyDescent="0.2">
      <c r="A3361" s="145" t="s">
        <v>593</v>
      </c>
      <c r="B3361" s="145" t="s">
        <v>2128</v>
      </c>
      <c r="C3361" s="145" t="str">
        <f>Lookup[[#This Row],[NR_DE]]&amp;" "&amp;Lookup[[#This Row],[Text_DE]]</f>
        <v>ADC1DS Aufteilung nach Branchen: Nicht-Leben direkt</v>
      </c>
      <c r="D3361" s="145">
        <f>IF(Lookup!A3361&lt;&gt;Lookup!E3361,1,0)</f>
        <v>0</v>
      </c>
      <c r="E3361" s="145" t="s">
        <v>593</v>
      </c>
      <c r="F3361" s="145" t="s">
        <v>594</v>
      </c>
      <c r="G3361" s="145" t="str">
        <f>Lookup[[#This Row],[NR_FR]]&amp;" "&amp;Lookup[[#This Row],[Text_FR]]</f>
        <v>ADC1DS Répartition par branches: non-vie direct</v>
      </c>
    </row>
    <row r="3362" spans="1:7" x14ac:dyDescent="0.2">
      <c r="A3362" s="145" t="s">
        <v>595</v>
      </c>
      <c r="B3362" s="145" t="s">
        <v>2129</v>
      </c>
      <c r="C3362" s="145" t="str">
        <f>Lookup[[#This Row],[NR_DE]]&amp;" "&amp;Lookup[[#This Row],[Text_DE]]</f>
        <v>ADISD01000 Unfallversicherung (CH + FB)</v>
      </c>
      <c r="D3362" s="145">
        <f>IF(Lookup!A3362&lt;&gt;Lookup!E3362,1,0)</f>
        <v>0</v>
      </c>
      <c r="E3362" s="145" t="s">
        <v>595</v>
      </c>
      <c r="F3362" s="145" t="s">
        <v>596</v>
      </c>
      <c r="G3362" s="145" t="str">
        <f>Lookup[[#This Row],[NR_FR]]&amp;" "&amp;Lookup[[#This Row],[Text_FR]]</f>
        <v>ADISD01000 Assurance accidents (CH + FB)</v>
      </c>
    </row>
    <row r="3363" spans="1:7" x14ac:dyDescent="0.2">
      <c r="A3363" s="145" t="s">
        <v>886</v>
      </c>
      <c r="B3363" s="145" t="s">
        <v>2305</v>
      </c>
      <c r="C3363" s="145" t="str">
        <f>Lookup[[#This Row],[NR_DE]]&amp;" "&amp;Lookup[[#This Row],[Text_DE]]</f>
        <v>ADISD01100 Einzelunfallversicherung (CH)</v>
      </c>
      <c r="D3363" s="145">
        <f>IF(Lookup!A3363&lt;&gt;Lookup!E3363,1,0)</f>
        <v>0</v>
      </c>
      <c r="E3363" s="145" t="s">
        <v>886</v>
      </c>
      <c r="F3363" s="145" t="s">
        <v>887</v>
      </c>
      <c r="G3363" s="145" t="str">
        <f>Lookup[[#This Row],[NR_FR]]&amp;" "&amp;Lookup[[#This Row],[Text_FR]]</f>
        <v>ADISD01100 Assurance accidents individuelle (CH)</v>
      </c>
    </row>
    <row r="3364" spans="1:7" x14ac:dyDescent="0.2">
      <c r="A3364" s="145" t="s">
        <v>888</v>
      </c>
      <c r="B3364" s="145" t="s">
        <v>2306</v>
      </c>
      <c r="C3364" s="145" t="str">
        <f>Lookup[[#This Row],[NR_DE]]&amp;" "&amp;Lookup[[#This Row],[Text_DE]]</f>
        <v>ADISD01200 Obligatorische Berufsunfallversicherung - BU nach UVG (CH)</v>
      </c>
      <c r="D3364" s="145">
        <f>IF(Lookup!A3364&lt;&gt;Lookup!E3364,1,0)</f>
        <v>0</v>
      </c>
      <c r="E3364" s="145" t="s">
        <v>888</v>
      </c>
      <c r="F3364" s="145" t="s">
        <v>889</v>
      </c>
      <c r="G3364" s="145" t="str">
        <f>Lookup[[#This Row],[NR_FR]]&amp;" "&amp;Lookup[[#This Row],[Text_FR]]</f>
        <v>ADISD01200 Assurance accidents professionnels obligatoire - AP selon LAA (CH)</v>
      </c>
    </row>
    <row r="3365" spans="1:7" x14ac:dyDescent="0.2">
      <c r="A3365" s="145" t="s">
        <v>890</v>
      </c>
      <c r="B3365" s="145" t="s">
        <v>2307</v>
      </c>
      <c r="C3365" s="145" t="str">
        <f>Lookup[[#This Row],[NR_DE]]&amp;" "&amp;Lookup[[#This Row],[Text_DE]]</f>
        <v>ADISD01300 Freiwillige UVG-Versicherung (CH)</v>
      </c>
      <c r="D3365" s="145">
        <f>IF(Lookup!A3365&lt;&gt;Lookup!E3365,1,0)</f>
        <v>0</v>
      </c>
      <c r="E3365" s="145" t="s">
        <v>890</v>
      </c>
      <c r="F3365" s="145" t="s">
        <v>891</v>
      </c>
      <c r="G3365" s="145" t="str">
        <f>Lookup[[#This Row],[NR_FR]]&amp;" "&amp;Lookup[[#This Row],[Text_FR]]</f>
        <v>ADISD01300 Assurance facultative selon la LAA (CH)</v>
      </c>
    </row>
    <row r="3366" spans="1:7" x14ac:dyDescent="0.2">
      <c r="A3366" s="145" t="s">
        <v>892</v>
      </c>
      <c r="B3366" s="145" t="s">
        <v>2308</v>
      </c>
      <c r="C3366" s="145" t="str">
        <f>Lookup[[#This Row],[NR_DE]]&amp;" "&amp;Lookup[[#This Row],[Text_DE]]</f>
        <v>ADISD01400 UVG-Zusatzversicherung (CH)</v>
      </c>
      <c r="D3366" s="145">
        <f>IF(Lookup!A3366&lt;&gt;Lookup!E3366,1,0)</f>
        <v>0</v>
      </c>
      <c r="E3366" s="145" t="s">
        <v>892</v>
      </c>
      <c r="F3366" s="145" t="s">
        <v>893</v>
      </c>
      <c r="G3366" s="145" t="str">
        <f>Lookup[[#This Row],[NR_FR]]&amp;" "&amp;Lookup[[#This Row],[Text_FR]]</f>
        <v>ADISD01400 Assurance complémentaire selon LAA (CH)</v>
      </c>
    </row>
    <row r="3367" spans="1:7" x14ac:dyDescent="0.2">
      <c r="A3367" s="145" t="s">
        <v>894</v>
      </c>
      <c r="B3367" s="145" t="s">
        <v>2309</v>
      </c>
      <c r="C3367" s="145" t="str">
        <f>Lookup[[#This Row],[NR_DE]]&amp;" "&amp;Lookup[[#This Row],[Text_DE]]</f>
        <v>ADISD01500 Motorfahrzeuginsassen-Unfallversicherung (CH)</v>
      </c>
      <c r="D3367" s="145">
        <f>IF(Lookup!A3367&lt;&gt;Lookup!E3367,1,0)</f>
        <v>0</v>
      </c>
      <c r="E3367" s="145" t="s">
        <v>894</v>
      </c>
      <c r="F3367" s="145" t="s">
        <v>895</v>
      </c>
      <c r="G3367" s="145" t="str">
        <f>Lookup[[#This Row],[NR_FR]]&amp;" "&amp;Lookup[[#This Row],[Text_FR]]</f>
        <v>ADISD01500 Assurance accidents des passagers de véhicules automobiles (CH)</v>
      </c>
    </row>
    <row r="3368" spans="1:7" x14ac:dyDescent="0.2">
      <c r="A3368" s="145" t="s">
        <v>896</v>
      </c>
      <c r="B3368" s="145" t="s">
        <v>2310</v>
      </c>
      <c r="C3368" s="145" t="str">
        <f>Lookup[[#This Row],[NR_DE]]&amp;" "&amp;Lookup[[#This Row],[Text_DE]]</f>
        <v>ADISD01600 Übrige Kollektivunfallversicherung (CH)</v>
      </c>
      <c r="D3368" s="145">
        <f>IF(Lookup!A3368&lt;&gt;Lookup!E3368,1,0)</f>
        <v>0</v>
      </c>
      <c r="E3368" s="145" t="s">
        <v>896</v>
      </c>
      <c r="F3368" s="145" t="s">
        <v>897</v>
      </c>
      <c r="G3368" s="145" t="str">
        <f>Lookup[[#This Row],[NR_FR]]&amp;" "&amp;Lookup[[#This Row],[Text_FR]]</f>
        <v>ADISD01600 Autre assurance accidents collective (CH)</v>
      </c>
    </row>
    <row r="3369" spans="1:7" x14ac:dyDescent="0.2">
      <c r="A3369" s="145" t="s">
        <v>898</v>
      </c>
      <c r="B3369" s="145" t="s">
        <v>2311</v>
      </c>
      <c r="C3369" s="145" t="str">
        <f>Lookup[[#This Row],[NR_DE]]&amp;" "&amp;Lookup[[#This Row],[Text_DE]]</f>
        <v>ADISD01700 Obligatorische Nichtberufsunfallversicherung - NBU nach UVG (CH)</v>
      </c>
      <c r="D3369" s="145">
        <f>IF(Lookup!A3369&lt;&gt;Lookup!E3369,1,0)</f>
        <v>0</v>
      </c>
      <c r="E3369" s="145" t="s">
        <v>898</v>
      </c>
      <c r="F3369" s="145" t="s">
        <v>899</v>
      </c>
      <c r="G3369" s="145" t="str">
        <f>Lookup[[#This Row],[NR_FR]]&amp;" "&amp;Lookup[[#This Row],[Text_FR]]</f>
        <v>ADISD01700 Assurance accidents non professionnels obligatoire - ANP selon LAA (CH)</v>
      </c>
    </row>
    <row r="3370" spans="1:7" x14ac:dyDescent="0.2">
      <c r="A3370" s="145" t="s">
        <v>597</v>
      </c>
      <c r="B3370" s="145" t="s">
        <v>2130</v>
      </c>
      <c r="C3370" s="145" t="str">
        <f>Lookup[[#This Row],[NR_DE]]&amp;" "&amp;Lookup[[#This Row],[Text_DE]]</f>
        <v>ADISD02000 Krankenversicherung (CH + FB)</v>
      </c>
      <c r="D3370" s="145">
        <f>IF(Lookup!A3370&lt;&gt;Lookup!E3370,1,0)</f>
        <v>0</v>
      </c>
      <c r="E3370" s="145" t="s">
        <v>597</v>
      </c>
      <c r="F3370" s="145" t="s">
        <v>598</v>
      </c>
      <c r="G3370" s="145" t="str">
        <f>Lookup[[#This Row],[NR_FR]]&amp;" "&amp;Lookup[[#This Row],[Text_FR]]</f>
        <v>ADISD02000 Assurance maladie (CH + FB)</v>
      </c>
    </row>
    <row r="3371" spans="1:7" x14ac:dyDescent="0.2">
      <c r="A3371" s="145" t="s">
        <v>900</v>
      </c>
      <c r="B3371" s="145" t="s">
        <v>2312</v>
      </c>
      <c r="C3371" s="145" t="str">
        <f>Lookup[[#This Row],[NR_DE]]&amp;" "&amp;Lookup[[#This Row],[Text_DE]]</f>
        <v>ADISD02100 VVG Krankenversicherung: Ambulante Heilbehandlungen (CH)</v>
      </c>
      <c r="D3371" s="145">
        <f>IF(Lookup!A3371&lt;&gt;Lookup!E3371,1,0)</f>
        <v>0</v>
      </c>
      <c r="E3371" s="145" t="s">
        <v>900</v>
      </c>
      <c r="F3371" s="145" t="s">
        <v>901</v>
      </c>
      <c r="G3371" s="145" t="str">
        <f>Lookup[[#This Row],[NR_FR]]&amp;" "&amp;Lookup[[#This Row],[Text_FR]]</f>
        <v>ADISD02100 Assurance maladie selon la LCA: traitements ambulatoires (CH)</v>
      </c>
    </row>
    <row r="3372" spans="1:7" x14ac:dyDescent="0.2">
      <c r="A3372" s="145" t="s">
        <v>902</v>
      </c>
      <c r="B3372" s="145" t="s">
        <v>2313</v>
      </c>
      <c r="C3372" s="145" t="str">
        <f>Lookup[[#This Row],[NR_DE]]&amp;" "&amp;Lookup[[#This Row],[Text_DE]]</f>
        <v>ADISD02200 VVG Krankenversicherung: Stationäre Heilbehandlungen (CH)</v>
      </c>
      <c r="D3372" s="145">
        <f>IF(Lookup!A3372&lt;&gt;Lookup!E3372,1,0)</f>
        <v>0</v>
      </c>
      <c r="E3372" s="145" t="s">
        <v>902</v>
      </c>
      <c r="F3372" s="145" t="s">
        <v>903</v>
      </c>
      <c r="G3372" s="145" t="str">
        <f>Lookup[[#This Row],[NR_FR]]&amp;" "&amp;Lookup[[#This Row],[Text_FR]]</f>
        <v>ADISD02200 Assurance maladie selon la LCA: traitements stationnaires (CH)</v>
      </c>
    </row>
    <row r="3373" spans="1:7" x14ac:dyDescent="0.2">
      <c r="A3373" s="145" t="s">
        <v>904</v>
      </c>
      <c r="B3373" s="145" t="s">
        <v>2314</v>
      </c>
      <c r="C3373" s="145" t="str">
        <f>Lookup[[#This Row],[NR_DE]]&amp;" "&amp;Lookup[[#This Row],[Text_DE]]</f>
        <v>ADISD02300 VVG Krankenversicherung: Pflege (CH)</v>
      </c>
      <c r="D3373" s="145">
        <f>IF(Lookup!A3373&lt;&gt;Lookup!E3373,1,0)</f>
        <v>0</v>
      </c>
      <c r="E3373" s="145" t="s">
        <v>904</v>
      </c>
      <c r="F3373" s="145" t="s">
        <v>905</v>
      </c>
      <c r="G3373" s="145" t="str">
        <f>Lookup[[#This Row],[NR_FR]]&amp;" "&amp;Lookup[[#This Row],[Text_FR]]</f>
        <v>ADISD02300 Assurance maladie selon la LCA: soins (CH)</v>
      </c>
    </row>
    <row r="3374" spans="1:7" x14ac:dyDescent="0.2">
      <c r="A3374" s="145" t="s">
        <v>906</v>
      </c>
      <c r="B3374" s="145" t="s">
        <v>2315</v>
      </c>
      <c r="C3374" s="145" t="str">
        <f>Lookup[[#This Row],[NR_DE]]&amp;" "&amp;Lookup[[#This Row],[Text_DE]]</f>
        <v>ADISD02400 VVG Einzelkrankenversicherung: Erwerbsausfall (CH)</v>
      </c>
      <c r="D3374" s="145">
        <f>IF(Lookup!A3374&lt;&gt;Lookup!E3374,1,0)</f>
        <v>0</v>
      </c>
      <c r="E3374" s="145" t="s">
        <v>906</v>
      </c>
      <c r="F3374" s="145" t="s">
        <v>907</v>
      </c>
      <c r="G3374" s="145" t="str">
        <f>Lookup[[#This Row],[NR_FR]]&amp;" "&amp;Lookup[[#This Row],[Text_FR]]</f>
        <v>ADISD02400 Assurance maladie individuelle selon la LCA: perte de gains (CH)</v>
      </c>
    </row>
    <row r="3375" spans="1:7" x14ac:dyDescent="0.2">
      <c r="A3375" s="145" t="s">
        <v>908</v>
      </c>
      <c r="B3375" s="145" t="s">
        <v>2316</v>
      </c>
      <c r="C3375" s="145" t="str">
        <f>Lookup[[#This Row],[NR_DE]]&amp;" "&amp;Lookup[[#This Row],[Text_DE]]</f>
        <v>ADISD02500 VVG Kollektivkrankenversicherung: Erwerbsausfall (CH)</v>
      </c>
      <c r="D3375" s="145">
        <f>IF(Lookup!A3375&lt;&gt;Lookup!E3375,1,0)</f>
        <v>0</v>
      </c>
      <c r="E3375" s="145" t="s">
        <v>908</v>
      </c>
      <c r="F3375" s="145" t="s">
        <v>909</v>
      </c>
      <c r="G3375" s="145" t="str">
        <f>Lookup[[#This Row],[NR_FR]]&amp;" "&amp;Lookup[[#This Row],[Text_FR]]</f>
        <v>ADISD02500 Assurance maladie collective selon la LCA: perte de gains (CH)</v>
      </c>
    </row>
    <row r="3376" spans="1:7" x14ac:dyDescent="0.2">
      <c r="A3376" s="145" t="s">
        <v>599</v>
      </c>
      <c r="B3376" s="145" t="s">
        <v>2131</v>
      </c>
      <c r="C3376" s="145" t="str">
        <f>Lookup[[#This Row],[NR_DE]]&amp;" "&amp;Lookup[[#This Row],[Text_DE]]</f>
        <v>ADISD03000 Landfahrzeug-Kasko (ohne Schienenfahrzeuge); (CH + FB)</v>
      </c>
      <c r="D3376" s="145">
        <f>IF(Lookup!A3376&lt;&gt;Lookup!E3376,1,0)</f>
        <v>0</v>
      </c>
      <c r="E3376" s="145" t="s">
        <v>599</v>
      </c>
      <c r="F3376" s="145" t="s">
        <v>600</v>
      </c>
      <c r="G3376" s="145" t="str">
        <f>Lookup[[#This Row],[NR_FR]]&amp;" "&amp;Lookup[[#This Row],[Text_FR]]</f>
        <v>ADISD03000 Corps de véhicules terrestres (autres que ferroviaires); (CH + FB)</v>
      </c>
    </row>
    <row r="3377" spans="1:7" x14ac:dyDescent="0.2">
      <c r="A3377" s="145" t="s">
        <v>910</v>
      </c>
      <c r="B3377" s="145" t="s">
        <v>2317</v>
      </c>
      <c r="C3377" s="145" t="str">
        <f>Lookup[[#This Row],[NR_DE]]&amp;" "&amp;Lookup[[#This Row],[Text_DE]]</f>
        <v>ADISD04000 Schienenfahrzeug-Kasko (CH)</v>
      </c>
      <c r="D3377" s="145">
        <f>IF(Lookup!A3377&lt;&gt;Lookup!E3377,1,0)</f>
        <v>0</v>
      </c>
      <c r="E3377" s="145" t="s">
        <v>910</v>
      </c>
      <c r="F3377" s="145" t="s">
        <v>911</v>
      </c>
      <c r="G3377" s="145" t="str">
        <f>Lookup[[#This Row],[NR_FR]]&amp;" "&amp;Lookup[[#This Row],[Text_FR]]</f>
        <v>ADISD04000 Corps de véhicules ferroviaires (CH)</v>
      </c>
    </row>
    <row r="3378" spans="1:7" x14ac:dyDescent="0.2">
      <c r="A3378" s="145" t="s">
        <v>912</v>
      </c>
      <c r="B3378" s="145" t="s">
        <v>2318</v>
      </c>
      <c r="C3378" s="145" t="str">
        <f>Lookup[[#This Row],[NR_DE]]&amp;" "&amp;Lookup[[#This Row],[Text_DE]]</f>
        <v>ADISD05000 Luftfahrzeug-Kasko (CH)</v>
      </c>
      <c r="D3378" s="145">
        <f>IF(Lookup!A3378&lt;&gt;Lookup!E3378,1,0)</f>
        <v>0</v>
      </c>
      <c r="E3378" s="145" t="s">
        <v>912</v>
      </c>
      <c r="F3378" s="145" t="s">
        <v>913</v>
      </c>
      <c r="G3378" s="145" t="str">
        <f>Lookup[[#This Row],[NR_FR]]&amp;" "&amp;Lookup[[#This Row],[Text_FR]]</f>
        <v>ADISD05000 Corps de véhicules aériens (CH)</v>
      </c>
    </row>
    <row r="3379" spans="1:7" x14ac:dyDescent="0.2">
      <c r="A3379" s="145" t="s">
        <v>914</v>
      </c>
      <c r="B3379" s="145" t="s">
        <v>2319</v>
      </c>
      <c r="C3379" s="145" t="str">
        <f>Lookup[[#This Row],[NR_DE]]&amp;" "&amp;Lookup[[#This Row],[Text_DE]]</f>
        <v>ADISD06000 See-, Binnensee-, und Flussschifffahrts-Kasko (CH)</v>
      </c>
      <c r="D3379" s="145">
        <f>IF(Lookup!A3379&lt;&gt;Lookup!E3379,1,0)</f>
        <v>0</v>
      </c>
      <c r="E3379" s="145" t="s">
        <v>914</v>
      </c>
      <c r="F3379" s="145" t="s">
        <v>915</v>
      </c>
      <c r="G3379" s="145" t="str">
        <f>Lookup[[#This Row],[NR_FR]]&amp;" "&amp;Lookup[[#This Row],[Text_FR]]</f>
        <v>ADISD06000 Corps de véhicules maritimes, lacustres et fluviaux (CH)</v>
      </c>
    </row>
    <row r="3380" spans="1:7" x14ac:dyDescent="0.2">
      <c r="A3380" s="145" t="s">
        <v>916</v>
      </c>
      <c r="B3380" s="145" t="s">
        <v>2320</v>
      </c>
      <c r="C3380" s="145" t="str">
        <f>Lookup[[#This Row],[NR_DE]]&amp;" "&amp;Lookup[[#This Row],[Text_DE]]</f>
        <v>ADISD07000 Transportgüter (einschliesslich Waren, Gepäckstücke und alle sonstigen Güter); (CH)</v>
      </c>
      <c r="D3380" s="145">
        <f>IF(Lookup!A3380&lt;&gt;Lookup!E3380,1,0)</f>
        <v>0</v>
      </c>
      <c r="E3380" s="145" t="s">
        <v>916</v>
      </c>
      <c r="F3380" s="145" t="s">
        <v>917</v>
      </c>
      <c r="G3380" s="145" t="str">
        <f>Lookup[[#This Row],[NR_FR]]&amp;" "&amp;Lookup[[#This Row],[Text_FR]]</f>
        <v>ADISD07000 Marchandises transportées (y compris les marchandises, bagages et tous autres biens); (CH)</v>
      </c>
    </row>
    <row r="3381" spans="1:7" x14ac:dyDescent="0.2">
      <c r="A3381" s="145" t="s">
        <v>918</v>
      </c>
      <c r="B3381" s="145" t="s">
        <v>2321</v>
      </c>
      <c r="C3381" s="145" t="str">
        <f>Lookup[[#This Row],[NR_DE]]&amp;" "&amp;Lookup[[#This Row],[Text_DE]]</f>
        <v>ADISD08100 Feuer (CH)</v>
      </c>
      <c r="D3381" s="145">
        <f>IF(Lookup!A3381&lt;&gt;Lookup!E3381,1,0)</f>
        <v>0</v>
      </c>
      <c r="E3381" s="145" t="s">
        <v>918</v>
      </c>
      <c r="F3381" s="145" t="s">
        <v>919</v>
      </c>
      <c r="G3381" s="145" t="str">
        <f>Lookup[[#This Row],[NR_FR]]&amp;" "&amp;Lookup[[#This Row],[Text_FR]]</f>
        <v>ADISD08100 Incendie (CH)</v>
      </c>
    </row>
    <row r="3382" spans="1:7" x14ac:dyDescent="0.2">
      <c r="A3382" s="145" t="s">
        <v>920</v>
      </c>
      <c r="B3382" s="145" t="s">
        <v>2322</v>
      </c>
      <c r="C3382" s="145" t="str">
        <f>Lookup[[#This Row],[NR_DE]]&amp;" "&amp;Lookup[[#This Row],[Text_DE]]</f>
        <v>ADISD08200 Elementarschäden (CH)</v>
      </c>
      <c r="D3382" s="145">
        <f>IF(Lookup!A3382&lt;&gt;Lookup!E3382,1,0)</f>
        <v>0</v>
      </c>
      <c r="E3382" s="145" t="s">
        <v>920</v>
      </c>
      <c r="F3382" s="145" t="s">
        <v>921</v>
      </c>
      <c r="G3382" s="145" t="str">
        <f>Lookup[[#This Row],[NR_FR]]&amp;" "&amp;Lookup[[#This Row],[Text_FR]]</f>
        <v>ADISD08200 Eléments naturels (CH)</v>
      </c>
    </row>
    <row r="3383" spans="1:7" x14ac:dyDescent="0.2">
      <c r="A3383" s="145" t="s">
        <v>922</v>
      </c>
      <c r="B3383" s="145" t="s">
        <v>2323</v>
      </c>
      <c r="C3383" s="145" t="str">
        <f>Lookup[[#This Row],[NR_DE]]&amp;" "&amp;Lookup[[#This Row],[Text_DE]]</f>
        <v>ADISD09000 Sonstige Sachschäden (CH)</v>
      </c>
      <c r="D3383" s="145">
        <f>IF(Lookup!A3383&lt;&gt;Lookup!E3383,1,0)</f>
        <v>0</v>
      </c>
      <c r="E3383" s="145" t="s">
        <v>922</v>
      </c>
      <c r="F3383" s="145" t="s">
        <v>923</v>
      </c>
      <c r="G3383" s="145" t="str">
        <f>Lookup[[#This Row],[NR_FR]]&amp;" "&amp;Lookup[[#This Row],[Text_FR]]</f>
        <v>ADISD09000 Autres dommages aux biens (CH)</v>
      </c>
    </row>
    <row r="3384" spans="1:7" x14ac:dyDescent="0.2">
      <c r="A3384" s="145" t="s">
        <v>601</v>
      </c>
      <c r="B3384" s="145" t="s">
        <v>2132</v>
      </c>
      <c r="C3384" s="145" t="str">
        <f>Lookup[[#This Row],[NR_DE]]&amp;" "&amp;Lookup[[#This Row],[Text_DE]]</f>
        <v>ADISD09900 Feuer, Elementarschäden und andere Sachschäden (CH + FB)</v>
      </c>
      <c r="D3384" s="145">
        <f>IF(Lookup!A3384&lt;&gt;Lookup!E3384,1,0)</f>
        <v>0</v>
      </c>
      <c r="E3384" s="145" t="s">
        <v>601</v>
      </c>
      <c r="F3384" s="145" t="s">
        <v>602</v>
      </c>
      <c r="G3384" s="145" t="str">
        <f>Lookup[[#This Row],[NR_FR]]&amp;" "&amp;Lookup[[#This Row],[Text_FR]]</f>
        <v>ADISD09900 Incendie, dommages naturels et autres dommages aux biens (CH + FB)</v>
      </c>
    </row>
    <row r="3385" spans="1:7" x14ac:dyDescent="0.2">
      <c r="A3385" s="145" t="s">
        <v>603</v>
      </c>
      <c r="B3385" s="145" t="s">
        <v>2133</v>
      </c>
      <c r="C3385" s="145" t="str">
        <f>Lookup[[#This Row],[NR_DE]]&amp;" "&amp;Lookup[[#This Row],[Text_DE]]</f>
        <v>ADISD10000 Haftpflicht für Landfahrzeuge mit eigenem Antrieb (CH + FB)</v>
      </c>
      <c r="D3385" s="145">
        <f>IF(Lookup!A3385&lt;&gt;Lookup!E3385,1,0)</f>
        <v>0</v>
      </c>
      <c r="E3385" s="145" t="s">
        <v>603</v>
      </c>
      <c r="F3385" s="145" t="s">
        <v>604</v>
      </c>
      <c r="G3385" s="145" t="str">
        <f>Lookup[[#This Row],[NR_FR]]&amp;" "&amp;Lookup[[#This Row],[Text_FR]]</f>
        <v>ADISD10000 Responsabilité civile pour véhicules terrestres automoteurs (CH + FB)</v>
      </c>
    </row>
    <row r="3386" spans="1:7" x14ac:dyDescent="0.2">
      <c r="A3386" s="145" t="s">
        <v>924</v>
      </c>
      <c r="B3386" s="145" t="s">
        <v>2324</v>
      </c>
      <c r="C3386" s="145" t="str">
        <f>Lookup[[#This Row],[NR_DE]]&amp;" "&amp;Lookup[[#This Row],[Text_DE]]</f>
        <v>ADISD11000 Luftfahrzeughaftpflicht (CH)</v>
      </c>
      <c r="D3386" s="145">
        <f>IF(Lookup!A3386&lt;&gt;Lookup!E3386,1,0)</f>
        <v>0</v>
      </c>
      <c r="E3386" s="145" t="s">
        <v>924</v>
      </c>
      <c r="F3386" s="145" t="s">
        <v>925</v>
      </c>
      <c r="G3386" s="145" t="str">
        <f>Lookup[[#This Row],[NR_FR]]&amp;" "&amp;Lookup[[#This Row],[Text_FR]]</f>
        <v>ADISD11000 Responsabilité civile pour véhicules aériens (CH)</v>
      </c>
    </row>
    <row r="3387" spans="1:7" x14ac:dyDescent="0.2">
      <c r="A3387" s="145" t="s">
        <v>926</v>
      </c>
      <c r="B3387" s="145" t="s">
        <v>2325</v>
      </c>
      <c r="C3387" s="145" t="str">
        <f>Lookup[[#This Row],[NR_DE]]&amp;" "&amp;Lookup[[#This Row],[Text_DE]]</f>
        <v>ADISD12000 See-, Binnensee- und Flussschifffahrtshaftpflicht (CH)</v>
      </c>
      <c r="D3387" s="145">
        <f>IF(Lookup!A3387&lt;&gt;Lookup!E3387,1,0)</f>
        <v>0</v>
      </c>
      <c r="E3387" s="145" t="s">
        <v>926</v>
      </c>
      <c r="F3387" s="145" t="s">
        <v>927</v>
      </c>
      <c r="G3387" s="145" t="str">
        <f>Lookup[[#This Row],[NR_FR]]&amp;" "&amp;Lookup[[#This Row],[Text_FR]]</f>
        <v>ADISD12000 Responsabilité civile pour véhicules maritimes, lacustres et fluviaux (CH)</v>
      </c>
    </row>
    <row r="3388" spans="1:7" x14ac:dyDescent="0.2">
      <c r="A3388" s="145" t="s">
        <v>605</v>
      </c>
      <c r="B3388" s="145" t="s">
        <v>2134</v>
      </c>
      <c r="C3388" s="145" t="str">
        <f>Lookup[[#This Row],[NR_DE]]&amp;" "&amp;Lookup[[#This Row],[Text_DE]]</f>
        <v>ADISD12900 Transportversicherung (CH + FB)</v>
      </c>
      <c r="D3388" s="145">
        <f>IF(Lookup!A3388&lt;&gt;Lookup!E3388,1,0)</f>
        <v>0</v>
      </c>
      <c r="E3388" s="145" t="s">
        <v>605</v>
      </c>
      <c r="F3388" s="145" t="s">
        <v>606</v>
      </c>
      <c r="G3388" s="145" t="str">
        <f>Lookup[[#This Row],[NR_FR]]&amp;" "&amp;Lookup[[#This Row],[Text_FR]]</f>
        <v>ADISD12900 Assurance de transport (CH + FB)</v>
      </c>
    </row>
    <row r="3389" spans="1:7" x14ac:dyDescent="0.2">
      <c r="A3389" s="145" t="s">
        <v>607</v>
      </c>
      <c r="B3389" s="145" t="s">
        <v>2135</v>
      </c>
      <c r="C3389" s="145" t="str">
        <f>Lookup[[#This Row],[NR_DE]]&amp;" "&amp;Lookup[[#This Row],[Text_DE]]</f>
        <v>ADISD13000 Allgemeine Haftpflicht (CH + FB)</v>
      </c>
      <c r="D3389" s="145">
        <f>IF(Lookup!A3389&lt;&gt;Lookup!E3389,1,0)</f>
        <v>0</v>
      </c>
      <c r="E3389" s="145" t="s">
        <v>607</v>
      </c>
      <c r="F3389" s="145" t="s">
        <v>608</v>
      </c>
      <c r="G3389" s="145" t="str">
        <f>Lookup[[#This Row],[NR_FR]]&amp;" "&amp;Lookup[[#This Row],[Text_FR]]</f>
        <v>ADISD13000 Responsabilité civile générale (CH + FB)</v>
      </c>
    </row>
    <row r="3390" spans="1:7" x14ac:dyDescent="0.2">
      <c r="A3390" s="145" t="s">
        <v>928</v>
      </c>
      <c r="B3390" s="145" t="s">
        <v>2326</v>
      </c>
      <c r="C3390" s="145" t="str">
        <f>Lookup[[#This Row],[NR_DE]]&amp;" "&amp;Lookup[[#This Row],[Text_DE]]</f>
        <v>ADISD13100 Berufshaftpflicht (CH)</v>
      </c>
      <c r="D3390" s="145">
        <f>IF(Lookup!A3390&lt;&gt;Lookup!E3390,1,0)</f>
        <v>0</v>
      </c>
      <c r="E3390" s="145" t="s">
        <v>928</v>
      </c>
      <c r="F3390" s="145" t="s">
        <v>929</v>
      </c>
      <c r="G3390" s="145" t="str">
        <f>Lookup[[#This Row],[NR_FR]]&amp;" "&amp;Lookup[[#This Row],[Text_FR]]</f>
        <v>ADISD13100 Responsabilité civile professionnelle (CH)</v>
      </c>
    </row>
    <row r="3391" spans="1:7" x14ac:dyDescent="0.2">
      <c r="A3391" s="145" t="s">
        <v>930</v>
      </c>
      <c r="B3391" s="145" t="s">
        <v>2327</v>
      </c>
      <c r="C3391" s="145" t="str">
        <f>Lookup[[#This Row],[NR_DE]]&amp;" "&amp;Lookup[[#This Row],[Text_DE]]</f>
        <v>ADISD14000 Kredit (CH)</v>
      </c>
      <c r="D3391" s="145">
        <f>IF(Lookup!A3391&lt;&gt;Lookup!E3391,1,0)</f>
        <v>0</v>
      </c>
      <c r="E3391" s="145" t="s">
        <v>930</v>
      </c>
      <c r="F3391" s="145" t="s">
        <v>931</v>
      </c>
      <c r="G3391" s="145" t="str">
        <f>Lookup[[#This Row],[NR_FR]]&amp;" "&amp;Lookup[[#This Row],[Text_FR]]</f>
        <v>ADISD14000 Crédit (CH)</v>
      </c>
    </row>
    <row r="3392" spans="1:7" x14ac:dyDescent="0.2">
      <c r="A3392" s="145" t="s">
        <v>932</v>
      </c>
      <c r="B3392" s="145" t="s">
        <v>2328</v>
      </c>
      <c r="C3392" s="145" t="str">
        <f>Lookup[[#This Row],[NR_DE]]&amp;" "&amp;Lookup[[#This Row],[Text_DE]]</f>
        <v>ADISD15000 Kaution (CH)</v>
      </c>
      <c r="D3392" s="145">
        <f>IF(Lookup!A3392&lt;&gt;Lookup!E3392,1,0)</f>
        <v>0</v>
      </c>
      <c r="E3392" s="145" t="s">
        <v>932</v>
      </c>
      <c r="F3392" s="145" t="s">
        <v>933</v>
      </c>
      <c r="G3392" s="145" t="str">
        <f>Lookup[[#This Row],[NR_FR]]&amp;" "&amp;Lookup[[#This Row],[Text_FR]]</f>
        <v>ADISD15000 Caution (CH)</v>
      </c>
    </row>
    <row r="3393" spans="1:7" x14ac:dyDescent="0.2">
      <c r="A3393" s="145" t="s">
        <v>934</v>
      </c>
      <c r="B3393" s="145" t="s">
        <v>2329</v>
      </c>
      <c r="C3393" s="145" t="str">
        <f>Lookup[[#This Row],[NR_DE]]&amp;" "&amp;Lookup[[#This Row],[Text_DE]]</f>
        <v>ADISD16000 Verschiedene finanzielle Verluste (CH)</v>
      </c>
      <c r="D3393" s="145">
        <f>IF(Lookup!A3393&lt;&gt;Lookup!E3393,1,0)</f>
        <v>0</v>
      </c>
      <c r="E3393" s="145" t="s">
        <v>934</v>
      </c>
      <c r="F3393" s="145" t="s">
        <v>935</v>
      </c>
      <c r="G3393" s="145" t="str">
        <f>Lookup[[#This Row],[NR_FR]]&amp;" "&amp;Lookup[[#This Row],[Text_FR]]</f>
        <v>ADISD16000 Pertes pécuniaires diverses (CH)</v>
      </c>
    </row>
    <row r="3394" spans="1:7" x14ac:dyDescent="0.2">
      <c r="A3394" s="145" t="s">
        <v>609</v>
      </c>
      <c r="B3394" s="145" t="s">
        <v>2136</v>
      </c>
      <c r="C3394" s="145" t="str">
        <f>Lookup[[#This Row],[NR_DE]]&amp;" "&amp;Lookup[[#This Row],[Text_DE]]</f>
        <v>ADISD17000 Rechtsschutz (CH + FB)</v>
      </c>
      <c r="D3394" s="145">
        <f>IF(Lookup!A3394&lt;&gt;Lookup!E3394,1,0)</f>
        <v>0</v>
      </c>
      <c r="E3394" s="145" t="s">
        <v>609</v>
      </c>
      <c r="F3394" s="145" t="s">
        <v>610</v>
      </c>
      <c r="G3394" s="145" t="str">
        <f>Lookup[[#This Row],[NR_FR]]&amp;" "&amp;Lookup[[#This Row],[Text_FR]]</f>
        <v>ADISD17000 Protection juridique (CH + FB)</v>
      </c>
    </row>
    <row r="3395" spans="1:7" x14ac:dyDescent="0.2">
      <c r="A3395" s="145" t="s">
        <v>936</v>
      </c>
      <c r="B3395" s="145" t="s">
        <v>2330</v>
      </c>
      <c r="C3395" s="145" t="str">
        <f>Lookup[[#This Row],[NR_DE]]&amp;" "&amp;Lookup[[#This Row],[Text_DE]]</f>
        <v>ADISD18000 Touristische Beistandsleistung (CH)</v>
      </c>
      <c r="D3395" s="145">
        <f>IF(Lookup!A3395&lt;&gt;Lookup!E3395,1,0)</f>
        <v>0</v>
      </c>
      <c r="E3395" s="145" t="s">
        <v>936</v>
      </c>
      <c r="F3395" s="145" t="s">
        <v>937</v>
      </c>
      <c r="G3395" s="145" t="str">
        <f>Lookup[[#This Row],[NR_FR]]&amp;" "&amp;Lookup[[#This Row],[Text_FR]]</f>
        <v>ADISD18000 Assistance (CH)</v>
      </c>
    </row>
    <row r="3396" spans="1:7" x14ac:dyDescent="0.2">
      <c r="A3396" s="145" t="s">
        <v>611</v>
      </c>
      <c r="B3396" s="145" t="s">
        <v>2137</v>
      </c>
      <c r="C3396" s="145" t="str">
        <f>Lookup[[#This Row],[NR_DE]]&amp;" "&amp;Lookup[[#This Row],[Text_DE]]</f>
        <v>ADISD19000 Kredit, Kaution, verschiedene finanzielle Verluste und touristische Beistandsleistung (CH + FB)</v>
      </c>
      <c r="D3396" s="145">
        <f>IF(Lookup!A3396&lt;&gt;Lookup!E3396,1,0)</f>
        <v>0</v>
      </c>
      <c r="E3396" s="145" t="s">
        <v>611</v>
      </c>
      <c r="F3396" s="145" t="s">
        <v>612</v>
      </c>
      <c r="G3396" s="145" t="str">
        <f>Lookup[[#This Row],[NR_FR]]&amp;" "&amp;Lookup[[#This Row],[Text_FR]]</f>
        <v>ADISD19000 Crédit, caution, pertes pécuniaires diverses et assistance (CH + FB)</v>
      </c>
    </row>
    <row r="3397" spans="1:7" x14ac:dyDescent="0.2">
      <c r="A3397" s="145" t="s">
        <v>938</v>
      </c>
      <c r="B3397" s="145" t="s">
        <v>2331</v>
      </c>
      <c r="C3397" s="145" t="str">
        <f>Lookup[[#This Row],[NR_DE]]&amp;" "&amp;Lookup[[#This Row],[Text_DE]]</f>
        <v>ADC055 Aufteilung Elementarschäden</v>
      </c>
      <c r="D3397" s="145">
        <f>IF(Lookup!A3397&lt;&gt;Lookup!E3397,1,0)</f>
        <v>0</v>
      </c>
      <c r="E3397" s="145" t="s">
        <v>938</v>
      </c>
      <c r="F3397" s="145" t="s">
        <v>939</v>
      </c>
      <c r="G3397" s="145" t="str">
        <f>Lookup[[#This Row],[NR_FR]]&amp;" "&amp;Lookup[[#This Row],[Text_FR]]</f>
        <v>ADC055 Répartition éléments naturels</v>
      </c>
    </row>
    <row r="3398" spans="1:7" x14ac:dyDescent="0.2">
      <c r="A3398" s="145" t="s">
        <v>940</v>
      </c>
      <c r="B3398" s="145" t="s">
        <v>2332</v>
      </c>
      <c r="C3398" s="145" t="str">
        <f>Lookup[[#This Row],[NR_DE]]&amp;" "&amp;Lookup[[#This Row],[Text_DE]]</f>
        <v>ADI0710 Deckung gemäss AVO</v>
      </c>
      <c r="D3398" s="145">
        <f>IF(Lookup!A3398&lt;&gt;Lookup!E3398,1,0)</f>
        <v>0</v>
      </c>
      <c r="E3398" s="145" t="s">
        <v>940</v>
      </c>
      <c r="F3398" s="145" t="s">
        <v>941</v>
      </c>
      <c r="G3398" s="145" t="str">
        <f>Lookup[[#This Row],[NR_FR]]&amp;" "&amp;Lookup[[#This Row],[Text_FR]]</f>
        <v>ADI0710 Couverture selon OS</v>
      </c>
    </row>
    <row r="3399" spans="1:7" x14ac:dyDescent="0.2">
      <c r="A3399" s="145" t="s">
        <v>942</v>
      </c>
      <c r="B3399" s="145" t="s">
        <v>2333</v>
      </c>
      <c r="C3399" s="145" t="str">
        <f>Lookup[[#This Row],[NR_DE]]&amp;" "&amp;Lookup[[#This Row],[Text_DE]]</f>
        <v>ADI0720 ES-Deckung "Spezial"</v>
      </c>
      <c r="D3399" s="145">
        <f>IF(Lookup!A3399&lt;&gt;Lookup!E3399,1,0)</f>
        <v>0</v>
      </c>
      <c r="E3399" s="145" t="s">
        <v>942</v>
      </c>
      <c r="F3399" s="145" t="s">
        <v>943</v>
      </c>
      <c r="G3399" s="145" t="str">
        <f>Lookup[[#This Row],[NR_FR]]&amp;" "&amp;Lookup[[#This Row],[Text_FR]]</f>
        <v>ADI0720 Couverture éléments naturels "spéciale"</v>
      </c>
    </row>
    <row r="3400" spans="1:7" x14ac:dyDescent="0.2">
      <c r="A3400" s="145" t="s">
        <v>963</v>
      </c>
      <c r="B3400" s="145" t="s">
        <v>2345</v>
      </c>
      <c r="C3400" s="145" t="str">
        <f>Lookup[[#This Row],[NR_DE]]&amp;" "&amp;Lookup[[#This Row],[Text_DE]]</f>
        <v>ADC047 Aufteilung der Schadenrückstellungen</v>
      </c>
      <c r="D3400" s="145">
        <f>IF(Lookup!A3400&lt;&gt;Lookup!E3400,1,0)</f>
        <v>0</v>
      </c>
      <c r="E3400" s="145" t="s">
        <v>963</v>
      </c>
      <c r="F3400" s="145" t="s">
        <v>851</v>
      </c>
      <c r="G3400" s="145" t="str">
        <f>Lookup[[#This Row],[NR_FR]]&amp;" "&amp;Lookup[[#This Row],[Text_FR]]</f>
        <v>ADC047 Répartition des provisions pour sinistres</v>
      </c>
    </row>
    <row r="3401" spans="1:7" x14ac:dyDescent="0.2">
      <c r="A3401" s="145" t="s">
        <v>852</v>
      </c>
      <c r="B3401" s="145" t="s">
        <v>853</v>
      </c>
      <c r="C3401" s="145" t="str">
        <f>Lookup[[#This Row],[NR_DE]]&amp;" "&amp;Lookup[[#This Row],[Text_DE]]</f>
        <v>ADI2000 IBNR</v>
      </c>
      <c r="D3401" s="145">
        <f>IF(Lookup!A3401&lt;&gt;Lookup!E3401,1,0)</f>
        <v>0</v>
      </c>
      <c r="E3401" s="145" t="s">
        <v>852</v>
      </c>
      <c r="F3401" s="145" t="s">
        <v>853</v>
      </c>
      <c r="G3401" s="145" t="str">
        <f>Lookup[[#This Row],[NR_FR]]&amp;" "&amp;Lookup[[#This Row],[Text_FR]]</f>
        <v>ADI2000 IBNR</v>
      </c>
    </row>
    <row r="3402" spans="1:7" x14ac:dyDescent="0.2">
      <c r="A3402" s="145" t="s">
        <v>964</v>
      </c>
      <c r="B3402" s="145" t="s">
        <v>965</v>
      </c>
      <c r="C3402" s="145" t="str">
        <f>Lookup[[#This Row],[NR_DE]]&amp;" "&amp;Lookup[[#This Row],[Text_DE]]</f>
        <v>ADI2040 Case Reserves</v>
      </c>
      <c r="D3402" s="145">
        <f>IF(Lookup!A3402&lt;&gt;Lookup!E3402,1,0)</f>
        <v>0</v>
      </c>
      <c r="E3402" s="145" t="s">
        <v>964</v>
      </c>
      <c r="F3402" s="145" t="s">
        <v>965</v>
      </c>
      <c r="G3402" s="145" t="str">
        <f>Lookup[[#This Row],[NR_FR]]&amp;" "&amp;Lookup[[#This Row],[Text_FR]]</f>
        <v>ADI2040 Case Reserves</v>
      </c>
    </row>
    <row r="3403" spans="1:7" x14ac:dyDescent="0.2">
      <c r="A3403" s="145" t="s">
        <v>966</v>
      </c>
      <c r="B3403" s="145" t="s">
        <v>967</v>
      </c>
      <c r="C3403" s="145" t="str">
        <f>Lookup[[#This Row],[NR_DE]]&amp;" "&amp;Lookup[[#This Row],[Text_DE]]</f>
        <v>ADI2050 ULAE</v>
      </c>
      <c r="D3403" s="145">
        <f>IF(Lookup!A3403&lt;&gt;Lookup!E3403,1,0)</f>
        <v>0</v>
      </c>
      <c r="E3403" s="145" t="s">
        <v>966</v>
      </c>
      <c r="F3403" s="145" t="s">
        <v>967</v>
      </c>
      <c r="G3403" s="145" t="str">
        <f>Lookup[[#This Row],[NR_FR]]&amp;" "&amp;Lookup[[#This Row],[Text_FR]]</f>
        <v>ADI2050 ULAE</v>
      </c>
    </row>
    <row r="3404" spans="1:7" x14ac:dyDescent="0.2">
      <c r="A3404" s="145">
        <v>311210200</v>
      </c>
      <c r="B3404" s="145" t="s">
        <v>2725</v>
      </c>
      <c r="C3404" s="145" t="str">
        <f>Lookup[[#This Row],[NR_DE]]&amp;" "&amp;Lookup[[#This Row],[Text_DE]]</f>
        <v xml:space="preserve">311210200 Veränderung der Rückstellungen für eingetretene, noch nicht ausbezahlte Versicherungsleistungen (Nicht-Leben); indirektes Geschäft: Brutto </v>
      </c>
      <c r="D3404" s="145">
        <f>IF(Lookup!A3404&lt;&gt;Lookup!E3404,1,0)</f>
        <v>0</v>
      </c>
      <c r="E3404" s="145">
        <v>311210200</v>
      </c>
      <c r="F3404" s="145" t="s">
        <v>1516</v>
      </c>
      <c r="G3404" s="145" t="str">
        <f>Lookup[[#This Row],[NR_FR]]&amp;" "&amp;Lookup[[#This Row],[Text_FR]]</f>
        <v>311210200 Variations des provisions pour sinistres survenus mais non encore liquidés (non-vie); affaires indirectes: brutes</v>
      </c>
    </row>
    <row r="3405" spans="1:7" x14ac:dyDescent="0.2">
      <c r="A3405" s="145" t="s">
        <v>614</v>
      </c>
      <c r="B3405" s="145" t="s">
        <v>2139</v>
      </c>
      <c r="C3405" s="145" t="str">
        <f>Lookup[[#This Row],[NR_DE]]&amp;" "&amp;Lookup[[#This Row],[Text_DE]]</f>
        <v>ADC1RS Aufteilung nach Branchen: Nicht-Leben indirekt</v>
      </c>
      <c r="D3405" s="145">
        <f>IF(Lookup!A3405&lt;&gt;Lookup!E3405,1,0)</f>
        <v>0</v>
      </c>
      <c r="E3405" s="145" t="s">
        <v>614</v>
      </c>
      <c r="F3405" s="145" t="s">
        <v>615</v>
      </c>
      <c r="G3405" s="145" t="str">
        <f>Lookup[[#This Row],[NR_FR]]&amp;" "&amp;Lookup[[#This Row],[Text_FR]]</f>
        <v>ADC1RS Répartition par branches: non-vie indirect</v>
      </c>
    </row>
    <row r="3406" spans="1:7" x14ac:dyDescent="0.2">
      <c r="A3406" s="145" t="s">
        <v>616</v>
      </c>
      <c r="B3406" s="145" t="s">
        <v>2140</v>
      </c>
      <c r="C3406" s="145" t="str">
        <f>Lookup[[#This Row],[NR_DE]]&amp;" "&amp;Lookup[[#This Row],[Text_DE]]</f>
        <v>ADISR01000 RE: Unfallversicherung (CH + FB)</v>
      </c>
      <c r="D3406" s="145">
        <f>IF(Lookup!A3406&lt;&gt;Lookup!E3406,1,0)</f>
        <v>0</v>
      </c>
      <c r="E3406" s="145" t="s">
        <v>616</v>
      </c>
      <c r="F3406" s="145" t="s">
        <v>617</v>
      </c>
      <c r="G3406" s="145" t="str">
        <f>Lookup[[#This Row],[NR_FR]]&amp;" "&amp;Lookup[[#This Row],[Text_FR]]</f>
        <v>ADISR01000 RE: Assurance accidents (CH + FB)</v>
      </c>
    </row>
    <row r="3407" spans="1:7" x14ac:dyDescent="0.2">
      <c r="A3407" s="145" t="s">
        <v>945</v>
      </c>
      <c r="B3407" s="145" t="s">
        <v>2335</v>
      </c>
      <c r="C3407" s="145" t="str">
        <f>Lookup[[#This Row],[NR_DE]]&amp;" "&amp;Lookup[[#This Row],[Text_DE]]</f>
        <v>ADISR01800 RE: Arbeitsunfälle und Berufskrankheiten (CH)</v>
      </c>
      <c r="D3407" s="145">
        <f>IF(Lookup!A3407&lt;&gt;Lookup!E3407,1,0)</f>
        <v>0</v>
      </c>
      <c r="E3407" s="145" t="s">
        <v>945</v>
      </c>
      <c r="F3407" s="145" t="s">
        <v>946</v>
      </c>
      <c r="G3407" s="145" t="str">
        <f>Lookup[[#This Row],[NR_FR]]&amp;" "&amp;Lookup[[#This Row],[Text_FR]]</f>
        <v>ADISR01800 RE: Accidents de travail et maladies professionnelles (CH)</v>
      </c>
    </row>
    <row r="3408" spans="1:7" x14ac:dyDescent="0.2">
      <c r="A3408" s="145" t="s">
        <v>947</v>
      </c>
      <c r="B3408" s="145" t="s">
        <v>2336</v>
      </c>
      <c r="C3408" s="145" t="str">
        <f>Lookup[[#This Row],[NR_DE]]&amp;" "&amp;Lookup[[#This Row],[Text_DE]]</f>
        <v>ADISR01900 RE: Unfall: Übrige (CH)</v>
      </c>
      <c r="D3408" s="145">
        <f>IF(Lookup!A3408&lt;&gt;Lookup!E3408,1,0)</f>
        <v>0</v>
      </c>
      <c r="E3408" s="145" t="s">
        <v>947</v>
      </c>
      <c r="F3408" s="145" t="s">
        <v>948</v>
      </c>
      <c r="G3408" s="145" t="str">
        <f>Lookup[[#This Row],[NR_FR]]&amp;" "&amp;Lookup[[#This Row],[Text_FR]]</f>
        <v>ADISR01900 RE: Assurance accidents: autres (CH)</v>
      </c>
    </row>
    <row r="3409" spans="1:7" x14ac:dyDescent="0.2">
      <c r="A3409" s="145" t="s">
        <v>618</v>
      </c>
      <c r="B3409" s="145" t="s">
        <v>2141</v>
      </c>
      <c r="C3409" s="145" t="str">
        <f>Lookup[[#This Row],[NR_DE]]&amp;" "&amp;Lookup[[#This Row],[Text_DE]]</f>
        <v>ADISR02000 RE: Krankenversicherung (CH + FB)</v>
      </c>
      <c r="D3409" s="145">
        <f>IF(Lookup!A3409&lt;&gt;Lookup!E3409,1,0)</f>
        <v>0</v>
      </c>
      <c r="E3409" s="145" t="s">
        <v>618</v>
      </c>
      <c r="F3409" s="145" t="s">
        <v>619</v>
      </c>
      <c r="G3409" s="145" t="str">
        <f>Lookup[[#This Row],[NR_FR]]&amp;" "&amp;Lookup[[#This Row],[Text_FR]]</f>
        <v>ADISR02000 RE: Assurance maladie (CH + FB)</v>
      </c>
    </row>
    <row r="3410" spans="1:7" x14ac:dyDescent="0.2">
      <c r="A3410" s="145" t="s">
        <v>620</v>
      </c>
      <c r="B3410" s="145" t="s">
        <v>2142</v>
      </c>
      <c r="C3410" s="145" t="str">
        <f>Lookup[[#This Row],[NR_DE]]&amp;" "&amp;Lookup[[#This Row],[Text_DE]]</f>
        <v>ADISR03000 RE: Landfahrzeug-Kasko (ohne Schienenfahrzeuge); (CH + FB)</v>
      </c>
      <c r="D3410" s="145">
        <f>IF(Lookup!A3410&lt;&gt;Lookup!E3410,1,0)</f>
        <v>0</v>
      </c>
      <c r="E3410" s="145" t="s">
        <v>620</v>
      </c>
      <c r="F3410" s="145" t="s">
        <v>621</v>
      </c>
      <c r="G3410" s="145" t="str">
        <f>Lookup[[#This Row],[NR_FR]]&amp;" "&amp;Lookup[[#This Row],[Text_FR]]</f>
        <v>ADISR03000 RE: Corps de véhicules terrestres (autres que ferroviaires); (CH + FB)</v>
      </c>
    </row>
    <row r="3411" spans="1:7" x14ac:dyDescent="0.2">
      <c r="A3411" s="145" t="s">
        <v>949</v>
      </c>
      <c r="B3411" s="145" t="s">
        <v>2337</v>
      </c>
      <c r="C3411" s="145" t="str">
        <f>Lookup[[#This Row],[NR_DE]]&amp;" "&amp;Lookup[[#This Row],[Text_DE]]</f>
        <v>ADISR09100 RE: Sachgeschäft ohne Katastrophen (CH)</v>
      </c>
      <c r="D3411" s="145">
        <f>IF(Lookup!A3411&lt;&gt;Lookup!E3411,1,0)</f>
        <v>0</v>
      </c>
      <c r="E3411" s="145" t="s">
        <v>949</v>
      </c>
      <c r="F3411" s="145" t="s">
        <v>950</v>
      </c>
      <c r="G3411" s="145" t="str">
        <f>Lookup[[#This Row],[NR_FR]]&amp;" "&amp;Lookup[[#This Row],[Text_FR]]</f>
        <v>ADISR09100 RE: Assurance de choses - sans les catastrophes (CH)</v>
      </c>
    </row>
    <row r="3412" spans="1:7" x14ac:dyDescent="0.2">
      <c r="A3412" s="145" t="s">
        <v>951</v>
      </c>
      <c r="B3412" s="145" t="s">
        <v>2338</v>
      </c>
      <c r="C3412" s="145" t="str">
        <f>Lookup[[#This Row],[NR_DE]]&amp;" "&amp;Lookup[[#This Row],[Text_DE]]</f>
        <v>ADISR09200 RE: Sachgeschäft - Katastrophen (CH)</v>
      </c>
      <c r="D3412" s="145">
        <f>IF(Lookup!A3412&lt;&gt;Lookup!E3412,1,0)</f>
        <v>0</v>
      </c>
      <c r="E3412" s="145" t="s">
        <v>951</v>
      </c>
      <c r="F3412" s="145" t="s">
        <v>952</v>
      </c>
      <c r="G3412" s="145" t="str">
        <f>Lookup[[#This Row],[NR_FR]]&amp;" "&amp;Lookup[[#This Row],[Text_FR]]</f>
        <v>ADISR09200 RE: Assurance de choses - catastrophes (CH)</v>
      </c>
    </row>
    <row r="3413" spans="1:7" x14ac:dyDescent="0.2">
      <c r="A3413" s="145" t="s">
        <v>622</v>
      </c>
      <c r="B3413" s="145" t="s">
        <v>2143</v>
      </c>
      <c r="C3413" s="145" t="str">
        <f>Lookup[[#This Row],[NR_DE]]&amp;" "&amp;Lookup[[#This Row],[Text_DE]]</f>
        <v>ADISR09900 RE: Feuer, Elementarschäden und andere Sachschäden (CH + FB)</v>
      </c>
      <c r="D3413" s="145">
        <f>IF(Lookup!A3413&lt;&gt;Lookup!E3413,1,0)</f>
        <v>0</v>
      </c>
      <c r="E3413" s="145" t="s">
        <v>622</v>
      </c>
      <c r="F3413" s="145" t="s">
        <v>623</v>
      </c>
      <c r="G3413" s="145" t="str">
        <f>Lookup[[#This Row],[NR_FR]]&amp;" "&amp;Lookup[[#This Row],[Text_FR]]</f>
        <v>ADISR09900 RE: Incendie, dommages naturels et autres dommages aux biens (CH + FB)</v>
      </c>
    </row>
    <row r="3414" spans="1:7" x14ac:dyDescent="0.2">
      <c r="A3414" s="145" t="s">
        <v>624</v>
      </c>
      <c r="B3414" s="145" t="s">
        <v>2144</v>
      </c>
      <c r="C3414" s="145" t="str">
        <f>Lookup[[#This Row],[NR_DE]]&amp;" "&amp;Lookup[[#This Row],[Text_DE]]</f>
        <v>ADISR10000 RE: Haftpflicht für Landfahrzeuge mit eigenem Antrieb (CH + FB)</v>
      </c>
      <c r="D3414" s="145">
        <f>IF(Lookup!A3414&lt;&gt;Lookup!E3414,1,0)</f>
        <v>0</v>
      </c>
      <c r="E3414" s="145" t="s">
        <v>624</v>
      </c>
      <c r="F3414" s="145" t="s">
        <v>625</v>
      </c>
      <c r="G3414" s="145" t="str">
        <f>Lookup[[#This Row],[NR_FR]]&amp;" "&amp;Lookup[[#This Row],[Text_FR]]</f>
        <v>ADISR10000 RE: Responsabilité civile pour véhicules terrestres automoteurs (CH + FB)</v>
      </c>
    </row>
    <row r="3415" spans="1:7" x14ac:dyDescent="0.2">
      <c r="A3415" s="145" t="s">
        <v>626</v>
      </c>
      <c r="B3415" s="145" t="s">
        <v>2145</v>
      </c>
      <c r="C3415" s="145" t="str">
        <f>Lookup[[#This Row],[NR_DE]]&amp;" "&amp;Lookup[[#This Row],[Text_DE]]</f>
        <v>ADISR12900 RE: Transportversicherung (CH + FB)</v>
      </c>
      <c r="D3415" s="145">
        <f>IF(Lookup!A3415&lt;&gt;Lookup!E3415,1,0)</f>
        <v>0</v>
      </c>
      <c r="E3415" s="145" t="s">
        <v>626</v>
      </c>
      <c r="F3415" s="145" t="s">
        <v>627</v>
      </c>
      <c r="G3415" s="145" t="str">
        <f>Lookup[[#This Row],[NR_FR]]&amp;" "&amp;Lookup[[#This Row],[Text_FR]]</f>
        <v>ADISR12900 RE: Assurance de transport (CH + FB)</v>
      </c>
    </row>
    <row r="3416" spans="1:7" x14ac:dyDescent="0.2">
      <c r="A3416" s="145" t="s">
        <v>628</v>
      </c>
      <c r="B3416" s="145" t="s">
        <v>2146</v>
      </c>
      <c r="C3416" s="145" t="str">
        <f>Lookup[[#This Row],[NR_DE]]&amp;" "&amp;Lookup[[#This Row],[Text_DE]]</f>
        <v>ADISR13000 RE: Allgemeine Haftpflicht (CH + FB)</v>
      </c>
      <c r="D3416" s="145">
        <f>IF(Lookup!A3416&lt;&gt;Lookup!E3416,1,0)</f>
        <v>0</v>
      </c>
      <c r="E3416" s="145" t="s">
        <v>628</v>
      </c>
      <c r="F3416" s="145" t="s">
        <v>629</v>
      </c>
      <c r="G3416" s="145" t="str">
        <f>Lookup[[#This Row],[NR_FR]]&amp;" "&amp;Lookup[[#This Row],[Text_FR]]</f>
        <v>ADISR13000 RE: Responsabilité civile générale (CH + FB)</v>
      </c>
    </row>
    <row r="3417" spans="1:7" x14ac:dyDescent="0.2">
      <c r="A3417" s="145" t="s">
        <v>953</v>
      </c>
      <c r="B3417" s="145" t="s">
        <v>2339</v>
      </c>
      <c r="C3417" s="145" t="str">
        <f>Lookup[[#This Row],[NR_DE]]&amp;" "&amp;Lookup[[#This Row],[Text_DE]]</f>
        <v>ADISR13100 RE: Berufshaftpflicht (CH)</v>
      </c>
      <c r="D3417" s="145">
        <f>IF(Lookup!A3417&lt;&gt;Lookup!E3417,1,0)</f>
        <v>0</v>
      </c>
      <c r="E3417" s="145" t="s">
        <v>953</v>
      </c>
      <c r="F3417" s="145" t="s">
        <v>954</v>
      </c>
      <c r="G3417" s="145" t="str">
        <f>Lookup[[#This Row],[NR_FR]]&amp;" "&amp;Lookup[[#This Row],[Text_FR]]</f>
        <v>ADISR13100 RE: Responsabilité civile professionnelle (CH)</v>
      </c>
    </row>
    <row r="3418" spans="1:7" x14ac:dyDescent="0.2">
      <c r="A3418" s="145" t="s">
        <v>955</v>
      </c>
      <c r="B3418" s="145" t="s">
        <v>2340</v>
      </c>
      <c r="C3418" s="145" t="str">
        <f>Lookup[[#This Row],[NR_DE]]&amp;" "&amp;Lookup[[#This Row],[Text_DE]]</f>
        <v>ADISR15900 RE: Kredit und Kaution (CH)</v>
      </c>
      <c r="D3418" s="145">
        <f>IF(Lookup!A3418&lt;&gt;Lookup!E3418,1,0)</f>
        <v>0</v>
      </c>
      <c r="E3418" s="145" t="s">
        <v>955</v>
      </c>
      <c r="F3418" s="145" t="s">
        <v>956</v>
      </c>
      <c r="G3418" s="145" t="str">
        <f>Lookup[[#This Row],[NR_FR]]&amp;" "&amp;Lookup[[#This Row],[Text_FR]]</f>
        <v>ADISR15900 RE: Crédit et caution (CH)</v>
      </c>
    </row>
    <row r="3419" spans="1:7" x14ac:dyDescent="0.2">
      <c r="A3419" s="145" t="s">
        <v>957</v>
      </c>
      <c r="B3419" s="145" t="s">
        <v>2341</v>
      </c>
      <c r="C3419" s="145" t="str">
        <f>Lookup[[#This Row],[NR_DE]]&amp;" "&amp;Lookup[[#This Row],[Text_DE]]</f>
        <v>ADISR16000 RE: Verschiedene finanzielle Verluste (CH)</v>
      </c>
      <c r="D3419" s="145">
        <f>IF(Lookup!A3419&lt;&gt;Lookup!E3419,1,0)</f>
        <v>0</v>
      </c>
      <c r="E3419" s="145" t="s">
        <v>957</v>
      </c>
      <c r="F3419" s="145" t="s">
        <v>958</v>
      </c>
      <c r="G3419" s="145" t="str">
        <f>Lookup[[#This Row],[NR_FR]]&amp;" "&amp;Lookup[[#This Row],[Text_FR]]</f>
        <v>ADISR16000 RE: Pertes pécuniaires diverses (CH)</v>
      </c>
    </row>
    <row r="3420" spans="1:7" x14ac:dyDescent="0.2">
      <c r="A3420" s="145" t="s">
        <v>630</v>
      </c>
      <c r="B3420" s="145" t="s">
        <v>2147</v>
      </c>
      <c r="C3420" s="145" t="str">
        <f>Lookup[[#This Row],[NR_DE]]&amp;" "&amp;Lookup[[#This Row],[Text_DE]]</f>
        <v>ADISR17000 RE: Rechtsschutz (CH + FB)</v>
      </c>
      <c r="D3420" s="145">
        <f>IF(Lookup!A3420&lt;&gt;Lookup!E3420,1,0)</f>
        <v>0</v>
      </c>
      <c r="E3420" s="145" t="s">
        <v>630</v>
      </c>
      <c r="F3420" s="145" t="s">
        <v>631</v>
      </c>
      <c r="G3420" s="145" t="str">
        <f>Lookup[[#This Row],[NR_FR]]&amp;" "&amp;Lookup[[#This Row],[Text_FR]]</f>
        <v>ADISR17000 RE: Protection juridique (CH + FB)</v>
      </c>
    </row>
    <row r="3421" spans="1:7" x14ac:dyDescent="0.2">
      <c r="A3421" s="145" t="s">
        <v>959</v>
      </c>
      <c r="B3421" s="145" t="s">
        <v>2342</v>
      </c>
      <c r="C3421" s="145" t="str">
        <f>Lookup[[#This Row],[NR_DE]]&amp;" "&amp;Lookup[[#This Row],[Text_DE]]</f>
        <v>ADISR18000 RE: Touristische Beistandsleistung (CH)</v>
      </c>
      <c r="D3421" s="145">
        <f>IF(Lookup!A3421&lt;&gt;Lookup!E3421,1,0)</f>
        <v>0</v>
      </c>
      <c r="E3421" s="145" t="s">
        <v>959</v>
      </c>
      <c r="F3421" s="145" t="s">
        <v>960</v>
      </c>
      <c r="G3421" s="145" t="str">
        <f>Lookup[[#This Row],[NR_FR]]&amp;" "&amp;Lookup[[#This Row],[Text_FR]]</f>
        <v>ADISR18000 RE: Assurance assistance touristique (CH)</v>
      </c>
    </row>
    <row r="3422" spans="1:7" x14ac:dyDescent="0.2">
      <c r="A3422" s="145" t="s">
        <v>632</v>
      </c>
      <c r="B3422" s="145" t="s">
        <v>2148</v>
      </c>
      <c r="C3422" s="145" t="str">
        <f>Lookup[[#This Row],[NR_DE]]&amp;" "&amp;Lookup[[#This Row],[Text_DE]]</f>
        <v>ADISR19000 RE: Kredit, Kaution, verschiedene finanzielle Verluste und touristische Beistandsleistung (CH + FB)</v>
      </c>
      <c r="D3422" s="145">
        <f>IF(Lookup!A3422&lt;&gt;Lookup!E3422,1,0)</f>
        <v>0</v>
      </c>
      <c r="E3422" s="145" t="s">
        <v>632</v>
      </c>
      <c r="F3422" s="145" t="s">
        <v>633</v>
      </c>
      <c r="G3422" s="145" t="str">
        <f>Lookup[[#This Row],[NR_FR]]&amp;" "&amp;Lookup[[#This Row],[Text_FR]]</f>
        <v>ADISR19000 RE: Crédit, caution, pertes pécuniaires diverses et assistance (CH + FB)</v>
      </c>
    </row>
    <row r="3423" spans="1:7" x14ac:dyDescent="0.2">
      <c r="A3423" s="145" t="s">
        <v>751</v>
      </c>
      <c r="B3423" s="145" t="s">
        <v>2237</v>
      </c>
      <c r="C3423" s="145" t="str">
        <f>Lookup[[#This Row],[NR_DE]]&amp;" "&amp;Lookup[[#This Row],[Text_DE]]</f>
        <v>ADC007 Aufteilung nach Zedenten-Regionen</v>
      </c>
      <c r="D3423" s="145">
        <f>IF(Lookup!A3423&lt;&gt;Lookup!E3423,1,0)</f>
        <v>0</v>
      </c>
      <c r="E3423" s="145" t="s">
        <v>751</v>
      </c>
      <c r="F3423" s="145" t="s">
        <v>752</v>
      </c>
      <c r="G3423" s="145" t="str">
        <f>Lookup[[#This Row],[NR_FR]]&amp;" "&amp;Lookup[[#This Row],[Text_FR]]</f>
        <v>ADC007 Répartition par régions des cédantes</v>
      </c>
    </row>
    <row r="3424" spans="1:7" x14ac:dyDescent="0.2">
      <c r="A3424" s="145" t="s">
        <v>753</v>
      </c>
      <c r="B3424" s="145" t="s">
        <v>2238</v>
      </c>
      <c r="C3424" s="145" t="str">
        <f>Lookup[[#This Row],[NR_DE]]&amp;" "&amp;Lookup[[#This Row],[Text_DE]]</f>
        <v>ADI1000 Europa</v>
      </c>
      <c r="D3424" s="145">
        <f>IF(Lookup!A3424&lt;&gt;Lookup!E3424,1,0)</f>
        <v>0</v>
      </c>
      <c r="E3424" s="145" t="s">
        <v>753</v>
      </c>
      <c r="F3424" s="145" t="s">
        <v>754</v>
      </c>
      <c r="G3424" s="145" t="str">
        <f>Lookup[[#This Row],[NR_FR]]&amp;" "&amp;Lookup[[#This Row],[Text_FR]]</f>
        <v>ADI1000 Europe</v>
      </c>
    </row>
    <row r="3425" spans="1:7" x14ac:dyDescent="0.2">
      <c r="A3425" s="145" t="s">
        <v>755</v>
      </c>
      <c r="B3425" s="145" t="s">
        <v>2239</v>
      </c>
      <c r="C3425" s="145" t="str">
        <f>Lookup[[#This Row],[NR_DE]]&amp;" "&amp;Lookup[[#This Row],[Text_DE]]</f>
        <v>ADI1010 Nordamerika</v>
      </c>
      <c r="D3425" s="145">
        <f>IF(Lookup!A3425&lt;&gt;Lookup!E3425,1,0)</f>
        <v>0</v>
      </c>
      <c r="E3425" s="145" t="s">
        <v>755</v>
      </c>
      <c r="F3425" s="145" t="s">
        <v>756</v>
      </c>
      <c r="G3425" s="145" t="str">
        <f>Lookup[[#This Row],[NR_FR]]&amp;" "&amp;Lookup[[#This Row],[Text_FR]]</f>
        <v>ADI1010 Amérique du Nord</v>
      </c>
    </row>
    <row r="3426" spans="1:7" x14ac:dyDescent="0.2">
      <c r="A3426" s="145" t="s">
        <v>757</v>
      </c>
      <c r="B3426" s="145" t="s">
        <v>2240</v>
      </c>
      <c r="C3426" s="145" t="str">
        <f>Lookup[[#This Row],[NR_DE]]&amp;" "&amp;Lookup[[#This Row],[Text_DE]]</f>
        <v>ADI1020 Mittel- und Südamerika</v>
      </c>
      <c r="D3426" s="145">
        <f>IF(Lookup!A3426&lt;&gt;Lookup!E3426,1,0)</f>
        <v>0</v>
      </c>
      <c r="E3426" s="145" t="s">
        <v>757</v>
      </c>
      <c r="F3426" s="145" t="s">
        <v>758</v>
      </c>
      <c r="G3426" s="145" t="str">
        <f>Lookup[[#This Row],[NR_FR]]&amp;" "&amp;Lookup[[#This Row],[Text_FR]]</f>
        <v>ADI1020 Amérique centrale et Amérique du Sud</v>
      </c>
    </row>
    <row r="3427" spans="1:7" x14ac:dyDescent="0.2">
      <c r="A3427" s="145" t="s">
        <v>759</v>
      </c>
      <c r="B3427" s="145" t="s">
        <v>2241</v>
      </c>
      <c r="C3427" s="145" t="str">
        <f>Lookup[[#This Row],[NR_DE]]&amp;" "&amp;Lookup[[#This Row],[Text_DE]]</f>
        <v>ADI1030 Asien/Pazifik</v>
      </c>
      <c r="D3427" s="145">
        <f>IF(Lookup!A3427&lt;&gt;Lookup!E3427,1,0)</f>
        <v>0</v>
      </c>
      <c r="E3427" s="145" t="s">
        <v>759</v>
      </c>
      <c r="F3427" s="145" t="s">
        <v>760</v>
      </c>
      <c r="G3427" s="145" t="str">
        <f>Lookup[[#This Row],[NR_FR]]&amp;" "&amp;Lookup[[#This Row],[Text_FR]]</f>
        <v>ADI1030 Asie/Pacifique</v>
      </c>
    </row>
    <row r="3428" spans="1:7" x14ac:dyDescent="0.2">
      <c r="A3428" s="145" t="s">
        <v>761</v>
      </c>
      <c r="B3428" s="145" t="s">
        <v>2242</v>
      </c>
      <c r="C3428" s="145" t="str">
        <f>Lookup[[#This Row],[NR_DE]]&amp;" "&amp;Lookup[[#This Row],[Text_DE]]</f>
        <v>ADI1040 Übrige Länder</v>
      </c>
      <c r="D3428" s="145">
        <f>IF(Lookup!A3428&lt;&gt;Lookup!E3428,1,0)</f>
        <v>0</v>
      </c>
      <c r="E3428" s="145" t="s">
        <v>761</v>
      </c>
      <c r="F3428" s="145" t="s">
        <v>762</v>
      </c>
      <c r="G3428" s="145" t="str">
        <f>Lookup[[#This Row],[NR_FR]]&amp;" "&amp;Lookup[[#This Row],[Text_FR]]</f>
        <v>ADI1040 Autres  pays de domicile</v>
      </c>
    </row>
    <row r="3429" spans="1:7" x14ac:dyDescent="0.2">
      <c r="A3429" s="145" t="s">
        <v>763</v>
      </c>
      <c r="B3429" s="145" t="s">
        <v>2243</v>
      </c>
      <c r="C3429" s="145" t="str">
        <f>Lookup[[#This Row],[NR_DE]]&amp;" "&amp;Lookup[[#This Row],[Text_DE]]</f>
        <v>ADC006 Aufteilung nach Vertragsart</v>
      </c>
      <c r="D3429" s="145">
        <f>IF(Lookup!A3429&lt;&gt;Lookup!E3429,1,0)</f>
        <v>0</v>
      </c>
      <c r="E3429" s="145" t="s">
        <v>763</v>
      </c>
      <c r="F3429" s="145" t="s">
        <v>764</v>
      </c>
      <c r="G3429" s="145" t="str">
        <f>Lookup[[#This Row],[NR_FR]]&amp;" "&amp;Lookup[[#This Row],[Text_FR]]</f>
        <v>ADC006 Répartition par types de contrat</v>
      </c>
    </row>
    <row r="3430" spans="1:7" x14ac:dyDescent="0.2">
      <c r="A3430" s="145" t="s">
        <v>765</v>
      </c>
      <c r="B3430" s="145" t="s">
        <v>2244</v>
      </c>
      <c r="C3430" s="145" t="str">
        <f>Lookup[[#This Row],[NR_DE]]&amp;" "&amp;Lookup[[#This Row],[Text_DE]]</f>
        <v>ADI1100 Proportional</v>
      </c>
      <c r="D3430" s="145">
        <f>IF(Lookup!A3430&lt;&gt;Lookup!E3430,1,0)</f>
        <v>0</v>
      </c>
      <c r="E3430" s="145" t="s">
        <v>765</v>
      </c>
      <c r="F3430" s="145" t="s">
        <v>766</v>
      </c>
      <c r="G3430" s="145" t="str">
        <f>Lookup[[#This Row],[NR_FR]]&amp;" "&amp;Lookup[[#This Row],[Text_FR]]</f>
        <v>ADI1100 Proportionnel</v>
      </c>
    </row>
    <row r="3431" spans="1:7" x14ac:dyDescent="0.2">
      <c r="A3431" s="145" t="s">
        <v>767</v>
      </c>
      <c r="B3431" s="145" t="s">
        <v>2245</v>
      </c>
      <c r="C3431" s="145" t="str">
        <f>Lookup[[#This Row],[NR_DE]]&amp;" "&amp;Lookup[[#This Row],[Text_DE]]</f>
        <v>ADI1110 Nicht Proportional</v>
      </c>
      <c r="D3431" s="145">
        <f>IF(Lookup!A3431&lt;&gt;Lookup!E3431,1,0)</f>
        <v>0</v>
      </c>
      <c r="E3431" s="145" t="s">
        <v>767</v>
      </c>
      <c r="F3431" s="145" t="s">
        <v>768</v>
      </c>
      <c r="G3431" s="145" t="str">
        <f>Lookup[[#This Row],[NR_FR]]&amp;" "&amp;Lookup[[#This Row],[Text_FR]]</f>
        <v>ADI1110 Non proportionnel</v>
      </c>
    </row>
    <row r="3432" spans="1:7" x14ac:dyDescent="0.2">
      <c r="A3432" s="145" t="s">
        <v>769</v>
      </c>
      <c r="B3432" s="145" t="s">
        <v>2246</v>
      </c>
      <c r="C3432" s="145" t="str">
        <f>Lookup[[#This Row],[NR_DE]]&amp;" "&amp;Lookup[[#This Row],[Text_DE]]</f>
        <v>ADI1120 Übriges</v>
      </c>
      <c r="D3432" s="145">
        <f>IF(Lookup!A3432&lt;&gt;Lookup!E3432,1,0)</f>
        <v>0</v>
      </c>
      <c r="E3432" s="145" t="s">
        <v>769</v>
      </c>
      <c r="F3432" s="145" t="s">
        <v>17</v>
      </c>
      <c r="G3432" s="145" t="str">
        <f>Lookup[[#This Row],[NR_FR]]&amp;" "&amp;Lookup[[#This Row],[Text_FR]]</f>
        <v>ADI1120 Autres</v>
      </c>
    </row>
    <row r="3433" spans="1:7" x14ac:dyDescent="0.2">
      <c r="A3433" s="145" t="s">
        <v>770</v>
      </c>
      <c r="B3433" s="145" t="s">
        <v>2247</v>
      </c>
      <c r="C3433" s="145" t="str">
        <f>Lookup[[#This Row],[NR_DE]]&amp;" "&amp;Lookup[[#This Row],[Text_DE]]</f>
        <v>ADC009 Aufteilung nach gruppenintern/gruppenextern</v>
      </c>
      <c r="D3433" s="145">
        <f>IF(Lookup!A3433&lt;&gt;Lookup!E3433,1,0)</f>
        <v>0</v>
      </c>
      <c r="E3433" s="145" t="s">
        <v>770</v>
      </c>
      <c r="F3433" s="145" t="s">
        <v>771</v>
      </c>
      <c r="G3433" s="145" t="str">
        <f>Lookup[[#This Row],[NR_FR]]&amp;" "&amp;Lookup[[#This Row],[Text_FR]]</f>
        <v>ADC009 Répartition entre interne/externe au groupe</v>
      </c>
    </row>
    <row r="3434" spans="1:7" x14ac:dyDescent="0.2">
      <c r="A3434" s="145" t="s">
        <v>772</v>
      </c>
      <c r="B3434" s="145" t="s">
        <v>2248</v>
      </c>
      <c r="C3434" s="145" t="str">
        <f>Lookup[[#This Row],[NR_DE]]&amp;" "&amp;Lookup[[#This Row],[Text_DE]]</f>
        <v>ADI0610 Gruppenintern</v>
      </c>
      <c r="D3434" s="145">
        <f>IF(Lookup!A3434&lt;&gt;Lookup!E3434,1,0)</f>
        <v>0</v>
      </c>
      <c r="E3434" s="145" t="s">
        <v>772</v>
      </c>
      <c r="F3434" s="145" t="s">
        <v>773</v>
      </c>
      <c r="G3434" s="145" t="str">
        <f>Lookup[[#This Row],[NR_FR]]&amp;" "&amp;Lookup[[#This Row],[Text_FR]]</f>
        <v>ADI0610 Interne au groupe</v>
      </c>
    </row>
    <row r="3435" spans="1:7" x14ac:dyDescent="0.2">
      <c r="A3435" s="145" t="s">
        <v>774</v>
      </c>
      <c r="B3435" s="145" t="s">
        <v>2249</v>
      </c>
      <c r="C3435" s="145" t="str">
        <f>Lookup[[#This Row],[NR_DE]]&amp;" "&amp;Lookup[[#This Row],[Text_DE]]</f>
        <v>ADI0620 Gruppenextern</v>
      </c>
      <c r="D3435" s="145">
        <f>IF(Lookup!A3435&lt;&gt;Lookup!E3435,1,0)</f>
        <v>0</v>
      </c>
      <c r="E3435" s="145" t="s">
        <v>774</v>
      </c>
      <c r="F3435" s="145" t="s">
        <v>775</v>
      </c>
      <c r="G3435" s="145" t="str">
        <f>Lookup[[#This Row],[NR_FR]]&amp;" "&amp;Lookup[[#This Row],[Text_FR]]</f>
        <v>ADI0620 Externe au groupe</v>
      </c>
    </row>
    <row r="3436" spans="1:7" x14ac:dyDescent="0.2">
      <c r="A3436" s="145">
        <v>311220000</v>
      </c>
      <c r="B3436" s="145" t="s">
        <v>2726</v>
      </c>
      <c r="C3436" s="145" t="str">
        <f>Lookup[[#This Row],[NR_DE]]&amp;" "&amp;Lookup[[#This Row],[Text_DE]]</f>
        <v>311220000 Veränderung der Sicherheits- und Schwankungsrückstellungen (Nicht-Leben): Brutto</v>
      </c>
      <c r="D3436" s="145">
        <f>IF(Lookup!A3436&lt;&gt;Lookup!E3436,1,0)</f>
        <v>0</v>
      </c>
      <c r="E3436" s="145">
        <v>311220000</v>
      </c>
      <c r="F3436" s="145" t="s">
        <v>1517</v>
      </c>
      <c r="G3436" s="145" t="str">
        <f>Lookup[[#This Row],[NR_FR]]&amp;" "&amp;Lookup[[#This Row],[Text_FR]]</f>
        <v>311220000 Variations des provisions de sécurité et pour fluctuations (non-vie): brutes</v>
      </c>
    </row>
    <row r="3437" spans="1:7" x14ac:dyDescent="0.2">
      <c r="A3437" s="145">
        <v>311220100</v>
      </c>
      <c r="B3437" s="145" t="s">
        <v>2727</v>
      </c>
      <c r="C3437" s="145" t="str">
        <f>Lookup[[#This Row],[NR_DE]]&amp;" "&amp;Lookup[[#This Row],[Text_DE]]</f>
        <v>311220100 Veränderung der Sicherheits- und Schwankungsrückstellungen (Nicht-Leben); direktes Geschäft: Brutto</v>
      </c>
      <c r="D3437" s="145">
        <f>IF(Lookup!A3437&lt;&gt;Lookup!E3437,1,0)</f>
        <v>0</v>
      </c>
      <c r="E3437" s="145">
        <v>311220100</v>
      </c>
      <c r="F3437" s="145" t="s">
        <v>1518</v>
      </c>
      <c r="G3437" s="145" t="str">
        <f>Lookup[[#This Row],[NR_FR]]&amp;" "&amp;Lookup[[#This Row],[Text_FR]]</f>
        <v>311220100 Variations des provisions de sécurité et pour fluctuations (non-vie); affaires directes: brutes</v>
      </c>
    </row>
    <row r="3438" spans="1:7" x14ac:dyDescent="0.2">
      <c r="A3438" s="145" t="s">
        <v>593</v>
      </c>
      <c r="B3438" s="145" t="s">
        <v>2128</v>
      </c>
      <c r="C3438" s="145" t="str">
        <f>Lookup[[#This Row],[NR_DE]]&amp;" "&amp;Lookup[[#This Row],[Text_DE]]</f>
        <v>ADC1DS Aufteilung nach Branchen: Nicht-Leben direkt</v>
      </c>
      <c r="D3438" s="145">
        <f>IF(Lookup!A3438&lt;&gt;Lookup!E3438,1,0)</f>
        <v>0</v>
      </c>
      <c r="E3438" s="145" t="s">
        <v>593</v>
      </c>
      <c r="F3438" s="145" t="s">
        <v>594</v>
      </c>
      <c r="G3438" s="145" t="str">
        <f>Lookup[[#This Row],[NR_FR]]&amp;" "&amp;Lookup[[#This Row],[Text_FR]]</f>
        <v>ADC1DS Répartition par branches: non-vie direct</v>
      </c>
    </row>
    <row r="3439" spans="1:7" x14ac:dyDescent="0.2">
      <c r="A3439" s="145" t="s">
        <v>595</v>
      </c>
      <c r="B3439" s="145" t="s">
        <v>2129</v>
      </c>
      <c r="C3439" s="145" t="str">
        <f>Lookup[[#This Row],[NR_DE]]&amp;" "&amp;Lookup[[#This Row],[Text_DE]]</f>
        <v>ADISD01000 Unfallversicherung (CH + FB)</v>
      </c>
      <c r="D3439" s="145">
        <f>IF(Lookup!A3439&lt;&gt;Lookup!E3439,1,0)</f>
        <v>0</v>
      </c>
      <c r="E3439" s="145" t="s">
        <v>595</v>
      </c>
      <c r="F3439" s="145" t="s">
        <v>596</v>
      </c>
      <c r="G3439" s="145" t="str">
        <f>Lookup[[#This Row],[NR_FR]]&amp;" "&amp;Lookup[[#This Row],[Text_FR]]</f>
        <v>ADISD01000 Assurance accidents (CH + FB)</v>
      </c>
    </row>
    <row r="3440" spans="1:7" x14ac:dyDescent="0.2">
      <c r="A3440" s="145" t="s">
        <v>886</v>
      </c>
      <c r="B3440" s="145" t="s">
        <v>2305</v>
      </c>
      <c r="C3440" s="145" t="str">
        <f>Lookup[[#This Row],[NR_DE]]&amp;" "&amp;Lookup[[#This Row],[Text_DE]]</f>
        <v>ADISD01100 Einzelunfallversicherung (CH)</v>
      </c>
      <c r="D3440" s="145">
        <f>IF(Lookup!A3440&lt;&gt;Lookup!E3440,1,0)</f>
        <v>0</v>
      </c>
      <c r="E3440" s="145" t="s">
        <v>886</v>
      </c>
      <c r="F3440" s="145" t="s">
        <v>887</v>
      </c>
      <c r="G3440" s="145" t="str">
        <f>Lookup[[#This Row],[NR_FR]]&amp;" "&amp;Lookup[[#This Row],[Text_FR]]</f>
        <v>ADISD01100 Assurance accidents individuelle (CH)</v>
      </c>
    </row>
    <row r="3441" spans="1:7" x14ac:dyDescent="0.2">
      <c r="A3441" s="145" t="s">
        <v>888</v>
      </c>
      <c r="B3441" s="145" t="s">
        <v>2306</v>
      </c>
      <c r="C3441" s="145" t="str">
        <f>Lookup[[#This Row],[NR_DE]]&amp;" "&amp;Lookup[[#This Row],[Text_DE]]</f>
        <v>ADISD01200 Obligatorische Berufsunfallversicherung - BU nach UVG (CH)</v>
      </c>
      <c r="D3441" s="145">
        <f>IF(Lookup!A3441&lt;&gt;Lookup!E3441,1,0)</f>
        <v>0</v>
      </c>
      <c r="E3441" s="145" t="s">
        <v>888</v>
      </c>
      <c r="F3441" s="145" t="s">
        <v>889</v>
      </c>
      <c r="G3441" s="145" t="str">
        <f>Lookup[[#This Row],[NR_FR]]&amp;" "&amp;Lookup[[#This Row],[Text_FR]]</f>
        <v>ADISD01200 Assurance accidents professionnels obligatoire - AP selon LAA (CH)</v>
      </c>
    </row>
    <row r="3442" spans="1:7" x14ac:dyDescent="0.2">
      <c r="A3442" s="145" t="s">
        <v>890</v>
      </c>
      <c r="B3442" s="145" t="s">
        <v>2307</v>
      </c>
      <c r="C3442" s="145" t="str">
        <f>Lookup[[#This Row],[NR_DE]]&amp;" "&amp;Lookup[[#This Row],[Text_DE]]</f>
        <v>ADISD01300 Freiwillige UVG-Versicherung (CH)</v>
      </c>
      <c r="D3442" s="145">
        <f>IF(Lookup!A3442&lt;&gt;Lookup!E3442,1,0)</f>
        <v>0</v>
      </c>
      <c r="E3442" s="145" t="s">
        <v>890</v>
      </c>
      <c r="F3442" s="145" t="s">
        <v>891</v>
      </c>
      <c r="G3442" s="145" t="str">
        <f>Lookup[[#This Row],[NR_FR]]&amp;" "&amp;Lookup[[#This Row],[Text_FR]]</f>
        <v>ADISD01300 Assurance facultative selon la LAA (CH)</v>
      </c>
    </row>
    <row r="3443" spans="1:7" x14ac:dyDescent="0.2">
      <c r="A3443" s="145" t="s">
        <v>892</v>
      </c>
      <c r="B3443" s="145" t="s">
        <v>2308</v>
      </c>
      <c r="C3443" s="145" t="str">
        <f>Lookup[[#This Row],[NR_DE]]&amp;" "&amp;Lookup[[#This Row],[Text_DE]]</f>
        <v>ADISD01400 UVG-Zusatzversicherung (CH)</v>
      </c>
      <c r="D3443" s="145">
        <f>IF(Lookup!A3443&lt;&gt;Lookup!E3443,1,0)</f>
        <v>0</v>
      </c>
      <c r="E3443" s="145" t="s">
        <v>892</v>
      </c>
      <c r="F3443" s="145" t="s">
        <v>893</v>
      </c>
      <c r="G3443" s="145" t="str">
        <f>Lookup[[#This Row],[NR_FR]]&amp;" "&amp;Lookup[[#This Row],[Text_FR]]</f>
        <v>ADISD01400 Assurance complémentaire selon LAA (CH)</v>
      </c>
    </row>
    <row r="3444" spans="1:7" x14ac:dyDescent="0.2">
      <c r="A3444" s="145" t="s">
        <v>894</v>
      </c>
      <c r="B3444" s="145" t="s">
        <v>2309</v>
      </c>
      <c r="C3444" s="145" t="str">
        <f>Lookup[[#This Row],[NR_DE]]&amp;" "&amp;Lookup[[#This Row],[Text_DE]]</f>
        <v>ADISD01500 Motorfahrzeuginsassen-Unfallversicherung (CH)</v>
      </c>
      <c r="D3444" s="145">
        <f>IF(Lookup!A3444&lt;&gt;Lookup!E3444,1,0)</f>
        <v>0</v>
      </c>
      <c r="E3444" s="145" t="s">
        <v>894</v>
      </c>
      <c r="F3444" s="145" t="s">
        <v>895</v>
      </c>
      <c r="G3444" s="145" t="str">
        <f>Lookup[[#This Row],[NR_FR]]&amp;" "&amp;Lookup[[#This Row],[Text_FR]]</f>
        <v>ADISD01500 Assurance accidents des passagers de véhicules automobiles (CH)</v>
      </c>
    </row>
    <row r="3445" spans="1:7" x14ac:dyDescent="0.2">
      <c r="A3445" s="145" t="s">
        <v>896</v>
      </c>
      <c r="B3445" s="145" t="s">
        <v>2310</v>
      </c>
      <c r="C3445" s="145" t="str">
        <f>Lookup[[#This Row],[NR_DE]]&amp;" "&amp;Lookup[[#This Row],[Text_DE]]</f>
        <v>ADISD01600 Übrige Kollektivunfallversicherung (CH)</v>
      </c>
      <c r="D3445" s="145">
        <f>IF(Lookup!A3445&lt;&gt;Lookup!E3445,1,0)</f>
        <v>0</v>
      </c>
      <c r="E3445" s="145" t="s">
        <v>896</v>
      </c>
      <c r="F3445" s="145" t="s">
        <v>897</v>
      </c>
      <c r="G3445" s="145" t="str">
        <f>Lookup[[#This Row],[NR_FR]]&amp;" "&amp;Lookup[[#This Row],[Text_FR]]</f>
        <v>ADISD01600 Autre assurance accidents collective (CH)</v>
      </c>
    </row>
    <row r="3446" spans="1:7" x14ac:dyDescent="0.2">
      <c r="A3446" s="145" t="s">
        <v>898</v>
      </c>
      <c r="B3446" s="145" t="s">
        <v>2311</v>
      </c>
      <c r="C3446" s="145" t="str">
        <f>Lookup[[#This Row],[NR_DE]]&amp;" "&amp;Lookup[[#This Row],[Text_DE]]</f>
        <v>ADISD01700 Obligatorische Nichtberufsunfallversicherung - NBU nach UVG (CH)</v>
      </c>
      <c r="D3446" s="145">
        <f>IF(Lookup!A3446&lt;&gt;Lookup!E3446,1,0)</f>
        <v>0</v>
      </c>
      <c r="E3446" s="145" t="s">
        <v>898</v>
      </c>
      <c r="F3446" s="145" t="s">
        <v>899</v>
      </c>
      <c r="G3446" s="145" t="str">
        <f>Lookup[[#This Row],[NR_FR]]&amp;" "&amp;Lookup[[#This Row],[Text_FR]]</f>
        <v>ADISD01700 Assurance accidents non professionnels obligatoire - ANP selon LAA (CH)</v>
      </c>
    </row>
    <row r="3447" spans="1:7" x14ac:dyDescent="0.2">
      <c r="A3447" s="145" t="s">
        <v>597</v>
      </c>
      <c r="B3447" s="145" t="s">
        <v>2130</v>
      </c>
      <c r="C3447" s="145" t="str">
        <f>Lookup[[#This Row],[NR_DE]]&amp;" "&amp;Lookup[[#This Row],[Text_DE]]</f>
        <v>ADISD02000 Krankenversicherung (CH + FB)</v>
      </c>
      <c r="D3447" s="145">
        <f>IF(Lookup!A3447&lt;&gt;Lookup!E3447,1,0)</f>
        <v>0</v>
      </c>
      <c r="E3447" s="145" t="s">
        <v>597</v>
      </c>
      <c r="F3447" s="145" t="s">
        <v>598</v>
      </c>
      <c r="G3447" s="145" t="str">
        <f>Lookup[[#This Row],[NR_FR]]&amp;" "&amp;Lookup[[#This Row],[Text_FR]]</f>
        <v>ADISD02000 Assurance maladie (CH + FB)</v>
      </c>
    </row>
    <row r="3448" spans="1:7" x14ac:dyDescent="0.2">
      <c r="A3448" s="145" t="s">
        <v>599</v>
      </c>
      <c r="B3448" s="145" t="s">
        <v>2131</v>
      </c>
      <c r="C3448" s="145" t="str">
        <f>Lookup[[#This Row],[NR_DE]]&amp;" "&amp;Lookup[[#This Row],[Text_DE]]</f>
        <v>ADISD03000 Landfahrzeug-Kasko (ohne Schienenfahrzeuge); (CH + FB)</v>
      </c>
      <c r="D3448" s="145">
        <f>IF(Lookup!A3448&lt;&gt;Lookup!E3448,1,0)</f>
        <v>0</v>
      </c>
      <c r="E3448" s="145" t="s">
        <v>599</v>
      </c>
      <c r="F3448" s="145" t="s">
        <v>600</v>
      </c>
      <c r="G3448" s="145" t="str">
        <f>Lookup[[#This Row],[NR_FR]]&amp;" "&amp;Lookup[[#This Row],[Text_FR]]</f>
        <v>ADISD03000 Corps de véhicules terrestres (autres que ferroviaires); (CH + FB)</v>
      </c>
    </row>
    <row r="3449" spans="1:7" x14ac:dyDescent="0.2">
      <c r="A3449" s="145" t="s">
        <v>910</v>
      </c>
      <c r="B3449" s="145" t="s">
        <v>2317</v>
      </c>
      <c r="C3449" s="145" t="str">
        <f>Lookup[[#This Row],[NR_DE]]&amp;" "&amp;Lookup[[#This Row],[Text_DE]]</f>
        <v>ADISD04000 Schienenfahrzeug-Kasko (CH)</v>
      </c>
      <c r="D3449" s="145">
        <f>IF(Lookup!A3449&lt;&gt;Lookup!E3449,1,0)</f>
        <v>0</v>
      </c>
      <c r="E3449" s="145" t="s">
        <v>910</v>
      </c>
      <c r="F3449" s="145" t="s">
        <v>911</v>
      </c>
      <c r="G3449" s="145" t="str">
        <f>Lookup[[#This Row],[NR_FR]]&amp;" "&amp;Lookup[[#This Row],[Text_FR]]</f>
        <v>ADISD04000 Corps de véhicules ferroviaires (CH)</v>
      </c>
    </row>
    <row r="3450" spans="1:7" x14ac:dyDescent="0.2">
      <c r="A3450" s="145" t="s">
        <v>912</v>
      </c>
      <c r="B3450" s="145" t="s">
        <v>2318</v>
      </c>
      <c r="C3450" s="145" t="str">
        <f>Lookup[[#This Row],[NR_DE]]&amp;" "&amp;Lookup[[#This Row],[Text_DE]]</f>
        <v>ADISD05000 Luftfahrzeug-Kasko (CH)</v>
      </c>
      <c r="D3450" s="145">
        <f>IF(Lookup!A3450&lt;&gt;Lookup!E3450,1,0)</f>
        <v>0</v>
      </c>
      <c r="E3450" s="145" t="s">
        <v>912</v>
      </c>
      <c r="F3450" s="145" t="s">
        <v>913</v>
      </c>
      <c r="G3450" s="145" t="str">
        <f>Lookup[[#This Row],[NR_FR]]&amp;" "&amp;Lookup[[#This Row],[Text_FR]]</f>
        <v>ADISD05000 Corps de véhicules aériens (CH)</v>
      </c>
    </row>
    <row r="3451" spans="1:7" x14ac:dyDescent="0.2">
      <c r="A3451" s="145" t="s">
        <v>914</v>
      </c>
      <c r="B3451" s="145" t="s">
        <v>2319</v>
      </c>
      <c r="C3451" s="145" t="str">
        <f>Lookup[[#This Row],[NR_DE]]&amp;" "&amp;Lookup[[#This Row],[Text_DE]]</f>
        <v>ADISD06000 See-, Binnensee-, und Flussschifffahrts-Kasko (CH)</v>
      </c>
      <c r="D3451" s="145">
        <f>IF(Lookup!A3451&lt;&gt;Lookup!E3451,1,0)</f>
        <v>0</v>
      </c>
      <c r="E3451" s="145" t="s">
        <v>914</v>
      </c>
      <c r="F3451" s="145" t="s">
        <v>915</v>
      </c>
      <c r="G3451" s="145" t="str">
        <f>Lookup[[#This Row],[NR_FR]]&amp;" "&amp;Lookup[[#This Row],[Text_FR]]</f>
        <v>ADISD06000 Corps de véhicules maritimes, lacustres et fluviaux (CH)</v>
      </c>
    </row>
    <row r="3452" spans="1:7" x14ac:dyDescent="0.2">
      <c r="A3452" s="145" t="s">
        <v>916</v>
      </c>
      <c r="B3452" s="145" t="s">
        <v>2320</v>
      </c>
      <c r="C3452" s="145" t="str">
        <f>Lookup[[#This Row],[NR_DE]]&amp;" "&amp;Lookup[[#This Row],[Text_DE]]</f>
        <v>ADISD07000 Transportgüter (einschliesslich Waren, Gepäckstücke und alle sonstigen Güter); (CH)</v>
      </c>
      <c r="D3452" s="145">
        <f>IF(Lookup!A3452&lt;&gt;Lookup!E3452,1,0)</f>
        <v>0</v>
      </c>
      <c r="E3452" s="145" t="s">
        <v>916</v>
      </c>
      <c r="F3452" s="145" t="s">
        <v>917</v>
      </c>
      <c r="G3452" s="145" t="str">
        <f>Lookup[[#This Row],[NR_FR]]&amp;" "&amp;Lookup[[#This Row],[Text_FR]]</f>
        <v>ADISD07000 Marchandises transportées (y compris les marchandises, bagages et tous autres biens); (CH)</v>
      </c>
    </row>
    <row r="3453" spans="1:7" x14ac:dyDescent="0.2">
      <c r="A3453" s="145" t="s">
        <v>918</v>
      </c>
      <c r="B3453" s="145" t="s">
        <v>2321</v>
      </c>
      <c r="C3453" s="145" t="str">
        <f>Lookup[[#This Row],[NR_DE]]&amp;" "&amp;Lookup[[#This Row],[Text_DE]]</f>
        <v>ADISD08100 Feuer (CH)</v>
      </c>
      <c r="D3453" s="145">
        <f>IF(Lookup!A3453&lt;&gt;Lookup!E3453,1,0)</f>
        <v>0</v>
      </c>
      <c r="E3453" s="145" t="s">
        <v>918</v>
      </c>
      <c r="F3453" s="145" t="s">
        <v>919</v>
      </c>
      <c r="G3453" s="145" t="str">
        <f>Lookup[[#This Row],[NR_FR]]&amp;" "&amp;Lookup[[#This Row],[Text_FR]]</f>
        <v>ADISD08100 Incendie (CH)</v>
      </c>
    </row>
    <row r="3454" spans="1:7" x14ac:dyDescent="0.2">
      <c r="A3454" s="145" t="s">
        <v>920</v>
      </c>
      <c r="B3454" s="145" t="s">
        <v>2322</v>
      </c>
      <c r="C3454" s="145" t="str">
        <f>Lookup[[#This Row],[NR_DE]]&amp;" "&amp;Lookup[[#This Row],[Text_DE]]</f>
        <v>ADISD08200 Elementarschäden (CH)</v>
      </c>
      <c r="D3454" s="145">
        <f>IF(Lookup!A3454&lt;&gt;Lookup!E3454,1,0)</f>
        <v>0</v>
      </c>
      <c r="E3454" s="145" t="s">
        <v>920</v>
      </c>
      <c r="F3454" s="145" t="s">
        <v>921</v>
      </c>
      <c r="G3454" s="145" t="str">
        <f>Lookup[[#This Row],[NR_FR]]&amp;" "&amp;Lookup[[#This Row],[Text_FR]]</f>
        <v>ADISD08200 Eléments naturels (CH)</v>
      </c>
    </row>
    <row r="3455" spans="1:7" x14ac:dyDescent="0.2">
      <c r="A3455" s="145" t="s">
        <v>922</v>
      </c>
      <c r="B3455" s="145" t="s">
        <v>2323</v>
      </c>
      <c r="C3455" s="145" t="str">
        <f>Lookup[[#This Row],[NR_DE]]&amp;" "&amp;Lookup[[#This Row],[Text_DE]]</f>
        <v>ADISD09000 Sonstige Sachschäden (CH)</v>
      </c>
      <c r="D3455" s="145">
        <f>IF(Lookup!A3455&lt;&gt;Lookup!E3455,1,0)</f>
        <v>0</v>
      </c>
      <c r="E3455" s="145" t="s">
        <v>922</v>
      </c>
      <c r="F3455" s="145" t="s">
        <v>923</v>
      </c>
      <c r="G3455" s="145" t="str">
        <f>Lookup[[#This Row],[NR_FR]]&amp;" "&amp;Lookup[[#This Row],[Text_FR]]</f>
        <v>ADISD09000 Autres dommages aux biens (CH)</v>
      </c>
    </row>
    <row r="3456" spans="1:7" x14ac:dyDescent="0.2">
      <c r="A3456" s="145" t="s">
        <v>601</v>
      </c>
      <c r="B3456" s="145" t="s">
        <v>2132</v>
      </c>
      <c r="C3456" s="145" t="str">
        <f>Lookup[[#This Row],[NR_DE]]&amp;" "&amp;Lookup[[#This Row],[Text_DE]]</f>
        <v>ADISD09900 Feuer, Elementarschäden und andere Sachschäden (CH + FB)</v>
      </c>
      <c r="D3456" s="145">
        <f>IF(Lookup!A3456&lt;&gt;Lookup!E3456,1,0)</f>
        <v>0</v>
      </c>
      <c r="E3456" s="145" t="s">
        <v>601</v>
      </c>
      <c r="F3456" s="145" t="s">
        <v>602</v>
      </c>
      <c r="G3456" s="145" t="str">
        <f>Lookup[[#This Row],[NR_FR]]&amp;" "&amp;Lookup[[#This Row],[Text_FR]]</f>
        <v>ADISD09900 Incendie, dommages naturels et autres dommages aux biens (CH + FB)</v>
      </c>
    </row>
    <row r="3457" spans="1:7" x14ac:dyDescent="0.2">
      <c r="A3457" s="145" t="s">
        <v>603</v>
      </c>
      <c r="B3457" s="145" t="s">
        <v>2133</v>
      </c>
      <c r="C3457" s="145" t="str">
        <f>Lookup[[#This Row],[NR_DE]]&amp;" "&amp;Lookup[[#This Row],[Text_DE]]</f>
        <v>ADISD10000 Haftpflicht für Landfahrzeuge mit eigenem Antrieb (CH + FB)</v>
      </c>
      <c r="D3457" s="145">
        <f>IF(Lookup!A3457&lt;&gt;Lookup!E3457,1,0)</f>
        <v>0</v>
      </c>
      <c r="E3457" s="145" t="s">
        <v>603</v>
      </c>
      <c r="F3457" s="145" t="s">
        <v>604</v>
      </c>
      <c r="G3457" s="145" t="str">
        <f>Lookup[[#This Row],[NR_FR]]&amp;" "&amp;Lookup[[#This Row],[Text_FR]]</f>
        <v>ADISD10000 Responsabilité civile pour véhicules terrestres automoteurs (CH + FB)</v>
      </c>
    </row>
    <row r="3458" spans="1:7" x14ac:dyDescent="0.2">
      <c r="A3458" s="145" t="s">
        <v>924</v>
      </c>
      <c r="B3458" s="145" t="s">
        <v>2324</v>
      </c>
      <c r="C3458" s="145" t="str">
        <f>Lookup[[#This Row],[NR_DE]]&amp;" "&amp;Lookup[[#This Row],[Text_DE]]</f>
        <v>ADISD11000 Luftfahrzeughaftpflicht (CH)</v>
      </c>
      <c r="D3458" s="145">
        <f>IF(Lookup!A3458&lt;&gt;Lookup!E3458,1,0)</f>
        <v>0</v>
      </c>
      <c r="E3458" s="145" t="s">
        <v>924</v>
      </c>
      <c r="F3458" s="145" t="s">
        <v>925</v>
      </c>
      <c r="G3458" s="145" t="str">
        <f>Lookup[[#This Row],[NR_FR]]&amp;" "&amp;Lookup[[#This Row],[Text_FR]]</f>
        <v>ADISD11000 Responsabilité civile pour véhicules aériens (CH)</v>
      </c>
    </row>
    <row r="3459" spans="1:7" x14ac:dyDescent="0.2">
      <c r="A3459" s="145" t="s">
        <v>926</v>
      </c>
      <c r="B3459" s="145" t="s">
        <v>2325</v>
      </c>
      <c r="C3459" s="145" t="str">
        <f>Lookup[[#This Row],[NR_DE]]&amp;" "&amp;Lookup[[#This Row],[Text_DE]]</f>
        <v>ADISD12000 See-, Binnensee- und Flussschifffahrtshaftpflicht (CH)</v>
      </c>
      <c r="D3459" s="145">
        <f>IF(Lookup!A3459&lt;&gt;Lookup!E3459,1,0)</f>
        <v>0</v>
      </c>
      <c r="E3459" s="145" t="s">
        <v>926</v>
      </c>
      <c r="F3459" s="145" t="s">
        <v>927</v>
      </c>
      <c r="G3459" s="145" t="str">
        <f>Lookup[[#This Row],[NR_FR]]&amp;" "&amp;Lookup[[#This Row],[Text_FR]]</f>
        <v>ADISD12000 Responsabilité civile pour véhicules maritimes, lacustres et fluviaux (CH)</v>
      </c>
    </row>
    <row r="3460" spans="1:7" x14ac:dyDescent="0.2">
      <c r="A3460" s="145" t="s">
        <v>605</v>
      </c>
      <c r="B3460" s="145" t="s">
        <v>2134</v>
      </c>
      <c r="C3460" s="145" t="str">
        <f>Lookup[[#This Row],[NR_DE]]&amp;" "&amp;Lookup[[#This Row],[Text_DE]]</f>
        <v>ADISD12900 Transportversicherung (CH + FB)</v>
      </c>
      <c r="D3460" s="145">
        <f>IF(Lookup!A3460&lt;&gt;Lookup!E3460,1,0)</f>
        <v>0</v>
      </c>
      <c r="E3460" s="145" t="s">
        <v>605</v>
      </c>
      <c r="F3460" s="145" t="s">
        <v>606</v>
      </c>
      <c r="G3460" s="145" t="str">
        <f>Lookup[[#This Row],[NR_FR]]&amp;" "&amp;Lookup[[#This Row],[Text_FR]]</f>
        <v>ADISD12900 Assurance de transport (CH + FB)</v>
      </c>
    </row>
    <row r="3461" spans="1:7" x14ac:dyDescent="0.2">
      <c r="A3461" s="145" t="s">
        <v>607</v>
      </c>
      <c r="B3461" s="145" t="s">
        <v>2135</v>
      </c>
      <c r="C3461" s="145" t="str">
        <f>Lookup[[#This Row],[NR_DE]]&amp;" "&amp;Lookup[[#This Row],[Text_DE]]</f>
        <v>ADISD13000 Allgemeine Haftpflicht (CH + FB)</v>
      </c>
      <c r="D3461" s="145">
        <f>IF(Lookup!A3461&lt;&gt;Lookup!E3461,1,0)</f>
        <v>0</v>
      </c>
      <c r="E3461" s="145" t="s">
        <v>607</v>
      </c>
      <c r="F3461" s="145" t="s">
        <v>608</v>
      </c>
      <c r="G3461" s="145" t="str">
        <f>Lookup[[#This Row],[NR_FR]]&amp;" "&amp;Lookup[[#This Row],[Text_FR]]</f>
        <v>ADISD13000 Responsabilité civile générale (CH + FB)</v>
      </c>
    </row>
    <row r="3462" spans="1:7" x14ac:dyDescent="0.2">
      <c r="A3462" s="145" t="s">
        <v>928</v>
      </c>
      <c r="B3462" s="145" t="s">
        <v>2326</v>
      </c>
      <c r="C3462" s="145" t="str">
        <f>Lookup[[#This Row],[NR_DE]]&amp;" "&amp;Lookup[[#This Row],[Text_DE]]</f>
        <v>ADISD13100 Berufshaftpflicht (CH)</v>
      </c>
      <c r="D3462" s="145">
        <f>IF(Lookup!A3462&lt;&gt;Lookup!E3462,1,0)</f>
        <v>0</v>
      </c>
      <c r="E3462" s="145" t="s">
        <v>928</v>
      </c>
      <c r="F3462" s="145" t="s">
        <v>929</v>
      </c>
      <c r="G3462" s="145" t="str">
        <f>Lookup[[#This Row],[NR_FR]]&amp;" "&amp;Lookup[[#This Row],[Text_FR]]</f>
        <v>ADISD13100 Responsabilité civile professionnelle (CH)</v>
      </c>
    </row>
    <row r="3463" spans="1:7" x14ac:dyDescent="0.2">
      <c r="A3463" s="145" t="s">
        <v>930</v>
      </c>
      <c r="B3463" s="145" t="s">
        <v>2327</v>
      </c>
      <c r="C3463" s="145" t="str">
        <f>Lookup[[#This Row],[NR_DE]]&amp;" "&amp;Lookup[[#This Row],[Text_DE]]</f>
        <v>ADISD14000 Kredit (CH)</v>
      </c>
      <c r="D3463" s="145">
        <f>IF(Lookup!A3463&lt;&gt;Lookup!E3463,1,0)</f>
        <v>0</v>
      </c>
      <c r="E3463" s="145" t="s">
        <v>930</v>
      </c>
      <c r="F3463" s="145" t="s">
        <v>931</v>
      </c>
      <c r="G3463" s="145" t="str">
        <f>Lookup[[#This Row],[NR_FR]]&amp;" "&amp;Lookup[[#This Row],[Text_FR]]</f>
        <v>ADISD14000 Crédit (CH)</v>
      </c>
    </row>
    <row r="3464" spans="1:7" x14ac:dyDescent="0.2">
      <c r="A3464" s="145" t="s">
        <v>932</v>
      </c>
      <c r="B3464" s="145" t="s">
        <v>2328</v>
      </c>
      <c r="C3464" s="145" t="str">
        <f>Lookup[[#This Row],[NR_DE]]&amp;" "&amp;Lookup[[#This Row],[Text_DE]]</f>
        <v>ADISD15000 Kaution (CH)</v>
      </c>
      <c r="D3464" s="145">
        <f>IF(Lookup!A3464&lt;&gt;Lookup!E3464,1,0)</f>
        <v>0</v>
      </c>
      <c r="E3464" s="145" t="s">
        <v>932</v>
      </c>
      <c r="F3464" s="145" t="s">
        <v>933</v>
      </c>
      <c r="G3464" s="145" t="str">
        <f>Lookup[[#This Row],[NR_FR]]&amp;" "&amp;Lookup[[#This Row],[Text_FR]]</f>
        <v>ADISD15000 Caution (CH)</v>
      </c>
    </row>
    <row r="3465" spans="1:7" x14ac:dyDescent="0.2">
      <c r="A3465" s="145" t="s">
        <v>934</v>
      </c>
      <c r="B3465" s="145" t="s">
        <v>2329</v>
      </c>
      <c r="C3465" s="145" t="str">
        <f>Lookup[[#This Row],[NR_DE]]&amp;" "&amp;Lookup[[#This Row],[Text_DE]]</f>
        <v>ADISD16000 Verschiedene finanzielle Verluste (CH)</v>
      </c>
      <c r="D3465" s="145">
        <f>IF(Lookup!A3465&lt;&gt;Lookup!E3465,1,0)</f>
        <v>0</v>
      </c>
      <c r="E3465" s="145" t="s">
        <v>934</v>
      </c>
      <c r="F3465" s="145" t="s">
        <v>935</v>
      </c>
      <c r="G3465" s="145" t="str">
        <f>Lookup[[#This Row],[NR_FR]]&amp;" "&amp;Lookup[[#This Row],[Text_FR]]</f>
        <v>ADISD16000 Pertes pécuniaires diverses (CH)</v>
      </c>
    </row>
    <row r="3466" spans="1:7" x14ac:dyDescent="0.2">
      <c r="A3466" s="145" t="s">
        <v>609</v>
      </c>
      <c r="B3466" s="145" t="s">
        <v>2136</v>
      </c>
      <c r="C3466" s="145" t="str">
        <f>Lookup[[#This Row],[NR_DE]]&amp;" "&amp;Lookup[[#This Row],[Text_DE]]</f>
        <v>ADISD17000 Rechtsschutz (CH + FB)</v>
      </c>
      <c r="D3466" s="145">
        <f>IF(Lookup!A3466&lt;&gt;Lookup!E3466,1,0)</f>
        <v>0</v>
      </c>
      <c r="E3466" s="145" t="s">
        <v>609</v>
      </c>
      <c r="F3466" s="145" t="s">
        <v>610</v>
      </c>
      <c r="G3466" s="145" t="str">
        <f>Lookup[[#This Row],[NR_FR]]&amp;" "&amp;Lookup[[#This Row],[Text_FR]]</f>
        <v>ADISD17000 Protection juridique (CH + FB)</v>
      </c>
    </row>
    <row r="3467" spans="1:7" x14ac:dyDescent="0.2">
      <c r="A3467" s="145" t="s">
        <v>936</v>
      </c>
      <c r="B3467" s="145" t="s">
        <v>2330</v>
      </c>
      <c r="C3467" s="145" t="str">
        <f>Lookup[[#This Row],[NR_DE]]&amp;" "&amp;Lookup[[#This Row],[Text_DE]]</f>
        <v>ADISD18000 Touristische Beistandsleistung (CH)</v>
      </c>
      <c r="D3467" s="145">
        <f>IF(Lookup!A3467&lt;&gt;Lookup!E3467,1,0)</f>
        <v>0</v>
      </c>
      <c r="E3467" s="145" t="s">
        <v>936</v>
      </c>
      <c r="F3467" s="145" t="s">
        <v>937</v>
      </c>
      <c r="G3467" s="145" t="str">
        <f>Lookup[[#This Row],[NR_FR]]&amp;" "&amp;Lookup[[#This Row],[Text_FR]]</f>
        <v>ADISD18000 Assistance (CH)</v>
      </c>
    </row>
    <row r="3468" spans="1:7" x14ac:dyDescent="0.2">
      <c r="A3468" s="145" t="s">
        <v>611</v>
      </c>
      <c r="B3468" s="145" t="s">
        <v>2137</v>
      </c>
      <c r="C3468" s="145" t="str">
        <f>Lookup[[#This Row],[NR_DE]]&amp;" "&amp;Lookup[[#This Row],[Text_DE]]</f>
        <v>ADISD19000 Kredit, Kaution, verschiedene finanzielle Verluste und touristische Beistandsleistung (CH + FB)</v>
      </c>
      <c r="D3468" s="145">
        <f>IF(Lookup!A3468&lt;&gt;Lookup!E3468,1,0)</f>
        <v>0</v>
      </c>
      <c r="E3468" s="145" t="s">
        <v>611</v>
      </c>
      <c r="F3468" s="145" t="s">
        <v>612</v>
      </c>
      <c r="G3468" s="145" t="str">
        <f>Lookup[[#This Row],[NR_FR]]&amp;" "&amp;Lookup[[#This Row],[Text_FR]]</f>
        <v>ADISD19000 Crédit, caution, pertes pécuniaires diverses et assistance (CH + FB)</v>
      </c>
    </row>
    <row r="3469" spans="1:7" x14ac:dyDescent="0.2">
      <c r="A3469" s="145" t="s">
        <v>938</v>
      </c>
      <c r="B3469" s="145" t="s">
        <v>2331</v>
      </c>
      <c r="C3469" s="145" t="str">
        <f>Lookup[[#This Row],[NR_DE]]&amp;" "&amp;Lookup[[#This Row],[Text_DE]]</f>
        <v>ADC055 Aufteilung Elementarschäden</v>
      </c>
      <c r="D3469" s="145">
        <f>IF(Lookup!A3469&lt;&gt;Lookup!E3469,1,0)</f>
        <v>0</v>
      </c>
      <c r="E3469" s="145" t="s">
        <v>938</v>
      </c>
      <c r="F3469" s="145" t="s">
        <v>939</v>
      </c>
      <c r="G3469" s="145" t="str">
        <f>Lookup[[#This Row],[NR_FR]]&amp;" "&amp;Lookup[[#This Row],[Text_FR]]</f>
        <v>ADC055 Répartition éléments naturels</v>
      </c>
    </row>
    <row r="3470" spans="1:7" x14ac:dyDescent="0.2">
      <c r="A3470" s="145" t="s">
        <v>940</v>
      </c>
      <c r="B3470" s="145" t="s">
        <v>2332</v>
      </c>
      <c r="C3470" s="145" t="str">
        <f>Lookup[[#This Row],[NR_DE]]&amp;" "&amp;Lookup[[#This Row],[Text_DE]]</f>
        <v>ADI0710 Deckung gemäss AVO</v>
      </c>
      <c r="D3470" s="145">
        <f>IF(Lookup!A3470&lt;&gt;Lookup!E3470,1,0)</f>
        <v>0</v>
      </c>
      <c r="E3470" s="145" t="s">
        <v>940</v>
      </c>
      <c r="F3470" s="145" t="s">
        <v>941</v>
      </c>
      <c r="G3470" s="145" t="str">
        <f>Lookup[[#This Row],[NR_FR]]&amp;" "&amp;Lookup[[#This Row],[Text_FR]]</f>
        <v>ADI0710 Couverture selon OS</v>
      </c>
    </row>
    <row r="3471" spans="1:7" x14ac:dyDescent="0.2">
      <c r="A3471" s="145" t="s">
        <v>942</v>
      </c>
      <c r="B3471" s="145" t="s">
        <v>2333</v>
      </c>
      <c r="C3471" s="145" t="str">
        <f>Lookup[[#This Row],[NR_DE]]&amp;" "&amp;Lookup[[#This Row],[Text_DE]]</f>
        <v>ADI0720 ES-Deckung "Spezial"</v>
      </c>
      <c r="D3471" s="145">
        <f>IF(Lookup!A3471&lt;&gt;Lookup!E3471,1,0)</f>
        <v>0</v>
      </c>
      <c r="E3471" s="145" t="s">
        <v>942</v>
      </c>
      <c r="F3471" s="145" t="s">
        <v>943</v>
      </c>
      <c r="G3471" s="145" t="str">
        <f>Lookup[[#This Row],[NR_FR]]&amp;" "&amp;Lookup[[#This Row],[Text_FR]]</f>
        <v>ADI0720 Couverture éléments naturels "spéciale"</v>
      </c>
    </row>
    <row r="3472" spans="1:7" x14ac:dyDescent="0.2">
      <c r="A3472" s="145">
        <v>311220200</v>
      </c>
      <c r="B3472" s="145" t="s">
        <v>2728</v>
      </c>
      <c r="C3472" s="145" t="str">
        <f>Lookup[[#This Row],[NR_DE]]&amp;" "&amp;Lookup[[#This Row],[Text_DE]]</f>
        <v>311220200 Veränderung der Rückstellungen für Schwankungsrisiken bei Produkten für die Krankenversicherung; direktes Geschäft: Brutto</v>
      </c>
      <c r="D3472" s="145">
        <f>IF(Lookup!A3472&lt;&gt;Lookup!E3472,1,0)</f>
        <v>0</v>
      </c>
      <c r="E3472" s="145">
        <v>311220200</v>
      </c>
      <c r="F3472" s="145" t="s">
        <v>1519</v>
      </c>
      <c r="G3472" s="145" t="str">
        <f>Lookup[[#This Row],[NR_FR]]&amp;" "&amp;Lookup[[#This Row],[Text_FR]]</f>
        <v>311220200 Variations des provisions pour risques de fluctuation des produits de l'assurance maladie; affaires directes: brutes</v>
      </c>
    </row>
    <row r="3473" spans="1:7" x14ac:dyDescent="0.2">
      <c r="A3473" s="145" t="s">
        <v>593</v>
      </c>
      <c r="B3473" s="145" t="s">
        <v>2128</v>
      </c>
      <c r="C3473" s="145" t="str">
        <f>Lookup[[#This Row],[NR_DE]]&amp;" "&amp;Lookup[[#This Row],[Text_DE]]</f>
        <v>ADC1DS Aufteilung nach Branchen: Nicht-Leben direkt</v>
      </c>
      <c r="D3473" s="145">
        <f>IF(Lookup!A3473&lt;&gt;Lookup!E3473,1,0)</f>
        <v>0</v>
      </c>
      <c r="E3473" s="145" t="s">
        <v>593</v>
      </c>
      <c r="F3473" s="145" t="s">
        <v>594</v>
      </c>
      <c r="G3473" s="145" t="str">
        <f>Lookup[[#This Row],[NR_FR]]&amp;" "&amp;Lookup[[#This Row],[Text_FR]]</f>
        <v>ADC1DS Répartition par branches: non-vie direct</v>
      </c>
    </row>
    <row r="3474" spans="1:7" x14ac:dyDescent="0.2">
      <c r="A3474" s="145" t="s">
        <v>900</v>
      </c>
      <c r="B3474" s="145" t="s">
        <v>2312</v>
      </c>
      <c r="C3474" s="145" t="str">
        <f>Lookup[[#This Row],[NR_DE]]&amp;" "&amp;Lookup[[#This Row],[Text_DE]]</f>
        <v>ADISD02100 VVG Krankenversicherung: Ambulante Heilbehandlungen (CH)</v>
      </c>
      <c r="D3474" s="145">
        <f>IF(Lookup!A3474&lt;&gt;Lookup!E3474,1,0)</f>
        <v>0</v>
      </c>
      <c r="E3474" s="145" t="s">
        <v>900</v>
      </c>
      <c r="F3474" s="145" t="s">
        <v>901</v>
      </c>
      <c r="G3474" s="145" t="str">
        <f>Lookup[[#This Row],[NR_FR]]&amp;" "&amp;Lookup[[#This Row],[Text_FR]]</f>
        <v>ADISD02100 Assurance maladie selon la LCA: traitements ambulatoires (CH)</v>
      </c>
    </row>
    <row r="3475" spans="1:7" x14ac:dyDescent="0.2">
      <c r="A3475" s="145" t="s">
        <v>902</v>
      </c>
      <c r="B3475" s="145" t="s">
        <v>2313</v>
      </c>
      <c r="C3475" s="145" t="str">
        <f>Lookup[[#This Row],[NR_DE]]&amp;" "&amp;Lookup[[#This Row],[Text_DE]]</f>
        <v>ADISD02200 VVG Krankenversicherung: Stationäre Heilbehandlungen (CH)</v>
      </c>
      <c r="D3475" s="145">
        <f>IF(Lookup!A3475&lt;&gt;Lookup!E3475,1,0)</f>
        <v>0</v>
      </c>
      <c r="E3475" s="145" t="s">
        <v>902</v>
      </c>
      <c r="F3475" s="145" t="s">
        <v>903</v>
      </c>
      <c r="G3475" s="145" t="str">
        <f>Lookup[[#This Row],[NR_FR]]&amp;" "&amp;Lookup[[#This Row],[Text_FR]]</f>
        <v>ADISD02200 Assurance maladie selon la LCA: traitements stationnaires (CH)</v>
      </c>
    </row>
    <row r="3476" spans="1:7" x14ac:dyDescent="0.2">
      <c r="A3476" s="145" t="s">
        <v>904</v>
      </c>
      <c r="B3476" s="145" t="s">
        <v>2314</v>
      </c>
      <c r="C3476" s="145" t="str">
        <f>Lookup[[#This Row],[NR_DE]]&amp;" "&amp;Lookup[[#This Row],[Text_DE]]</f>
        <v>ADISD02300 VVG Krankenversicherung: Pflege (CH)</v>
      </c>
      <c r="D3476" s="145">
        <f>IF(Lookup!A3476&lt;&gt;Lookup!E3476,1,0)</f>
        <v>0</v>
      </c>
      <c r="E3476" s="145" t="s">
        <v>904</v>
      </c>
      <c r="F3476" s="145" t="s">
        <v>905</v>
      </c>
      <c r="G3476" s="145" t="str">
        <f>Lookup[[#This Row],[NR_FR]]&amp;" "&amp;Lookup[[#This Row],[Text_FR]]</f>
        <v>ADISD02300 Assurance maladie selon la LCA: soins (CH)</v>
      </c>
    </row>
    <row r="3477" spans="1:7" x14ac:dyDescent="0.2">
      <c r="A3477" s="145" t="s">
        <v>906</v>
      </c>
      <c r="B3477" s="145" t="s">
        <v>2315</v>
      </c>
      <c r="C3477" s="145" t="str">
        <f>Lookup[[#This Row],[NR_DE]]&amp;" "&amp;Lookup[[#This Row],[Text_DE]]</f>
        <v>ADISD02400 VVG Einzelkrankenversicherung: Erwerbsausfall (CH)</v>
      </c>
      <c r="D3477" s="145">
        <f>IF(Lookup!A3477&lt;&gt;Lookup!E3477,1,0)</f>
        <v>0</v>
      </c>
      <c r="E3477" s="145" t="s">
        <v>906</v>
      </c>
      <c r="F3477" s="145" t="s">
        <v>907</v>
      </c>
      <c r="G3477" s="145" t="str">
        <f>Lookup[[#This Row],[NR_FR]]&amp;" "&amp;Lookup[[#This Row],[Text_FR]]</f>
        <v>ADISD02400 Assurance maladie individuelle selon la LCA: perte de gains (CH)</v>
      </c>
    </row>
    <row r="3478" spans="1:7" x14ac:dyDescent="0.2">
      <c r="A3478" s="145" t="s">
        <v>908</v>
      </c>
      <c r="B3478" s="145" t="s">
        <v>2316</v>
      </c>
      <c r="C3478" s="145" t="str">
        <f>Lookup[[#This Row],[NR_DE]]&amp;" "&amp;Lookup[[#This Row],[Text_DE]]</f>
        <v>ADISD02500 VVG Kollektivkrankenversicherung: Erwerbsausfall (CH)</v>
      </c>
      <c r="D3478" s="145">
        <f>IF(Lookup!A3478&lt;&gt;Lookup!E3478,1,0)</f>
        <v>0</v>
      </c>
      <c r="E3478" s="145" t="s">
        <v>908</v>
      </c>
      <c r="F3478" s="145" t="s">
        <v>909</v>
      </c>
      <c r="G3478" s="145" t="str">
        <f>Lookup[[#This Row],[NR_FR]]&amp;" "&amp;Lookup[[#This Row],[Text_FR]]</f>
        <v>ADISD02500 Assurance maladie collective selon la LCA: perte de gains (CH)</v>
      </c>
    </row>
    <row r="3479" spans="1:7" x14ac:dyDescent="0.2">
      <c r="A3479" s="145">
        <v>311220300</v>
      </c>
      <c r="B3479" s="145" t="s">
        <v>2729</v>
      </c>
      <c r="C3479" s="145" t="str">
        <f>Lookup[[#This Row],[NR_DE]]&amp;" "&amp;Lookup[[#This Row],[Text_DE]]</f>
        <v>311220300 Veränderung der Sicherheits- und Schwankungsrückstellungen (Nicht-Leben); indirektes Geschäft: Brutto</v>
      </c>
      <c r="D3479" s="145">
        <f>IF(Lookup!A3479&lt;&gt;Lookup!E3479,1,0)</f>
        <v>0</v>
      </c>
      <c r="E3479" s="145">
        <v>311220300</v>
      </c>
      <c r="F3479" s="145" t="s">
        <v>1520</v>
      </c>
      <c r="G3479" s="145" t="str">
        <f>Lookup[[#This Row],[NR_FR]]&amp;" "&amp;Lookup[[#This Row],[Text_FR]]</f>
        <v>311220300 Variations des provisions de sécurité et pour fluctuations (non-vie); affaires indirectes: brutes</v>
      </c>
    </row>
    <row r="3480" spans="1:7" x14ac:dyDescent="0.2">
      <c r="A3480" s="145" t="s">
        <v>614</v>
      </c>
      <c r="B3480" s="145" t="s">
        <v>2139</v>
      </c>
      <c r="C3480" s="145" t="str">
        <f>Lookup[[#This Row],[NR_DE]]&amp;" "&amp;Lookup[[#This Row],[Text_DE]]</f>
        <v>ADC1RS Aufteilung nach Branchen: Nicht-Leben indirekt</v>
      </c>
      <c r="D3480" s="145">
        <f>IF(Lookup!A3480&lt;&gt;Lookup!E3480,1,0)</f>
        <v>0</v>
      </c>
      <c r="E3480" s="145" t="s">
        <v>614</v>
      </c>
      <c r="F3480" s="145" t="s">
        <v>615</v>
      </c>
      <c r="G3480" s="145" t="str">
        <f>Lookup[[#This Row],[NR_FR]]&amp;" "&amp;Lookup[[#This Row],[Text_FR]]</f>
        <v>ADC1RS Répartition par branches: non-vie indirect</v>
      </c>
    </row>
    <row r="3481" spans="1:7" x14ac:dyDescent="0.2">
      <c r="A3481" s="145" t="s">
        <v>616</v>
      </c>
      <c r="B3481" s="145" t="s">
        <v>2140</v>
      </c>
      <c r="C3481" s="145" t="str">
        <f>Lookup[[#This Row],[NR_DE]]&amp;" "&amp;Lookup[[#This Row],[Text_DE]]</f>
        <v>ADISR01000 RE: Unfallversicherung (CH + FB)</v>
      </c>
      <c r="D3481" s="145">
        <f>IF(Lookup!A3481&lt;&gt;Lookup!E3481,1,0)</f>
        <v>0</v>
      </c>
      <c r="E3481" s="145" t="s">
        <v>616</v>
      </c>
      <c r="F3481" s="145" t="s">
        <v>617</v>
      </c>
      <c r="G3481" s="145" t="str">
        <f>Lookup[[#This Row],[NR_FR]]&amp;" "&amp;Lookup[[#This Row],[Text_FR]]</f>
        <v>ADISR01000 RE: Assurance accidents (CH + FB)</v>
      </c>
    </row>
    <row r="3482" spans="1:7" x14ac:dyDescent="0.2">
      <c r="A3482" s="145" t="s">
        <v>945</v>
      </c>
      <c r="B3482" s="145" t="s">
        <v>2335</v>
      </c>
      <c r="C3482" s="145" t="str">
        <f>Lookup[[#This Row],[NR_DE]]&amp;" "&amp;Lookup[[#This Row],[Text_DE]]</f>
        <v>ADISR01800 RE: Arbeitsunfälle und Berufskrankheiten (CH)</v>
      </c>
      <c r="D3482" s="145">
        <f>IF(Lookup!A3482&lt;&gt;Lookup!E3482,1,0)</f>
        <v>0</v>
      </c>
      <c r="E3482" s="145" t="s">
        <v>945</v>
      </c>
      <c r="F3482" s="145" t="s">
        <v>946</v>
      </c>
      <c r="G3482" s="145" t="str">
        <f>Lookup[[#This Row],[NR_FR]]&amp;" "&amp;Lookup[[#This Row],[Text_FR]]</f>
        <v>ADISR01800 RE: Accidents de travail et maladies professionnelles (CH)</v>
      </c>
    </row>
    <row r="3483" spans="1:7" x14ac:dyDescent="0.2">
      <c r="A3483" s="145" t="s">
        <v>947</v>
      </c>
      <c r="B3483" s="145" t="s">
        <v>2336</v>
      </c>
      <c r="C3483" s="145" t="str">
        <f>Lookup[[#This Row],[NR_DE]]&amp;" "&amp;Lookup[[#This Row],[Text_DE]]</f>
        <v>ADISR01900 RE: Unfall: Übrige (CH)</v>
      </c>
      <c r="D3483" s="145">
        <f>IF(Lookup!A3483&lt;&gt;Lookup!E3483,1,0)</f>
        <v>0</v>
      </c>
      <c r="E3483" s="145" t="s">
        <v>947</v>
      </c>
      <c r="F3483" s="145" t="s">
        <v>948</v>
      </c>
      <c r="G3483" s="145" t="str">
        <f>Lookup[[#This Row],[NR_FR]]&amp;" "&amp;Lookup[[#This Row],[Text_FR]]</f>
        <v>ADISR01900 RE: Assurance accidents: autres (CH)</v>
      </c>
    </row>
    <row r="3484" spans="1:7" x14ac:dyDescent="0.2">
      <c r="A3484" s="145" t="s">
        <v>618</v>
      </c>
      <c r="B3484" s="145" t="s">
        <v>2141</v>
      </c>
      <c r="C3484" s="145" t="str">
        <f>Lookup[[#This Row],[NR_DE]]&amp;" "&amp;Lookup[[#This Row],[Text_DE]]</f>
        <v>ADISR02000 RE: Krankenversicherung (CH + FB)</v>
      </c>
      <c r="D3484" s="145">
        <f>IF(Lookup!A3484&lt;&gt;Lookup!E3484,1,0)</f>
        <v>0</v>
      </c>
      <c r="E3484" s="145" t="s">
        <v>618</v>
      </c>
      <c r="F3484" s="145" t="s">
        <v>619</v>
      </c>
      <c r="G3484" s="145" t="str">
        <f>Lookup[[#This Row],[NR_FR]]&amp;" "&amp;Lookup[[#This Row],[Text_FR]]</f>
        <v>ADISR02000 RE: Assurance maladie (CH + FB)</v>
      </c>
    </row>
    <row r="3485" spans="1:7" x14ac:dyDescent="0.2">
      <c r="A3485" s="145" t="s">
        <v>620</v>
      </c>
      <c r="B3485" s="145" t="s">
        <v>2142</v>
      </c>
      <c r="C3485" s="145" t="str">
        <f>Lookup[[#This Row],[NR_DE]]&amp;" "&amp;Lookup[[#This Row],[Text_DE]]</f>
        <v>ADISR03000 RE: Landfahrzeug-Kasko (ohne Schienenfahrzeuge); (CH + FB)</v>
      </c>
      <c r="D3485" s="145">
        <f>IF(Lookup!A3485&lt;&gt;Lookup!E3485,1,0)</f>
        <v>0</v>
      </c>
      <c r="E3485" s="145" t="s">
        <v>620</v>
      </c>
      <c r="F3485" s="145" t="s">
        <v>621</v>
      </c>
      <c r="G3485" s="145" t="str">
        <f>Lookup[[#This Row],[NR_FR]]&amp;" "&amp;Lookup[[#This Row],[Text_FR]]</f>
        <v>ADISR03000 RE: Corps de véhicules terrestres (autres que ferroviaires); (CH + FB)</v>
      </c>
    </row>
    <row r="3486" spans="1:7" x14ac:dyDescent="0.2">
      <c r="A3486" s="145" t="s">
        <v>949</v>
      </c>
      <c r="B3486" s="145" t="s">
        <v>2337</v>
      </c>
      <c r="C3486" s="145" t="str">
        <f>Lookup[[#This Row],[NR_DE]]&amp;" "&amp;Lookup[[#This Row],[Text_DE]]</f>
        <v>ADISR09100 RE: Sachgeschäft ohne Katastrophen (CH)</v>
      </c>
      <c r="D3486" s="145">
        <f>IF(Lookup!A3486&lt;&gt;Lookup!E3486,1,0)</f>
        <v>0</v>
      </c>
      <c r="E3486" s="145" t="s">
        <v>949</v>
      </c>
      <c r="F3486" s="145" t="s">
        <v>950</v>
      </c>
      <c r="G3486" s="145" t="str">
        <f>Lookup[[#This Row],[NR_FR]]&amp;" "&amp;Lookup[[#This Row],[Text_FR]]</f>
        <v>ADISR09100 RE: Assurance de choses - sans les catastrophes (CH)</v>
      </c>
    </row>
    <row r="3487" spans="1:7" x14ac:dyDescent="0.2">
      <c r="A3487" s="145" t="s">
        <v>951</v>
      </c>
      <c r="B3487" s="145" t="s">
        <v>2338</v>
      </c>
      <c r="C3487" s="145" t="str">
        <f>Lookup[[#This Row],[NR_DE]]&amp;" "&amp;Lookup[[#This Row],[Text_DE]]</f>
        <v>ADISR09200 RE: Sachgeschäft - Katastrophen (CH)</v>
      </c>
      <c r="D3487" s="145">
        <f>IF(Lookup!A3487&lt;&gt;Lookup!E3487,1,0)</f>
        <v>0</v>
      </c>
      <c r="E3487" s="145" t="s">
        <v>951</v>
      </c>
      <c r="F3487" s="145" t="s">
        <v>952</v>
      </c>
      <c r="G3487" s="145" t="str">
        <f>Lookup[[#This Row],[NR_FR]]&amp;" "&amp;Lookup[[#This Row],[Text_FR]]</f>
        <v>ADISR09200 RE: Assurance de choses - catastrophes (CH)</v>
      </c>
    </row>
    <row r="3488" spans="1:7" x14ac:dyDescent="0.2">
      <c r="A3488" s="145" t="s">
        <v>622</v>
      </c>
      <c r="B3488" s="145" t="s">
        <v>2143</v>
      </c>
      <c r="C3488" s="145" t="str">
        <f>Lookup[[#This Row],[NR_DE]]&amp;" "&amp;Lookup[[#This Row],[Text_DE]]</f>
        <v>ADISR09900 RE: Feuer, Elementarschäden und andere Sachschäden (CH + FB)</v>
      </c>
      <c r="D3488" s="145">
        <f>IF(Lookup!A3488&lt;&gt;Lookup!E3488,1,0)</f>
        <v>0</v>
      </c>
      <c r="E3488" s="145" t="s">
        <v>622</v>
      </c>
      <c r="F3488" s="145" t="s">
        <v>623</v>
      </c>
      <c r="G3488" s="145" t="str">
        <f>Lookup[[#This Row],[NR_FR]]&amp;" "&amp;Lookup[[#This Row],[Text_FR]]</f>
        <v>ADISR09900 RE: Incendie, dommages naturels et autres dommages aux biens (CH + FB)</v>
      </c>
    </row>
    <row r="3489" spans="1:7" x14ac:dyDescent="0.2">
      <c r="A3489" s="145" t="s">
        <v>624</v>
      </c>
      <c r="B3489" s="145" t="s">
        <v>2144</v>
      </c>
      <c r="C3489" s="145" t="str">
        <f>Lookup[[#This Row],[NR_DE]]&amp;" "&amp;Lookup[[#This Row],[Text_DE]]</f>
        <v>ADISR10000 RE: Haftpflicht für Landfahrzeuge mit eigenem Antrieb (CH + FB)</v>
      </c>
      <c r="D3489" s="145">
        <f>IF(Lookup!A3489&lt;&gt;Lookup!E3489,1,0)</f>
        <v>0</v>
      </c>
      <c r="E3489" s="145" t="s">
        <v>624</v>
      </c>
      <c r="F3489" s="145" t="s">
        <v>625</v>
      </c>
      <c r="G3489" s="145" t="str">
        <f>Lookup[[#This Row],[NR_FR]]&amp;" "&amp;Lookup[[#This Row],[Text_FR]]</f>
        <v>ADISR10000 RE: Responsabilité civile pour véhicules terrestres automoteurs (CH + FB)</v>
      </c>
    </row>
    <row r="3490" spans="1:7" x14ac:dyDescent="0.2">
      <c r="A3490" s="145" t="s">
        <v>626</v>
      </c>
      <c r="B3490" s="145" t="s">
        <v>2145</v>
      </c>
      <c r="C3490" s="145" t="str">
        <f>Lookup[[#This Row],[NR_DE]]&amp;" "&amp;Lookup[[#This Row],[Text_DE]]</f>
        <v>ADISR12900 RE: Transportversicherung (CH + FB)</v>
      </c>
      <c r="D3490" s="145">
        <f>IF(Lookup!A3490&lt;&gt;Lookup!E3490,1,0)</f>
        <v>0</v>
      </c>
      <c r="E3490" s="145" t="s">
        <v>626</v>
      </c>
      <c r="F3490" s="145" t="s">
        <v>627</v>
      </c>
      <c r="G3490" s="145" t="str">
        <f>Lookup[[#This Row],[NR_FR]]&amp;" "&amp;Lookup[[#This Row],[Text_FR]]</f>
        <v>ADISR12900 RE: Assurance de transport (CH + FB)</v>
      </c>
    </row>
    <row r="3491" spans="1:7" x14ac:dyDescent="0.2">
      <c r="A3491" s="145" t="s">
        <v>628</v>
      </c>
      <c r="B3491" s="145" t="s">
        <v>2146</v>
      </c>
      <c r="C3491" s="145" t="str">
        <f>Lookup[[#This Row],[NR_DE]]&amp;" "&amp;Lookup[[#This Row],[Text_DE]]</f>
        <v>ADISR13000 RE: Allgemeine Haftpflicht (CH + FB)</v>
      </c>
      <c r="D3491" s="145">
        <f>IF(Lookup!A3491&lt;&gt;Lookup!E3491,1,0)</f>
        <v>0</v>
      </c>
      <c r="E3491" s="145" t="s">
        <v>628</v>
      </c>
      <c r="F3491" s="145" t="s">
        <v>629</v>
      </c>
      <c r="G3491" s="145" t="str">
        <f>Lookup[[#This Row],[NR_FR]]&amp;" "&amp;Lookup[[#This Row],[Text_FR]]</f>
        <v>ADISR13000 RE: Responsabilité civile générale (CH + FB)</v>
      </c>
    </row>
    <row r="3492" spans="1:7" x14ac:dyDescent="0.2">
      <c r="A3492" s="145" t="s">
        <v>953</v>
      </c>
      <c r="B3492" s="145" t="s">
        <v>2339</v>
      </c>
      <c r="C3492" s="145" t="str">
        <f>Lookup[[#This Row],[NR_DE]]&amp;" "&amp;Lookup[[#This Row],[Text_DE]]</f>
        <v>ADISR13100 RE: Berufshaftpflicht (CH)</v>
      </c>
      <c r="D3492" s="145">
        <f>IF(Lookup!A3492&lt;&gt;Lookup!E3492,1,0)</f>
        <v>0</v>
      </c>
      <c r="E3492" s="145" t="s">
        <v>953</v>
      </c>
      <c r="F3492" s="145" t="s">
        <v>954</v>
      </c>
      <c r="G3492" s="145" t="str">
        <f>Lookup[[#This Row],[NR_FR]]&amp;" "&amp;Lookup[[#This Row],[Text_FR]]</f>
        <v>ADISR13100 RE: Responsabilité civile professionnelle (CH)</v>
      </c>
    </row>
    <row r="3493" spans="1:7" x14ac:dyDescent="0.2">
      <c r="A3493" s="145" t="s">
        <v>955</v>
      </c>
      <c r="B3493" s="145" t="s">
        <v>2340</v>
      </c>
      <c r="C3493" s="145" t="str">
        <f>Lookup[[#This Row],[NR_DE]]&amp;" "&amp;Lookup[[#This Row],[Text_DE]]</f>
        <v>ADISR15900 RE: Kredit und Kaution (CH)</v>
      </c>
      <c r="D3493" s="145">
        <f>IF(Lookup!A3493&lt;&gt;Lookup!E3493,1,0)</f>
        <v>0</v>
      </c>
      <c r="E3493" s="145" t="s">
        <v>955</v>
      </c>
      <c r="F3493" s="145" t="s">
        <v>956</v>
      </c>
      <c r="G3493" s="145" t="str">
        <f>Lookup[[#This Row],[NR_FR]]&amp;" "&amp;Lookup[[#This Row],[Text_FR]]</f>
        <v>ADISR15900 RE: Crédit et caution (CH)</v>
      </c>
    </row>
    <row r="3494" spans="1:7" x14ac:dyDescent="0.2">
      <c r="A3494" s="145" t="s">
        <v>957</v>
      </c>
      <c r="B3494" s="145" t="s">
        <v>2341</v>
      </c>
      <c r="C3494" s="145" t="str">
        <f>Lookup[[#This Row],[NR_DE]]&amp;" "&amp;Lookup[[#This Row],[Text_DE]]</f>
        <v>ADISR16000 RE: Verschiedene finanzielle Verluste (CH)</v>
      </c>
      <c r="D3494" s="145">
        <f>IF(Lookup!A3494&lt;&gt;Lookup!E3494,1,0)</f>
        <v>0</v>
      </c>
      <c r="E3494" s="145" t="s">
        <v>957</v>
      </c>
      <c r="F3494" s="145" t="s">
        <v>958</v>
      </c>
      <c r="G3494" s="145" t="str">
        <f>Lookup[[#This Row],[NR_FR]]&amp;" "&amp;Lookup[[#This Row],[Text_FR]]</f>
        <v>ADISR16000 RE: Pertes pécuniaires diverses (CH)</v>
      </c>
    </row>
    <row r="3495" spans="1:7" x14ac:dyDescent="0.2">
      <c r="A3495" s="145" t="s">
        <v>630</v>
      </c>
      <c r="B3495" s="145" t="s">
        <v>2147</v>
      </c>
      <c r="C3495" s="145" t="str">
        <f>Lookup[[#This Row],[NR_DE]]&amp;" "&amp;Lookup[[#This Row],[Text_DE]]</f>
        <v>ADISR17000 RE: Rechtsschutz (CH + FB)</v>
      </c>
      <c r="D3495" s="145">
        <f>IF(Lookup!A3495&lt;&gt;Lookup!E3495,1,0)</f>
        <v>0</v>
      </c>
      <c r="E3495" s="145" t="s">
        <v>630</v>
      </c>
      <c r="F3495" s="145" t="s">
        <v>631</v>
      </c>
      <c r="G3495" s="145" t="str">
        <f>Lookup[[#This Row],[NR_FR]]&amp;" "&amp;Lookup[[#This Row],[Text_FR]]</f>
        <v>ADISR17000 RE: Protection juridique (CH + FB)</v>
      </c>
    </row>
    <row r="3496" spans="1:7" x14ac:dyDescent="0.2">
      <c r="A3496" s="145" t="s">
        <v>959</v>
      </c>
      <c r="B3496" s="145" t="s">
        <v>2342</v>
      </c>
      <c r="C3496" s="145" t="str">
        <f>Lookup[[#This Row],[NR_DE]]&amp;" "&amp;Lookup[[#This Row],[Text_DE]]</f>
        <v>ADISR18000 RE: Touristische Beistandsleistung (CH)</v>
      </c>
      <c r="D3496" s="145">
        <f>IF(Lookup!A3496&lt;&gt;Lookup!E3496,1,0)</f>
        <v>0</v>
      </c>
      <c r="E3496" s="145" t="s">
        <v>959</v>
      </c>
      <c r="F3496" s="145" t="s">
        <v>960</v>
      </c>
      <c r="G3496" s="145" t="str">
        <f>Lookup[[#This Row],[NR_FR]]&amp;" "&amp;Lookup[[#This Row],[Text_FR]]</f>
        <v>ADISR18000 RE: Assurance assistance touristique (CH)</v>
      </c>
    </row>
    <row r="3497" spans="1:7" x14ac:dyDescent="0.2">
      <c r="A3497" s="145" t="s">
        <v>632</v>
      </c>
      <c r="B3497" s="145" t="s">
        <v>2148</v>
      </c>
      <c r="C3497" s="145" t="str">
        <f>Lookup[[#This Row],[NR_DE]]&amp;" "&amp;Lookup[[#This Row],[Text_DE]]</f>
        <v>ADISR19000 RE: Kredit, Kaution, verschiedene finanzielle Verluste und touristische Beistandsleistung (CH + FB)</v>
      </c>
      <c r="D3497" s="145">
        <f>IF(Lookup!A3497&lt;&gt;Lookup!E3497,1,0)</f>
        <v>0</v>
      </c>
      <c r="E3497" s="145" t="s">
        <v>632</v>
      </c>
      <c r="F3497" s="145" t="s">
        <v>633</v>
      </c>
      <c r="G3497" s="145" t="str">
        <f>Lookup[[#This Row],[NR_FR]]&amp;" "&amp;Lookup[[#This Row],[Text_FR]]</f>
        <v>ADISR19000 RE: Crédit, caution, pertes pécuniaires diverses et assistance (CH + FB)</v>
      </c>
    </row>
    <row r="3498" spans="1:7" x14ac:dyDescent="0.2">
      <c r="A3498" s="145">
        <v>311230000</v>
      </c>
      <c r="B3498" s="145" t="s">
        <v>2730</v>
      </c>
      <c r="C3498" s="145" t="str">
        <f>Lookup[[#This Row],[NR_DE]]&amp;" "&amp;Lookup[[#This Row],[Text_DE]]</f>
        <v>311230000 Veränderung der übrigen versicherungstechnischen Rückstellungen (Nicht-Leben): Brutto</v>
      </c>
      <c r="D3498" s="145">
        <f>IF(Lookup!A3498&lt;&gt;Lookup!E3498,1,0)</f>
        <v>0</v>
      </c>
      <c r="E3498" s="145">
        <v>311230000</v>
      </c>
      <c r="F3498" s="145" t="s">
        <v>1521</v>
      </c>
      <c r="G3498" s="145" t="str">
        <f>Lookup[[#This Row],[NR_FR]]&amp;" "&amp;Lookup[[#This Row],[Text_FR]]</f>
        <v>311230000 Variations des autres provisions techniques (non-vie): brutes</v>
      </c>
    </row>
    <row r="3499" spans="1:7" x14ac:dyDescent="0.2">
      <c r="A3499" s="145">
        <v>311231000</v>
      </c>
      <c r="B3499" s="145" t="s">
        <v>2731</v>
      </c>
      <c r="C3499" s="145" t="str">
        <f>Lookup[[#This Row],[NR_DE]]&amp;" "&amp;Lookup[[#This Row],[Text_DE]]</f>
        <v>311231000 Veränderung der übrigen versicherungstechnischen Rückstellungen (Nicht-Leben); direktes Geschäft: Brutto</v>
      </c>
      <c r="D3499" s="145">
        <f>IF(Lookup!A3499&lt;&gt;Lookup!E3499,1,0)</f>
        <v>0</v>
      </c>
      <c r="E3499" s="145">
        <v>311231000</v>
      </c>
      <c r="F3499" s="145" t="s">
        <v>1522</v>
      </c>
      <c r="G3499" s="145" t="str">
        <f>Lookup[[#This Row],[NR_FR]]&amp;" "&amp;Lookup[[#This Row],[Text_FR]]</f>
        <v>311231000 Variations des autres provisions techniques (non-vie); affaires directes: brutes</v>
      </c>
    </row>
    <row r="3500" spans="1:7" x14ac:dyDescent="0.2">
      <c r="A3500" s="145">
        <v>311231100</v>
      </c>
      <c r="B3500" s="145" t="s">
        <v>2732</v>
      </c>
      <c r="C3500" s="145" t="str">
        <f>Lookup[[#This Row],[NR_DE]]&amp;" "&amp;Lookup[[#This Row],[Text_DE]]</f>
        <v>311231100 Veränderung der Alterungsrückstellungen (Nicht-Leben): Brutto</v>
      </c>
      <c r="D3500" s="145">
        <f>IF(Lookup!A3500&lt;&gt;Lookup!E3500,1,0)</f>
        <v>0</v>
      </c>
      <c r="E3500" s="145">
        <v>311231100</v>
      </c>
      <c r="F3500" s="145" t="s">
        <v>1523</v>
      </c>
      <c r="G3500" s="145" t="str">
        <f>Lookup[[#This Row],[NR_FR]]&amp;" "&amp;Lookup[[#This Row],[Text_FR]]</f>
        <v>311231100 Variations des provisions de vieillissement (non-vie): brutes</v>
      </c>
    </row>
    <row r="3501" spans="1:7" x14ac:dyDescent="0.2">
      <c r="A3501" s="145" t="s">
        <v>593</v>
      </c>
      <c r="B3501" s="145" t="s">
        <v>2128</v>
      </c>
      <c r="C3501" s="145" t="str">
        <f>Lookup[[#This Row],[NR_DE]]&amp;" "&amp;Lookup[[#This Row],[Text_DE]]</f>
        <v>ADC1DS Aufteilung nach Branchen: Nicht-Leben direkt</v>
      </c>
      <c r="D3501" s="145">
        <f>IF(Lookup!A3501&lt;&gt;Lookup!E3501,1,0)</f>
        <v>0</v>
      </c>
      <c r="E3501" s="145" t="s">
        <v>593</v>
      </c>
      <c r="F3501" s="145" t="s">
        <v>594</v>
      </c>
      <c r="G3501" s="145" t="str">
        <f>Lookup[[#This Row],[NR_FR]]&amp;" "&amp;Lookup[[#This Row],[Text_FR]]</f>
        <v>ADC1DS Répartition par branches: non-vie direct</v>
      </c>
    </row>
    <row r="3502" spans="1:7" x14ac:dyDescent="0.2">
      <c r="A3502" s="145" t="s">
        <v>595</v>
      </c>
      <c r="B3502" s="145" t="s">
        <v>2129</v>
      </c>
      <c r="C3502" s="145" t="str">
        <f>Lookup[[#This Row],[NR_DE]]&amp;" "&amp;Lookup[[#This Row],[Text_DE]]</f>
        <v>ADISD01000 Unfallversicherung (CH + FB)</v>
      </c>
      <c r="D3502" s="145">
        <f>IF(Lookup!A3502&lt;&gt;Lookup!E3502,1,0)</f>
        <v>0</v>
      </c>
      <c r="E3502" s="145" t="s">
        <v>595</v>
      </c>
      <c r="F3502" s="145" t="s">
        <v>596</v>
      </c>
      <c r="G3502" s="145" t="str">
        <f>Lookup[[#This Row],[NR_FR]]&amp;" "&amp;Lookup[[#This Row],[Text_FR]]</f>
        <v>ADISD01000 Assurance accidents (CH + FB)</v>
      </c>
    </row>
    <row r="3503" spans="1:7" x14ac:dyDescent="0.2">
      <c r="A3503" s="145" t="s">
        <v>886</v>
      </c>
      <c r="B3503" s="145" t="s">
        <v>2305</v>
      </c>
      <c r="C3503" s="145" t="str">
        <f>Lookup[[#This Row],[NR_DE]]&amp;" "&amp;Lookup[[#This Row],[Text_DE]]</f>
        <v>ADISD01100 Einzelunfallversicherung (CH)</v>
      </c>
      <c r="D3503" s="145">
        <f>IF(Lookup!A3503&lt;&gt;Lookup!E3503,1,0)</f>
        <v>0</v>
      </c>
      <c r="E3503" s="145" t="s">
        <v>886</v>
      </c>
      <c r="F3503" s="145" t="s">
        <v>887</v>
      </c>
      <c r="G3503" s="145" t="str">
        <f>Lookup[[#This Row],[NR_FR]]&amp;" "&amp;Lookup[[#This Row],[Text_FR]]</f>
        <v>ADISD01100 Assurance accidents individuelle (CH)</v>
      </c>
    </row>
    <row r="3504" spans="1:7" x14ac:dyDescent="0.2">
      <c r="A3504" s="145" t="s">
        <v>888</v>
      </c>
      <c r="B3504" s="145" t="s">
        <v>2306</v>
      </c>
      <c r="C3504" s="145" t="str">
        <f>Lookup[[#This Row],[NR_DE]]&amp;" "&amp;Lookup[[#This Row],[Text_DE]]</f>
        <v>ADISD01200 Obligatorische Berufsunfallversicherung - BU nach UVG (CH)</v>
      </c>
      <c r="D3504" s="145">
        <f>IF(Lookup!A3504&lt;&gt;Lookup!E3504,1,0)</f>
        <v>0</v>
      </c>
      <c r="E3504" s="145" t="s">
        <v>888</v>
      </c>
      <c r="F3504" s="145" t="s">
        <v>889</v>
      </c>
      <c r="G3504" s="145" t="str">
        <f>Lookup[[#This Row],[NR_FR]]&amp;" "&amp;Lookup[[#This Row],[Text_FR]]</f>
        <v>ADISD01200 Assurance accidents professionnels obligatoire - AP selon LAA (CH)</v>
      </c>
    </row>
    <row r="3505" spans="1:7" x14ac:dyDescent="0.2">
      <c r="A3505" s="145" t="s">
        <v>890</v>
      </c>
      <c r="B3505" s="145" t="s">
        <v>2307</v>
      </c>
      <c r="C3505" s="145" t="str">
        <f>Lookup[[#This Row],[NR_DE]]&amp;" "&amp;Lookup[[#This Row],[Text_DE]]</f>
        <v>ADISD01300 Freiwillige UVG-Versicherung (CH)</v>
      </c>
      <c r="D3505" s="145">
        <f>IF(Lookup!A3505&lt;&gt;Lookup!E3505,1,0)</f>
        <v>0</v>
      </c>
      <c r="E3505" s="145" t="s">
        <v>890</v>
      </c>
      <c r="F3505" s="145" t="s">
        <v>891</v>
      </c>
      <c r="G3505" s="145" t="str">
        <f>Lookup[[#This Row],[NR_FR]]&amp;" "&amp;Lookup[[#This Row],[Text_FR]]</f>
        <v>ADISD01300 Assurance facultative selon la LAA (CH)</v>
      </c>
    </row>
    <row r="3506" spans="1:7" x14ac:dyDescent="0.2">
      <c r="A3506" s="145" t="s">
        <v>892</v>
      </c>
      <c r="B3506" s="145" t="s">
        <v>2308</v>
      </c>
      <c r="C3506" s="145" t="str">
        <f>Lookup[[#This Row],[NR_DE]]&amp;" "&amp;Lookup[[#This Row],[Text_DE]]</f>
        <v>ADISD01400 UVG-Zusatzversicherung (CH)</v>
      </c>
      <c r="D3506" s="145">
        <f>IF(Lookup!A3506&lt;&gt;Lookup!E3506,1,0)</f>
        <v>0</v>
      </c>
      <c r="E3506" s="145" t="s">
        <v>892</v>
      </c>
      <c r="F3506" s="145" t="s">
        <v>893</v>
      </c>
      <c r="G3506" s="145" t="str">
        <f>Lookup[[#This Row],[NR_FR]]&amp;" "&amp;Lookup[[#This Row],[Text_FR]]</f>
        <v>ADISD01400 Assurance complémentaire selon LAA (CH)</v>
      </c>
    </row>
    <row r="3507" spans="1:7" x14ac:dyDescent="0.2">
      <c r="A3507" s="145" t="s">
        <v>894</v>
      </c>
      <c r="B3507" s="145" t="s">
        <v>2309</v>
      </c>
      <c r="C3507" s="145" t="str">
        <f>Lookup[[#This Row],[NR_DE]]&amp;" "&amp;Lookup[[#This Row],[Text_DE]]</f>
        <v>ADISD01500 Motorfahrzeuginsassen-Unfallversicherung (CH)</v>
      </c>
      <c r="D3507" s="145">
        <f>IF(Lookup!A3507&lt;&gt;Lookup!E3507,1,0)</f>
        <v>0</v>
      </c>
      <c r="E3507" s="145" t="s">
        <v>894</v>
      </c>
      <c r="F3507" s="145" t="s">
        <v>895</v>
      </c>
      <c r="G3507" s="145" t="str">
        <f>Lookup[[#This Row],[NR_FR]]&amp;" "&amp;Lookup[[#This Row],[Text_FR]]</f>
        <v>ADISD01500 Assurance accidents des passagers de véhicules automobiles (CH)</v>
      </c>
    </row>
    <row r="3508" spans="1:7" x14ac:dyDescent="0.2">
      <c r="A3508" s="145" t="s">
        <v>896</v>
      </c>
      <c r="B3508" s="145" t="s">
        <v>2310</v>
      </c>
      <c r="C3508" s="145" t="str">
        <f>Lookup[[#This Row],[NR_DE]]&amp;" "&amp;Lookup[[#This Row],[Text_DE]]</f>
        <v>ADISD01600 Übrige Kollektivunfallversicherung (CH)</v>
      </c>
      <c r="D3508" s="145">
        <f>IF(Lookup!A3508&lt;&gt;Lookup!E3508,1,0)</f>
        <v>0</v>
      </c>
      <c r="E3508" s="145" t="s">
        <v>896</v>
      </c>
      <c r="F3508" s="145" t="s">
        <v>897</v>
      </c>
      <c r="G3508" s="145" t="str">
        <f>Lookup[[#This Row],[NR_FR]]&amp;" "&amp;Lookup[[#This Row],[Text_FR]]</f>
        <v>ADISD01600 Autre assurance accidents collective (CH)</v>
      </c>
    </row>
    <row r="3509" spans="1:7" x14ac:dyDescent="0.2">
      <c r="A3509" s="145" t="s">
        <v>898</v>
      </c>
      <c r="B3509" s="145" t="s">
        <v>2311</v>
      </c>
      <c r="C3509" s="145" t="str">
        <f>Lookup[[#This Row],[NR_DE]]&amp;" "&amp;Lookup[[#This Row],[Text_DE]]</f>
        <v>ADISD01700 Obligatorische Nichtberufsunfallversicherung - NBU nach UVG (CH)</v>
      </c>
      <c r="D3509" s="145">
        <f>IF(Lookup!A3509&lt;&gt;Lookup!E3509,1,0)</f>
        <v>0</v>
      </c>
      <c r="E3509" s="145" t="s">
        <v>898</v>
      </c>
      <c r="F3509" s="145" t="s">
        <v>899</v>
      </c>
      <c r="G3509" s="145" t="str">
        <f>Lookup[[#This Row],[NR_FR]]&amp;" "&amp;Lookup[[#This Row],[Text_FR]]</f>
        <v>ADISD01700 Assurance accidents non professionnels obligatoire - ANP selon LAA (CH)</v>
      </c>
    </row>
    <row r="3510" spans="1:7" x14ac:dyDescent="0.2">
      <c r="A3510" s="145" t="s">
        <v>597</v>
      </c>
      <c r="B3510" s="145" t="s">
        <v>2130</v>
      </c>
      <c r="C3510" s="145" t="str">
        <f>Lookup[[#This Row],[NR_DE]]&amp;" "&amp;Lookup[[#This Row],[Text_DE]]</f>
        <v>ADISD02000 Krankenversicherung (CH + FB)</v>
      </c>
      <c r="D3510" s="145">
        <f>IF(Lookup!A3510&lt;&gt;Lookup!E3510,1,0)</f>
        <v>0</v>
      </c>
      <c r="E3510" s="145" t="s">
        <v>597</v>
      </c>
      <c r="F3510" s="145" t="s">
        <v>598</v>
      </c>
      <c r="G3510" s="145" t="str">
        <f>Lookup[[#This Row],[NR_FR]]&amp;" "&amp;Lookup[[#This Row],[Text_FR]]</f>
        <v>ADISD02000 Assurance maladie (CH + FB)</v>
      </c>
    </row>
    <row r="3511" spans="1:7" x14ac:dyDescent="0.2">
      <c r="A3511" s="145" t="s">
        <v>900</v>
      </c>
      <c r="B3511" s="145" t="s">
        <v>2312</v>
      </c>
      <c r="C3511" s="145" t="str">
        <f>Lookup[[#This Row],[NR_DE]]&amp;" "&amp;Lookup[[#This Row],[Text_DE]]</f>
        <v>ADISD02100 VVG Krankenversicherung: Ambulante Heilbehandlungen (CH)</v>
      </c>
      <c r="D3511" s="145">
        <f>IF(Lookup!A3511&lt;&gt;Lookup!E3511,1,0)</f>
        <v>0</v>
      </c>
      <c r="E3511" s="145" t="s">
        <v>900</v>
      </c>
      <c r="F3511" s="145" t="s">
        <v>901</v>
      </c>
      <c r="G3511" s="145" t="str">
        <f>Lookup[[#This Row],[NR_FR]]&amp;" "&amp;Lookup[[#This Row],[Text_FR]]</f>
        <v>ADISD02100 Assurance maladie selon la LCA: traitements ambulatoires (CH)</v>
      </c>
    </row>
    <row r="3512" spans="1:7" x14ac:dyDescent="0.2">
      <c r="A3512" s="145" t="s">
        <v>902</v>
      </c>
      <c r="B3512" s="145" t="s">
        <v>2313</v>
      </c>
      <c r="C3512" s="145" t="str">
        <f>Lookup[[#This Row],[NR_DE]]&amp;" "&amp;Lookup[[#This Row],[Text_DE]]</f>
        <v>ADISD02200 VVG Krankenversicherung: Stationäre Heilbehandlungen (CH)</v>
      </c>
      <c r="D3512" s="145">
        <f>IF(Lookup!A3512&lt;&gt;Lookup!E3512,1,0)</f>
        <v>0</v>
      </c>
      <c r="E3512" s="145" t="s">
        <v>902</v>
      </c>
      <c r="F3512" s="145" t="s">
        <v>903</v>
      </c>
      <c r="G3512" s="145" t="str">
        <f>Lookup[[#This Row],[NR_FR]]&amp;" "&amp;Lookup[[#This Row],[Text_FR]]</f>
        <v>ADISD02200 Assurance maladie selon la LCA: traitements stationnaires (CH)</v>
      </c>
    </row>
    <row r="3513" spans="1:7" x14ac:dyDescent="0.2">
      <c r="A3513" s="145" t="s">
        <v>904</v>
      </c>
      <c r="B3513" s="145" t="s">
        <v>2314</v>
      </c>
      <c r="C3513" s="145" t="str">
        <f>Lookup[[#This Row],[NR_DE]]&amp;" "&amp;Lookup[[#This Row],[Text_DE]]</f>
        <v>ADISD02300 VVG Krankenversicherung: Pflege (CH)</v>
      </c>
      <c r="D3513" s="145">
        <f>IF(Lookup!A3513&lt;&gt;Lookup!E3513,1,0)</f>
        <v>0</v>
      </c>
      <c r="E3513" s="145" t="s">
        <v>904</v>
      </c>
      <c r="F3513" s="145" t="s">
        <v>905</v>
      </c>
      <c r="G3513" s="145" t="str">
        <f>Lookup[[#This Row],[NR_FR]]&amp;" "&amp;Lookup[[#This Row],[Text_FR]]</f>
        <v>ADISD02300 Assurance maladie selon la LCA: soins (CH)</v>
      </c>
    </row>
    <row r="3514" spans="1:7" x14ac:dyDescent="0.2">
      <c r="A3514" s="145" t="s">
        <v>906</v>
      </c>
      <c r="B3514" s="145" t="s">
        <v>2315</v>
      </c>
      <c r="C3514" s="145" t="str">
        <f>Lookup[[#This Row],[NR_DE]]&amp;" "&amp;Lookup[[#This Row],[Text_DE]]</f>
        <v>ADISD02400 VVG Einzelkrankenversicherung: Erwerbsausfall (CH)</v>
      </c>
      <c r="D3514" s="145">
        <f>IF(Lookup!A3514&lt;&gt;Lookup!E3514,1,0)</f>
        <v>0</v>
      </c>
      <c r="E3514" s="145" t="s">
        <v>906</v>
      </c>
      <c r="F3514" s="145" t="s">
        <v>907</v>
      </c>
      <c r="G3514" s="145" t="str">
        <f>Lookup[[#This Row],[NR_FR]]&amp;" "&amp;Lookup[[#This Row],[Text_FR]]</f>
        <v>ADISD02400 Assurance maladie individuelle selon la LCA: perte de gains (CH)</v>
      </c>
    </row>
    <row r="3515" spans="1:7" x14ac:dyDescent="0.2">
      <c r="A3515" s="145" t="s">
        <v>908</v>
      </c>
      <c r="B3515" s="145" t="s">
        <v>2316</v>
      </c>
      <c r="C3515" s="145" t="str">
        <f>Lookup[[#This Row],[NR_DE]]&amp;" "&amp;Lookup[[#This Row],[Text_DE]]</f>
        <v>ADISD02500 VVG Kollektivkrankenversicherung: Erwerbsausfall (CH)</v>
      </c>
      <c r="D3515" s="145">
        <f>IF(Lookup!A3515&lt;&gt;Lookup!E3515,1,0)</f>
        <v>0</v>
      </c>
      <c r="E3515" s="145" t="s">
        <v>908</v>
      </c>
      <c r="F3515" s="145" t="s">
        <v>909</v>
      </c>
      <c r="G3515" s="145" t="str">
        <f>Lookup[[#This Row],[NR_FR]]&amp;" "&amp;Lookup[[#This Row],[Text_FR]]</f>
        <v>ADISD02500 Assurance maladie collective selon la LCA: perte de gains (CH)</v>
      </c>
    </row>
    <row r="3516" spans="1:7" x14ac:dyDescent="0.2">
      <c r="A3516" s="145">
        <v>311231200</v>
      </c>
      <c r="B3516" s="145" t="s">
        <v>2733</v>
      </c>
      <c r="C3516" s="145" t="str">
        <f>Lookup[[#This Row],[NR_DE]]&amp;" "&amp;Lookup[[#This Row],[Text_DE]]</f>
        <v>311231200 Veränderung der versicherungstechnischen Rückstellungen für Renten (Nicht-Leben); direktes Geschäft: Brutto</v>
      </c>
      <c r="D3516" s="145">
        <f>IF(Lookup!A3516&lt;&gt;Lookup!E3516,1,0)</f>
        <v>0</v>
      </c>
      <c r="E3516" s="145">
        <v>311231200</v>
      </c>
      <c r="F3516" s="145" t="s">
        <v>1524</v>
      </c>
      <c r="G3516" s="145" t="str">
        <f>Lookup[[#This Row],[NR_FR]]&amp;" "&amp;Lookup[[#This Row],[Text_FR]]</f>
        <v>311231200 Variations des provisions techniques pour rentes (non-vie); affaires directes: brutes</v>
      </c>
    </row>
    <row r="3517" spans="1:7" x14ac:dyDescent="0.2">
      <c r="A3517" s="145" t="s">
        <v>593</v>
      </c>
      <c r="B3517" s="145" t="s">
        <v>2128</v>
      </c>
      <c r="C3517" s="145" t="str">
        <f>Lookup[[#This Row],[NR_DE]]&amp;" "&amp;Lookup[[#This Row],[Text_DE]]</f>
        <v>ADC1DS Aufteilung nach Branchen: Nicht-Leben direkt</v>
      </c>
      <c r="D3517" s="145">
        <f>IF(Lookup!A3517&lt;&gt;Lookup!E3517,1,0)</f>
        <v>0</v>
      </c>
      <c r="E3517" s="145" t="s">
        <v>593</v>
      </c>
      <c r="F3517" s="145" t="s">
        <v>594</v>
      </c>
      <c r="G3517" s="145" t="str">
        <f>Lookup[[#This Row],[NR_FR]]&amp;" "&amp;Lookup[[#This Row],[Text_FR]]</f>
        <v>ADC1DS Répartition par branches: non-vie direct</v>
      </c>
    </row>
    <row r="3518" spans="1:7" x14ac:dyDescent="0.2">
      <c r="A3518" s="145" t="s">
        <v>595</v>
      </c>
      <c r="B3518" s="145" t="s">
        <v>2129</v>
      </c>
      <c r="C3518" s="145" t="str">
        <f>Lookup[[#This Row],[NR_DE]]&amp;" "&amp;Lookup[[#This Row],[Text_DE]]</f>
        <v>ADISD01000 Unfallversicherung (CH + FB)</v>
      </c>
      <c r="D3518" s="145">
        <f>IF(Lookup!A3518&lt;&gt;Lookup!E3518,1,0)</f>
        <v>0</v>
      </c>
      <c r="E3518" s="145" t="s">
        <v>595</v>
      </c>
      <c r="F3518" s="145" t="s">
        <v>596</v>
      </c>
      <c r="G3518" s="145" t="str">
        <f>Lookup[[#This Row],[NR_FR]]&amp;" "&amp;Lookup[[#This Row],[Text_FR]]</f>
        <v>ADISD01000 Assurance accidents (CH + FB)</v>
      </c>
    </row>
    <row r="3519" spans="1:7" x14ac:dyDescent="0.2">
      <c r="A3519" s="145" t="s">
        <v>886</v>
      </c>
      <c r="B3519" s="145" t="s">
        <v>2305</v>
      </c>
      <c r="C3519" s="145" t="str">
        <f>Lookup[[#This Row],[NR_DE]]&amp;" "&amp;Lookup[[#This Row],[Text_DE]]</f>
        <v>ADISD01100 Einzelunfallversicherung (CH)</v>
      </c>
      <c r="D3519" s="145">
        <f>IF(Lookup!A3519&lt;&gt;Lookup!E3519,1,0)</f>
        <v>0</v>
      </c>
      <c r="E3519" s="145" t="s">
        <v>886</v>
      </c>
      <c r="F3519" s="145" t="s">
        <v>887</v>
      </c>
      <c r="G3519" s="145" t="str">
        <f>Lookup[[#This Row],[NR_FR]]&amp;" "&amp;Lookup[[#This Row],[Text_FR]]</f>
        <v>ADISD01100 Assurance accidents individuelle (CH)</v>
      </c>
    </row>
    <row r="3520" spans="1:7" x14ac:dyDescent="0.2">
      <c r="A3520" s="145" t="s">
        <v>888</v>
      </c>
      <c r="B3520" s="145" t="s">
        <v>2306</v>
      </c>
      <c r="C3520" s="145" t="str">
        <f>Lookup[[#This Row],[NR_DE]]&amp;" "&amp;Lookup[[#This Row],[Text_DE]]</f>
        <v>ADISD01200 Obligatorische Berufsunfallversicherung - BU nach UVG (CH)</v>
      </c>
      <c r="D3520" s="145">
        <f>IF(Lookup!A3520&lt;&gt;Lookup!E3520,1,0)</f>
        <v>0</v>
      </c>
      <c r="E3520" s="145" t="s">
        <v>888</v>
      </c>
      <c r="F3520" s="145" t="s">
        <v>889</v>
      </c>
      <c r="G3520" s="145" t="str">
        <f>Lookup[[#This Row],[NR_FR]]&amp;" "&amp;Lookup[[#This Row],[Text_FR]]</f>
        <v>ADISD01200 Assurance accidents professionnels obligatoire - AP selon LAA (CH)</v>
      </c>
    </row>
    <row r="3521" spans="1:7" x14ac:dyDescent="0.2">
      <c r="A3521" s="145" t="s">
        <v>890</v>
      </c>
      <c r="B3521" s="145" t="s">
        <v>2307</v>
      </c>
      <c r="C3521" s="145" t="str">
        <f>Lookup[[#This Row],[NR_DE]]&amp;" "&amp;Lookup[[#This Row],[Text_DE]]</f>
        <v>ADISD01300 Freiwillige UVG-Versicherung (CH)</v>
      </c>
      <c r="D3521" s="145">
        <f>IF(Lookup!A3521&lt;&gt;Lookup!E3521,1,0)</f>
        <v>0</v>
      </c>
      <c r="E3521" s="145" t="s">
        <v>890</v>
      </c>
      <c r="F3521" s="145" t="s">
        <v>891</v>
      </c>
      <c r="G3521" s="145" t="str">
        <f>Lookup[[#This Row],[NR_FR]]&amp;" "&amp;Lookup[[#This Row],[Text_FR]]</f>
        <v>ADISD01300 Assurance facultative selon la LAA (CH)</v>
      </c>
    </row>
    <row r="3522" spans="1:7" x14ac:dyDescent="0.2">
      <c r="A3522" s="145" t="s">
        <v>892</v>
      </c>
      <c r="B3522" s="145" t="s">
        <v>2308</v>
      </c>
      <c r="C3522" s="145" t="str">
        <f>Lookup[[#This Row],[NR_DE]]&amp;" "&amp;Lookup[[#This Row],[Text_DE]]</f>
        <v>ADISD01400 UVG-Zusatzversicherung (CH)</v>
      </c>
      <c r="D3522" s="145">
        <f>IF(Lookup!A3522&lt;&gt;Lookup!E3522,1,0)</f>
        <v>0</v>
      </c>
      <c r="E3522" s="145" t="s">
        <v>892</v>
      </c>
      <c r="F3522" s="145" t="s">
        <v>893</v>
      </c>
      <c r="G3522" s="145" t="str">
        <f>Lookup[[#This Row],[NR_FR]]&amp;" "&amp;Lookup[[#This Row],[Text_FR]]</f>
        <v>ADISD01400 Assurance complémentaire selon LAA (CH)</v>
      </c>
    </row>
    <row r="3523" spans="1:7" x14ac:dyDescent="0.2">
      <c r="A3523" s="145" t="s">
        <v>894</v>
      </c>
      <c r="B3523" s="145" t="s">
        <v>2309</v>
      </c>
      <c r="C3523" s="145" t="str">
        <f>Lookup[[#This Row],[NR_DE]]&amp;" "&amp;Lookup[[#This Row],[Text_DE]]</f>
        <v>ADISD01500 Motorfahrzeuginsassen-Unfallversicherung (CH)</v>
      </c>
      <c r="D3523" s="145">
        <f>IF(Lookup!A3523&lt;&gt;Lookup!E3523,1,0)</f>
        <v>0</v>
      </c>
      <c r="E3523" s="145" t="s">
        <v>894</v>
      </c>
      <c r="F3523" s="145" t="s">
        <v>895</v>
      </c>
      <c r="G3523" s="145" t="str">
        <f>Lookup[[#This Row],[NR_FR]]&amp;" "&amp;Lookup[[#This Row],[Text_FR]]</f>
        <v>ADISD01500 Assurance accidents des passagers de véhicules automobiles (CH)</v>
      </c>
    </row>
    <row r="3524" spans="1:7" x14ac:dyDescent="0.2">
      <c r="A3524" s="145" t="s">
        <v>896</v>
      </c>
      <c r="B3524" s="145" t="s">
        <v>2310</v>
      </c>
      <c r="C3524" s="145" t="str">
        <f>Lookup[[#This Row],[NR_DE]]&amp;" "&amp;Lookup[[#This Row],[Text_DE]]</f>
        <v>ADISD01600 Übrige Kollektivunfallversicherung (CH)</v>
      </c>
      <c r="D3524" s="145">
        <f>IF(Lookup!A3524&lt;&gt;Lookup!E3524,1,0)</f>
        <v>0</v>
      </c>
      <c r="E3524" s="145" t="s">
        <v>896</v>
      </c>
      <c r="F3524" s="145" t="s">
        <v>897</v>
      </c>
      <c r="G3524" s="145" t="str">
        <f>Lookup[[#This Row],[NR_FR]]&amp;" "&amp;Lookup[[#This Row],[Text_FR]]</f>
        <v>ADISD01600 Autre assurance accidents collective (CH)</v>
      </c>
    </row>
    <row r="3525" spans="1:7" x14ac:dyDescent="0.2">
      <c r="A3525" s="145" t="s">
        <v>898</v>
      </c>
      <c r="B3525" s="145" t="s">
        <v>2311</v>
      </c>
      <c r="C3525" s="145" t="str">
        <f>Lookup[[#This Row],[NR_DE]]&amp;" "&amp;Lookup[[#This Row],[Text_DE]]</f>
        <v>ADISD01700 Obligatorische Nichtberufsunfallversicherung - NBU nach UVG (CH)</v>
      </c>
      <c r="D3525" s="145">
        <f>IF(Lookup!A3525&lt;&gt;Lookup!E3525,1,0)</f>
        <v>0</v>
      </c>
      <c r="E3525" s="145" t="s">
        <v>898</v>
      </c>
      <c r="F3525" s="145" t="s">
        <v>899</v>
      </c>
      <c r="G3525" s="145" t="str">
        <f>Lookup[[#This Row],[NR_FR]]&amp;" "&amp;Lookup[[#This Row],[Text_FR]]</f>
        <v>ADISD01700 Assurance accidents non professionnels obligatoire - ANP selon LAA (CH)</v>
      </c>
    </row>
    <row r="3526" spans="1:7" x14ac:dyDescent="0.2">
      <c r="A3526" s="145" t="s">
        <v>597</v>
      </c>
      <c r="B3526" s="145" t="s">
        <v>2130</v>
      </c>
      <c r="C3526" s="145" t="str">
        <f>Lookup[[#This Row],[NR_DE]]&amp;" "&amp;Lookup[[#This Row],[Text_DE]]</f>
        <v>ADISD02000 Krankenversicherung (CH + FB)</v>
      </c>
      <c r="D3526" s="145">
        <f>IF(Lookup!A3526&lt;&gt;Lookup!E3526,1,0)</f>
        <v>0</v>
      </c>
      <c r="E3526" s="145" t="s">
        <v>597</v>
      </c>
      <c r="F3526" s="145" t="s">
        <v>598</v>
      </c>
      <c r="G3526" s="145" t="str">
        <f>Lookup[[#This Row],[NR_FR]]&amp;" "&amp;Lookup[[#This Row],[Text_FR]]</f>
        <v>ADISD02000 Assurance maladie (CH + FB)</v>
      </c>
    </row>
    <row r="3527" spans="1:7" x14ac:dyDescent="0.2">
      <c r="A3527" s="145" t="s">
        <v>900</v>
      </c>
      <c r="B3527" s="145" t="s">
        <v>2312</v>
      </c>
      <c r="C3527" s="145" t="str">
        <f>Lookup[[#This Row],[NR_DE]]&amp;" "&amp;Lookup[[#This Row],[Text_DE]]</f>
        <v>ADISD02100 VVG Krankenversicherung: Ambulante Heilbehandlungen (CH)</v>
      </c>
      <c r="D3527" s="145">
        <f>IF(Lookup!A3527&lt;&gt;Lookup!E3527,1,0)</f>
        <v>0</v>
      </c>
      <c r="E3527" s="145" t="s">
        <v>900</v>
      </c>
      <c r="F3527" s="145" t="s">
        <v>901</v>
      </c>
      <c r="G3527" s="145" t="str">
        <f>Lookup[[#This Row],[NR_FR]]&amp;" "&amp;Lookup[[#This Row],[Text_FR]]</f>
        <v>ADISD02100 Assurance maladie selon la LCA: traitements ambulatoires (CH)</v>
      </c>
    </row>
    <row r="3528" spans="1:7" x14ac:dyDescent="0.2">
      <c r="A3528" s="145" t="s">
        <v>902</v>
      </c>
      <c r="B3528" s="145" t="s">
        <v>2313</v>
      </c>
      <c r="C3528" s="145" t="str">
        <f>Lookup[[#This Row],[NR_DE]]&amp;" "&amp;Lookup[[#This Row],[Text_DE]]</f>
        <v>ADISD02200 VVG Krankenversicherung: Stationäre Heilbehandlungen (CH)</v>
      </c>
      <c r="D3528" s="145">
        <f>IF(Lookup!A3528&lt;&gt;Lookup!E3528,1,0)</f>
        <v>0</v>
      </c>
      <c r="E3528" s="145" t="s">
        <v>902</v>
      </c>
      <c r="F3528" s="145" t="s">
        <v>903</v>
      </c>
      <c r="G3528" s="145" t="str">
        <f>Lookup[[#This Row],[NR_FR]]&amp;" "&amp;Lookup[[#This Row],[Text_FR]]</f>
        <v>ADISD02200 Assurance maladie selon la LCA: traitements stationnaires (CH)</v>
      </c>
    </row>
    <row r="3529" spans="1:7" x14ac:dyDescent="0.2">
      <c r="A3529" s="145" t="s">
        <v>904</v>
      </c>
      <c r="B3529" s="145" t="s">
        <v>2314</v>
      </c>
      <c r="C3529" s="145" t="str">
        <f>Lookup[[#This Row],[NR_DE]]&amp;" "&amp;Lookup[[#This Row],[Text_DE]]</f>
        <v>ADISD02300 VVG Krankenversicherung: Pflege (CH)</v>
      </c>
      <c r="D3529" s="145">
        <f>IF(Lookup!A3529&lt;&gt;Lookup!E3529,1,0)</f>
        <v>0</v>
      </c>
      <c r="E3529" s="145" t="s">
        <v>904</v>
      </c>
      <c r="F3529" s="145" t="s">
        <v>905</v>
      </c>
      <c r="G3529" s="145" t="str">
        <f>Lookup[[#This Row],[NR_FR]]&amp;" "&amp;Lookup[[#This Row],[Text_FR]]</f>
        <v>ADISD02300 Assurance maladie selon la LCA: soins (CH)</v>
      </c>
    </row>
    <row r="3530" spans="1:7" x14ac:dyDescent="0.2">
      <c r="A3530" s="145" t="s">
        <v>906</v>
      </c>
      <c r="B3530" s="145" t="s">
        <v>2315</v>
      </c>
      <c r="C3530" s="145" t="str">
        <f>Lookup[[#This Row],[NR_DE]]&amp;" "&amp;Lookup[[#This Row],[Text_DE]]</f>
        <v>ADISD02400 VVG Einzelkrankenversicherung: Erwerbsausfall (CH)</v>
      </c>
      <c r="D3530" s="145">
        <f>IF(Lookup!A3530&lt;&gt;Lookup!E3530,1,0)</f>
        <v>0</v>
      </c>
      <c r="E3530" s="145" t="s">
        <v>906</v>
      </c>
      <c r="F3530" s="145" t="s">
        <v>907</v>
      </c>
      <c r="G3530" s="145" t="str">
        <f>Lookup[[#This Row],[NR_FR]]&amp;" "&amp;Lookup[[#This Row],[Text_FR]]</f>
        <v>ADISD02400 Assurance maladie individuelle selon la LCA: perte de gains (CH)</v>
      </c>
    </row>
    <row r="3531" spans="1:7" x14ac:dyDescent="0.2">
      <c r="A3531" s="145" t="s">
        <v>908</v>
      </c>
      <c r="B3531" s="145" t="s">
        <v>2316</v>
      </c>
      <c r="C3531" s="145" t="str">
        <f>Lookup[[#This Row],[NR_DE]]&amp;" "&amp;Lookup[[#This Row],[Text_DE]]</f>
        <v>ADISD02500 VVG Kollektivkrankenversicherung: Erwerbsausfall (CH)</v>
      </c>
      <c r="D3531" s="145">
        <f>IF(Lookup!A3531&lt;&gt;Lookup!E3531,1,0)</f>
        <v>0</v>
      </c>
      <c r="E3531" s="145" t="s">
        <v>908</v>
      </c>
      <c r="F3531" s="145" t="s">
        <v>909</v>
      </c>
      <c r="G3531" s="145" t="str">
        <f>Lookup[[#This Row],[NR_FR]]&amp;" "&amp;Lookup[[#This Row],[Text_FR]]</f>
        <v>ADISD02500 Assurance maladie collective selon la LCA: perte de gains (CH)</v>
      </c>
    </row>
    <row r="3532" spans="1:7" x14ac:dyDescent="0.2">
      <c r="A3532" s="145" t="s">
        <v>603</v>
      </c>
      <c r="B3532" s="145" t="s">
        <v>2133</v>
      </c>
      <c r="C3532" s="145" t="str">
        <f>Lookup[[#This Row],[NR_DE]]&amp;" "&amp;Lookup[[#This Row],[Text_DE]]</f>
        <v>ADISD10000 Haftpflicht für Landfahrzeuge mit eigenem Antrieb (CH + FB)</v>
      </c>
      <c r="D3532" s="145">
        <f>IF(Lookup!A3532&lt;&gt;Lookup!E3532,1,0)</f>
        <v>0</v>
      </c>
      <c r="E3532" s="145" t="s">
        <v>603</v>
      </c>
      <c r="F3532" s="145" t="s">
        <v>604</v>
      </c>
      <c r="G3532" s="145" t="str">
        <f>Lookup[[#This Row],[NR_FR]]&amp;" "&amp;Lookup[[#This Row],[Text_FR]]</f>
        <v>ADISD10000 Responsabilité civile pour véhicules terrestres automoteurs (CH + FB)</v>
      </c>
    </row>
    <row r="3533" spans="1:7" x14ac:dyDescent="0.2">
      <c r="A3533" s="145" t="s">
        <v>924</v>
      </c>
      <c r="B3533" s="145" t="s">
        <v>2324</v>
      </c>
      <c r="C3533" s="145" t="str">
        <f>Lookup[[#This Row],[NR_DE]]&amp;" "&amp;Lookup[[#This Row],[Text_DE]]</f>
        <v>ADISD11000 Luftfahrzeughaftpflicht (CH)</v>
      </c>
      <c r="D3533" s="145">
        <f>IF(Lookup!A3533&lt;&gt;Lookup!E3533,1,0)</f>
        <v>0</v>
      </c>
      <c r="E3533" s="145" t="s">
        <v>924</v>
      </c>
      <c r="F3533" s="145" t="s">
        <v>925</v>
      </c>
      <c r="G3533" s="145" t="str">
        <f>Lookup[[#This Row],[NR_FR]]&amp;" "&amp;Lookup[[#This Row],[Text_FR]]</f>
        <v>ADISD11000 Responsabilité civile pour véhicules aériens (CH)</v>
      </c>
    </row>
    <row r="3534" spans="1:7" x14ac:dyDescent="0.2">
      <c r="A3534" s="145" t="s">
        <v>926</v>
      </c>
      <c r="B3534" s="145" t="s">
        <v>2325</v>
      </c>
      <c r="C3534" s="145" t="str">
        <f>Lookup[[#This Row],[NR_DE]]&amp;" "&amp;Lookup[[#This Row],[Text_DE]]</f>
        <v>ADISD12000 See-, Binnensee- und Flussschifffahrtshaftpflicht (CH)</v>
      </c>
      <c r="D3534" s="145">
        <f>IF(Lookup!A3534&lt;&gt;Lookup!E3534,1,0)</f>
        <v>0</v>
      </c>
      <c r="E3534" s="145" t="s">
        <v>926</v>
      </c>
      <c r="F3534" s="145" t="s">
        <v>927</v>
      </c>
      <c r="G3534" s="145" t="str">
        <f>Lookup[[#This Row],[NR_FR]]&amp;" "&amp;Lookup[[#This Row],[Text_FR]]</f>
        <v>ADISD12000 Responsabilité civile pour véhicules maritimes, lacustres et fluviaux (CH)</v>
      </c>
    </row>
    <row r="3535" spans="1:7" x14ac:dyDescent="0.2">
      <c r="A3535" s="145" t="s">
        <v>605</v>
      </c>
      <c r="B3535" s="145" t="s">
        <v>2134</v>
      </c>
      <c r="C3535" s="145" t="str">
        <f>Lookup[[#This Row],[NR_DE]]&amp;" "&amp;Lookup[[#This Row],[Text_DE]]</f>
        <v>ADISD12900 Transportversicherung (CH + FB)</v>
      </c>
      <c r="D3535" s="145">
        <f>IF(Lookup!A3535&lt;&gt;Lookup!E3535,1,0)</f>
        <v>0</v>
      </c>
      <c r="E3535" s="145" t="s">
        <v>605</v>
      </c>
      <c r="F3535" s="145" t="s">
        <v>606</v>
      </c>
      <c r="G3535" s="145" t="str">
        <f>Lookup[[#This Row],[NR_FR]]&amp;" "&amp;Lookup[[#This Row],[Text_FR]]</f>
        <v>ADISD12900 Assurance de transport (CH + FB)</v>
      </c>
    </row>
    <row r="3536" spans="1:7" x14ac:dyDescent="0.2">
      <c r="A3536" s="145" t="s">
        <v>607</v>
      </c>
      <c r="B3536" s="145" t="s">
        <v>2135</v>
      </c>
      <c r="C3536" s="145" t="str">
        <f>Lookup[[#This Row],[NR_DE]]&amp;" "&amp;Lookup[[#This Row],[Text_DE]]</f>
        <v>ADISD13000 Allgemeine Haftpflicht (CH + FB)</v>
      </c>
      <c r="D3536" s="145">
        <f>IF(Lookup!A3536&lt;&gt;Lookup!E3536,1,0)</f>
        <v>0</v>
      </c>
      <c r="E3536" s="145" t="s">
        <v>607</v>
      </c>
      <c r="F3536" s="145" t="s">
        <v>608</v>
      </c>
      <c r="G3536" s="145" t="str">
        <f>Lookup[[#This Row],[NR_FR]]&amp;" "&amp;Lookup[[#This Row],[Text_FR]]</f>
        <v>ADISD13000 Responsabilité civile générale (CH + FB)</v>
      </c>
    </row>
    <row r="3537" spans="1:7" x14ac:dyDescent="0.2">
      <c r="A3537" s="145" t="s">
        <v>928</v>
      </c>
      <c r="B3537" s="145" t="s">
        <v>2326</v>
      </c>
      <c r="C3537" s="145" t="str">
        <f>Lookup[[#This Row],[NR_DE]]&amp;" "&amp;Lookup[[#This Row],[Text_DE]]</f>
        <v>ADISD13100 Berufshaftpflicht (CH)</v>
      </c>
      <c r="D3537" s="145">
        <f>IF(Lookup!A3537&lt;&gt;Lookup!E3537,1,0)</f>
        <v>0</v>
      </c>
      <c r="E3537" s="145" t="s">
        <v>928</v>
      </c>
      <c r="F3537" s="145" t="s">
        <v>929</v>
      </c>
      <c r="G3537" s="145" t="str">
        <f>Lookup[[#This Row],[NR_FR]]&amp;" "&amp;Lookup[[#This Row],[Text_FR]]</f>
        <v>ADISD13100 Responsabilité civile professionnelle (CH)</v>
      </c>
    </row>
    <row r="3538" spans="1:7" x14ac:dyDescent="0.2">
      <c r="A3538" s="145">
        <v>311231300</v>
      </c>
      <c r="B3538" s="145" t="s">
        <v>2734</v>
      </c>
      <c r="C3538" s="145" t="str">
        <f>Lookup[[#This Row],[NR_DE]]&amp;" "&amp;Lookup[[#This Row],[Text_DE]]</f>
        <v>311231300 Veränderung der sonstigen versicherungstechnischen Rückstellungen (Nicht-Leben); direktes Geschäft: Brutto</v>
      </c>
      <c r="D3538" s="145">
        <f>IF(Lookup!A3538&lt;&gt;Lookup!E3538,1,0)</f>
        <v>0</v>
      </c>
      <c r="E3538" s="145">
        <v>311231300</v>
      </c>
      <c r="F3538" s="145" t="s">
        <v>1525</v>
      </c>
      <c r="G3538" s="145" t="str">
        <f>Lookup[[#This Row],[NR_FR]]&amp;" "&amp;Lookup[[#This Row],[Text_FR]]</f>
        <v>311231300 Variations des diverses provisions techniques (non-vie); affaires directes: brutes</v>
      </c>
    </row>
    <row r="3539" spans="1:7" x14ac:dyDescent="0.2">
      <c r="A3539" s="145" t="s">
        <v>593</v>
      </c>
      <c r="B3539" s="145" t="s">
        <v>2128</v>
      </c>
      <c r="C3539" s="145" t="str">
        <f>Lookup[[#This Row],[NR_DE]]&amp;" "&amp;Lookup[[#This Row],[Text_DE]]</f>
        <v>ADC1DS Aufteilung nach Branchen: Nicht-Leben direkt</v>
      </c>
      <c r="D3539" s="145">
        <f>IF(Lookup!A3539&lt;&gt;Lookup!E3539,1,0)</f>
        <v>0</v>
      </c>
      <c r="E3539" s="145" t="s">
        <v>593</v>
      </c>
      <c r="F3539" s="145" t="s">
        <v>594</v>
      </c>
      <c r="G3539" s="145" t="str">
        <f>Lookup[[#This Row],[NR_FR]]&amp;" "&amp;Lookup[[#This Row],[Text_FR]]</f>
        <v>ADC1DS Répartition par branches: non-vie direct</v>
      </c>
    </row>
    <row r="3540" spans="1:7" x14ac:dyDescent="0.2">
      <c r="A3540" s="145" t="s">
        <v>595</v>
      </c>
      <c r="B3540" s="145" t="s">
        <v>2129</v>
      </c>
      <c r="C3540" s="145" t="str">
        <f>Lookup[[#This Row],[NR_DE]]&amp;" "&amp;Lookup[[#This Row],[Text_DE]]</f>
        <v>ADISD01000 Unfallversicherung (CH + FB)</v>
      </c>
      <c r="D3540" s="145">
        <f>IF(Lookup!A3540&lt;&gt;Lookup!E3540,1,0)</f>
        <v>0</v>
      </c>
      <c r="E3540" s="145" t="s">
        <v>595</v>
      </c>
      <c r="F3540" s="145" t="s">
        <v>596</v>
      </c>
      <c r="G3540" s="145" t="str">
        <f>Lookup[[#This Row],[NR_FR]]&amp;" "&amp;Lookup[[#This Row],[Text_FR]]</f>
        <v>ADISD01000 Assurance accidents (CH + FB)</v>
      </c>
    </row>
    <row r="3541" spans="1:7" x14ac:dyDescent="0.2">
      <c r="A3541" s="145" t="s">
        <v>886</v>
      </c>
      <c r="B3541" s="145" t="s">
        <v>2305</v>
      </c>
      <c r="C3541" s="145" t="str">
        <f>Lookup[[#This Row],[NR_DE]]&amp;" "&amp;Lookup[[#This Row],[Text_DE]]</f>
        <v>ADISD01100 Einzelunfallversicherung (CH)</v>
      </c>
      <c r="D3541" s="145">
        <f>IF(Lookup!A3541&lt;&gt;Lookup!E3541,1,0)</f>
        <v>0</v>
      </c>
      <c r="E3541" s="145" t="s">
        <v>886</v>
      </c>
      <c r="F3541" s="145" t="s">
        <v>887</v>
      </c>
      <c r="G3541" s="145" t="str">
        <f>Lookup[[#This Row],[NR_FR]]&amp;" "&amp;Lookup[[#This Row],[Text_FR]]</f>
        <v>ADISD01100 Assurance accidents individuelle (CH)</v>
      </c>
    </row>
    <row r="3542" spans="1:7" x14ac:dyDescent="0.2">
      <c r="A3542" s="145" t="s">
        <v>888</v>
      </c>
      <c r="B3542" s="145" t="s">
        <v>2306</v>
      </c>
      <c r="C3542" s="145" t="str">
        <f>Lookup[[#This Row],[NR_DE]]&amp;" "&amp;Lookup[[#This Row],[Text_DE]]</f>
        <v>ADISD01200 Obligatorische Berufsunfallversicherung - BU nach UVG (CH)</v>
      </c>
      <c r="D3542" s="145">
        <f>IF(Lookup!A3542&lt;&gt;Lookup!E3542,1,0)</f>
        <v>0</v>
      </c>
      <c r="E3542" s="145" t="s">
        <v>888</v>
      </c>
      <c r="F3542" s="145" t="s">
        <v>889</v>
      </c>
      <c r="G3542" s="145" t="str">
        <f>Lookup[[#This Row],[NR_FR]]&amp;" "&amp;Lookup[[#This Row],[Text_FR]]</f>
        <v>ADISD01200 Assurance accidents professionnels obligatoire - AP selon LAA (CH)</v>
      </c>
    </row>
    <row r="3543" spans="1:7" x14ac:dyDescent="0.2">
      <c r="A3543" s="145" t="s">
        <v>890</v>
      </c>
      <c r="B3543" s="145" t="s">
        <v>2307</v>
      </c>
      <c r="C3543" s="145" t="str">
        <f>Lookup[[#This Row],[NR_DE]]&amp;" "&amp;Lookup[[#This Row],[Text_DE]]</f>
        <v>ADISD01300 Freiwillige UVG-Versicherung (CH)</v>
      </c>
      <c r="D3543" s="145">
        <f>IF(Lookup!A3543&lt;&gt;Lookup!E3543,1,0)</f>
        <v>0</v>
      </c>
      <c r="E3543" s="145" t="s">
        <v>890</v>
      </c>
      <c r="F3543" s="145" t="s">
        <v>891</v>
      </c>
      <c r="G3543" s="145" t="str">
        <f>Lookup[[#This Row],[NR_FR]]&amp;" "&amp;Lookup[[#This Row],[Text_FR]]</f>
        <v>ADISD01300 Assurance facultative selon la LAA (CH)</v>
      </c>
    </row>
    <row r="3544" spans="1:7" x14ac:dyDescent="0.2">
      <c r="A3544" s="145" t="s">
        <v>892</v>
      </c>
      <c r="B3544" s="145" t="s">
        <v>2308</v>
      </c>
      <c r="C3544" s="145" t="str">
        <f>Lookup[[#This Row],[NR_DE]]&amp;" "&amp;Lookup[[#This Row],[Text_DE]]</f>
        <v>ADISD01400 UVG-Zusatzversicherung (CH)</v>
      </c>
      <c r="D3544" s="145">
        <f>IF(Lookup!A3544&lt;&gt;Lookup!E3544,1,0)</f>
        <v>0</v>
      </c>
      <c r="E3544" s="145" t="s">
        <v>892</v>
      </c>
      <c r="F3544" s="145" t="s">
        <v>893</v>
      </c>
      <c r="G3544" s="145" t="str">
        <f>Lookup[[#This Row],[NR_FR]]&amp;" "&amp;Lookup[[#This Row],[Text_FR]]</f>
        <v>ADISD01400 Assurance complémentaire selon LAA (CH)</v>
      </c>
    </row>
    <row r="3545" spans="1:7" x14ac:dyDescent="0.2">
      <c r="A3545" s="145" t="s">
        <v>894</v>
      </c>
      <c r="B3545" s="145" t="s">
        <v>2309</v>
      </c>
      <c r="C3545" s="145" t="str">
        <f>Lookup[[#This Row],[NR_DE]]&amp;" "&amp;Lookup[[#This Row],[Text_DE]]</f>
        <v>ADISD01500 Motorfahrzeuginsassen-Unfallversicherung (CH)</v>
      </c>
      <c r="D3545" s="145">
        <f>IF(Lookup!A3545&lt;&gt;Lookup!E3545,1,0)</f>
        <v>0</v>
      </c>
      <c r="E3545" s="145" t="s">
        <v>894</v>
      </c>
      <c r="F3545" s="145" t="s">
        <v>895</v>
      </c>
      <c r="G3545" s="145" t="str">
        <f>Lookup[[#This Row],[NR_FR]]&amp;" "&amp;Lookup[[#This Row],[Text_FR]]</f>
        <v>ADISD01500 Assurance accidents des passagers de véhicules automobiles (CH)</v>
      </c>
    </row>
    <row r="3546" spans="1:7" x14ac:dyDescent="0.2">
      <c r="A3546" s="145" t="s">
        <v>896</v>
      </c>
      <c r="B3546" s="145" t="s">
        <v>2310</v>
      </c>
      <c r="C3546" s="145" t="str">
        <f>Lookup[[#This Row],[NR_DE]]&amp;" "&amp;Lookup[[#This Row],[Text_DE]]</f>
        <v>ADISD01600 Übrige Kollektivunfallversicherung (CH)</v>
      </c>
      <c r="D3546" s="145">
        <f>IF(Lookup!A3546&lt;&gt;Lookup!E3546,1,0)</f>
        <v>0</v>
      </c>
      <c r="E3546" s="145" t="s">
        <v>896</v>
      </c>
      <c r="F3546" s="145" t="s">
        <v>897</v>
      </c>
      <c r="G3546" s="145" t="str">
        <f>Lookup[[#This Row],[NR_FR]]&amp;" "&amp;Lookup[[#This Row],[Text_FR]]</f>
        <v>ADISD01600 Autre assurance accidents collective (CH)</v>
      </c>
    </row>
    <row r="3547" spans="1:7" x14ac:dyDescent="0.2">
      <c r="A3547" s="145" t="s">
        <v>898</v>
      </c>
      <c r="B3547" s="145" t="s">
        <v>2311</v>
      </c>
      <c r="C3547" s="145" t="str">
        <f>Lookup[[#This Row],[NR_DE]]&amp;" "&amp;Lookup[[#This Row],[Text_DE]]</f>
        <v>ADISD01700 Obligatorische Nichtberufsunfallversicherung - NBU nach UVG (CH)</v>
      </c>
      <c r="D3547" s="145">
        <f>IF(Lookup!A3547&lt;&gt;Lookup!E3547,1,0)</f>
        <v>0</v>
      </c>
      <c r="E3547" s="145" t="s">
        <v>898</v>
      </c>
      <c r="F3547" s="145" t="s">
        <v>899</v>
      </c>
      <c r="G3547" s="145" t="str">
        <f>Lookup[[#This Row],[NR_FR]]&amp;" "&amp;Lookup[[#This Row],[Text_FR]]</f>
        <v>ADISD01700 Assurance accidents non professionnels obligatoire - ANP selon LAA (CH)</v>
      </c>
    </row>
    <row r="3548" spans="1:7" x14ac:dyDescent="0.2">
      <c r="A3548" s="145" t="s">
        <v>597</v>
      </c>
      <c r="B3548" s="145" t="s">
        <v>2130</v>
      </c>
      <c r="C3548" s="145" t="str">
        <f>Lookup[[#This Row],[NR_DE]]&amp;" "&amp;Lookup[[#This Row],[Text_DE]]</f>
        <v>ADISD02000 Krankenversicherung (CH + FB)</v>
      </c>
      <c r="D3548" s="145">
        <f>IF(Lookup!A3548&lt;&gt;Lookup!E3548,1,0)</f>
        <v>0</v>
      </c>
      <c r="E3548" s="145" t="s">
        <v>597</v>
      </c>
      <c r="F3548" s="145" t="s">
        <v>598</v>
      </c>
      <c r="G3548" s="145" t="str">
        <f>Lookup[[#This Row],[NR_FR]]&amp;" "&amp;Lookup[[#This Row],[Text_FR]]</f>
        <v>ADISD02000 Assurance maladie (CH + FB)</v>
      </c>
    </row>
    <row r="3549" spans="1:7" x14ac:dyDescent="0.2">
      <c r="A3549" s="145" t="s">
        <v>900</v>
      </c>
      <c r="B3549" s="145" t="s">
        <v>2312</v>
      </c>
      <c r="C3549" s="145" t="str">
        <f>Lookup[[#This Row],[NR_DE]]&amp;" "&amp;Lookup[[#This Row],[Text_DE]]</f>
        <v>ADISD02100 VVG Krankenversicherung: Ambulante Heilbehandlungen (CH)</v>
      </c>
      <c r="D3549" s="145">
        <f>IF(Lookup!A3549&lt;&gt;Lookup!E3549,1,0)</f>
        <v>0</v>
      </c>
      <c r="E3549" s="145" t="s">
        <v>900</v>
      </c>
      <c r="F3549" s="145" t="s">
        <v>901</v>
      </c>
      <c r="G3549" s="145" t="str">
        <f>Lookup[[#This Row],[NR_FR]]&amp;" "&amp;Lookup[[#This Row],[Text_FR]]</f>
        <v>ADISD02100 Assurance maladie selon la LCA: traitements ambulatoires (CH)</v>
      </c>
    </row>
    <row r="3550" spans="1:7" x14ac:dyDescent="0.2">
      <c r="A3550" s="145" t="s">
        <v>902</v>
      </c>
      <c r="B3550" s="145" t="s">
        <v>2313</v>
      </c>
      <c r="C3550" s="145" t="str">
        <f>Lookup[[#This Row],[NR_DE]]&amp;" "&amp;Lookup[[#This Row],[Text_DE]]</f>
        <v>ADISD02200 VVG Krankenversicherung: Stationäre Heilbehandlungen (CH)</v>
      </c>
      <c r="D3550" s="145">
        <f>IF(Lookup!A3550&lt;&gt;Lookup!E3550,1,0)</f>
        <v>0</v>
      </c>
      <c r="E3550" s="145" t="s">
        <v>902</v>
      </c>
      <c r="F3550" s="145" t="s">
        <v>903</v>
      </c>
      <c r="G3550" s="145" t="str">
        <f>Lookup[[#This Row],[NR_FR]]&amp;" "&amp;Lookup[[#This Row],[Text_FR]]</f>
        <v>ADISD02200 Assurance maladie selon la LCA: traitements stationnaires (CH)</v>
      </c>
    </row>
    <row r="3551" spans="1:7" x14ac:dyDescent="0.2">
      <c r="A3551" s="145" t="s">
        <v>904</v>
      </c>
      <c r="B3551" s="145" t="s">
        <v>2314</v>
      </c>
      <c r="C3551" s="145" t="str">
        <f>Lookup[[#This Row],[NR_DE]]&amp;" "&amp;Lookup[[#This Row],[Text_DE]]</f>
        <v>ADISD02300 VVG Krankenversicherung: Pflege (CH)</v>
      </c>
      <c r="D3551" s="145">
        <f>IF(Lookup!A3551&lt;&gt;Lookup!E3551,1,0)</f>
        <v>0</v>
      </c>
      <c r="E3551" s="145" t="s">
        <v>904</v>
      </c>
      <c r="F3551" s="145" t="s">
        <v>905</v>
      </c>
      <c r="G3551" s="145" t="str">
        <f>Lookup[[#This Row],[NR_FR]]&amp;" "&amp;Lookup[[#This Row],[Text_FR]]</f>
        <v>ADISD02300 Assurance maladie selon la LCA: soins (CH)</v>
      </c>
    </row>
    <row r="3552" spans="1:7" x14ac:dyDescent="0.2">
      <c r="A3552" s="145" t="s">
        <v>906</v>
      </c>
      <c r="B3552" s="145" t="s">
        <v>2315</v>
      </c>
      <c r="C3552" s="145" t="str">
        <f>Lookup[[#This Row],[NR_DE]]&amp;" "&amp;Lookup[[#This Row],[Text_DE]]</f>
        <v>ADISD02400 VVG Einzelkrankenversicherung: Erwerbsausfall (CH)</v>
      </c>
      <c r="D3552" s="145">
        <f>IF(Lookup!A3552&lt;&gt;Lookup!E3552,1,0)</f>
        <v>0</v>
      </c>
      <c r="E3552" s="145" t="s">
        <v>906</v>
      </c>
      <c r="F3552" s="145" t="s">
        <v>907</v>
      </c>
      <c r="G3552" s="145" t="str">
        <f>Lookup[[#This Row],[NR_FR]]&amp;" "&amp;Lookup[[#This Row],[Text_FR]]</f>
        <v>ADISD02400 Assurance maladie individuelle selon la LCA: perte de gains (CH)</v>
      </c>
    </row>
    <row r="3553" spans="1:7" x14ac:dyDescent="0.2">
      <c r="A3553" s="145" t="s">
        <v>908</v>
      </c>
      <c r="B3553" s="145" t="s">
        <v>2316</v>
      </c>
      <c r="C3553" s="145" t="str">
        <f>Lookup[[#This Row],[NR_DE]]&amp;" "&amp;Lookup[[#This Row],[Text_DE]]</f>
        <v>ADISD02500 VVG Kollektivkrankenversicherung: Erwerbsausfall (CH)</v>
      </c>
      <c r="D3553" s="145">
        <f>IF(Lookup!A3553&lt;&gt;Lookup!E3553,1,0)</f>
        <v>0</v>
      </c>
      <c r="E3553" s="145" t="s">
        <v>908</v>
      </c>
      <c r="F3553" s="145" t="s">
        <v>909</v>
      </c>
      <c r="G3553" s="145" t="str">
        <f>Lookup[[#This Row],[NR_FR]]&amp;" "&amp;Lookup[[#This Row],[Text_FR]]</f>
        <v>ADISD02500 Assurance maladie collective selon la LCA: perte de gains (CH)</v>
      </c>
    </row>
    <row r="3554" spans="1:7" x14ac:dyDescent="0.2">
      <c r="A3554" s="145" t="s">
        <v>599</v>
      </c>
      <c r="B3554" s="145" t="s">
        <v>2131</v>
      </c>
      <c r="C3554" s="145" t="str">
        <f>Lookup[[#This Row],[NR_DE]]&amp;" "&amp;Lookup[[#This Row],[Text_DE]]</f>
        <v>ADISD03000 Landfahrzeug-Kasko (ohne Schienenfahrzeuge); (CH + FB)</v>
      </c>
      <c r="D3554" s="145">
        <f>IF(Lookup!A3554&lt;&gt;Lookup!E3554,1,0)</f>
        <v>0</v>
      </c>
      <c r="E3554" s="145" t="s">
        <v>599</v>
      </c>
      <c r="F3554" s="145" t="s">
        <v>600</v>
      </c>
      <c r="G3554" s="145" t="str">
        <f>Lookup[[#This Row],[NR_FR]]&amp;" "&amp;Lookup[[#This Row],[Text_FR]]</f>
        <v>ADISD03000 Corps de véhicules terrestres (autres que ferroviaires); (CH + FB)</v>
      </c>
    </row>
    <row r="3555" spans="1:7" x14ac:dyDescent="0.2">
      <c r="A3555" s="145" t="s">
        <v>910</v>
      </c>
      <c r="B3555" s="145" t="s">
        <v>2317</v>
      </c>
      <c r="C3555" s="145" t="str">
        <f>Lookup[[#This Row],[NR_DE]]&amp;" "&amp;Lookup[[#This Row],[Text_DE]]</f>
        <v>ADISD04000 Schienenfahrzeug-Kasko (CH)</v>
      </c>
      <c r="D3555" s="145">
        <f>IF(Lookup!A3555&lt;&gt;Lookup!E3555,1,0)</f>
        <v>0</v>
      </c>
      <c r="E3555" s="145" t="s">
        <v>910</v>
      </c>
      <c r="F3555" s="145" t="s">
        <v>911</v>
      </c>
      <c r="G3555" s="145" t="str">
        <f>Lookup[[#This Row],[NR_FR]]&amp;" "&amp;Lookup[[#This Row],[Text_FR]]</f>
        <v>ADISD04000 Corps de véhicules ferroviaires (CH)</v>
      </c>
    </row>
    <row r="3556" spans="1:7" x14ac:dyDescent="0.2">
      <c r="A3556" s="145" t="s">
        <v>912</v>
      </c>
      <c r="B3556" s="145" t="s">
        <v>2318</v>
      </c>
      <c r="C3556" s="145" t="str">
        <f>Lookup[[#This Row],[NR_DE]]&amp;" "&amp;Lookup[[#This Row],[Text_DE]]</f>
        <v>ADISD05000 Luftfahrzeug-Kasko (CH)</v>
      </c>
      <c r="D3556" s="145">
        <f>IF(Lookup!A3556&lt;&gt;Lookup!E3556,1,0)</f>
        <v>0</v>
      </c>
      <c r="E3556" s="145" t="s">
        <v>912</v>
      </c>
      <c r="F3556" s="145" t="s">
        <v>913</v>
      </c>
      <c r="G3556" s="145" t="str">
        <f>Lookup[[#This Row],[NR_FR]]&amp;" "&amp;Lookup[[#This Row],[Text_FR]]</f>
        <v>ADISD05000 Corps de véhicules aériens (CH)</v>
      </c>
    </row>
    <row r="3557" spans="1:7" x14ac:dyDescent="0.2">
      <c r="A3557" s="145" t="s">
        <v>914</v>
      </c>
      <c r="B3557" s="145" t="s">
        <v>2319</v>
      </c>
      <c r="C3557" s="145" t="str">
        <f>Lookup[[#This Row],[NR_DE]]&amp;" "&amp;Lookup[[#This Row],[Text_DE]]</f>
        <v>ADISD06000 See-, Binnensee-, und Flussschifffahrts-Kasko (CH)</v>
      </c>
      <c r="D3557" s="145">
        <f>IF(Lookup!A3557&lt;&gt;Lookup!E3557,1,0)</f>
        <v>0</v>
      </c>
      <c r="E3557" s="145" t="s">
        <v>914</v>
      </c>
      <c r="F3557" s="145" t="s">
        <v>915</v>
      </c>
      <c r="G3557" s="145" t="str">
        <f>Lookup[[#This Row],[NR_FR]]&amp;" "&amp;Lookup[[#This Row],[Text_FR]]</f>
        <v>ADISD06000 Corps de véhicules maritimes, lacustres et fluviaux (CH)</v>
      </c>
    </row>
    <row r="3558" spans="1:7" x14ac:dyDescent="0.2">
      <c r="A3558" s="145" t="s">
        <v>916</v>
      </c>
      <c r="B3558" s="145" t="s">
        <v>2320</v>
      </c>
      <c r="C3558" s="145" t="str">
        <f>Lookup[[#This Row],[NR_DE]]&amp;" "&amp;Lookup[[#This Row],[Text_DE]]</f>
        <v>ADISD07000 Transportgüter (einschliesslich Waren, Gepäckstücke und alle sonstigen Güter); (CH)</v>
      </c>
      <c r="D3558" s="145">
        <f>IF(Lookup!A3558&lt;&gt;Lookup!E3558,1,0)</f>
        <v>0</v>
      </c>
      <c r="E3558" s="145" t="s">
        <v>916</v>
      </c>
      <c r="F3558" s="145" t="s">
        <v>917</v>
      </c>
      <c r="G3558" s="145" t="str">
        <f>Lookup[[#This Row],[NR_FR]]&amp;" "&amp;Lookup[[#This Row],[Text_FR]]</f>
        <v>ADISD07000 Marchandises transportées (y compris les marchandises, bagages et tous autres biens); (CH)</v>
      </c>
    </row>
    <row r="3559" spans="1:7" x14ac:dyDescent="0.2">
      <c r="A3559" s="145" t="s">
        <v>918</v>
      </c>
      <c r="B3559" s="145" t="s">
        <v>2321</v>
      </c>
      <c r="C3559" s="145" t="str">
        <f>Lookup[[#This Row],[NR_DE]]&amp;" "&amp;Lookup[[#This Row],[Text_DE]]</f>
        <v>ADISD08100 Feuer (CH)</v>
      </c>
      <c r="D3559" s="145">
        <f>IF(Lookup!A3559&lt;&gt;Lookup!E3559,1,0)</f>
        <v>0</v>
      </c>
      <c r="E3559" s="145" t="s">
        <v>918</v>
      </c>
      <c r="F3559" s="145" t="s">
        <v>919</v>
      </c>
      <c r="G3559" s="145" t="str">
        <f>Lookup[[#This Row],[NR_FR]]&amp;" "&amp;Lookup[[#This Row],[Text_FR]]</f>
        <v>ADISD08100 Incendie (CH)</v>
      </c>
    </row>
    <row r="3560" spans="1:7" x14ac:dyDescent="0.2">
      <c r="A3560" s="145" t="s">
        <v>920</v>
      </c>
      <c r="B3560" s="145" t="s">
        <v>2322</v>
      </c>
      <c r="C3560" s="145" t="str">
        <f>Lookup[[#This Row],[NR_DE]]&amp;" "&amp;Lookup[[#This Row],[Text_DE]]</f>
        <v>ADISD08200 Elementarschäden (CH)</v>
      </c>
      <c r="D3560" s="145">
        <f>IF(Lookup!A3560&lt;&gt;Lookup!E3560,1,0)</f>
        <v>0</v>
      </c>
      <c r="E3560" s="145" t="s">
        <v>920</v>
      </c>
      <c r="F3560" s="145" t="s">
        <v>921</v>
      </c>
      <c r="G3560" s="145" t="str">
        <f>Lookup[[#This Row],[NR_FR]]&amp;" "&amp;Lookup[[#This Row],[Text_FR]]</f>
        <v>ADISD08200 Eléments naturels (CH)</v>
      </c>
    </row>
    <row r="3561" spans="1:7" x14ac:dyDescent="0.2">
      <c r="A3561" s="145" t="s">
        <v>922</v>
      </c>
      <c r="B3561" s="145" t="s">
        <v>2323</v>
      </c>
      <c r="C3561" s="145" t="str">
        <f>Lookup[[#This Row],[NR_DE]]&amp;" "&amp;Lookup[[#This Row],[Text_DE]]</f>
        <v>ADISD09000 Sonstige Sachschäden (CH)</v>
      </c>
      <c r="D3561" s="145">
        <f>IF(Lookup!A3561&lt;&gt;Lookup!E3561,1,0)</f>
        <v>0</v>
      </c>
      <c r="E3561" s="145" t="s">
        <v>922</v>
      </c>
      <c r="F3561" s="145" t="s">
        <v>923</v>
      </c>
      <c r="G3561" s="145" t="str">
        <f>Lookup[[#This Row],[NR_FR]]&amp;" "&amp;Lookup[[#This Row],[Text_FR]]</f>
        <v>ADISD09000 Autres dommages aux biens (CH)</v>
      </c>
    </row>
    <row r="3562" spans="1:7" x14ac:dyDescent="0.2">
      <c r="A3562" s="145" t="s">
        <v>601</v>
      </c>
      <c r="B3562" s="145" t="s">
        <v>2132</v>
      </c>
      <c r="C3562" s="145" t="str">
        <f>Lookup[[#This Row],[NR_DE]]&amp;" "&amp;Lookup[[#This Row],[Text_DE]]</f>
        <v>ADISD09900 Feuer, Elementarschäden und andere Sachschäden (CH + FB)</v>
      </c>
      <c r="D3562" s="145">
        <f>IF(Lookup!A3562&lt;&gt;Lookup!E3562,1,0)</f>
        <v>0</v>
      </c>
      <c r="E3562" s="145" t="s">
        <v>601</v>
      </c>
      <c r="F3562" s="145" t="s">
        <v>602</v>
      </c>
      <c r="G3562" s="145" t="str">
        <f>Lookup[[#This Row],[NR_FR]]&amp;" "&amp;Lookup[[#This Row],[Text_FR]]</f>
        <v>ADISD09900 Incendie, dommages naturels et autres dommages aux biens (CH + FB)</v>
      </c>
    </row>
    <row r="3563" spans="1:7" x14ac:dyDescent="0.2">
      <c r="A3563" s="145" t="s">
        <v>603</v>
      </c>
      <c r="B3563" s="145" t="s">
        <v>2133</v>
      </c>
      <c r="C3563" s="145" t="str">
        <f>Lookup[[#This Row],[NR_DE]]&amp;" "&amp;Lookup[[#This Row],[Text_DE]]</f>
        <v>ADISD10000 Haftpflicht für Landfahrzeuge mit eigenem Antrieb (CH + FB)</v>
      </c>
      <c r="D3563" s="145">
        <f>IF(Lookup!A3563&lt;&gt;Lookup!E3563,1,0)</f>
        <v>0</v>
      </c>
      <c r="E3563" s="145" t="s">
        <v>603</v>
      </c>
      <c r="F3563" s="145" t="s">
        <v>604</v>
      </c>
      <c r="G3563" s="145" t="str">
        <f>Lookup[[#This Row],[NR_FR]]&amp;" "&amp;Lookup[[#This Row],[Text_FR]]</f>
        <v>ADISD10000 Responsabilité civile pour véhicules terrestres automoteurs (CH + FB)</v>
      </c>
    </row>
    <row r="3564" spans="1:7" x14ac:dyDescent="0.2">
      <c r="A3564" s="145" t="s">
        <v>924</v>
      </c>
      <c r="B3564" s="145" t="s">
        <v>2324</v>
      </c>
      <c r="C3564" s="145" t="str">
        <f>Lookup[[#This Row],[NR_DE]]&amp;" "&amp;Lookup[[#This Row],[Text_DE]]</f>
        <v>ADISD11000 Luftfahrzeughaftpflicht (CH)</v>
      </c>
      <c r="D3564" s="145">
        <f>IF(Lookup!A3564&lt;&gt;Lookup!E3564,1,0)</f>
        <v>0</v>
      </c>
      <c r="E3564" s="145" t="s">
        <v>924</v>
      </c>
      <c r="F3564" s="145" t="s">
        <v>925</v>
      </c>
      <c r="G3564" s="145" t="str">
        <f>Lookup[[#This Row],[NR_FR]]&amp;" "&amp;Lookup[[#This Row],[Text_FR]]</f>
        <v>ADISD11000 Responsabilité civile pour véhicules aériens (CH)</v>
      </c>
    </row>
    <row r="3565" spans="1:7" x14ac:dyDescent="0.2">
      <c r="A3565" s="145" t="s">
        <v>926</v>
      </c>
      <c r="B3565" s="145" t="s">
        <v>2325</v>
      </c>
      <c r="C3565" s="145" t="str">
        <f>Lookup[[#This Row],[NR_DE]]&amp;" "&amp;Lookup[[#This Row],[Text_DE]]</f>
        <v>ADISD12000 See-, Binnensee- und Flussschifffahrtshaftpflicht (CH)</v>
      </c>
      <c r="D3565" s="145">
        <f>IF(Lookup!A3565&lt;&gt;Lookup!E3565,1,0)</f>
        <v>0</v>
      </c>
      <c r="E3565" s="145" t="s">
        <v>926</v>
      </c>
      <c r="F3565" s="145" t="s">
        <v>927</v>
      </c>
      <c r="G3565" s="145" t="str">
        <f>Lookup[[#This Row],[NR_FR]]&amp;" "&amp;Lookup[[#This Row],[Text_FR]]</f>
        <v>ADISD12000 Responsabilité civile pour véhicules maritimes, lacustres et fluviaux (CH)</v>
      </c>
    </row>
    <row r="3566" spans="1:7" x14ac:dyDescent="0.2">
      <c r="A3566" s="145" t="s">
        <v>605</v>
      </c>
      <c r="B3566" s="145" t="s">
        <v>2134</v>
      </c>
      <c r="C3566" s="145" t="str">
        <f>Lookup[[#This Row],[NR_DE]]&amp;" "&amp;Lookup[[#This Row],[Text_DE]]</f>
        <v>ADISD12900 Transportversicherung (CH + FB)</v>
      </c>
      <c r="D3566" s="145">
        <f>IF(Lookup!A3566&lt;&gt;Lookup!E3566,1,0)</f>
        <v>0</v>
      </c>
      <c r="E3566" s="145" t="s">
        <v>605</v>
      </c>
      <c r="F3566" s="145" t="s">
        <v>606</v>
      </c>
      <c r="G3566" s="145" t="str">
        <f>Lookup[[#This Row],[NR_FR]]&amp;" "&amp;Lookup[[#This Row],[Text_FR]]</f>
        <v>ADISD12900 Assurance de transport (CH + FB)</v>
      </c>
    </row>
    <row r="3567" spans="1:7" x14ac:dyDescent="0.2">
      <c r="A3567" s="145" t="s">
        <v>607</v>
      </c>
      <c r="B3567" s="145" t="s">
        <v>2135</v>
      </c>
      <c r="C3567" s="145" t="str">
        <f>Lookup[[#This Row],[NR_DE]]&amp;" "&amp;Lookup[[#This Row],[Text_DE]]</f>
        <v>ADISD13000 Allgemeine Haftpflicht (CH + FB)</v>
      </c>
      <c r="D3567" s="145">
        <f>IF(Lookup!A3567&lt;&gt;Lookup!E3567,1,0)</f>
        <v>0</v>
      </c>
      <c r="E3567" s="145" t="s">
        <v>607</v>
      </c>
      <c r="F3567" s="145" t="s">
        <v>608</v>
      </c>
      <c r="G3567" s="145" t="str">
        <f>Lookup[[#This Row],[NR_FR]]&amp;" "&amp;Lookup[[#This Row],[Text_FR]]</f>
        <v>ADISD13000 Responsabilité civile générale (CH + FB)</v>
      </c>
    </row>
    <row r="3568" spans="1:7" x14ac:dyDescent="0.2">
      <c r="A3568" s="145" t="s">
        <v>928</v>
      </c>
      <c r="B3568" s="145" t="s">
        <v>2326</v>
      </c>
      <c r="C3568" s="145" t="str">
        <f>Lookup[[#This Row],[NR_DE]]&amp;" "&amp;Lookup[[#This Row],[Text_DE]]</f>
        <v>ADISD13100 Berufshaftpflicht (CH)</v>
      </c>
      <c r="D3568" s="145">
        <f>IF(Lookup!A3568&lt;&gt;Lookup!E3568,1,0)</f>
        <v>0</v>
      </c>
      <c r="E3568" s="145" t="s">
        <v>928</v>
      </c>
      <c r="F3568" s="145" t="s">
        <v>929</v>
      </c>
      <c r="G3568" s="145" t="str">
        <f>Lookup[[#This Row],[NR_FR]]&amp;" "&amp;Lookup[[#This Row],[Text_FR]]</f>
        <v>ADISD13100 Responsabilité civile professionnelle (CH)</v>
      </c>
    </row>
    <row r="3569" spans="1:7" x14ac:dyDescent="0.2">
      <c r="A3569" s="145" t="s">
        <v>930</v>
      </c>
      <c r="B3569" s="145" t="s">
        <v>2327</v>
      </c>
      <c r="C3569" s="145" t="str">
        <f>Lookup[[#This Row],[NR_DE]]&amp;" "&amp;Lookup[[#This Row],[Text_DE]]</f>
        <v>ADISD14000 Kredit (CH)</v>
      </c>
      <c r="D3569" s="145">
        <f>IF(Lookup!A3569&lt;&gt;Lookup!E3569,1,0)</f>
        <v>0</v>
      </c>
      <c r="E3569" s="145" t="s">
        <v>930</v>
      </c>
      <c r="F3569" s="145" t="s">
        <v>931</v>
      </c>
      <c r="G3569" s="145" t="str">
        <f>Lookup[[#This Row],[NR_FR]]&amp;" "&amp;Lookup[[#This Row],[Text_FR]]</f>
        <v>ADISD14000 Crédit (CH)</v>
      </c>
    </row>
    <row r="3570" spans="1:7" x14ac:dyDescent="0.2">
      <c r="A3570" s="145" t="s">
        <v>932</v>
      </c>
      <c r="B3570" s="145" t="s">
        <v>2328</v>
      </c>
      <c r="C3570" s="145" t="str">
        <f>Lookup[[#This Row],[NR_DE]]&amp;" "&amp;Lookup[[#This Row],[Text_DE]]</f>
        <v>ADISD15000 Kaution (CH)</v>
      </c>
      <c r="D3570" s="145">
        <f>IF(Lookup!A3570&lt;&gt;Lookup!E3570,1,0)</f>
        <v>0</v>
      </c>
      <c r="E3570" s="145" t="s">
        <v>932</v>
      </c>
      <c r="F3570" s="145" t="s">
        <v>933</v>
      </c>
      <c r="G3570" s="145" t="str">
        <f>Lookup[[#This Row],[NR_FR]]&amp;" "&amp;Lookup[[#This Row],[Text_FR]]</f>
        <v>ADISD15000 Caution (CH)</v>
      </c>
    </row>
    <row r="3571" spans="1:7" x14ac:dyDescent="0.2">
      <c r="A3571" s="145" t="s">
        <v>934</v>
      </c>
      <c r="B3571" s="145" t="s">
        <v>2329</v>
      </c>
      <c r="C3571" s="145" t="str">
        <f>Lookup[[#This Row],[NR_DE]]&amp;" "&amp;Lookup[[#This Row],[Text_DE]]</f>
        <v>ADISD16000 Verschiedene finanzielle Verluste (CH)</v>
      </c>
      <c r="D3571" s="145">
        <f>IF(Lookup!A3571&lt;&gt;Lookup!E3571,1,0)</f>
        <v>0</v>
      </c>
      <c r="E3571" s="145" t="s">
        <v>934</v>
      </c>
      <c r="F3571" s="145" t="s">
        <v>935</v>
      </c>
      <c r="G3571" s="145" t="str">
        <f>Lookup[[#This Row],[NR_FR]]&amp;" "&amp;Lookup[[#This Row],[Text_FR]]</f>
        <v>ADISD16000 Pertes pécuniaires diverses (CH)</v>
      </c>
    </row>
    <row r="3572" spans="1:7" x14ac:dyDescent="0.2">
      <c r="A3572" s="145" t="s">
        <v>609</v>
      </c>
      <c r="B3572" s="145" t="s">
        <v>2136</v>
      </c>
      <c r="C3572" s="145" t="str">
        <f>Lookup[[#This Row],[NR_DE]]&amp;" "&amp;Lookup[[#This Row],[Text_DE]]</f>
        <v>ADISD17000 Rechtsschutz (CH + FB)</v>
      </c>
      <c r="D3572" s="145">
        <f>IF(Lookup!A3572&lt;&gt;Lookup!E3572,1,0)</f>
        <v>0</v>
      </c>
      <c r="E3572" s="145" t="s">
        <v>609</v>
      </c>
      <c r="F3572" s="145" t="s">
        <v>610</v>
      </c>
      <c r="G3572" s="145" t="str">
        <f>Lookup[[#This Row],[NR_FR]]&amp;" "&amp;Lookup[[#This Row],[Text_FR]]</f>
        <v>ADISD17000 Protection juridique (CH + FB)</v>
      </c>
    </row>
    <row r="3573" spans="1:7" x14ac:dyDescent="0.2">
      <c r="A3573" s="145" t="s">
        <v>936</v>
      </c>
      <c r="B3573" s="145" t="s">
        <v>2330</v>
      </c>
      <c r="C3573" s="145" t="str">
        <f>Lookup[[#This Row],[NR_DE]]&amp;" "&amp;Lookup[[#This Row],[Text_DE]]</f>
        <v>ADISD18000 Touristische Beistandsleistung (CH)</v>
      </c>
      <c r="D3573" s="145">
        <f>IF(Lookup!A3573&lt;&gt;Lookup!E3573,1,0)</f>
        <v>0</v>
      </c>
      <c r="E3573" s="145" t="s">
        <v>936</v>
      </c>
      <c r="F3573" s="145" t="s">
        <v>937</v>
      </c>
      <c r="G3573" s="145" t="str">
        <f>Lookup[[#This Row],[NR_FR]]&amp;" "&amp;Lookup[[#This Row],[Text_FR]]</f>
        <v>ADISD18000 Assistance (CH)</v>
      </c>
    </row>
    <row r="3574" spans="1:7" x14ac:dyDescent="0.2">
      <c r="A3574" s="145" t="s">
        <v>611</v>
      </c>
      <c r="B3574" s="145" t="s">
        <v>2137</v>
      </c>
      <c r="C3574" s="145" t="str">
        <f>Lookup[[#This Row],[NR_DE]]&amp;" "&amp;Lookup[[#This Row],[Text_DE]]</f>
        <v>ADISD19000 Kredit, Kaution, verschiedene finanzielle Verluste und touristische Beistandsleistung (CH + FB)</v>
      </c>
      <c r="D3574" s="145">
        <f>IF(Lookup!A3574&lt;&gt;Lookup!E3574,1,0)</f>
        <v>0</v>
      </c>
      <c r="E3574" s="145" t="s">
        <v>611</v>
      </c>
      <c r="F3574" s="145" t="s">
        <v>612</v>
      </c>
      <c r="G3574" s="145" t="str">
        <f>Lookup[[#This Row],[NR_FR]]&amp;" "&amp;Lookup[[#This Row],[Text_FR]]</f>
        <v>ADISD19000 Crédit, caution, pertes pécuniaires diverses et assistance (CH + FB)</v>
      </c>
    </row>
    <row r="3575" spans="1:7" x14ac:dyDescent="0.2">
      <c r="A3575" s="145" t="s">
        <v>938</v>
      </c>
      <c r="B3575" s="145" t="s">
        <v>2331</v>
      </c>
      <c r="C3575" s="145" t="str">
        <f>Lookup[[#This Row],[NR_DE]]&amp;" "&amp;Lookup[[#This Row],[Text_DE]]</f>
        <v>ADC055 Aufteilung Elementarschäden</v>
      </c>
      <c r="D3575" s="145">
        <f>IF(Lookup!A3575&lt;&gt;Lookup!E3575,1,0)</f>
        <v>0</v>
      </c>
      <c r="E3575" s="145" t="s">
        <v>938</v>
      </c>
      <c r="F3575" s="145" t="s">
        <v>939</v>
      </c>
      <c r="G3575" s="145" t="str">
        <f>Lookup[[#This Row],[NR_FR]]&amp;" "&amp;Lookup[[#This Row],[Text_FR]]</f>
        <v>ADC055 Répartition éléments naturels</v>
      </c>
    </row>
    <row r="3576" spans="1:7" x14ac:dyDescent="0.2">
      <c r="A3576" s="145" t="s">
        <v>940</v>
      </c>
      <c r="B3576" s="145" t="s">
        <v>2332</v>
      </c>
      <c r="C3576" s="145" t="str">
        <f>Lookup[[#This Row],[NR_DE]]&amp;" "&amp;Lookup[[#This Row],[Text_DE]]</f>
        <v>ADI0710 Deckung gemäss AVO</v>
      </c>
      <c r="D3576" s="145">
        <f>IF(Lookup!A3576&lt;&gt;Lookup!E3576,1,0)</f>
        <v>0</v>
      </c>
      <c r="E3576" s="145" t="s">
        <v>940</v>
      </c>
      <c r="F3576" s="145" t="s">
        <v>941</v>
      </c>
      <c r="G3576" s="145" t="str">
        <f>Lookup[[#This Row],[NR_FR]]&amp;" "&amp;Lookup[[#This Row],[Text_FR]]</f>
        <v>ADI0710 Couverture selon OS</v>
      </c>
    </row>
    <row r="3577" spans="1:7" x14ac:dyDescent="0.2">
      <c r="A3577" s="145" t="s">
        <v>942</v>
      </c>
      <c r="B3577" s="145" t="s">
        <v>2333</v>
      </c>
      <c r="C3577" s="145" t="str">
        <f>Lookup[[#This Row],[NR_DE]]&amp;" "&amp;Lookup[[#This Row],[Text_DE]]</f>
        <v>ADI0720 ES-Deckung "Spezial"</v>
      </c>
      <c r="D3577" s="145">
        <f>IF(Lookup!A3577&lt;&gt;Lookup!E3577,1,0)</f>
        <v>0</v>
      </c>
      <c r="E3577" s="145" t="s">
        <v>942</v>
      </c>
      <c r="F3577" s="145" t="s">
        <v>943</v>
      </c>
      <c r="G3577" s="145" t="str">
        <f>Lookup[[#This Row],[NR_FR]]&amp;" "&amp;Lookup[[#This Row],[Text_FR]]</f>
        <v>ADI0720 Couverture éléments naturels "spéciale"</v>
      </c>
    </row>
    <row r="3578" spans="1:7" x14ac:dyDescent="0.2">
      <c r="A3578" s="145">
        <v>311232000</v>
      </c>
      <c r="B3578" s="145" t="s">
        <v>2735</v>
      </c>
      <c r="C3578" s="145" t="str">
        <f>Lookup[[#This Row],[NR_DE]]&amp;" "&amp;Lookup[[#This Row],[Text_DE]]</f>
        <v>311232000 Veränderung der übrigen versicherungstechnischen Rückstellungen (Nicht-Leben); indirektes Geschäft: Brutto</v>
      </c>
      <c r="D3578" s="145">
        <f>IF(Lookup!A3578&lt;&gt;Lookup!E3578,1,0)</f>
        <v>0</v>
      </c>
      <c r="E3578" s="145">
        <v>311232000</v>
      </c>
      <c r="F3578" s="145" t="s">
        <v>1526</v>
      </c>
      <c r="G3578" s="145" t="str">
        <f>Lookup[[#This Row],[NR_FR]]&amp;" "&amp;Lookup[[#This Row],[Text_FR]]</f>
        <v>311232000 Variations des autres provisions techniques (non-vie); affaires indirectes: brutes</v>
      </c>
    </row>
    <row r="3579" spans="1:7" x14ac:dyDescent="0.2">
      <c r="A3579" s="145">
        <v>311232100</v>
      </c>
      <c r="B3579" s="145" t="s">
        <v>2736</v>
      </c>
      <c r="C3579" s="145" t="str">
        <f>Lookup[[#This Row],[NR_DE]]&amp;" "&amp;Lookup[[#This Row],[Text_DE]]</f>
        <v>311232100 Veränderung der versicherungstechnischen Rückstellungen für Renten (Nicht-Leben); indirektes Geschäft: Brutto</v>
      </c>
      <c r="D3579" s="145">
        <f>IF(Lookup!A3579&lt;&gt;Lookup!E3579,1,0)</f>
        <v>0</v>
      </c>
      <c r="E3579" s="145">
        <v>311232100</v>
      </c>
      <c r="F3579" s="145" t="s">
        <v>1527</v>
      </c>
      <c r="G3579" s="145" t="str">
        <f>Lookup[[#This Row],[NR_FR]]&amp;" "&amp;Lookup[[#This Row],[Text_FR]]</f>
        <v>311232100 Variations des provisions techniques pour rentes (non-vie); affaires indirectes: brutes</v>
      </c>
    </row>
    <row r="3580" spans="1:7" x14ac:dyDescent="0.2">
      <c r="A3580" s="145" t="s">
        <v>614</v>
      </c>
      <c r="B3580" s="145" t="s">
        <v>2139</v>
      </c>
      <c r="C3580" s="145" t="str">
        <f>Lookup[[#This Row],[NR_DE]]&amp;" "&amp;Lookup[[#This Row],[Text_DE]]</f>
        <v>ADC1RS Aufteilung nach Branchen: Nicht-Leben indirekt</v>
      </c>
      <c r="D3580" s="145">
        <f>IF(Lookup!A3580&lt;&gt;Lookup!E3580,1,0)</f>
        <v>0</v>
      </c>
      <c r="E3580" s="145" t="s">
        <v>614</v>
      </c>
      <c r="F3580" s="145" t="s">
        <v>615</v>
      </c>
      <c r="G3580" s="145" t="str">
        <f>Lookup[[#This Row],[NR_FR]]&amp;" "&amp;Lookup[[#This Row],[Text_FR]]</f>
        <v>ADC1RS Répartition par branches: non-vie indirect</v>
      </c>
    </row>
    <row r="3581" spans="1:7" x14ac:dyDescent="0.2">
      <c r="A3581" s="145" t="s">
        <v>616</v>
      </c>
      <c r="B3581" s="145" t="s">
        <v>2140</v>
      </c>
      <c r="C3581" s="145" t="str">
        <f>Lookup[[#This Row],[NR_DE]]&amp;" "&amp;Lookup[[#This Row],[Text_DE]]</f>
        <v>ADISR01000 RE: Unfallversicherung (CH + FB)</v>
      </c>
      <c r="D3581" s="145">
        <f>IF(Lookup!A3581&lt;&gt;Lookup!E3581,1,0)</f>
        <v>0</v>
      </c>
      <c r="E3581" s="145" t="s">
        <v>616</v>
      </c>
      <c r="F3581" s="145" t="s">
        <v>617</v>
      </c>
      <c r="G3581" s="145" t="str">
        <f>Lookup[[#This Row],[NR_FR]]&amp;" "&amp;Lookup[[#This Row],[Text_FR]]</f>
        <v>ADISR01000 RE: Assurance accidents (CH + FB)</v>
      </c>
    </row>
    <row r="3582" spans="1:7" x14ac:dyDescent="0.2">
      <c r="A3582" s="145" t="s">
        <v>945</v>
      </c>
      <c r="B3582" s="145" t="s">
        <v>2335</v>
      </c>
      <c r="C3582" s="145" t="str">
        <f>Lookup[[#This Row],[NR_DE]]&amp;" "&amp;Lookup[[#This Row],[Text_DE]]</f>
        <v>ADISR01800 RE: Arbeitsunfälle und Berufskrankheiten (CH)</v>
      </c>
      <c r="D3582" s="145">
        <f>IF(Lookup!A3582&lt;&gt;Lookup!E3582,1,0)</f>
        <v>0</v>
      </c>
      <c r="E3582" s="145" t="s">
        <v>945</v>
      </c>
      <c r="F3582" s="145" t="s">
        <v>946</v>
      </c>
      <c r="G3582" s="145" t="str">
        <f>Lookup[[#This Row],[NR_FR]]&amp;" "&amp;Lookup[[#This Row],[Text_FR]]</f>
        <v>ADISR01800 RE: Accidents de travail et maladies professionnelles (CH)</v>
      </c>
    </row>
    <row r="3583" spans="1:7" x14ac:dyDescent="0.2">
      <c r="A3583" s="145" t="s">
        <v>947</v>
      </c>
      <c r="B3583" s="145" t="s">
        <v>2336</v>
      </c>
      <c r="C3583" s="145" t="str">
        <f>Lookup[[#This Row],[NR_DE]]&amp;" "&amp;Lookup[[#This Row],[Text_DE]]</f>
        <v>ADISR01900 RE: Unfall: Übrige (CH)</v>
      </c>
      <c r="D3583" s="145">
        <f>IF(Lookup!A3583&lt;&gt;Lookup!E3583,1,0)</f>
        <v>0</v>
      </c>
      <c r="E3583" s="145" t="s">
        <v>947</v>
      </c>
      <c r="F3583" s="145" t="s">
        <v>948</v>
      </c>
      <c r="G3583" s="145" t="str">
        <f>Lookup[[#This Row],[NR_FR]]&amp;" "&amp;Lookup[[#This Row],[Text_FR]]</f>
        <v>ADISR01900 RE: Assurance accidents: autres (CH)</v>
      </c>
    </row>
    <row r="3584" spans="1:7" x14ac:dyDescent="0.2">
      <c r="A3584" s="145" t="s">
        <v>618</v>
      </c>
      <c r="B3584" s="145" t="s">
        <v>2141</v>
      </c>
      <c r="C3584" s="145" t="str">
        <f>Lookup[[#This Row],[NR_DE]]&amp;" "&amp;Lookup[[#This Row],[Text_DE]]</f>
        <v>ADISR02000 RE: Krankenversicherung (CH + FB)</v>
      </c>
      <c r="D3584" s="145">
        <f>IF(Lookup!A3584&lt;&gt;Lookup!E3584,1,0)</f>
        <v>0</v>
      </c>
      <c r="E3584" s="145" t="s">
        <v>618</v>
      </c>
      <c r="F3584" s="145" t="s">
        <v>619</v>
      </c>
      <c r="G3584" s="145" t="str">
        <f>Lookup[[#This Row],[NR_FR]]&amp;" "&amp;Lookup[[#This Row],[Text_FR]]</f>
        <v>ADISR02000 RE: Assurance maladie (CH + FB)</v>
      </c>
    </row>
    <row r="3585" spans="1:7" x14ac:dyDescent="0.2">
      <c r="A3585" s="145" t="s">
        <v>624</v>
      </c>
      <c r="B3585" s="145" t="s">
        <v>2144</v>
      </c>
      <c r="C3585" s="145" t="str">
        <f>Lookup[[#This Row],[NR_DE]]&amp;" "&amp;Lookup[[#This Row],[Text_DE]]</f>
        <v>ADISR10000 RE: Haftpflicht für Landfahrzeuge mit eigenem Antrieb (CH + FB)</v>
      </c>
      <c r="D3585" s="145">
        <f>IF(Lookup!A3585&lt;&gt;Lookup!E3585,1,0)</f>
        <v>0</v>
      </c>
      <c r="E3585" s="145" t="s">
        <v>624</v>
      </c>
      <c r="F3585" s="145" t="s">
        <v>625</v>
      </c>
      <c r="G3585" s="145" t="str">
        <f>Lookup[[#This Row],[NR_FR]]&amp;" "&amp;Lookup[[#This Row],[Text_FR]]</f>
        <v>ADISR10000 RE: Responsabilité civile pour véhicules terrestres automoteurs (CH + FB)</v>
      </c>
    </row>
    <row r="3586" spans="1:7" x14ac:dyDescent="0.2">
      <c r="A3586" s="145" t="s">
        <v>626</v>
      </c>
      <c r="B3586" s="145" t="s">
        <v>2145</v>
      </c>
      <c r="C3586" s="145" t="str">
        <f>Lookup[[#This Row],[NR_DE]]&amp;" "&amp;Lookup[[#This Row],[Text_DE]]</f>
        <v>ADISR12900 RE: Transportversicherung (CH + FB)</v>
      </c>
      <c r="D3586" s="145">
        <f>IF(Lookup!A3586&lt;&gt;Lookup!E3586,1,0)</f>
        <v>0</v>
      </c>
      <c r="E3586" s="145" t="s">
        <v>626</v>
      </c>
      <c r="F3586" s="145" t="s">
        <v>627</v>
      </c>
      <c r="G3586" s="145" t="str">
        <f>Lookup[[#This Row],[NR_FR]]&amp;" "&amp;Lookup[[#This Row],[Text_FR]]</f>
        <v>ADISR12900 RE: Assurance de transport (CH + FB)</v>
      </c>
    </row>
    <row r="3587" spans="1:7" x14ac:dyDescent="0.2">
      <c r="A3587" s="145" t="s">
        <v>628</v>
      </c>
      <c r="B3587" s="145" t="s">
        <v>2146</v>
      </c>
      <c r="C3587" s="145" t="str">
        <f>Lookup[[#This Row],[NR_DE]]&amp;" "&amp;Lookup[[#This Row],[Text_DE]]</f>
        <v>ADISR13000 RE: Allgemeine Haftpflicht (CH + FB)</v>
      </c>
      <c r="D3587" s="145">
        <f>IF(Lookup!A3587&lt;&gt;Lookup!E3587,1,0)</f>
        <v>0</v>
      </c>
      <c r="E3587" s="145" t="s">
        <v>628</v>
      </c>
      <c r="F3587" s="145" t="s">
        <v>629</v>
      </c>
      <c r="G3587" s="145" t="str">
        <f>Lookup[[#This Row],[NR_FR]]&amp;" "&amp;Lookup[[#This Row],[Text_FR]]</f>
        <v>ADISR13000 RE: Responsabilité civile générale (CH + FB)</v>
      </c>
    </row>
    <row r="3588" spans="1:7" x14ac:dyDescent="0.2">
      <c r="A3588" s="145" t="s">
        <v>953</v>
      </c>
      <c r="B3588" s="145" t="s">
        <v>2339</v>
      </c>
      <c r="C3588" s="145" t="str">
        <f>Lookup[[#This Row],[NR_DE]]&amp;" "&amp;Lookup[[#This Row],[Text_DE]]</f>
        <v>ADISR13100 RE: Berufshaftpflicht (CH)</v>
      </c>
      <c r="D3588" s="145">
        <f>IF(Lookup!A3588&lt;&gt;Lookup!E3588,1,0)</f>
        <v>0</v>
      </c>
      <c r="E3588" s="145" t="s">
        <v>953</v>
      </c>
      <c r="F3588" s="145" t="s">
        <v>954</v>
      </c>
      <c r="G3588" s="145" t="str">
        <f>Lookup[[#This Row],[NR_FR]]&amp;" "&amp;Lookup[[#This Row],[Text_FR]]</f>
        <v>ADISR13100 RE: Responsabilité civile professionnelle (CH)</v>
      </c>
    </row>
    <row r="3589" spans="1:7" x14ac:dyDescent="0.2">
      <c r="A3589" s="145" t="s">
        <v>751</v>
      </c>
      <c r="B3589" s="145" t="s">
        <v>2237</v>
      </c>
      <c r="C3589" s="145" t="str">
        <f>Lookup[[#This Row],[NR_DE]]&amp;" "&amp;Lookup[[#This Row],[Text_DE]]</f>
        <v>ADC007 Aufteilung nach Zedenten-Regionen</v>
      </c>
      <c r="D3589" s="145">
        <f>IF(Lookup!A3589&lt;&gt;Lookup!E3589,1,0)</f>
        <v>0</v>
      </c>
      <c r="E3589" s="145" t="s">
        <v>751</v>
      </c>
      <c r="F3589" s="145" t="s">
        <v>752</v>
      </c>
      <c r="G3589" s="145" t="str">
        <f>Lookup[[#This Row],[NR_FR]]&amp;" "&amp;Lookup[[#This Row],[Text_FR]]</f>
        <v>ADC007 Répartition par régions des cédantes</v>
      </c>
    </row>
    <row r="3590" spans="1:7" x14ac:dyDescent="0.2">
      <c r="A3590" s="145" t="s">
        <v>753</v>
      </c>
      <c r="B3590" s="145" t="s">
        <v>2238</v>
      </c>
      <c r="C3590" s="145" t="str">
        <f>Lookup[[#This Row],[NR_DE]]&amp;" "&amp;Lookup[[#This Row],[Text_DE]]</f>
        <v>ADI1000 Europa</v>
      </c>
      <c r="D3590" s="145">
        <f>IF(Lookup!A3590&lt;&gt;Lookup!E3590,1,0)</f>
        <v>0</v>
      </c>
      <c r="E3590" s="145" t="s">
        <v>753</v>
      </c>
      <c r="F3590" s="145" t="s">
        <v>754</v>
      </c>
      <c r="G3590" s="145" t="str">
        <f>Lookup[[#This Row],[NR_FR]]&amp;" "&amp;Lookup[[#This Row],[Text_FR]]</f>
        <v>ADI1000 Europe</v>
      </c>
    </row>
    <row r="3591" spans="1:7" x14ac:dyDescent="0.2">
      <c r="A3591" s="145" t="s">
        <v>755</v>
      </c>
      <c r="B3591" s="145" t="s">
        <v>2239</v>
      </c>
      <c r="C3591" s="145" t="str">
        <f>Lookup[[#This Row],[NR_DE]]&amp;" "&amp;Lookup[[#This Row],[Text_DE]]</f>
        <v>ADI1010 Nordamerika</v>
      </c>
      <c r="D3591" s="145">
        <f>IF(Lookup!A3591&lt;&gt;Lookup!E3591,1,0)</f>
        <v>0</v>
      </c>
      <c r="E3591" s="145" t="s">
        <v>755</v>
      </c>
      <c r="F3591" s="145" t="s">
        <v>756</v>
      </c>
      <c r="G3591" s="145" t="str">
        <f>Lookup[[#This Row],[NR_FR]]&amp;" "&amp;Lookup[[#This Row],[Text_FR]]</f>
        <v>ADI1010 Amérique du Nord</v>
      </c>
    </row>
    <row r="3592" spans="1:7" x14ac:dyDescent="0.2">
      <c r="A3592" s="145" t="s">
        <v>757</v>
      </c>
      <c r="B3592" s="145" t="s">
        <v>2240</v>
      </c>
      <c r="C3592" s="145" t="str">
        <f>Lookup[[#This Row],[NR_DE]]&amp;" "&amp;Lookup[[#This Row],[Text_DE]]</f>
        <v>ADI1020 Mittel- und Südamerika</v>
      </c>
      <c r="D3592" s="145">
        <f>IF(Lookup!A3592&lt;&gt;Lookup!E3592,1,0)</f>
        <v>0</v>
      </c>
      <c r="E3592" s="145" t="s">
        <v>757</v>
      </c>
      <c r="F3592" s="145" t="s">
        <v>758</v>
      </c>
      <c r="G3592" s="145" t="str">
        <f>Lookup[[#This Row],[NR_FR]]&amp;" "&amp;Lookup[[#This Row],[Text_FR]]</f>
        <v>ADI1020 Amérique centrale et Amérique du Sud</v>
      </c>
    </row>
    <row r="3593" spans="1:7" x14ac:dyDescent="0.2">
      <c r="A3593" s="145" t="s">
        <v>759</v>
      </c>
      <c r="B3593" s="145" t="s">
        <v>2241</v>
      </c>
      <c r="C3593" s="145" t="str">
        <f>Lookup[[#This Row],[NR_DE]]&amp;" "&amp;Lookup[[#This Row],[Text_DE]]</f>
        <v>ADI1030 Asien/Pazifik</v>
      </c>
      <c r="D3593" s="145">
        <f>IF(Lookup!A3593&lt;&gt;Lookup!E3593,1,0)</f>
        <v>0</v>
      </c>
      <c r="E3593" s="145" t="s">
        <v>759</v>
      </c>
      <c r="F3593" s="145" t="s">
        <v>760</v>
      </c>
      <c r="G3593" s="145" t="str">
        <f>Lookup[[#This Row],[NR_FR]]&amp;" "&amp;Lookup[[#This Row],[Text_FR]]</f>
        <v>ADI1030 Asie/Pacifique</v>
      </c>
    </row>
    <row r="3594" spans="1:7" x14ac:dyDescent="0.2">
      <c r="A3594" s="145" t="s">
        <v>761</v>
      </c>
      <c r="B3594" s="145" t="s">
        <v>2242</v>
      </c>
      <c r="C3594" s="145" t="str">
        <f>Lookup[[#This Row],[NR_DE]]&amp;" "&amp;Lookup[[#This Row],[Text_DE]]</f>
        <v>ADI1040 Übrige Länder</v>
      </c>
      <c r="D3594" s="145">
        <f>IF(Lookup!A3594&lt;&gt;Lookup!E3594,1,0)</f>
        <v>0</v>
      </c>
      <c r="E3594" s="145" t="s">
        <v>761</v>
      </c>
      <c r="F3594" s="145" t="s">
        <v>762</v>
      </c>
      <c r="G3594" s="145" t="str">
        <f>Lookup[[#This Row],[NR_FR]]&amp;" "&amp;Lookup[[#This Row],[Text_FR]]</f>
        <v>ADI1040 Autres  pays de domicile</v>
      </c>
    </row>
    <row r="3595" spans="1:7" x14ac:dyDescent="0.2">
      <c r="A3595" s="145" t="s">
        <v>763</v>
      </c>
      <c r="B3595" s="145" t="s">
        <v>2243</v>
      </c>
      <c r="C3595" s="145" t="str">
        <f>Lookup[[#This Row],[NR_DE]]&amp;" "&amp;Lookup[[#This Row],[Text_DE]]</f>
        <v>ADC006 Aufteilung nach Vertragsart</v>
      </c>
      <c r="D3595" s="145">
        <f>IF(Lookup!A3595&lt;&gt;Lookup!E3595,1,0)</f>
        <v>0</v>
      </c>
      <c r="E3595" s="145" t="s">
        <v>763</v>
      </c>
      <c r="F3595" s="145" t="s">
        <v>764</v>
      </c>
      <c r="G3595" s="145" t="str">
        <f>Lookup[[#This Row],[NR_FR]]&amp;" "&amp;Lookup[[#This Row],[Text_FR]]</f>
        <v>ADC006 Répartition par types de contrat</v>
      </c>
    </row>
    <row r="3596" spans="1:7" x14ac:dyDescent="0.2">
      <c r="A3596" s="145" t="s">
        <v>765</v>
      </c>
      <c r="B3596" s="145" t="s">
        <v>2244</v>
      </c>
      <c r="C3596" s="145" t="str">
        <f>Lookup[[#This Row],[NR_DE]]&amp;" "&amp;Lookup[[#This Row],[Text_DE]]</f>
        <v>ADI1100 Proportional</v>
      </c>
      <c r="D3596" s="145">
        <f>IF(Lookup!A3596&lt;&gt;Lookup!E3596,1,0)</f>
        <v>0</v>
      </c>
      <c r="E3596" s="145" t="s">
        <v>765</v>
      </c>
      <c r="F3596" s="145" t="s">
        <v>766</v>
      </c>
      <c r="G3596" s="145" t="str">
        <f>Lookup[[#This Row],[NR_FR]]&amp;" "&amp;Lookup[[#This Row],[Text_FR]]</f>
        <v>ADI1100 Proportionnel</v>
      </c>
    </row>
    <row r="3597" spans="1:7" x14ac:dyDescent="0.2">
      <c r="A3597" s="145" t="s">
        <v>767</v>
      </c>
      <c r="B3597" s="145" t="s">
        <v>2245</v>
      </c>
      <c r="C3597" s="145" t="str">
        <f>Lookup[[#This Row],[NR_DE]]&amp;" "&amp;Lookup[[#This Row],[Text_DE]]</f>
        <v>ADI1110 Nicht Proportional</v>
      </c>
      <c r="D3597" s="145">
        <f>IF(Lookup!A3597&lt;&gt;Lookup!E3597,1,0)</f>
        <v>0</v>
      </c>
      <c r="E3597" s="145" t="s">
        <v>767</v>
      </c>
      <c r="F3597" s="145" t="s">
        <v>768</v>
      </c>
      <c r="G3597" s="145" t="str">
        <f>Lookup[[#This Row],[NR_FR]]&amp;" "&amp;Lookup[[#This Row],[Text_FR]]</f>
        <v>ADI1110 Non proportionnel</v>
      </c>
    </row>
    <row r="3598" spans="1:7" x14ac:dyDescent="0.2">
      <c r="A3598" s="145" t="s">
        <v>769</v>
      </c>
      <c r="B3598" s="145" t="s">
        <v>2246</v>
      </c>
      <c r="C3598" s="145" t="str">
        <f>Lookup[[#This Row],[NR_DE]]&amp;" "&amp;Lookup[[#This Row],[Text_DE]]</f>
        <v>ADI1120 Übriges</v>
      </c>
      <c r="D3598" s="145">
        <f>IF(Lookup!A3598&lt;&gt;Lookup!E3598,1,0)</f>
        <v>0</v>
      </c>
      <c r="E3598" s="145" t="s">
        <v>769</v>
      </c>
      <c r="F3598" s="145" t="s">
        <v>17</v>
      </c>
      <c r="G3598" s="145" t="str">
        <f>Lookup[[#This Row],[NR_FR]]&amp;" "&amp;Lookup[[#This Row],[Text_FR]]</f>
        <v>ADI1120 Autres</v>
      </c>
    </row>
    <row r="3599" spans="1:7" x14ac:dyDescent="0.2">
      <c r="A3599" s="145" t="s">
        <v>770</v>
      </c>
      <c r="B3599" s="145" t="s">
        <v>2247</v>
      </c>
      <c r="C3599" s="145" t="str">
        <f>Lookup[[#This Row],[NR_DE]]&amp;" "&amp;Lookup[[#This Row],[Text_DE]]</f>
        <v>ADC009 Aufteilung nach gruppenintern/gruppenextern</v>
      </c>
      <c r="D3599" s="145">
        <f>IF(Lookup!A3599&lt;&gt;Lookup!E3599,1,0)</f>
        <v>0</v>
      </c>
      <c r="E3599" s="145" t="s">
        <v>770</v>
      </c>
      <c r="F3599" s="145" t="s">
        <v>771</v>
      </c>
      <c r="G3599" s="145" t="str">
        <f>Lookup[[#This Row],[NR_FR]]&amp;" "&amp;Lookup[[#This Row],[Text_FR]]</f>
        <v>ADC009 Répartition entre interne/externe au groupe</v>
      </c>
    </row>
    <row r="3600" spans="1:7" x14ac:dyDescent="0.2">
      <c r="A3600" s="145" t="s">
        <v>772</v>
      </c>
      <c r="B3600" s="145" t="s">
        <v>2248</v>
      </c>
      <c r="C3600" s="145" t="str">
        <f>Lookup[[#This Row],[NR_DE]]&amp;" "&amp;Lookup[[#This Row],[Text_DE]]</f>
        <v>ADI0610 Gruppenintern</v>
      </c>
      <c r="D3600" s="145">
        <f>IF(Lookup!A3600&lt;&gt;Lookup!E3600,1,0)</f>
        <v>0</v>
      </c>
      <c r="E3600" s="145" t="s">
        <v>772</v>
      </c>
      <c r="F3600" s="145" t="s">
        <v>773</v>
      </c>
      <c r="G3600" s="145" t="str">
        <f>Lookup[[#This Row],[NR_FR]]&amp;" "&amp;Lookup[[#This Row],[Text_FR]]</f>
        <v>ADI0610 Interne au groupe</v>
      </c>
    </row>
    <row r="3601" spans="1:7" x14ac:dyDescent="0.2">
      <c r="A3601" s="145" t="s">
        <v>774</v>
      </c>
      <c r="B3601" s="145" t="s">
        <v>2249</v>
      </c>
      <c r="C3601" s="145" t="str">
        <f>Lookup[[#This Row],[NR_DE]]&amp;" "&amp;Lookup[[#This Row],[Text_DE]]</f>
        <v>ADI0620 Gruppenextern</v>
      </c>
      <c r="D3601" s="145">
        <f>IF(Lookup!A3601&lt;&gt;Lookup!E3601,1,0)</f>
        <v>0</v>
      </c>
      <c r="E3601" s="145" t="s">
        <v>774</v>
      </c>
      <c r="F3601" s="145" t="s">
        <v>775</v>
      </c>
      <c r="G3601" s="145" t="str">
        <f>Lookup[[#This Row],[NR_FR]]&amp;" "&amp;Lookup[[#This Row],[Text_FR]]</f>
        <v>ADI0620 Externe au groupe</v>
      </c>
    </row>
    <row r="3602" spans="1:7" x14ac:dyDescent="0.2">
      <c r="A3602" s="145">
        <v>311232200</v>
      </c>
      <c r="B3602" s="145" t="s">
        <v>2737</v>
      </c>
      <c r="C3602" s="145" t="str">
        <f>Lookup[[#This Row],[NR_DE]]&amp;" "&amp;Lookup[[#This Row],[Text_DE]]</f>
        <v>311232200 Veränderung der sonstigen versicherungstechnischen Rückstellungen (Nicht-Leben); indirektes Geschäft: Brutto</v>
      </c>
      <c r="D3602" s="145">
        <f>IF(Lookup!A3602&lt;&gt;Lookup!E3602,1,0)</f>
        <v>0</v>
      </c>
      <c r="E3602" s="145">
        <v>311232200</v>
      </c>
      <c r="F3602" s="145" t="s">
        <v>1528</v>
      </c>
      <c r="G3602" s="145" t="str">
        <f>Lookup[[#This Row],[NR_FR]]&amp;" "&amp;Lookup[[#This Row],[Text_FR]]</f>
        <v>311232200 Variations des diverses provisions techniques (non-vie); affaires indirectes: brutes</v>
      </c>
    </row>
    <row r="3603" spans="1:7" x14ac:dyDescent="0.2">
      <c r="A3603" s="145" t="s">
        <v>614</v>
      </c>
      <c r="B3603" s="145" t="s">
        <v>2139</v>
      </c>
      <c r="C3603" s="145" t="str">
        <f>Lookup[[#This Row],[NR_DE]]&amp;" "&amp;Lookup[[#This Row],[Text_DE]]</f>
        <v>ADC1RS Aufteilung nach Branchen: Nicht-Leben indirekt</v>
      </c>
      <c r="D3603" s="145">
        <f>IF(Lookup!A3603&lt;&gt;Lookup!E3603,1,0)</f>
        <v>0</v>
      </c>
      <c r="E3603" s="145" t="s">
        <v>614</v>
      </c>
      <c r="F3603" s="145" t="s">
        <v>615</v>
      </c>
      <c r="G3603" s="145" t="str">
        <f>Lookup[[#This Row],[NR_FR]]&amp;" "&amp;Lookup[[#This Row],[Text_FR]]</f>
        <v>ADC1RS Répartition par branches: non-vie indirect</v>
      </c>
    </row>
    <row r="3604" spans="1:7" x14ac:dyDescent="0.2">
      <c r="A3604" s="145" t="s">
        <v>616</v>
      </c>
      <c r="B3604" s="145" t="s">
        <v>2140</v>
      </c>
      <c r="C3604" s="145" t="str">
        <f>Lookup[[#This Row],[NR_DE]]&amp;" "&amp;Lookup[[#This Row],[Text_DE]]</f>
        <v>ADISR01000 RE: Unfallversicherung (CH + FB)</v>
      </c>
      <c r="D3604" s="145">
        <f>IF(Lookup!A3604&lt;&gt;Lookup!E3604,1,0)</f>
        <v>0</v>
      </c>
      <c r="E3604" s="145" t="s">
        <v>616</v>
      </c>
      <c r="F3604" s="145" t="s">
        <v>617</v>
      </c>
      <c r="G3604" s="145" t="str">
        <f>Lookup[[#This Row],[NR_FR]]&amp;" "&amp;Lookup[[#This Row],[Text_FR]]</f>
        <v>ADISR01000 RE: Assurance accidents (CH + FB)</v>
      </c>
    </row>
    <row r="3605" spans="1:7" x14ac:dyDescent="0.2">
      <c r="A3605" s="145" t="s">
        <v>945</v>
      </c>
      <c r="B3605" s="145" t="s">
        <v>2335</v>
      </c>
      <c r="C3605" s="145" t="str">
        <f>Lookup[[#This Row],[NR_DE]]&amp;" "&amp;Lookup[[#This Row],[Text_DE]]</f>
        <v>ADISR01800 RE: Arbeitsunfälle und Berufskrankheiten (CH)</v>
      </c>
      <c r="D3605" s="145">
        <f>IF(Lookup!A3605&lt;&gt;Lookup!E3605,1,0)</f>
        <v>0</v>
      </c>
      <c r="E3605" s="145" t="s">
        <v>945</v>
      </c>
      <c r="F3605" s="145" t="s">
        <v>946</v>
      </c>
      <c r="G3605" s="145" t="str">
        <f>Lookup[[#This Row],[NR_FR]]&amp;" "&amp;Lookup[[#This Row],[Text_FR]]</f>
        <v>ADISR01800 RE: Accidents de travail et maladies professionnelles (CH)</v>
      </c>
    </row>
    <row r="3606" spans="1:7" x14ac:dyDescent="0.2">
      <c r="A3606" s="145" t="s">
        <v>947</v>
      </c>
      <c r="B3606" s="145" t="s">
        <v>2336</v>
      </c>
      <c r="C3606" s="145" t="str">
        <f>Lookup[[#This Row],[NR_DE]]&amp;" "&amp;Lookup[[#This Row],[Text_DE]]</f>
        <v>ADISR01900 RE: Unfall: Übrige (CH)</v>
      </c>
      <c r="D3606" s="145">
        <f>IF(Lookup!A3606&lt;&gt;Lookup!E3606,1,0)</f>
        <v>0</v>
      </c>
      <c r="E3606" s="145" t="s">
        <v>947</v>
      </c>
      <c r="F3606" s="145" t="s">
        <v>948</v>
      </c>
      <c r="G3606" s="145" t="str">
        <f>Lookup[[#This Row],[NR_FR]]&amp;" "&amp;Lookup[[#This Row],[Text_FR]]</f>
        <v>ADISR01900 RE: Assurance accidents: autres (CH)</v>
      </c>
    </row>
    <row r="3607" spans="1:7" x14ac:dyDescent="0.2">
      <c r="A3607" s="145" t="s">
        <v>618</v>
      </c>
      <c r="B3607" s="145" t="s">
        <v>2141</v>
      </c>
      <c r="C3607" s="145" t="str">
        <f>Lookup[[#This Row],[NR_DE]]&amp;" "&amp;Lookup[[#This Row],[Text_DE]]</f>
        <v>ADISR02000 RE: Krankenversicherung (CH + FB)</v>
      </c>
      <c r="D3607" s="145">
        <f>IF(Lookup!A3607&lt;&gt;Lookup!E3607,1,0)</f>
        <v>0</v>
      </c>
      <c r="E3607" s="145" t="s">
        <v>618</v>
      </c>
      <c r="F3607" s="145" t="s">
        <v>619</v>
      </c>
      <c r="G3607" s="145" t="str">
        <f>Lookup[[#This Row],[NR_FR]]&amp;" "&amp;Lookup[[#This Row],[Text_FR]]</f>
        <v>ADISR02000 RE: Assurance maladie (CH + FB)</v>
      </c>
    </row>
    <row r="3608" spans="1:7" x14ac:dyDescent="0.2">
      <c r="A3608" s="145" t="s">
        <v>620</v>
      </c>
      <c r="B3608" s="145" t="s">
        <v>2142</v>
      </c>
      <c r="C3608" s="145" t="str">
        <f>Lookup[[#This Row],[NR_DE]]&amp;" "&amp;Lookup[[#This Row],[Text_DE]]</f>
        <v>ADISR03000 RE: Landfahrzeug-Kasko (ohne Schienenfahrzeuge); (CH + FB)</v>
      </c>
      <c r="D3608" s="145">
        <f>IF(Lookup!A3608&lt;&gt;Lookup!E3608,1,0)</f>
        <v>0</v>
      </c>
      <c r="E3608" s="145" t="s">
        <v>620</v>
      </c>
      <c r="F3608" s="145" t="s">
        <v>621</v>
      </c>
      <c r="G3608" s="145" t="str">
        <f>Lookup[[#This Row],[NR_FR]]&amp;" "&amp;Lookup[[#This Row],[Text_FR]]</f>
        <v>ADISR03000 RE: Corps de véhicules terrestres (autres que ferroviaires); (CH + FB)</v>
      </c>
    </row>
    <row r="3609" spans="1:7" x14ac:dyDescent="0.2">
      <c r="A3609" s="145" t="s">
        <v>949</v>
      </c>
      <c r="B3609" s="145" t="s">
        <v>2337</v>
      </c>
      <c r="C3609" s="145" t="str">
        <f>Lookup[[#This Row],[NR_DE]]&amp;" "&amp;Lookup[[#This Row],[Text_DE]]</f>
        <v>ADISR09100 RE: Sachgeschäft ohne Katastrophen (CH)</v>
      </c>
      <c r="D3609" s="145">
        <f>IF(Lookup!A3609&lt;&gt;Lookup!E3609,1,0)</f>
        <v>0</v>
      </c>
      <c r="E3609" s="145" t="s">
        <v>949</v>
      </c>
      <c r="F3609" s="145" t="s">
        <v>950</v>
      </c>
      <c r="G3609" s="145" t="str">
        <f>Lookup[[#This Row],[NR_FR]]&amp;" "&amp;Lookup[[#This Row],[Text_FR]]</f>
        <v>ADISR09100 RE: Assurance de choses - sans les catastrophes (CH)</v>
      </c>
    </row>
    <row r="3610" spans="1:7" x14ac:dyDescent="0.2">
      <c r="A3610" s="145" t="s">
        <v>951</v>
      </c>
      <c r="B3610" s="145" t="s">
        <v>2338</v>
      </c>
      <c r="C3610" s="145" t="str">
        <f>Lookup[[#This Row],[NR_DE]]&amp;" "&amp;Lookup[[#This Row],[Text_DE]]</f>
        <v>ADISR09200 RE: Sachgeschäft - Katastrophen (CH)</v>
      </c>
      <c r="D3610" s="145">
        <f>IF(Lookup!A3610&lt;&gt;Lookup!E3610,1,0)</f>
        <v>0</v>
      </c>
      <c r="E3610" s="145" t="s">
        <v>951</v>
      </c>
      <c r="F3610" s="145" t="s">
        <v>952</v>
      </c>
      <c r="G3610" s="145" t="str">
        <f>Lookup[[#This Row],[NR_FR]]&amp;" "&amp;Lookup[[#This Row],[Text_FR]]</f>
        <v>ADISR09200 RE: Assurance de choses - catastrophes (CH)</v>
      </c>
    </row>
    <row r="3611" spans="1:7" x14ac:dyDescent="0.2">
      <c r="A3611" s="145" t="s">
        <v>622</v>
      </c>
      <c r="B3611" s="145" t="s">
        <v>2143</v>
      </c>
      <c r="C3611" s="145" t="str">
        <f>Lookup[[#This Row],[NR_DE]]&amp;" "&amp;Lookup[[#This Row],[Text_DE]]</f>
        <v>ADISR09900 RE: Feuer, Elementarschäden und andere Sachschäden (CH + FB)</v>
      </c>
      <c r="D3611" s="145">
        <f>IF(Lookup!A3611&lt;&gt;Lookup!E3611,1,0)</f>
        <v>0</v>
      </c>
      <c r="E3611" s="145" t="s">
        <v>622</v>
      </c>
      <c r="F3611" s="145" t="s">
        <v>623</v>
      </c>
      <c r="G3611" s="145" t="str">
        <f>Lookup[[#This Row],[NR_FR]]&amp;" "&amp;Lookup[[#This Row],[Text_FR]]</f>
        <v>ADISR09900 RE: Incendie, dommages naturels et autres dommages aux biens (CH + FB)</v>
      </c>
    </row>
    <row r="3612" spans="1:7" x14ac:dyDescent="0.2">
      <c r="A3612" s="145" t="s">
        <v>624</v>
      </c>
      <c r="B3612" s="145" t="s">
        <v>2144</v>
      </c>
      <c r="C3612" s="145" t="str">
        <f>Lookup[[#This Row],[NR_DE]]&amp;" "&amp;Lookup[[#This Row],[Text_DE]]</f>
        <v>ADISR10000 RE: Haftpflicht für Landfahrzeuge mit eigenem Antrieb (CH + FB)</v>
      </c>
      <c r="D3612" s="145">
        <f>IF(Lookup!A3612&lt;&gt;Lookup!E3612,1,0)</f>
        <v>0</v>
      </c>
      <c r="E3612" s="145" t="s">
        <v>624</v>
      </c>
      <c r="F3612" s="145" t="s">
        <v>625</v>
      </c>
      <c r="G3612" s="145" t="str">
        <f>Lookup[[#This Row],[NR_FR]]&amp;" "&amp;Lookup[[#This Row],[Text_FR]]</f>
        <v>ADISR10000 RE: Responsabilité civile pour véhicules terrestres automoteurs (CH + FB)</v>
      </c>
    </row>
    <row r="3613" spans="1:7" x14ac:dyDescent="0.2">
      <c r="A3613" s="145" t="s">
        <v>626</v>
      </c>
      <c r="B3613" s="145" t="s">
        <v>2145</v>
      </c>
      <c r="C3613" s="145" t="str">
        <f>Lookup[[#This Row],[NR_DE]]&amp;" "&amp;Lookup[[#This Row],[Text_DE]]</f>
        <v>ADISR12900 RE: Transportversicherung (CH + FB)</v>
      </c>
      <c r="D3613" s="145">
        <f>IF(Lookup!A3613&lt;&gt;Lookup!E3613,1,0)</f>
        <v>0</v>
      </c>
      <c r="E3613" s="145" t="s">
        <v>626</v>
      </c>
      <c r="F3613" s="145" t="s">
        <v>627</v>
      </c>
      <c r="G3613" s="145" t="str">
        <f>Lookup[[#This Row],[NR_FR]]&amp;" "&amp;Lookup[[#This Row],[Text_FR]]</f>
        <v>ADISR12900 RE: Assurance de transport (CH + FB)</v>
      </c>
    </row>
    <row r="3614" spans="1:7" x14ac:dyDescent="0.2">
      <c r="A3614" s="145" t="s">
        <v>628</v>
      </c>
      <c r="B3614" s="145" t="s">
        <v>2146</v>
      </c>
      <c r="C3614" s="145" t="str">
        <f>Lookup[[#This Row],[NR_DE]]&amp;" "&amp;Lookup[[#This Row],[Text_DE]]</f>
        <v>ADISR13000 RE: Allgemeine Haftpflicht (CH + FB)</v>
      </c>
      <c r="D3614" s="145">
        <f>IF(Lookup!A3614&lt;&gt;Lookup!E3614,1,0)</f>
        <v>0</v>
      </c>
      <c r="E3614" s="145" t="s">
        <v>628</v>
      </c>
      <c r="F3614" s="145" t="s">
        <v>629</v>
      </c>
      <c r="G3614" s="145" t="str">
        <f>Lookup[[#This Row],[NR_FR]]&amp;" "&amp;Lookup[[#This Row],[Text_FR]]</f>
        <v>ADISR13000 RE: Responsabilité civile générale (CH + FB)</v>
      </c>
    </row>
    <row r="3615" spans="1:7" x14ac:dyDescent="0.2">
      <c r="A3615" s="145" t="s">
        <v>953</v>
      </c>
      <c r="B3615" s="145" t="s">
        <v>2339</v>
      </c>
      <c r="C3615" s="145" t="str">
        <f>Lookup[[#This Row],[NR_DE]]&amp;" "&amp;Lookup[[#This Row],[Text_DE]]</f>
        <v>ADISR13100 RE: Berufshaftpflicht (CH)</v>
      </c>
      <c r="D3615" s="145">
        <f>IF(Lookup!A3615&lt;&gt;Lookup!E3615,1,0)</f>
        <v>0</v>
      </c>
      <c r="E3615" s="145" t="s">
        <v>953</v>
      </c>
      <c r="F3615" s="145" t="s">
        <v>954</v>
      </c>
      <c r="G3615" s="145" t="str">
        <f>Lookup[[#This Row],[NR_FR]]&amp;" "&amp;Lookup[[#This Row],[Text_FR]]</f>
        <v>ADISR13100 RE: Responsabilité civile professionnelle (CH)</v>
      </c>
    </row>
    <row r="3616" spans="1:7" x14ac:dyDescent="0.2">
      <c r="A3616" s="145" t="s">
        <v>955</v>
      </c>
      <c r="B3616" s="145" t="s">
        <v>2340</v>
      </c>
      <c r="C3616" s="145" t="str">
        <f>Lookup[[#This Row],[NR_DE]]&amp;" "&amp;Lookup[[#This Row],[Text_DE]]</f>
        <v>ADISR15900 RE: Kredit und Kaution (CH)</v>
      </c>
      <c r="D3616" s="145">
        <f>IF(Lookup!A3616&lt;&gt;Lookup!E3616,1,0)</f>
        <v>0</v>
      </c>
      <c r="E3616" s="145" t="s">
        <v>955</v>
      </c>
      <c r="F3616" s="145" t="s">
        <v>956</v>
      </c>
      <c r="G3616" s="145" t="str">
        <f>Lookup[[#This Row],[NR_FR]]&amp;" "&amp;Lookup[[#This Row],[Text_FR]]</f>
        <v>ADISR15900 RE: Crédit et caution (CH)</v>
      </c>
    </row>
    <row r="3617" spans="1:7" x14ac:dyDescent="0.2">
      <c r="A3617" s="145" t="s">
        <v>957</v>
      </c>
      <c r="B3617" s="145" t="s">
        <v>2341</v>
      </c>
      <c r="C3617" s="145" t="str">
        <f>Lookup[[#This Row],[NR_DE]]&amp;" "&amp;Lookup[[#This Row],[Text_DE]]</f>
        <v>ADISR16000 RE: Verschiedene finanzielle Verluste (CH)</v>
      </c>
      <c r="D3617" s="145">
        <f>IF(Lookup!A3617&lt;&gt;Lookup!E3617,1,0)</f>
        <v>0</v>
      </c>
      <c r="E3617" s="145" t="s">
        <v>957</v>
      </c>
      <c r="F3617" s="145" t="s">
        <v>958</v>
      </c>
      <c r="G3617" s="145" t="str">
        <f>Lookup[[#This Row],[NR_FR]]&amp;" "&amp;Lookup[[#This Row],[Text_FR]]</f>
        <v>ADISR16000 RE: Pertes pécuniaires diverses (CH)</v>
      </c>
    </row>
    <row r="3618" spans="1:7" x14ac:dyDescent="0.2">
      <c r="A3618" s="145" t="s">
        <v>630</v>
      </c>
      <c r="B3618" s="145" t="s">
        <v>2147</v>
      </c>
      <c r="C3618" s="145" t="str">
        <f>Lookup[[#This Row],[NR_DE]]&amp;" "&amp;Lookup[[#This Row],[Text_DE]]</f>
        <v>ADISR17000 RE: Rechtsschutz (CH + FB)</v>
      </c>
      <c r="D3618" s="145">
        <f>IF(Lookup!A3618&lt;&gt;Lookup!E3618,1,0)</f>
        <v>0</v>
      </c>
      <c r="E3618" s="145" t="s">
        <v>630</v>
      </c>
      <c r="F3618" s="145" t="s">
        <v>631</v>
      </c>
      <c r="G3618" s="145" t="str">
        <f>Lookup[[#This Row],[NR_FR]]&amp;" "&amp;Lookup[[#This Row],[Text_FR]]</f>
        <v>ADISR17000 RE: Protection juridique (CH + FB)</v>
      </c>
    </row>
    <row r="3619" spans="1:7" x14ac:dyDescent="0.2">
      <c r="A3619" s="145" t="s">
        <v>959</v>
      </c>
      <c r="B3619" s="145" t="s">
        <v>2342</v>
      </c>
      <c r="C3619" s="145" t="str">
        <f>Lookup[[#This Row],[NR_DE]]&amp;" "&amp;Lookup[[#This Row],[Text_DE]]</f>
        <v>ADISR18000 RE: Touristische Beistandsleistung (CH)</v>
      </c>
      <c r="D3619" s="145">
        <f>IF(Lookup!A3619&lt;&gt;Lookup!E3619,1,0)</f>
        <v>0</v>
      </c>
      <c r="E3619" s="145" t="s">
        <v>959</v>
      </c>
      <c r="F3619" s="145" t="s">
        <v>960</v>
      </c>
      <c r="G3619" s="145" t="str">
        <f>Lookup[[#This Row],[NR_FR]]&amp;" "&amp;Lookup[[#This Row],[Text_FR]]</f>
        <v>ADISR18000 RE: Assurance assistance touristique (CH)</v>
      </c>
    </row>
    <row r="3620" spans="1:7" x14ac:dyDescent="0.2">
      <c r="A3620" s="145" t="s">
        <v>632</v>
      </c>
      <c r="B3620" s="145" t="s">
        <v>2148</v>
      </c>
      <c r="C3620" s="145" t="str">
        <f>Lookup[[#This Row],[NR_DE]]&amp;" "&amp;Lookup[[#This Row],[Text_DE]]</f>
        <v>ADISR19000 RE: Kredit, Kaution, verschiedene finanzielle Verluste und touristische Beistandsleistung (CH + FB)</v>
      </c>
      <c r="D3620" s="145">
        <f>IF(Lookup!A3620&lt;&gt;Lookup!E3620,1,0)</f>
        <v>0</v>
      </c>
      <c r="E3620" s="145" t="s">
        <v>632</v>
      </c>
      <c r="F3620" s="145" t="s">
        <v>633</v>
      </c>
      <c r="G3620" s="145" t="str">
        <f>Lookup[[#This Row],[NR_FR]]&amp;" "&amp;Lookup[[#This Row],[Text_FR]]</f>
        <v>ADISR19000 RE: Crédit, caution, pertes pécuniaires diverses et assistance (CH + FB)</v>
      </c>
    </row>
    <row r="3621" spans="1:7" x14ac:dyDescent="0.2">
      <c r="A3621" s="145" t="s">
        <v>751</v>
      </c>
      <c r="B3621" s="145" t="s">
        <v>2237</v>
      </c>
      <c r="C3621" s="145" t="str">
        <f>Lookup[[#This Row],[NR_DE]]&amp;" "&amp;Lookup[[#This Row],[Text_DE]]</f>
        <v>ADC007 Aufteilung nach Zedenten-Regionen</v>
      </c>
      <c r="D3621" s="145">
        <f>IF(Lookup!A3621&lt;&gt;Lookup!E3621,1,0)</f>
        <v>0</v>
      </c>
      <c r="E3621" s="145" t="s">
        <v>751</v>
      </c>
      <c r="F3621" s="145" t="s">
        <v>752</v>
      </c>
      <c r="G3621" s="145" t="str">
        <f>Lookup[[#This Row],[NR_FR]]&amp;" "&amp;Lookup[[#This Row],[Text_FR]]</f>
        <v>ADC007 Répartition par régions des cédantes</v>
      </c>
    </row>
    <row r="3622" spans="1:7" x14ac:dyDescent="0.2">
      <c r="A3622" s="145" t="s">
        <v>753</v>
      </c>
      <c r="B3622" s="145" t="s">
        <v>2238</v>
      </c>
      <c r="C3622" s="145" t="str">
        <f>Lookup[[#This Row],[NR_DE]]&amp;" "&amp;Lookup[[#This Row],[Text_DE]]</f>
        <v>ADI1000 Europa</v>
      </c>
      <c r="D3622" s="145">
        <f>IF(Lookup!A3622&lt;&gt;Lookup!E3622,1,0)</f>
        <v>0</v>
      </c>
      <c r="E3622" s="145" t="s">
        <v>753</v>
      </c>
      <c r="F3622" s="145" t="s">
        <v>754</v>
      </c>
      <c r="G3622" s="145" t="str">
        <f>Lookup[[#This Row],[NR_FR]]&amp;" "&amp;Lookup[[#This Row],[Text_FR]]</f>
        <v>ADI1000 Europe</v>
      </c>
    </row>
    <row r="3623" spans="1:7" x14ac:dyDescent="0.2">
      <c r="A3623" s="145" t="s">
        <v>755</v>
      </c>
      <c r="B3623" s="145" t="s">
        <v>2239</v>
      </c>
      <c r="C3623" s="145" t="str">
        <f>Lookup[[#This Row],[NR_DE]]&amp;" "&amp;Lookup[[#This Row],[Text_DE]]</f>
        <v>ADI1010 Nordamerika</v>
      </c>
      <c r="D3623" s="145">
        <f>IF(Lookup!A3623&lt;&gt;Lookup!E3623,1,0)</f>
        <v>0</v>
      </c>
      <c r="E3623" s="145" t="s">
        <v>755</v>
      </c>
      <c r="F3623" s="145" t="s">
        <v>756</v>
      </c>
      <c r="G3623" s="145" t="str">
        <f>Lookup[[#This Row],[NR_FR]]&amp;" "&amp;Lookup[[#This Row],[Text_FR]]</f>
        <v>ADI1010 Amérique du Nord</v>
      </c>
    </row>
    <row r="3624" spans="1:7" x14ac:dyDescent="0.2">
      <c r="A3624" s="145" t="s">
        <v>757</v>
      </c>
      <c r="B3624" s="145" t="s">
        <v>2240</v>
      </c>
      <c r="C3624" s="145" t="str">
        <f>Lookup[[#This Row],[NR_DE]]&amp;" "&amp;Lookup[[#This Row],[Text_DE]]</f>
        <v>ADI1020 Mittel- und Südamerika</v>
      </c>
      <c r="D3624" s="145">
        <f>IF(Lookup!A3624&lt;&gt;Lookup!E3624,1,0)</f>
        <v>0</v>
      </c>
      <c r="E3624" s="145" t="s">
        <v>757</v>
      </c>
      <c r="F3624" s="145" t="s">
        <v>758</v>
      </c>
      <c r="G3624" s="145" t="str">
        <f>Lookup[[#This Row],[NR_FR]]&amp;" "&amp;Lookup[[#This Row],[Text_FR]]</f>
        <v>ADI1020 Amérique centrale et Amérique du Sud</v>
      </c>
    </row>
    <row r="3625" spans="1:7" x14ac:dyDescent="0.2">
      <c r="A3625" s="145" t="s">
        <v>759</v>
      </c>
      <c r="B3625" s="145" t="s">
        <v>2241</v>
      </c>
      <c r="C3625" s="145" t="str">
        <f>Lookup[[#This Row],[NR_DE]]&amp;" "&amp;Lookup[[#This Row],[Text_DE]]</f>
        <v>ADI1030 Asien/Pazifik</v>
      </c>
      <c r="D3625" s="145">
        <f>IF(Lookup!A3625&lt;&gt;Lookup!E3625,1,0)</f>
        <v>0</v>
      </c>
      <c r="E3625" s="145" t="s">
        <v>759</v>
      </c>
      <c r="F3625" s="145" t="s">
        <v>760</v>
      </c>
      <c r="G3625" s="145" t="str">
        <f>Lookup[[#This Row],[NR_FR]]&amp;" "&amp;Lookup[[#This Row],[Text_FR]]</f>
        <v>ADI1030 Asie/Pacifique</v>
      </c>
    </row>
    <row r="3626" spans="1:7" x14ac:dyDescent="0.2">
      <c r="A3626" s="145" t="s">
        <v>761</v>
      </c>
      <c r="B3626" s="145" t="s">
        <v>2242</v>
      </c>
      <c r="C3626" s="145" t="str">
        <f>Lookup[[#This Row],[NR_DE]]&amp;" "&amp;Lookup[[#This Row],[Text_DE]]</f>
        <v>ADI1040 Übrige Länder</v>
      </c>
      <c r="D3626" s="145">
        <f>IF(Lookup!A3626&lt;&gt;Lookup!E3626,1,0)</f>
        <v>0</v>
      </c>
      <c r="E3626" s="145" t="s">
        <v>761</v>
      </c>
      <c r="F3626" s="145" t="s">
        <v>762</v>
      </c>
      <c r="G3626" s="145" t="str">
        <f>Lookup[[#This Row],[NR_FR]]&amp;" "&amp;Lookup[[#This Row],[Text_FR]]</f>
        <v>ADI1040 Autres  pays de domicile</v>
      </c>
    </row>
    <row r="3627" spans="1:7" x14ac:dyDescent="0.2">
      <c r="A3627" s="145" t="s">
        <v>763</v>
      </c>
      <c r="B3627" s="145" t="s">
        <v>2243</v>
      </c>
      <c r="C3627" s="145" t="str">
        <f>Lookup[[#This Row],[NR_DE]]&amp;" "&amp;Lookup[[#This Row],[Text_DE]]</f>
        <v>ADC006 Aufteilung nach Vertragsart</v>
      </c>
      <c r="D3627" s="145">
        <f>IF(Lookup!A3627&lt;&gt;Lookup!E3627,1,0)</f>
        <v>0</v>
      </c>
      <c r="E3627" s="145" t="s">
        <v>763</v>
      </c>
      <c r="F3627" s="145" t="s">
        <v>764</v>
      </c>
      <c r="G3627" s="145" t="str">
        <f>Lookup[[#This Row],[NR_FR]]&amp;" "&amp;Lookup[[#This Row],[Text_FR]]</f>
        <v>ADC006 Répartition par types de contrat</v>
      </c>
    </row>
    <row r="3628" spans="1:7" x14ac:dyDescent="0.2">
      <c r="A3628" s="145" t="s">
        <v>765</v>
      </c>
      <c r="B3628" s="145" t="s">
        <v>2244</v>
      </c>
      <c r="C3628" s="145" t="str">
        <f>Lookup[[#This Row],[NR_DE]]&amp;" "&amp;Lookup[[#This Row],[Text_DE]]</f>
        <v>ADI1100 Proportional</v>
      </c>
      <c r="D3628" s="145">
        <f>IF(Lookup!A3628&lt;&gt;Lookup!E3628,1,0)</f>
        <v>0</v>
      </c>
      <c r="E3628" s="145" t="s">
        <v>765</v>
      </c>
      <c r="F3628" s="145" t="s">
        <v>766</v>
      </c>
      <c r="G3628" s="145" t="str">
        <f>Lookup[[#This Row],[NR_FR]]&amp;" "&amp;Lookup[[#This Row],[Text_FR]]</f>
        <v>ADI1100 Proportionnel</v>
      </c>
    </row>
    <row r="3629" spans="1:7" x14ac:dyDescent="0.2">
      <c r="A3629" s="145" t="s">
        <v>767</v>
      </c>
      <c r="B3629" s="145" t="s">
        <v>2245</v>
      </c>
      <c r="C3629" s="145" t="str">
        <f>Lookup[[#This Row],[NR_DE]]&amp;" "&amp;Lookup[[#This Row],[Text_DE]]</f>
        <v>ADI1110 Nicht Proportional</v>
      </c>
      <c r="D3629" s="145">
        <f>IF(Lookup!A3629&lt;&gt;Lookup!E3629,1,0)</f>
        <v>0</v>
      </c>
      <c r="E3629" s="145" t="s">
        <v>767</v>
      </c>
      <c r="F3629" s="145" t="s">
        <v>768</v>
      </c>
      <c r="G3629" s="145" t="str">
        <f>Lookup[[#This Row],[NR_FR]]&amp;" "&amp;Lookup[[#This Row],[Text_FR]]</f>
        <v>ADI1110 Non proportionnel</v>
      </c>
    </row>
    <row r="3630" spans="1:7" x14ac:dyDescent="0.2">
      <c r="A3630" s="145" t="s">
        <v>769</v>
      </c>
      <c r="B3630" s="145" t="s">
        <v>2246</v>
      </c>
      <c r="C3630" s="145" t="str">
        <f>Lookup[[#This Row],[NR_DE]]&amp;" "&amp;Lookup[[#This Row],[Text_DE]]</f>
        <v>ADI1120 Übriges</v>
      </c>
      <c r="D3630" s="145">
        <f>IF(Lookup!A3630&lt;&gt;Lookup!E3630,1,0)</f>
        <v>0</v>
      </c>
      <c r="E3630" s="145" t="s">
        <v>769</v>
      </c>
      <c r="F3630" s="145" t="s">
        <v>17</v>
      </c>
      <c r="G3630" s="145" t="str">
        <f>Lookup[[#This Row],[NR_FR]]&amp;" "&amp;Lookup[[#This Row],[Text_FR]]</f>
        <v>ADI1120 Autres</v>
      </c>
    </row>
    <row r="3631" spans="1:7" x14ac:dyDescent="0.2">
      <c r="A3631" s="145" t="s">
        <v>770</v>
      </c>
      <c r="B3631" s="145" t="s">
        <v>2247</v>
      </c>
      <c r="C3631" s="145" t="str">
        <f>Lookup[[#This Row],[NR_DE]]&amp;" "&amp;Lookup[[#This Row],[Text_DE]]</f>
        <v>ADC009 Aufteilung nach gruppenintern/gruppenextern</v>
      </c>
      <c r="D3631" s="145">
        <f>IF(Lookup!A3631&lt;&gt;Lookup!E3631,1,0)</f>
        <v>0</v>
      </c>
      <c r="E3631" s="145" t="s">
        <v>770</v>
      </c>
      <c r="F3631" s="145" t="s">
        <v>771</v>
      </c>
      <c r="G3631" s="145" t="str">
        <f>Lookup[[#This Row],[NR_FR]]&amp;" "&amp;Lookup[[#This Row],[Text_FR]]</f>
        <v>ADC009 Répartition entre interne/externe au groupe</v>
      </c>
    </row>
    <row r="3632" spans="1:7" x14ac:dyDescent="0.2">
      <c r="A3632" s="145" t="s">
        <v>772</v>
      </c>
      <c r="B3632" s="145" t="s">
        <v>2248</v>
      </c>
      <c r="C3632" s="145" t="str">
        <f>Lookup[[#This Row],[NR_DE]]&amp;" "&amp;Lookup[[#This Row],[Text_DE]]</f>
        <v>ADI0610 Gruppenintern</v>
      </c>
      <c r="D3632" s="145">
        <f>IF(Lookup!A3632&lt;&gt;Lookup!E3632,1,0)</f>
        <v>0</v>
      </c>
      <c r="E3632" s="145" t="s">
        <v>772</v>
      </c>
      <c r="F3632" s="145" t="s">
        <v>773</v>
      </c>
      <c r="G3632" s="145" t="str">
        <f>Lookup[[#This Row],[NR_FR]]&amp;" "&amp;Lookup[[#This Row],[Text_FR]]</f>
        <v>ADI0610 Interne au groupe</v>
      </c>
    </row>
    <row r="3633" spans="1:7" x14ac:dyDescent="0.2">
      <c r="A3633" s="145" t="s">
        <v>774</v>
      </c>
      <c r="B3633" s="145" t="s">
        <v>2249</v>
      </c>
      <c r="C3633" s="145" t="str">
        <f>Lookup[[#This Row],[NR_DE]]&amp;" "&amp;Lookup[[#This Row],[Text_DE]]</f>
        <v>ADI0620 Gruppenextern</v>
      </c>
      <c r="D3633" s="145">
        <f>IF(Lookup!A3633&lt;&gt;Lookup!E3633,1,0)</f>
        <v>0</v>
      </c>
      <c r="E3633" s="145" t="s">
        <v>774</v>
      </c>
      <c r="F3633" s="145" t="s">
        <v>775</v>
      </c>
      <c r="G3633" s="145" t="str">
        <f>Lookup[[#This Row],[NR_FR]]&amp;" "&amp;Lookup[[#This Row],[Text_FR]]</f>
        <v>ADI0620 Externe au groupe</v>
      </c>
    </row>
    <row r="3634" spans="1:7" x14ac:dyDescent="0.2">
      <c r="A3634" s="145">
        <v>311240100</v>
      </c>
      <c r="B3634" s="145" t="s">
        <v>2738</v>
      </c>
      <c r="C3634" s="145" t="str">
        <f>Lookup[[#This Row],[NR_DE]]&amp;" "&amp;Lookup[[#This Row],[Text_DE]]</f>
        <v>311240100 Veränderung der Rückstellungen für vertragliche Überschussbeteiligungen (Nicht-Leben): Brutto</v>
      </c>
      <c r="D3634" s="145">
        <f>IF(Lookup!A3634&lt;&gt;Lookup!E3634,1,0)</f>
        <v>0</v>
      </c>
      <c r="E3634" s="145">
        <v>311240100</v>
      </c>
      <c r="F3634" s="145" t="s">
        <v>1529</v>
      </c>
      <c r="G3634" s="145" t="str">
        <f>Lookup[[#This Row],[NR_FR]]&amp;" "&amp;Lookup[[#This Row],[Text_FR]]</f>
        <v>311240100 Variations des provisions pour parts d'excédents contractuels (non-vie): brutes</v>
      </c>
    </row>
    <row r="3635" spans="1:7" x14ac:dyDescent="0.2">
      <c r="A3635" s="145" t="s">
        <v>593</v>
      </c>
      <c r="B3635" s="145" t="s">
        <v>2128</v>
      </c>
      <c r="C3635" s="145" t="str">
        <f>Lookup[[#This Row],[NR_DE]]&amp;" "&amp;Lookup[[#This Row],[Text_DE]]</f>
        <v>ADC1DS Aufteilung nach Branchen: Nicht-Leben direkt</v>
      </c>
      <c r="D3635" s="145">
        <f>IF(Lookup!A3635&lt;&gt;Lookup!E3635,1,0)</f>
        <v>0</v>
      </c>
      <c r="E3635" s="145" t="s">
        <v>593</v>
      </c>
      <c r="F3635" s="145" t="s">
        <v>594</v>
      </c>
      <c r="G3635" s="145" t="str">
        <f>Lookup[[#This Row],[NR_FR]]&amp;" "&amp;Lookup[[#This Row],[Text_FR]]</f>
        <v>ADC1DS Répartition par branches: non-vie direct</v>
      </c>
    </row>
    <row r="3636" spans="1:7" x14ac:dyDescent="0.2">
      <c r="A3636" s="145" t="s">
        <v>595</v>
      </c>
      <c r="B3636" s="145" t="s">
        <v>2129</v>
      </c>
      <c r="C3636" s="145" t="str">
        <f>Lookup[[#This Row],[NR_DE]]&amp;" "&amp;Lookup[[#This Row],[Text_DE]]</f>
        <v>ADISD01000 Unfallversicherung (CH + FB)</v>
      </c>
      <c r="D3636" s="145">
        <f>IF(Lookup!A3636&lt;&gt;Lookup!E3636,1,0)</f>
        <v>0</v>
      </c>
      <c r="E3636" s="145" t="s">
        <v>595</v>
      </c>
      <c r="F3636" s="145" t="s">
        <v>596</v>
      </c>
      <c r="G3636" s="145" t="str">
        <f>Lookup[[#This Row],[NR_FR]]&amp;" "&amp;Lookup[[#This Row],[Text_FR]]</f>
        <v>ADISD01000 Assurance accidents (CH + FB)</v>
      </c>
    </row>
    <row r="3637" spans="1:7" x14ac:dyDescent="0.2">
      <c r="A3637" s="145" t="s">
        <v>886</v>
      </c>
      <c r="B3637" s="145" t="s">
        <v>2305</v>
      </c>
      <c r="C3637" s="145" t="str">
        <f>Lookup[[#This Row],[NR_DE]]&amp;" "&amp;Lookup[[#This Row],[Text_DE]]</f>
        <v>ADISD01100 Einzelunfallversicherung (CH)</v>
      </c>
      <c r="D3637" s="145">
        <f>IF(Lookup!A3637&lt;&gt;Lookup!E3637,1,0)</f>
        <v>0</v>
      </c>
      <c r="E3637" s="145" t="s">
        <v>886</v>
      </c>
      <c r="F3637" s="145" t="s">
        <v>887</v>
      </c>
      <c r="G3637" s="145" t="str">
        <f>Lookup[[#This Row],[NR_FR]]&amp;" "&amp;Lookup[[#This Row],[Text_FR]]</f>
        <v>ADISD01100 Assurance accidents individuelle (CH)</v>
      </c>
    </row>
    <row r="3638" spans="1:7" x14ac:dyDescent="0.2">
      <c r="A3638" s="145" t="s">
        <v>888</v>
      </c>
      <c r="B3638" s="145" t="s">
        <v>2306</v>
      </c>
      <c r="C3638" s="145" t="str">
        <f>Lookup[[#This Row],[NR_DE]]&amp;" "&amp;Lookup[[#This Row],[Text_DE]]</f>
        <v>ADISD01200 Obligatorische Berufsunfallversicherung - BU nach UVG (CH)</v>
      </c>
      <c r="D3638" s="145">
        <f>IF(Lookup!A3638&lt;&gt;Lookup!E3638,1,0)</f>
        <v>0</v>
      </c>
      <c r="E3638" s="145" t="s">
        <v>888</v>
      </c>
      <c r="F3638" s="145" t="s">
        <v>889</v>
      </c>
      <c r="G3638" s="145" t="str">
        <f>Lookup[[#This Row],[NR_FR]]&amp;" "&amp;Lookup[[#This Row],[Text_FR]]</f>
        <v>ADISD01200 Assurance accidents professionnels obligatoire - AP selon LAA (CH)</v>
      </c>
    </row>
    <row r="3639" spans="1:7" x14ac:dyDescent="0.2">
      <c r="A3639" s="145" t="s">
        <v>890</v>
      </c>
      <c r="B3639" s="145" t="s">
        <v>2307</v>
      </c>
      <c r="C3639" s="145" t="str">
        <f>Lookup[[#This Row],[NR_DE]]&amp;" "&amp;Lookup[[#This Row],[Text_DE]]</f>
        <v>ADISD01300 Freiwillige UVG-Versicherung (CH)</v>
      </c>
      <c r="D3639" s="145">
        <f>IF(Lookup!A3639&lt;&gt;Lookup!E3639,1,0)</f>
        <v>0</v>
      </c>
      <c r="E3639" s="145" t="s">
        <v>890</v>
      </c>
      <c r="F3639" s="145" t="s">
        <v>891</v>
      </c>
      <c r="G3639" s="145" t="str">
        <f>Lookup[[#This Row],[NR_FR]]&amp;" "&amp;Lookup[[#This Row],[Text_FR]]</f>
        <v>ADISD01300 Assurance facultative selon la LAA (CH)</v>
      </c>
    </row>
    <row r="3640" spans="1:7" x14ac:dyDescent="0.2">
      <c r="A3640" s="145" t="s">
        <v>892</v>
      </c>
      <c r="B3640" s="145" t="s">
        <v>2308</v>
      </c>
      <c r="C3640" s="145" t="str">
        <f>Lookup[[#This Row],[NR_DE]]&amp;" "&amp;Lookup[[#This Row],[Text_DE]]</f>
        <v>ADISD01400 UVG-Zusatzversicherung (CH)</v>
      </c>
      <c r="D3640" s="145">
        <f>IF(Lookup!A3640&lt;&gt;Lookup!E3640,1,0)</f>
        <v>0</v>
      </c>
      <c r="E3640" s="145" t="s">
        <v>892</v>
      </c>
      <c r="F3640" s="145" t="s">
        <v>893</v>
      </c>
      <c r="G3640" s="145" t="str">
        <f>Lookup[[#This Row],[NR_FR]]&amp;" "&amp;Lookup[[#This Row],[Text_FR]]</f>
        <v>ADISD01400 Assurance complémentaire selon LAA (CH)</v>
      </c>
    </row>
    <row r="3641" spans="1:7" x14ac:dyDescent="0.2">
      <c r="A3641" s="145" t="s">
        <v>894</v>
      </c>
      <c r="B3641" s="145" t="s">
        <v>2309</v>
      </c>
      <c r="C3641" s="145" t="str">
        <f>Lookup[[#This Row],[NR_DE]]&amp;" "&amp;Lookup[[#This Row],[Text_DE]]</f>
        <v>ADISD01500 Motorfahrzeuginsassen-Unfallversicherung (CH)</v>
      </c>
      <c r="D3641" s="145">
        <f>IF(Lookup!A3641&lt;&gt;Lookup!E3641,1,0)</f>
        <v>0</v>
      </c>
      <c r="E3641" s="145" t="s">
        <v>894</v>
      </c>
      <c r="F3641" s="145" t="s">
        <v>895</v>
      </c>
      <c r="G3641" s="145" t="str">
        <f>Lookup[[#This Row],[NR_FR]]&amp;" "&amp;Lookup[[#This Row],[Text_FR]]</f>
        <v>ADISD01500 Assurance accidents des passagers de véhicules automobiles (CH)</v>
      </c>
    </row>
    <row r="3642" spans="1:7" x14ac:dyDescent="0.2">
      <c r="A3642" s="145" t="s">
        <v>896</v>
      </c>
      <c r="B3642" s="145" t="s">
        <v>2310</v>
      </c>
      <c r="C3642" s="145" t="str">
        <f>Lookup[[#This Row],[NR_DE]]&amp;" "&amp;Lookup[[#This Row],[Text_DE]]</f>
        <v>ADISD01600 Übrige Kollektivunfallversicherung (CH)</v>
      </c>
      <c r="D3642" s="145">
        <f>IF(Lookup!A3642&lt;&gt;Lookup!E3642,1,0)</f>
        <v>0</v>
      </c>
      <c r="E3642" s="145" t="s">
        <v>896</v>
      </c>
      <c r="F3642" s="145" t="s">
        <v>897</v>
      </c>
      <c r="G3642" s="145" t="str">
        <f>Lookup[[#This Row],[NR_FR]]&amp;" "&amp;Lookup[[#This Row],[Text_FR]]</f>
        <v>ADISD01600 Autre assurance accidents collective (CH)</v>
      </c>
    </row>
    <row r="3643" spans="1:7" x14ac:dyDescent="0.2">
      <c r="A3643" s="145" t="s">
        <v>898</v>
      </c>
      <c r="B3643" s="145" t="s">
        <v>2311</v>
      </c>
      <c r="C3643" s="145" t="str">
        <f>Lookup[[#This Row],[NR_DE]]&amp;" "&amp;Lookup[[#This Row],[Text_DE]]</f>
        <v>ADISD01700 Obligatorische Nichtberufsunfallversicherung - NBU nach UVG (CH)</v>
      </c>
      <c r="D3643" s="145">
        <f>IF(Lookup!A3643&lt;&gt;Lookup!E3643,1,0)</f>
        <v>0</v>
      </c>
      <c r="E3643" s="145" t="s">
        <v>898</v>
      </c>
      <c r="F3643" s="145" t="s">
        <v>899</v>
      </c>
      <c r="G3643" s="145" t="str">
        <f>Lookup[[#This Row],[NR_FR]]&amp;" "&amp;Lookup[[#This Row],[Text_FR]]</f>
        <v>ADISD01700 Assurance accidents non professionnels obligatoire - ANP selon LAA (CH)</v>
      </c>
    </row>
    <row r="3644" spans="1:7" x14ac:dyDescent="0.2">
      <c r="A3644" s="145" t="s">
        <v>597</v>
      </c>
      <c r="B3644" s="145" t="s">
        <v>2130</v>
      </c>
      <c r="C3644" s="145" t="str">
        <f>Lookup[[#This Row],[NR_DE]]&amp;" "&amp;Lookup[[#This Row],[Text_DE]]</f>
        <v>ADISD02000 Krankenversicherung (CH + FB)</v>
      </c>
      <c r="D3644" s="145">
        <f>IF(Lookup!A3644&lt;&gt;Lookup!E3644,1,0)</f>
        <v>0</v>
      </c>
      <c r="E3644" s="145" t="s">
        <v>597</v>
      </c>
      <c r="F3644" s="145" t="s">
        <v>598</v>
      </c>
      <c r="G3644" s="145" t="str">
        <f>Lookup[[#This Row],[NR_FR]]&amp;" "&amp;Lookup[[#This Row],[Text_FR]]</f>
        <v>ADISD02000 Assurance maladie (CH + FB)</v>
      </c>
    </row>
    <row r="3645" spans="1:7" x14ac:dyDescent="0.2">
      <c r="A3645" s="145" t="s">
        <v>900</v>
      </c>
      <c r="B3645" s="145" t="s">
        <v>2312</v>
      </c>
      <c r="C3645" s="145" t="str">
        <f>Lookup[[#This Row],[NR_DE]]&amp;" "&amp;Lookup[[#This Row],[Text_DE]]</f>
        <v>ADISD02100 VVG Krankenversicherung: Ambulante Heilbehandlungen (CH)</v>
      </c>
      <c r="D3645" s="145">
        <f>IF(Lookup!A3645&lt;&gt;Lookup!E3645,1,0)</f>
        <v>0</v>
      </c>
      <c r="E3645" s="145" t="s">
        <v>900</v>
      </c>
      <c r="F3645" s="145" t="s">
        <v>901</v>
      </c>
      <c r="G3645" s="145" t="str">
        <f>Lookup[[#This Row],[NR_FR]]&amp;" "&amp;Lookup[[#This Row],[Text_FR]]</f>
        <v>ADISD02100 Assurance maladie selon la LCA: traitements ambulatoires (CH)</v>
      </c>
    </row>
    <row r="3646" spans="1:7" x14ac:dyDescent="0.2">
      <c r="A3646" s="145" t="s">
        <v>902</v>
      </c>
      <c r="B3646" s="145" t="s">
        <v>2313</v>
      </c>
      <c r="C3646" s="145" t="str">
        <f>Lookup[[#This Row],[NR_DE]]&amp;" "&amp;Lookup[[#This Row],[Text_DE]]</f>
        <v>ADISD02200 VVG Krankenversicherung: Stationäre Heilbehandlungen (CH)</v>
      </c>
      <c r="D3646" s="145">
        <f>IF(Lookup!A3646&lt;&gt;Lookup!E3646,1,0)</f>
        <v>0</v>
      </c>
      <c r="E3646" s="145" t="s">
        <v>902</v>
      </c>
      <c r="F3646" s="145" t="s">
        <v>903</v>
      </c>
      <c r="G3646" s="145" t="str">
        <f>Lookup[[#This Row],[NR_FR]]&amp;" "&amp;Lookup[[#This Row],[Text_FR]]</f>
        <v>ADISD02200 Assurance maladie selon la LCA: traitements stationnaires (CH)</v>
      </c>
    </row>
    <row r="3647" spans="1:7" x14ac:dyDescent="0.2">
      <c r="A3647" s="145" t="s">
        <v>904</v>
      </c>
      <c r="B3647" s="145" t="s">
        <v>2314</v>
      </c>
      <c r="C3647" s="145" t="str">
        <f>Lookup[[#This Row],[NR_DE]]&amp;" "&amp;Lookup[[#This Row],[Text_DE]]</f>
        <v>ADISD02300 VVG Krankenversicherung: Pflege (CH)</v>
      </c>
      <c r="D3647" s="145">
        <f>IF(Lookup!A3647&lt;&gt;Lookup!E3647,1,0)</f>
        <v>0</v>
      </c>
      <c r="E3647" s="145" t="s">
        <v>904</v>
      </c>
      <c r="F3647" s="145" t="s">
        <v>905</v>
      </c>
      <c r="G3647" s="145" t="str">
        <f>Lookup[[#This Row],[NR_FR]]&amp;" "&amp;Lookup[[#This Row],[Text_FR]]</f>
        <v>ADISD02300 Assurance maladie selon la LCA: soins (CH)</v>
      </c>
    </row>
    <row r="3648" spans="1:7" x14ac:dyDescent="0.2">
      <c r="A3648" s="145" t="s">
        <v>906</v>
      </c>
      <c r="B3648" s="145" t="s">
        <v>2315</v>
      </c>
      <c r="C3648" s="145" t="str">
        <f>Lookup[[#This Row],[NR_DE]]&amp;" "&amp;Lookup[[#This Row],[Text_DE]]</f>
        <v>ADISD02400 VVG Einzelkrankenversicherung: Erwerbsausfall (CH)</v>
      </c>
      <c r="D3648" s="145">
        <f>IF(Lookup!A3648&lt;&gt;Lookup!E3648,1,0)</f>
        <v>0</v>
      </c>
      <c r="E3648" s="145" t="s">
        <v>906</v>
      </c>
      <c r="F3648" s="145" t="s">
        <v>907</v>
      </c>
      <c r="G3648" s="145" t="str">
        <f>Lookup[[#This Row],[NR_FR]]&amp;" "&amp;Lookup[[#This Row],[Text_FR]]</f>
        <v>ADISD02400 Assurance maladie individuelle selon la LCA: perte de gains (CH)</v>
      </c>
    </row>
    <row r="3649" spans="1:7" x14ac:dyDescent="0.2">
      <c r="A3649" s="145" t="s">
        <v>908</v>
      </c>
      <c r="B3649" s="145" t="s">
        <v>2316</v>
      </c>
      <c r="C3649" s="145" t="str">
        <f>Lookup[[#This Row],[NR_DE]]&amp;" "&amp;Lookup[[#This Row],[Text_DE]]</f>
        <v>ADISD02500 VVG Kollektivkrankenversicherung: Erwerbsausfall (CH)</v>
      </c>
      <c r="D3649" s="145">
        <f>IF(Lookup!A3649&lt;&gt;Lookup!E3649,1,0)</f>
        <v>0</v>
      </c>
      <c r="E3649" s="145" t="s">
        <v>908</v>
      </c>
      <c r="F3649" s="145" t="s">
        <v>909</v>
      </c>
      <c r="G3649" s="145" t="str">
        <f>Lookup[[#This Row],[NR_FR]]&amp;" "&amp;Lookup[[#This Row],[Text_FR]]</f>
        <v>ADISD02500 Assurance maladie collective selon la LCA: perte de gains (CH)</v>
      </c>
    </row>
    <row r="3650" spans="1:7" x14ac:dyDescent="0.2">
      <c r="A3650" s="145" t="s">
        <v>599</v>
      </c>
      <c r="B3650" s="145" t="s">
        <v>2131</v>
      </c>
      <c r="C3650" s="145" t="str">
        <f>Lookup[[#This Row],[NR_DE]]&amp;" "&amp;Lookup[[#This Row],[Text_DE]]</f>
        <v>ADISD03000 Landfahrzeug-Kasko (ohne Schienenfahrzeuge); (CH + FB)</v>
      </c>
      <c r="D3650" s="145">
        <f>IF(Lookup!A3650&lt;&gt;Lookup!E3650,1,0)</f>
        <v>0</v>
      </c>
      <c r="E3650" s="145" t="s">
        <v>599</v>
      </c>
      <c r="F3650" s="145" t="s">
        <v>600</v>
      </c>
      <c r="G3650" s="145" t="str">
        <f>Lookup[[#This Row],[NR_FR]]&amp;" "&amp;Lookup[[#This Row],[Text_FR]]</f>
        <v>ADISD03000 Corps de véhicules terrestres (autres que ferroviaires); (CH + FB)</v>
      </c>
    </row>
    <row r="3651" spans="1:7" x14ac:dyDescent="0.2">
      <c r="A3651" s="145" t="s">
        <v>910</v>
      </c>
      <c r="B3651" s="145" t="s">
        <v>2317</v>
      </c>
      <c r="C3651" s="145" t="str">
        <f>Lookup[[#This Row],[NR_DE]]&amp;" "&amp;Lookup[[#This Row],[Text_DE]]</f>
        <v>ADISD04000 Schienenfahrzeug-Kasko (CH)</v>
      </c>
      <c r="D3651" s="145">
        <f>IF(Lookup!A3651&lt;&gt;Lookup!E3651,1,0)</f>
        <v>0</v>
      </c>
      <c r="E3651" s="145" t="s">
        <v>910</v>
      </c>
      <c r="F3651" s="145" t="s">
        <v>911</v>
      </c>
      <c r="G3651" s="145" t="str">
        <f>Lookup[[#This Row],[NR_FR]]&amp;" "&amp;Lookup[[#This Row],[Text_FR]]</f>
        <v>ADISD04000 Corps de véhicules ferroviaires (CH)</v>
      </c>
    </row>
    <row r="3652" spans="1:7" x14ac:dyDescent="0.2">
      <c r="A3652" s="145" t="s">
        <v>912</v>
      </c>
      <c r="B3652" s="145" t="s">
        <v>2318</v>
      </c>
      <c r="C3652" s="145" t="str">
        <f>Lookup[[#This Row],[NR_DE]]&amp;" "&amp;Lookup[[#This Row],[Text_DE]]</f>
        <v>ADISD05000 Luftfahrzeug-Kasko (CH)</v>
      </c>
      <c r="D3652" s="145">
        <f>IF(Lookup!A3652&lt;&gt;Lookup!E3652,1,0)</f>
        <v>0</v>
      </c>
      <c r="E3652" s="145" t="s">
        <v>912</v>
      </c>
      <c r="F3652" s="145" t="s">
        <v>913</v>
      </c>
      <c r="G3652" s="145" t="str">
        <f>Lookup[[#This Row],[NR_FR]]&amp;" "&amp;Lookup[[#This Row],[Text_FR]]</f>
        <v>ADISD05000 Corps de véhicules aériens (CH)</v>
      </c>
    </row>
    <row r="3653" spans="1:7" x14ac:dyDescent="0.2">
      <c r="A3653" s="145" t="s">
        <v>914</v>
      </c>
      <c r="B3653" s="145" t="s">
        <v>2319</v>
      </c>
      <c r="C3653" s="145" t="str">
        <f>Lookup[[#This Row],[NR_DE]]&amp;" "&amp;Lookup[[#This Row],[Text_DE]]</f>
        <v>ADISD06000 See-, Binnensee-, und Flussschifffahrts-Kasko (CH)</v>
      </c>
      <c r="D3653" s="145">
        <f>IF(Lookup!A3653&lt;&gt;Lookup!E3653,1,0)</f>
        <v>0</v>
      </c>
      <c r="E3653" s="145" t="s">
        <v>914</v>
      </c>
      <c r="F3653" s="145" t="s">
        <v>915</v>
      </c>
      <c r="G3653" s="145" t="str">
        <f>Lookup[[#This Row],[NR_FR]]&amp;" "&amp;Lookup[[#This Row],[Text_FR]]</f>
        <v>ADISD06000 Corps de véhicules maritimes, lacustres et fluviaux (CH)</v>
      </c>
    </row>
    <row r="3654" spans="1:7" x14ac:dyDescent="0.2">
      <c r="A3654" s="145" t="s">
        <v>916</v>
      </c>
      <c r="B3654" s="145" t="s">
        <v>2320</v>
      </c>
      <c r="C3654" s="145" t="str">
        <f>Lookup[[#This Row],[NR_DE]]&amp;" "&amp;Lookup[[#This Row],[Text_DE]]</f>
        <v>ADISD07000 Transportgüter (einschliesslich Waren, Gepäckstücke und alle sonstigen Güter); (CH)</v>
      </c>
      <c r="D3654" s="145">
        <f>IF(Lookup!A3654&lt;&gt;Lookup!E3654,1,0)</f>
        <v>0</v>
      </c>
      <c r="E3654" s="145" t="s">
        <v>916</v>
      </c>
      <c r="F3654" s="145" t="s">
        <v>917</v>
      </c>
      <c r="G3654" s="145" t="str">
        <f>Lookup[[#This Row],[NR_FR]]&amp;" "&amp;Lookup[[#This Row],[Text_FR]]</f>
        <v>ADISD07000 Marchandises transportées (y compris les marchandises, bagages et tous autres biens); (CH)</v>
      </c>
    </row>
    <row r="3655" spans="1:7" x14ac:dyDescent="0.2">
      <c r="A3655" s="145" t="s">
        <v>918</v>
      </c>
      <c r="B3655" s="145" t="s">
        <v>2321</v>
      </c>
      <c r="C3655" s="145" t="str">
        <f>Lookup[[#This Row],[NR_DE]]&amp;" "&amp;Lookup[[#This Row],[Text_DE]]</f>
        <v>ADISD08100 Feuer (CH)</v>
      </c>
      <c r="D3655" s="145">
        <f>IF(Lookup!A3655&lt;&gt;Lookup!E3655,1,0)</f>
        <v>0</v>
      </c>
      <c r="E3655" s="145" t="s">
        <v>918</v>
      </c>
      <c r="F3655" s="145" t="s">
        <v>919</v>
      </c>
      <c r="G3655" s="145" t="str">
        <f>Lookup[[#This Row],[NR_FR]]&amp;" "&amp;Lookup[[#This Row],[Text_FR]]</f>
        <v>ADISD08100 Incendie (CH)</v>
      </c>
    </row>
    <row r="3656" spans="1:7" x14ac:dyDescent="0.2">
      <c r="A3656" s="145" t="s">
        <v>920</v>
      </c>
      <c r="B3656" s="145" t="s">
        <v>2322</v>
      </c>
      <c r="C3656" s="145" t="str">
        <f>Lookup[[#This Row],[NR_DE]]&amp;" "&amp;Lookup[[#This Row],[Text_DE]]</f>
        <v>ADISD08200 Elementarschäden (CH)</v>
      </c>
      <c r="D3656" s="145">
        <f>IF(Lookup!A3656&lt;&gt;Lookup!E3656,1,0)</f>
        <v>0</v>
      </c>
      <c r="E3656" s="145" t="s">
        <v>920</v>
      </c>
      <c r="F3656" s="145" t="s">
        <v>921</v>
      </c>
      <c r="G3656" s="145" t="str">
        <f>Lookup[[#This Row],[NR_FR]]&amp;" "&amp;Lookup[[#This Row],[Text_FR]]</f>
        <v>ADISD08200 Eléments naturels (CH)</v>
      </c>
    </row>
    <row r="3657" spans="1:7" x14ac:dyDescent="0.2">
      <c r="A3657" s="145" t="s">
        <v>922</v>
      </c>
      <c r="B3657" s="145" t="s">
        <v>2323</v>
      </c>
      <c r="C3657" s="145" t="str">
        <f>Lookup[[#This Row],[NR_DE]]&amp;" "&amp;Lookup[[#This Row],[Text_DE]]</f>
        <v>ADISD09000 Sonstige Sachschäden (CH)</v>
      </c>
      <c r="D3657" s="145">
        <f>IF(Lookup!A3657&lt;&gt;Lookup!E3657,1,0)</f>
        <v>0</v>
      </c>
      <c r="E3657" s="145" t="s">
        <v>922</v>
      </c>
      <c r="F3657" s="145" t="s">
        <v>923</v>
      </c>
      <c r="G3657" s="145" t="str">
        <f>Lookup[[#This Row],[NR_FR]]&amp;" "&amp;Lookup[[#This Row],[Text_FR]]</f>
        <v>ADISD09000 Autres dommages aux biens (CH)</v>
      </c>
    </row>
    <row r="3658" spans="1:7" x14ac:dyDescent="0.2">
      <c r="A3658" s="145" t="s">
        <v>601</v>
      </c>
      <c r="B3658" s="145" t="s">
        <v>2132</v>
      </c>
      <c r="C3658" s="145" t="str">
        <f>Lookup[[#This Row],[NR_DE]]&amp;" "&amp;Lookup[[#This Row],[Text_DE]]</f>
        <v>ADISD09900 Feuer, Elementarschäden und andere Sachschäden (CH + FB)</v>
      </c>
      <c r="D3658" s="145">
        <f>IF(Lookup!A3658&lt;&gt;Lookup!E3658,1,0)</f>
        <v>0</v>
      </c>
      <c r="E3658" s="145" t="s">
        <v>601</v>
      </c>
      <c r="F3658" s="145" t="s">
        <v>602</v>
      </c>
      <c r="G3658" s="145" t="str">
        <f>Lookup[[#This Row],[NR_FR]]&amp;" "&amp;Lookup[[#This Row],[Text_FR]]</f>
        <v>ADISD09900 Incendie, dommages naturels et autres dommages aux biens (CH + FB)</v>
      </c>
    </row>
    <row r="3659" spans="1:7" x14ac:dyDescent="0.2">
      <c r="A3659" s="145" t="s">
        <v>603</v>
      </c>
      <c r="B3659" s="145" t="s">
        <v>2133</v>
      </c>
      <c r="C3659" s="145" t="str">
        <f>Lookup[[#This Row],[NR_DE]]&amp;" "&amp;Lookup[[#This Row],[Text_DE]]</f>
        <v>ADISD10000 Haftpflicht für Landfahrzeuge mit eigenem Antrieb (CH + FB)</v>
      </c>
      <c r="D3659" s="145">
        <f>IF(Lookup!A3659&lt;&gt;Lookup!E3659,1,0)</f>
        <v>0</v>
      </c>
      <c r="E3659" s="145" t="s">
        <v>603</v>
      </c>
      <c r="F3659" s="145" t="s">
        <v>604</v>
      </c>
      <c r="G3659" s="145" t="str">
        <f>Lookup[[#This Row],[NR_FR]]&amp;" "&amp;Lookup[[#This Row],[Text_FR]]</f>
        <v>ADISD10000 Responsabilité civile pour véhicules terrestres automoteurs (CH + FB)</v>
      </c>
    </row>
    <row r="3660" spans="1:7" x14ac:dyDescent="0.2">
      <c r="A3660" s="145" t="s">
        <v>924</v>
      </c>
      <c r="B3660" s="145" t="s">
        <v>2324</v>
      </c>
      <c r="C3660" s="145" t="str">
        <f>Lookup[[#This Row],[NR_DE]]&amp;" "&amp;Lookup[[#This Row],[Text_DE]]</f>
        <v>ADISD11000 Luftfahrzeughaftpflicht (CH)</v>
      </c>
      <c r="D3660" s="145">
        <f>IF(Lookup!A3660&lt;&gt;Lookup!E3660,1,0)</f>
        <v>0</v>
      </c>
      <c r="E3660" s="145" t="s">
        <v>924</v>
      </c>
      <c r="F3660" s="145" t="s">
        <v>925</v>
      </c>
      <c r="G3660" s="145" t="str">
        <f>Lookup[[#This Row],[NR_FR]]&amp;" "&amp;Lookup[[#This Row],[Text_FR]]</f>
        <v>ADISD11000 Responsabilité civile pour véhicules aériens (CH)</v>
      </c>
    </row>
    <row r="3661" spans="1:7" x14ac:dyDescent="0.2">
      <c r="A3661" s="145" t="s">
        <v>926</v>
      </c>
      <c r="B3661" s="145" t="s">
        <v>2325</v>
      </c>
      <c r="C3661" s="145" t="str">
        <f>Lookup[[#This Row],[NR_DE]]&amp;" "&amp;Lookup[[#This Row],[Text_DE]]</f>
        <v>ADISD12000 See-, Binnensee- und Flussschifffahrtshaftpflicht (CH)</v>
      </c>
      <c r="D3661" s="145">
        <f>IF(Lookup!A3661&lt;&gt;Lookup!E3661,1,0)</f>
        <v>0</v>
      </c>
      <c r="E3661" s="145" t="s">
        <v>926</v>
      </c>
      <c r="F3661" s="145" t="s">
        <v>927</v>
      </c>
      <c r="G3661" s="145" t="str">
        <f>Lookup[[#This Row],[NR_FR]]&amp;" "&amp;Lookup[[#This Row],[Text_FR]]</f>
        <v>ADISD12000 Responsabilité civile pour véhicules maritimes, lacustres et fluviaux (CH)</v>
      </c>
    </row>
    <row r="3662" spans="1:7" x14ac:dyDescent="0.2">
      <c r="A3662" s="145" t="s">
        <v>605</v>
      </c>
      <c r="B3662" s="145" t="s">
        <v>2134</v>
      </c>
      <c r="C3662" s="145" t="str">
        <f>Lookup[[#This Row],[NR_DE]]&amp;" "&amp;Lookup[[#This Row],[Text_DE]]</f>
        <v>ADISD12900 Transportversicherung (CH + FB)</v>
      </c>
      <c r="D3662" s="145">
        <f>IF(Lookup!A3662&lt;&gt;Lookup!E3662,1,0)</f>
        <v>0</v>
      </c>
      <c r="E3662" s="145" t="s">
        <v>605</v>
      </c>
      <c r="F3662" s="145" t="s">
        <v>606</v>
      </c>
      <c r="G3662" s="145" t="str">
        <f>Lookup[[#This Row],[NR_FR]]&amp;" "&amp;Lookup[[#This Row],[Text_FR]]</f>
        <v>ADISD12900 Assurance de transport (CH + FB)</v>
      </c>
    </row>
    <row r="3663" spans="1:7" x14ac:dyDescent="0.2">
      <c r="A3663" s="145" t="s">
        <v>607</v>
      </c>
      <c r="B3663" s="145" t="s">
        <v>2135</v>
      </c>
      <c r="C3663" s="145" t="str">
        <f>Lookup[[#This Row],[NR_DE]]&amp;" "&amp;Lookup[[#This Row],[Text_DE]]</f>
        <v>ADISD13000 Allgemeine Haftpflicht (CH + FB)</v>
      </c>
      <c r="D3663" s="145">
        <f>IF(Lookup!A3663&lt;&gt;Lookup!E3663,1,0)</f>
        <v>0</v>
      </c>
      <c r="E3663" s="145" t="s">
        <v>607</v>
      </c>
      <c r="F3663" s="145" t="s">
        <v>608</v>
      </c>
      <c r="G3663" s="145" t="str">
        <f>Lookup[[#This Row],[NR_FR]]&amp;" "&amp;Lookup[[#This Row],[Text_FR]]</f>
        <v>ADISD13000 Responsabilité civile générale (CH + FB)</v>
      </c>
    </row>
    <row r="3664" spans="1:7" x14ac:dyDescent="0.2">
      <c r="A3664" s="145" t="s">
        <v>928</v>
      </c>
      <c r="B3664" s="145" t="s">
        <v>2326</v>
      </c>
      <c r="C3664" s="145" t="str">
        <f>Lookup[[#This Row],[NR_DE]]&amp;" "&amp;Lookup[[#This Row],[Text_DE]]</f>
        <v>ADISD13100 Berufshaftpflicht (CH)</v>
      </c>
      <c r="D3664" s="145">
        <f>IF(Lookup!A3664&lt;&gt;Lookup!E3664,1,0)</f>
        <v>0</v>
      </c>
      <c r="E3664" s="145" t="s">
        <v>928</v>
      </c>
      <c r="F3664" s="145" t="s">
        <v>929</v>
      </c>
      <c r="G3664" s="145" t="str">
        <f>Lookup[[#This Row],[NR_FR]]&amp;" "&amp;Lookup[[#This Row],[Text_FR]]</f>
        <v>ADISD13100 Responsabilité civile professionnelle (CH)</v>
      </c>
    </row>
    <row r="3665" spans="1:7" x14ac:dyDescent="0.2">
      <c r="A3665" s="145" t="s">
        <v>930</v>
      </c>
      <c r="B3665" s="145" t="s">
        <v>2327</v>
      </c>
      <c r="C3665" s="145" t="str">
        <f>Lookup[[#This Row],[NR_DE]]&amp;" "&amp;Lookup[[#This Row],[Text_DE]]</f>
        <v>ADISD14000 Kredit (CH)</v>
      </c>
      <c r="D3665" s="145">
        <f>IF(Lookup!A3665&lt;&gt;Lookup!E3665,1,0)</f>
        <v>0</v>
      </c>
      <c r="E3665" s="145" t="s">
        <v>930</v>
      </c>
      <c r="F3665" s="145" t="s">
        <v>931</v>
      </c>
      <c r="G3665" s="145" t="str">
        <f>Lookup[[#This Row],[NR_FR]]&amp;" "&amp;Lookup[[#This Row],[Text_FR]]</f>
        <v>ADISD14000 Crédit (CH)</v>
      </c>
    </row>
    <row r="3666" spans="1:7" x14ac:dyDescent="0.2">
      <c r="A3666" s="145" t="s">
        <v>932</v>
      </c>
      <c r="B3666" s="145" t="s">
        <v>2328</v>
      </c>
      <c r="C3666" s="145" t="str">
        <f>Lookup[[#This Row],[NR_DE]]&amp;" "&amp;Lookup[[#This Row],[Text_DE]]</f>
        <v>ADISD15000 Kaution (CH)</v>
      </c>
      <c r="D3666" s="145">
        <f>IF(Lookup!A3666&lt;&gt;Lookup!E3666,1,0)</f>
        <v>0</v>
      </c>
      <c r="E3666" s="145" t="s">
        <v>932</v>
      </c>
      <c r="F3666" s="145" t="s">
        <v>933</v>
      </c>
      <c r="G3666" s="145" t="str">
        <f>Lookup[[#This Row],[NR_FR]]&amp;" "&amp;Lookup[[#This Row],[Text_FR]]</f>
        <v>ADISD15000 Caution (CH)</v>
      </c>
    </row>
    <row r="3667" spans="1:7" x14ac:dyDescent="0.2">
      <c r="A3667" s="145" t="s">
        <v>934</v>
      </c>
      <c r="B3667" s="145" t="s">
        <v>2329</v>
      </c>
      <c r="C3667" s="145" t="str">
        <f>Lookup[[#This Row],[NR_DE]]&amp;" "&amp;Lookup[[#This Row],[Text_DE]]</f>
        <v>ADISD16000 Verschiedene finanzielle Verluste (CH)</v>
      </c>
      <c r="D3667" s="145">
        <f>IF(Lookup!A3667&lt;&gt;Lookup!E3667,1,0)</f>
        <v>0</v>
      </c>
      <c r="E3667" s="145" t="s">
        <v>934</v>
      </c>
      <c r="F3667" s="145" t="s">
        <v>935</v>
      </c>
      <c r="G3667" s="145" t="str">
        <f>Lookup[[#This Row],[NR_FR]]&amp;" "&amp;Lookup[[#This Row],[Text_FR]]</f>
        <v>ADISD16000 Pertes pécuniaires diverses (CH)</v>
      </c>
    </row>
    <row r="3668" spans="1:7" x14ac:dyDescent="0.2">
      <c r="A3668" s="145" t="s">
        <v>609</v>
      </c>
      <c r="B3668" s="145" t="s">
        <v>2136</v>
      </c>
      <c r="C3668" s="145" t="str">
        <f>Lookup[[#This Row],[NR_DE]]&amp;" "&amp;Lookup[[#This Row],[Text_DE]]</f>
        <v>ADISD17000 Rechtsschutz (CH + FB)</v>
      </c>
      <c r="D3668" s="145">
        <f>IF(Lookup!A3668&lt;&gt;Lookup!E3668,1,0)</f>
        <v>0</v>
      </c>
      <c r="E3668" s="145" t="s">
        <v>609</v>
      </c>
      <c r="F3668" s="145" t="s">
        <v>610</v>
      </c>
      <c r="G3668" s="145" t="str">
        <f>Lookup[[#This Row],[NR_FR]]&amp;" "&amp;Lookup[[#This Row],[Text_FR]]</f>
        <v>ADISD17000 Protection juridique (CH + FB)</v>
      </c>
    </row>
    <row r="3669" spans="1:7" x14ac:dyDescent="0.2">
      <c r="A3669" s="145" t="s">
        <v>936</v>
      </c>
      <c r="B3669" s="145" t="s">
        <v>2330</v>
      </c>
      <c r="C3669" s="145" t="str">
        <f>Lookup[[#This Row],[NR_DE]]&amp;" "&amp;Lookup[[#This Row],[Text_DE]]</f>
        <v>ADISD18000 Touristische Beistandsleistung (CH)</v>
      </c>
      <c r="D3669" s="145">
        <f>IF(Lookup!A3669&lt;&gt;Lookup!E3669,1,0)</f>
        <v>0</v>
      </c>
      <c r="E3669" s="145" t="s">
        <v>936</v>
      </c>
      <c r="F3669" s="145" t="s">
        <v>937</v>
      </c>
      <c r="G3669" s="145" t="str">
        <f>Lookup[[#This Row],[NR_FR]]&amp;" "&amp;Lookup[[#This Row],[Text_FR]]</f>
        <v>ADISD18000 Assistance (CH)</v>
      </c>
    </row>
    <row r="3670" spans="1:7" x14ac:dyDescent="0.2">
      <c r="A3670" s="145" t="s">
        <v>611</v>
      </c>
      <c r="B3670" s="145" t="s">
        <v>2137</v>
      </c>
      <c r="C3670" s="145" t="str">
        <f>Lookup[[#This Row],[NR_DE]]&amp;" "&amp;Lookup[[#This Row],[Text_DE]]</f>
        <v>ADISD19000 Kredit, Kaution, verschiedene finanzielle Verluste und touristische Beistandsleistung (CH + FB)</v>
      </c>
      <c r="D3670" s="145">
        <f>IF(Lookup!A3670&lt;&gt;Lookup!E3670,1,0)</f>
        <v>0</v>
      </c>
      <c r="E3670" s="145" t="s">
        <v>611</v>
      </c>
      <c r="F3670" s="145" t="s">
        <v>612</v>
      </c>
      <c r="G3670" s="145" t="str">
        <f>Lookup[[#This Row],[NR_FR]]&amp;" "&amp;Lookup[[#This Row],[Text_FR]]</f>
        <v>ADISD19000 Crédit, caution, pertes pécuniaires diverses et assistance (CH + FB)</v>
      </c>
    </row>
    <row r="3671" spans="1:7" x14ac:dyDescent="0.2">
      <c r="A3671" s="145" t="s">
        <v>938</v>
      </c>
      <c r="B3671" s="145" t="s">
        <v>2331</v>
      </c>
      <c r="C3671" s="145" t="str">
        <f>Lookup[[#This Row],[NR_DE]]&amp;" "&amp;Lookup[[#This Row],[Text_DE]]</f>
        <v>ADC055 Aufteilung Elementarschäden</v>
      </c>
      <c r="D3671" s="145">
        <f>IF(Lookup!A3671&lt;&gt;Lookup!E3671,1,0)</f>
        <v>0</v>
      </c>
      <c r="E3671" s="145" t="s">
        <v>938</v>
      </c>
      <c r="F3671" s="145" t="s">
        <v>939</v>
      </c>
      <c r="G3671" s="145" t="str">
        <f>Lookup[[#This Row],[NR_FR]]&amp;" "&amp;Lookup[[#This Row],[Text_FR]]</f>
        <v>ADC055 Répartition éléments naturels</v>
      </c>
    </row>
    <row r="3672" spans="1:7" x14ac:dyDescent="0.2">
      <c r="A3672" s="145" t="s">
        <v>940</v>
      </c>
      <c r="B3672" s="145" t="s">
        <v>2332</v>
      </c>
      <c r="C3672" s="145" t="str">
        <f>Lookup[[#This Row],[NR_DE]]&amp;" "&amp;Lookup[[#This Row],[Text_DE]]</f>
        <v>ADI0710 Deckung gemäss AVO</v>
      </c>
      <c r="D3672" s="145">
        <f>IF(Lookup!A3672&lt;&gt;Lookup!E3672,1,0)</f>
        <v>0</v>
      </c>
      <c r="E3672" s="145" t="s">
        <v>940</v>
      </c>
      <c r="F3672" s="145" t="s">
        <v>941</v>
      </c>
      <c r="G3672" s="145" t="str">
        <f>Lookup[[#This Row],[NR_FR]]&amp;" "&amp;Lookup[[#This Row],[Text_FR]]</f>
        <v>ADI0710 Couverture selon OS</v>
      </c>
    </row>
    <row r="3673" spans="1:7" x14ac:dyDescent="0.2">
      <c r="A3673" s="145" t="s">
        <v>942</v>
      </c>
      <c r="B3673" s="145" t="s">
        <v>2333</v>
      </c>
      <c r="C3673" s="145" t="str">
        <f>Lookup[[#This Row],[NR_DE]]&amp;" "&amp;Lookup[[#This Row],[Text_DE]]</f>
        <v>ADI0720 ES-Deckung "Spezial"</v>
      </c>
      <c r="D3673" s="145">
        <f>IF(Lookup!A3673&lt;&gt;Lookup!E3673,1,0)</f>
        <v>0</v>
      </c>
      <c r="E3673" s="145" t="s">
        <v>942</v>
      </c>
      <c r="F3673" s="145" t="s">
        <v>943</v>
      </c>
      <c r="G3673" s="145" t="str">
        <f>Lookup[[#This Row],[NR_FR]]&amp;" "&amp;Lookup[[#This Row],[Text_FR]]</f>
        <v>ADI0720 Couverture éléments naturels "spéciale"</v>
      </c>
    </row>
    <row r="3674" spans="1:7" x14ac:dyDescent="0.2">
      <c r="A3674" s="145">
        <v>311250100</v>
      </c>
      <c r="B3674" s="145" t="s">
        <v>2739</v>
      </c>
      <c r="C3674" s="145" t="str">
        <f>Lookup[[#This Row],[NR_DE]]&amp;" "&amp;Lookup[[#This Row],[Text_DE]]</f>
        <v>311250100 Veränderung der Rückstellungen für Überschussfonds (Nicht-Leben): Brutto</v>
      </c>
      <c r="D3674" s="145">
        <f>IF(Lookup!A3674&lt;&gt;Lookup!E3674,1,0)</f>
        <v>0</v>
      </c>
      <c r="E3674" s="145">
        <v>311250100</v>
      </c>
      <c r="F3674" s="145" t="s">
        <v>1530</v>
      </c>
      <c r="G3674" s="145" t="str">
        <f>Lookup[[#This Row],[NR_FR]]&amp;" "&amp;Lookup[[#This Row],[Text_FR]]</f>
        <v>311250100 Variations des provisions pour fonds d'excédents (non-vie): brutes</v>
      </c>
    </row>
    <row r="3675" spans="1:7" x14ac:dyDescent="0.2">
      <c r="A3675" s="145">
        <v>312000000</v>
      </c>
      <c r="B3675" s="145" t="s">
        <v>2740</v>
      </c>
      <c r="C3675" s="145" t="str">
        <f>Lookup[[#This Row],[NR_DE]]&amp;" "&amp;Lookup[[#This Row],[Text_DE]]</f>
        <v>312000000 Veränderung der versicherungstechnischen Rückstellungen: Anteil der Rückversicherer</v>
      </c>
      <c r="D3675" s="145">
        <f>IF(Lookup!A3675&lt;&gt;Lookup!E3675,1,0)</f>
        <v>0</v>
      </c>
      <c r="E3675" s="145">
        <v>312000000</v>
      </c>
      <c r="F3675" s="145" t="s">
        <v>1531</v>
      </c>
      <c r="G3675" s="145" t="str">
        <f>Lookup[[#This Row],[NR_FR]]&amp;" "&amp;Lookup[[#This Row],[Text_FR]]</f>
        <v>312000000 Variations des provisions techniques: part des réassureurs</v>
      </c>
    </row>
    <row r="3676" spans="1:7" x14ac:dyDescent="0.2">
      <c r="A3676" s="145">
        <v>312100000</v>
      </c>
      <c r="B3676" s="145" t="s">
        <v>2741</v>
      </c>
      <c r="C3676" s="145" t="str">
        <f>Lookup[[#This Row],[NR_DE]]&amp;" "&amp;Lookup[[#This Row],[Text_DE]]</f>
        <v>312100000 Veränderung der versicherungstechnischen Rückstellungen (Leben): Anteil der Rückversicherer</v>
      </c>
      <c r="D3676" s="145">
        <f>IF(Lookup!A3676&lt;&gt;Lookup!E3676,1,0)</f>
        <v>0</v>
      </c>
      <c r="E3676" s="145">
        <v>312100000</v>
      </c>
      <c r="F3676" s="145" t="s">
        <v>1532</v>
      </c>
      <c r="G3676" s="145" t="str">
        <f>Lookup[[#This Row],[NR_FR]]&amp;" "&amp;Lookup[[#This Row],[Text_FR]]</f>
        <v>312100000 Variations des provisions techniques (vie): part des réassureurs</v>
      </c>
    </row>
    <row r="3677" spans="1:7" x14ac:dyDescent="0.2">
      <c r="A3677" s="145">
        <v>312110000</v>
      </c>
      <c r="B3677" s="145" t="s">
        <v>2742</v>
      </c>
      <c r="C3677" s="145" t="str">
        <f>Lookup[[#This Row],[NR_DE]]&amp;" "&amp;Lookup[[#This Row],[Text_DE]]</f>
        <v>312110000 Veränderung des Deckungskapitals (Leben): Anteil der Rückversicherer</v>
      </c>
      <c r="D3677" s="145">
        <f>IF(Lookup!A3677&lt;&gt;Lookup!E3677,1,0)</f>
        <v>0</v>
      </c>
      <c r="E3677" s="145">
        <v>312110000</v>
      </c>
      <c r="F3677" s="145" t="s">
        <v>1533</v>
      </c>
      <c r="G3677" s="145" t="str">
        <f>Lookup[[#This Row],[NR_FR]]&amp;" "&amp;Lookup[[#This Row],[Text_FR]]</f>
        <v>312110000 Variations des réserves mathématiques (vie): part des réassureurs</v>
      </c>
    </row>
    <row r="3678" spans="1:7" x14ac:dyDescent="0.2">
      <c r="A3678" s="145">
        <v>312110100</v>
      </c>
      <c r="B3678" s="145" t="s">
        <v>2743</v>
      </c>
      <c r="C3678" s="145" t="str">
        <f>Lookup[[#This Row],[NR_DE]]&amp;" "&amp;Lookup[[#This Row],[Text_DE]]</f>
        <v>312110100 Veränderung des Deckungskapitals (Leben); direktes Geschäft: Anteil der Rückversicherer</v>
      </c>
      <c r="D3678" s="145">
        <f>IF(Lookup!A3678&lt;&gt;Lookup!E3678,1,0)</f>
        <v>0</v>
      </c>
      <c r="E3678" s="145">
        <v>312110100</v>
      </c>
      <c r="F3678" s="145" t="s">
        <v>1534</v>
      </c>
      <c r="G3678" s="145" t="str">
        <f>Lookup[[#This Row],[NR_FR]]&amp;" "&amp;Lookup[[#This Row],[Text_FR]]</f>
        <v>312110100 Variations des réserves mathématiques (vie); affaires directes: part des réassureurs</v>
      </c>
    </row>
    <row r="3679" spans="1:7" x14ac:dyDescent="0.2">
      <c r="A3679" s="145" t="s">
        <v>544</v>
      </c>
      <c r="B3679" s="145" t="s">
        <v>2093</v>
      </c>
      <c r="C3679" s="145" t="str">
        <f>Lookup[[#This Row],[NR_DE]]&amp;" "&amp;Lookup[[#This Row],[Text_DE]]</f>
        <v>ADC1DL Aufteilung nach Branchen: Leben direkt</v>
      </c>
      <c r="D3679" s="145">
        <f>IF(Lookup!A3679&lt;&gt;Lookup!E3679,1,0)</f>
        <v>0</v>
      </c>
      <c r="E3679" s="145" t="s">
        <v>544</v>
      </c>
      <c r="F3679" s="145" t="s">
        <v>545</v>
      </c>
      <c r="G3679" s="145" t="str">
        <f>Lookup[[#This Row],[NR_FR]]&amp;" "&amp;Lookup[[#This Row],[Text_FR]]</f>
        <v>ADC1DL Répartition par branches: vie direct</v>
      </c>
    </row>
    <row r="3680" spans="1:7" x14ac:dyDescent="0.2">
      <c r="A3680" s="145" t="s">
        <v>546</v>
      </c>
      <c r="B3680" s="145" t="s">
        <v>2094</v>
      </c>
      <c r="C3680" s="145" t="str">
        <f>Lookup[[#This Row],[NR_DE]]&amp;" "&amp;Lookup[[#This Row],[Text_DE]]</f>
        <v>ADILD03100 Einzelkapitalversicherung auf den Todes- und Erlebensfall (A3.1); (CH + FB)</v>
      </c>
      <c r="D3680" s="145">
        <f>IF(Lookup!A3680&lt;&gt;Lookup!E3680,1,0)</f>
        <v>0</v>
      </c>
      <c r="E3680" s="145" t="s">
        <v>546</v>
      </c>
      <c r="F3680" s="145" t="s">
        <v>547</v>
      </c>
      <c r="G3680" s="145" t="str">
        <f>Lookup[[#This Row],[NR_FR]]&amp;" "&amp;Lookup[[#This Row],[Text_FR]]</f>
        <v>ADILD03100 Assurance individuelle de capital en cas de vie et en cas de décès (A3.1); (CH + FB)</v>
      </c>
    </row>
    <row r="3681" spans="1:7" x14ac:dyDescent="0.2">
      <c r="A3681" s="145" t="s">
        <v>548</v>
      </c>
      <c r="B3681" s="145" t="s">
        <v>2095</v>
      </c>
      <c r="C3681" s="145" t="str">
        <f>Lookup[[#This Row],[NR_DE]]&amp;" "&amp;Lookup[[#This Row],[Text_DE]]</f>
        <v>ADILD03200 Einzelrentenversicherung (A3.2); (CH + FB)</v>
      </c>
      <c r="D3681" s="145">
        <f>IF(Lookup!A3681&lt;&gt;Lookup!E3681,1,0)</f>
        <v>0</v>
      </c>
      <c r="E3681" s="145" t="s">
        <v>548</v>
      </c>
      <c r="F3681" s="145" t="s">
        <v>549</v>
      </c>
      <c r="G3681" s="145" t="str">
        <f>Lookup[[#This Row],[NR_FR]]&amp;" "&amp;Lookup[[#This Row],[Text_FR]]</f>
        <v>ADILD03200 Assurance individuelle de rente (A3.2); (CH + FB)</v>
      </c>
    </row>
    <row r="3682" spans="1:7" x14ac:dyDescent="0.2">
      <c r="A3682" s="145" t="s">
        <v>550</v>
      </c>
      <c r="B3682" s="145" t="s">
        <v>2096</v>
      </c>
      <c r="C3682" s="145" t="str">
        <f>Lookup[[#This Row],[NR_DE]]&amp;" "&amp;Lookup[[#This Row],[Text_DE]]</f>
        <v>ADILD03300 Sonstige Einzellebensversicherung (A3.3); (CH + FB)</v>
      </c>
      <c r="D3682" s="145">
        <f>IF(Lookup!A3682&lt;&gt;Lookup!E3682,1,0)</f>
        <v>0</v>
      </c>
      <c r="E3682" s="145" t="s">
        <v>550</v>
      </c>
      <c r="F3682" s="145" t="s">
        <v>551</v>
      </c>
      <c r="G3682" s="145" t="str">
        <f>Lookup[[#This Row],[NR_FR]]&amp;" "&amp;Lookup[[#This Row],[Text_FR]]</f>
        <v>ADILD03300 Autres assurance individuelles sur la vie (A3.3); (CH + FB)</v>
      </c>
    </row>
    <row r="3683" spans="1:7" x14ac:dyDescent="0.2">
      <c r="A3683" s="145" t="s">
        <v>552</v>
      </c>
      <c r="B3683" s="145" t="s">
        <v>2097</v>
      </c>
      <c r="C3683" s="145" t="str">
        <f>Lookup[[#This Row],[NR_DE]]&amp;" "&amp;Lookup[[#This Row],[Text_DE]]</f>
        <v>ADILD08000 Kollektivlebensversicherung (A1, A3.4); (CH + FB)</v>
      </c>
      <c r="D3683" s="145">
        <f>IF(Lookup!A3683&lt;&gt;Lookup!E3683,1,0)</f>
        <v>0</v>
      </c>
      <c r="E3683" s="145" t="s">
        <v>552</v>
      </c>
      <c r="F3683" s="145" t="s">
        <v>553</v>
      </c>
      <c r="G3683" s="145" t="str">
        <f>Lookup[[#This Row],[NR_FR]]&amp;" "&amp;Lookup[[#This Row],[Text_FR]]</f>
        <v>ADILD08000 Assurance collective sur la vie (A1, A3.4); (CH + FB)</v>
      </c>
    </row>
    <row r="3684" spans="1:7" x14ac:dyDescent="0.2">
      <c r="A3684" s="145" t="s">
        <v>554</v>
      </c>
      <c r="B3684" s="145" t="s">
        <v>2098</v>
      </c>
      <c r="C3684" s="145" t="str">
        <f>Lookup[[#This Row],[NR_DE]]&amp;" "&amp;Lookup[[#This Row],[Text_DE]]</f>
        <v>ADILD09000 Sonstige Lebensversicherung (A6.3, A7); (CH + FB)</v>
      </c>
      <c r="D3684" s="145">
        <f>IF(Lookup!A3684&lt;&gt;Lookup!E3684,1,0)</f>
        <v>0</v>
      </c>
      <c r="E3684" s="145" t="s">
        <v>554</v>
      </c>
      <c r="F3684" s="145" t="s">
        <v>555</v>
      </c>
      <c r="G3684" s="145" t="str">
        <f>Lookup[[#This Row],[NR_FR]]&amp;" "&amp;Lookup[[#This Row],[Text_FR]]</f>
        <v>ADILD09000 Autres assurances sur la vie (A6.3, A7); (CH + FB)</v>
      </c>
    </row>
    <row r="3685" spans="1:7" x14ac:dyDescent="0.2">
      <c r="A3685" s="145">
        <v>312110200</v>
      </c>
      <c r="B3685" s="145" t="s">
        <v>2744</v>
      </c>
      <c r="C3685" s="145" t="str">
        <f>Lookup[[#This Row],[NR_DE]]&amp;" "&amp;Lookup[[#This Row],[Text_DE]]</f>
        <v>312110200 Veränderung des Deckungskapitals (Leben); indirektes Geschäft: Anteil der Retrozessionäre</v>
      </c>
      <c r="D3685" s="145">
        <f>IF(Lookup!A3685&lt;&gt;Lookup!E3685,1,0)</f>
        <v>0</v>
      </c>
      <c r="E3685" s="145">
        <v>312110200</v>
      </c>
      <c r="F3685" s="145" t="s">
        <v>1535</v>
      </c>
      <c r="G3685" s="145" t="str">
        <f>Lookup[[#This Row],[NR_FR]]&amp;" "&amp;Lookup[[#This Row],[Text_FR]]</f>
        <v>312110200 Variations des réserves mathématiques (vie); affaires indirectes: part des rétrocessionnaires</v>
      </c>
    </row>
    <row r="3686" spans="1:7" x14ac:dyDescent="0.2">
      <c r="A3686" s="145" t="s">
        <v>557</v>
      </c>
      <c r="B3686" s="145" t="s">
        <v>2100</v>
      </c>
      <c r="C3686" s="145" t="str">
        <f>Lookup[[#This Row],[NR_DE]]&amp;" "&amp;Lookup[[#This Row],[Text_DE]]</f>
        <v>ADC1RL Aufteilung nach Branchen: Leben indirekt</v>
      </c>
      <c r="D3686" s="145">
        <f>IF(Lookup!A3686&lt;&gt;Lookup!E3686,1,0)</f>
        <v>0</v>
      </c>
      <c r="E3686" s="145" t="s">
        <v>557</v>
      </c>
      <c r="F3686" s="145" t="s">
        <v>558</v>
      </c>
      <c r="G3686" s="145" t="str">
        <f>Lookup[[#This Row],[NR_FR]]&amp;" "&amp;Lookup[[#This Row],[Text_FR]]</f>
        <v>ADC1RL Répartition par branches: vie indirect</v>
      </c>
    </row>
    <row r="3687" spans="1:7" x14ac:dyDescent="0.2">
      <c r="A3687" s="145" t="s">
        <v>559</v>
      </c>
      <c r="B3687" s="145" t="s">
        <v>2101</v>
      </c>
      <c r="C3687" s="145" t="str">
        <f>Lookup[[#This Row],[NR_DE]]&amp;" "&amp;Lookup[[#This Row],[Text_DE]]</f>
        <v>ADILR03100 RE: Einzelkapitalversicherung (A3.1); (CH + FB)</v>
      </c>
      <c r="D3687" s="145">
        <f>IF(Lookup!A3687&lt;&gt;Lookup!E3687,1,0)</f>
        <v>0</v>
      </c>
      <c r="E3687" s="145" t="s">
        <v>559</v>
      </c>
      <c r="F3687" s="145" t="s">
        <v>560</v>
      </c>
      <c r="G3687" s="145" t="str">
        <f>Lookup[[#This Row],[NR_FR]]&amp;" "&amp;Lookup[[#This Row],[Text_FR]]</f>
        <v>ADILR03100 RE: Assurance individuelle de capital (A3.1); (CH + FB)</v>
      </c>
    </row>
    <row r="3688" spans="1:7" x14ac:dyDescent="0.2">
      <c r="A3688" s="145" t="s">
        <v>561</v>
      </c>
      <c r="B3688" s="145" t="s">
        <v>2102</v>
      </c>
      <c r="C3688" s="145" t="str">
        <f>Lookup[[#This Row],[NR_DE]]&amp;" "&amp;Lookup[[#This Row],[Text_DE]]</f>
        <v>ADILR03200 RE: Einzelrentenversicherung (A3.2); (CH + FB)</v>
      </c>
      <c r="D3688" s="145">
        <f>IF(Lookup!A3688&lt;&gt;Lookup!E3688,1,0)</f>
        <v>0</v>
      </c>
      <c r="E3688" s="145" t="s">
        <v>561</v>
      </c>
      <c r="F3688" s="145" t="s">
        <v>562</v>
      </c>
      <c r="G3688" s="145" t="str">
        <f>Lookup[[#This Row],[NR_FR]]&amp;" "&amp;Lookup[[#This Row],[Text_FR]]</f>
        <v>ADILR03200 RE: Assurance individuelle de rente (A3.2); (CH + FB)</v>
      </c>
    </row>
    <row r="3689" spans="1:7" x14ac:dyDescent="0.2">
      <c r="A3689" s="145" t="s">
        <v>563</v>
      </c>
      <c r="B3689" s="145" t="s">
        <v>2103</v>
      </c>
      <c r="C3689" s="145" t="str">
        <f>Lookup[[#This Row],[NR_DE]]&amp;" "&amp;Lookup[[#This Row],[Text_DE]]</f>
        <v>ADILR03300 RE: Sonstige Einzellebensversicherung (A3.3); (CH + FB)</v>
      </c>
      <c r="D3689" s="145">
        <f>IF(Lookup!A3689&lt;&gt;Lookup!E3689,1,0)</f>
        <v>0</v>
      </c>
      <c r="E3689" s="145" t="s">
        <v>563</v>
      </c>
      <c r="F3689" s="145" t="s">
        <v>564</v>
      </c>
      <c r="G3689" s="145" t="str">
        <f>Lookup[[#This Row],[NR_FR]]&amp;" "&amp;Lookup[[#This Row],[Text_FR]]</f>
        <v>ADILR03300 RE: Autres assurance individuelles sur la vie (A3.3); (CH + FB)</v>
      </c>
    </row>
    <row r="3690" spans="1:7" x14ac:dyDescent="0.2">
      <c r="A3690" s="145" t="s">
        <v>565</v>
      </c>
      <c r="B3690" s="145" t="s">
        <v>2104</v>
      </c>
      <c r="C3690" s="145" t="str">
        <f>Lookup[[#This Row],[NR_DE]]&amp;" "&amp;Lookup[[#This Row],[Text_DE]]</f>
        <v>ADILR08000 RE: Kollektivlebensversicherung (A1, A3.4); (CH + FB)</v>
      </c>
      <c r="D3690" s="145">
        <f>IF(Lookup!A3690&lt;&gt;Lookup!E3690,1,0)</f>
        <v>0</v>
      </c>
      <c r="E3690" s="145" t="s">
        <v>565</v>
      </c>
      <c r="F3690" s="145" t="s">
        <v>566</v>
      </c>
      <c r="G3690" s="145" t="str">
        <f>Lookup[[#This Row],[NR_FR]]&amp;" "&amp;Lookup[[#This Row],[Text_FR]]</f>
        <v>ADILR08000 RE: Assurance collective sur la vie (A1, A3.4); (CH + FB)</v>
      </c>
    </row>
    <row r="3691" spans="1:7" x14ac:dyDescent="0.2">
      <c r="A3691" s="145" t="s">
        <v>567</v>
      </c>
      <c r="B3691" s="145" t="s">
        <v>2105</v>
      </c>
      <c r="C3691" s="145" t="str">
        <f>Lookup[[#This Row],[NR_DE]]&amp;" "&amp;Lookup[[#This Row],[Text_DE]]</f>
        <v>ADILR09000 RE: Sonstige Lebensversicherung (A6.3, A7); (CH + FB)</v>
      </c>
      <c r="D3691" s="145">
        <f>IF(Lookup!A3691&lt;&gt;Lookup!E3691,1,0)</f>
        <v>0</v>
      </c>
      <c r="E3691" s="145" t="s">
        <v>567</v>
      </c>
      <c r="F3691" s="145" t="s">
        <v>568</v>
      </c>
      <c r="G3691" s="145" t="str">
        <f>Lookup[[#This Row],[NR_FR]]&amp;" "&amp;Lookup[[#This Row],[Text_FR]]</f>
        <v>ADILR09000 RE: Autres assurances sur la vie (A6.3, A7); (CH + FB)</v>
      </c>
    </row>
    <row r="3692" spans="1:7" x14ac:dyDescent="0.2">
      <c r="A3692" s="145">
        <v>312120000</v>
      </c>
      <c r="B3692" s="145" t="s">
        <v>2745</v>
      </c>
      <c r="C3692" s="145" t="str">
        <f>Lookup[[#This Row],[NR_DE]]&amp;" "&amp;Lookup[[#This Row],[Text_DE]]</f>
        <v xml:space="preserve">312120000 Veränderung der Rückstellungen für eingetretene, noch nicht ausbezahlte Versicherungsleistungen (Leben): Anteil der Rückversicherer </v>
      </c>
      <c r="D3692" s="145">
        <f>IF(Lookup!A3692&lt;&gt;Lookup!E3692,1,0)</f>
        <v>0</v>
      </c>
      <c r="E3692" s="145">
        <v>312120000</v>
      </c>
      <c r="F3692" s="145" t="s">
        <v>1536</v>
      </c>
      <c r="G3692" s="145" t="str">
        <f>Lookup[[#This Row],[NR_FR]]&amp;" "&amp;Lookup[[#This Row],[Text_FR]]</f>
        <v>312120000 Variations des provisions pour sinistres survenus mais non encore liquidés (vie): part des réassureurs</v>
      </c>
    </row>
    <row r="3693" spans="1:7" x14ac:dyDescent="0.2">
      <c r="A3693" s="145">
        <v>312120100</v>
      </c>
      <c r="B3693" s="145" t="s">
        <v>2746</v>
      </c>
      <c r="C3693" s="145" t="str">
        <f>Lookup[[#This Row],[NR_DE]]&amp;" "&amp;Lookup[[#This Row],[Text_DE]]</f>
        <v xml:space="preserve">312120100 Veränderung der Rückstellungen für eingetretene, noch nicht ausbezahlte Versicherungsleistungen (Leben); direktes Geschäft: Anteil der Rückversicherer </v>
      </c>
      <c r="D3693" s="145">
        <f>IF(Lookup!A3693&lt;&gt;Lookup!E3693,1,0)</f>
        <v>0</v>
      </c>
      <c r="E3693" s="145">
        <v>312120100</v>
      </c>
      <c r="F3693" s="145" t="s">
        <v>1537</v>
      </c>
      <c r="G3693" s="145" t="str">
        <f>Lookup[[#This Row],[NR_FR]]&amp;" "&amp;Lookup[[#This Row],[Text_FR]]</f>
        <v>312120100 Variations des provisions pour sinistres survenus mais non encore liquidés (vie); affaires directes: part des réassureurs</v>
      </c>
    </row>
    <row r="3694" spans="1:7" x14ac:dyDescent="0.2">
      <c r="A3694" s="145" t="s">
        <v>544</v>
      </c>
      <c r="B3694" s="145" t="s">
        <v>2093</v>
      </c>
      <c r="C3694" s="145" t="str">
        <f>Lookup[[#This Row],[NR_DE]]&amp;" "&amp;Lookup[[#This Row],[Text_DE]]</f>
        <v>ADC1DL Aufteilung nach Branchen: Leben direkt</v>
      </c>
      <c r="D3694" s="145">
        <f>IF(Lookup!A3694&lt;&gt;Lookup!E3694,1,0)</f>
        <v>0</v>
      </c>
      <c r="E3694" s="145" t="s">
        <v>544</v>
      </c>
      <c r="F3694" s="145" t="s">
        <v>545</v>
      </c>
      <c r="G3694" s="145" t="str">
        <f>Lookup[[#This Row],[NR_FR]]&amp;" "&amp;Lookup[[#This Row],[Text_FR]]</f>
        <v>ADC1DL Répartition par branches: vie direct</v>
      </c>
    </row>
    <row r="3695" spans="1:7" x14ac:dyDescent="0.2">
      <c r="A3695" s="145" t="s">
        <v>546</v>
      </c>
      <c r="B3695" s="145" t="s">
        <v>2094</v>
      </c>
      <c r="C3695" s="145" t="str">
        <f>Lookup[[#This Row],[NR_DE]]&amp;" "&amp;Lookup[[#This Row],[Text_DE]]</f>
        <v>ADILD03100 Einzelkapitalversicherung auf den Todes- und Erlebensfall (A3.1); (CH + FB)</v>
      </c>
      <c r="D3695" s="145">
        <f>IF(Lookup!A3695&lt;&gt;Lookup!E3695,1,0)</f>
        <v>0</v>
      </c>
      <c r="E3695" s="145" t="s">
        <v>546</v>
      </c>
      <c r="F3695" s="145" t="s">
        <v>547</v>
      </c>
      <c r="G3695" s="145" t="str">
        <f>Lookup[[#This Row],[NR_FR]]&amp;" "&amp;Lookup[[#This Row],[Text_FR]]</f>
        <v>ADILD03100 Assurance individuelle de capital en cas de vie et en cas de décès (A3.1); (CH + FB)</v>
      </c>
    </row>
    <row r="3696" spans="1:7" x14ac:dyDescent="0.2">
      <c r="A3696" s="145" t="s">
        <v>548</v>
      </c>
      <c r="B3696" s="145" t="s">
        <v>2095</v>
      </c>
      <c r="C3696" s="145" t="str">
        <f>Lookup[[#This Row],[NR_DE]]&amp;" "&amp;Lookup[[#This Row],[Text_DE]]</f>
        <v>ADILD03200 Einzelrentenversicherung (A3.2); (CH + FB)</v>
      </c>
      <c r="D3696" s="145">
        <f>IF(Lookup!A3696&lt;&gt;Lookup!E3696,1,0)</f>
        <v>0</v>
      </c>
      <c r="E3696" s="145" t="s">
        <v>548</v>
      </c>
      <c r="F3696" s="145" t="s">
        <v>549</v>
      </c>
      <c r="G3696" s="145" t="str">
        <f>Lookup[[#This Row],[NR_FR]]&amp;" "&amp;Lookup[[#This Row],[Text_FR]]</f>
        <v>ADILD03200 Assurance individuelle de rente (A3.2); (CH + FB)</v>
      </c>
    </row>
    <row r="3697" spans="1:7" x14ac:dyDescent="0.2">
      <c r="A3697" s="145" t="s">
        <v>550</v>
      </c>
      <c r="B3697" s="145" t="s">
        <v>2096</v>
      </c>
      <c r="C3697" s="145" t="str">
        <f>Lookup[[#This Row],[NR_DE]]&amp;" "&amp;Lookup[[#This Row],[Text_DE]]</f>
        <v>ADILD03300 Sonstige Einzellebensversicherung (A3.3); (CH + FB)</v>
      </c>
      <c r="D3697" s="145">
        <f>IF(Lookup!A3697&lt;&gt;Lookup!E3697,1,0)</f>
        <v>0</v>
      </c>
      <c r="E3697" s="145" t="s">
        <v>550</v>
      </c>
      <c r="F3697" s="145" t="s">
        <v>551</v>
      </c>
      <c r="G3697" s="145" t="str">
        <f>Lookup[[#This Row],[NR_FR]]&amp;" "&amp;Lookup[[#This Row],[Text_FR]]</f>
        <v>ADILD03300 Autres assurance individuelles sur la vie (A3.3); (CH + FB)</v>
      </c>
    </row>
    <row r="3698" spans="1:7" x14ac:dyDescent="0.2">
      <c r="A3698" s="145" t="s">
        <v>552</v>
      </c>
      <c r="B3698" s="145" t="s">
        <v>2097</v>
      </c>
      <c r="C3698" s="145" t="str">
        <f>Lookup[[#This Row],[NR_DE]]&amp;" "&amp;Lookup[[#This Row],[Text_DE]]</f>
        <v>ADILD08000 Kollektivlebensversicherung (A1, A3.4); (CH + FB)</v>
      </c>
      <c r="D3698" s="145">
        <f>IF(Lookup!A3698&lt;&gt;Lookup!E3698,1,0)</f>
        <v>0</v>
      </c>
      <c r="E3698" s="145" t="s">
        <v>552</v>
      </c>
      <c r="F3698" s="145" t="s">
        <v>553</v>
      </c>
      <c r="G3698" s="145" t="str">
        <f>Lookup[[#This Row],[NR_FR]]&amp;" "&amp;Lookup[[#This Row],[Text_FR]]</f>
        <v>ADILD08000 Assurance collective sur la vie (A1, A3.4); (CH + FB)</v>
      </c>
    </row>
    <row r="3699" spans="1:7" x14ac:dyDescent="0.2">
      <c r="A3699" s="145" t="s">
        <v>554</v>
      </c>
      <c r="B3699" s="145" t="s">
        <v>2098</v>
      </c>
      <c r="C3699" s="145" t="str">
        <f>Lookup[[#This Row],[NR_DE]]&amp;" "&amp;Lookup[[#This Row],[Text_DE]]</f>
        <v>ADILD09000 Sonstige Lebensversicherung (A6.3, A7); (CH + FB)</v>
      </c>
      <c r="D3699" s="145">
        <f>IF(Lookup!A3699&lt;&gt;Lookup!E3699,1,0)</f>
        <v>0</v>
      </c>
      <c r="E3699" s="145" t="s">
        <v>554</v>
      </c>
      <c r="F3699" s="145" t="s">
        <v>555</v>
      </c>
      <c r="G3699" s="145" t="str">
        <f>Lookup[[#This Row],[NR_FR]]&amp;" "&amp;Lookup[[#This Row],[Text_FR]]</f>
        <v>ADILD09000 Autres assurances sur la vie (A6.3, A7); (CH + FB)</v>
      </c>
    </row>
    <row r="3700" spans="1:7" x14ac:dyDescent="0.2">
      <c r="A3700" s="145">
        <v>312120200</v>
      </c>
      <c r="B3700" s="145" t="s">
        <v>2747</v>
      </c>
      <c r="C3700" s="145" t="str">
        <f>Lookup[[#This Row],[NR_DE]]&amp;" "&amp;Lookup[[#This Row],[Text_DE]]</f>
        <v xml:space="preserve">312120200 Veränderung der Rückstellungen für eingetretene, noch nicht ausbezahlte Versicherungsleistungen (Leben); indirektes Geschäft: Anteil der Retrozessionäre </v>
      </c>
      <c r="D3700" s="145">
        <f>IF(Lookup!A3700&lt;&gt;Lookup!E3700,1,0)</f>
        <v>0</v>
      </c>
      <c r="E3700" s="145">
        <v>312120200</v>
      </c>
      <c r="F3700" s="145" t="s">
        <v>1538</v>
      </c>
      <c r="G3700" s="145" t="str">
        <f>Lookup[[#This Row],[NR_FR]]&amp;" "&amp;Lookup[[#This Row],[Text_FR]]</f>
        <v>312120200 Variations des provisions pour sinistres survenus mais non encore liquidés (vie); affaires indirectes: part des rétrocessionnaires</v>
      </c>
    </row>
    <row r="3701" spans="1:7" x14ac:dyDescent="0.2">
      <c r="A3701" s="145" t="s">
        <v>557</v>
      </c>
      <c r="B3701" s="145" t="s">
        <v>2100</v>
      </c>
      <c r="C3701" s="145" t="str">
        <f>Lookup[[#This Row],[NR_DE]]&amp;" "&amp;Lookup[[#This Row],[Text_DE]]</f>
        <v>ADC1RL Aufteilung nach Branchen: Leben indirekt</v>
      </c>
      <c r="D3701" s="145">
        <f>IF(Lookup!A3701&lt;&gt;Lookup!E3701,1,0)</f>
        <v>0</v>
      </c>
      <c r="E3701" s="145" t="s">
        <v>557</v>
      </c>
      <c r="F3701" s="145" t="s">
        <v>558</v>
      </c>
      <c r="G3701" s="145" t="str">
        <f>Lookup[[#This Row],[NR_FR]]&amp;" "&amp;Lookup[[#This Row],[Text_FR]]</f>
        <v>ADC1RL Répartition par branches: vie indirect</v>
      </c>
    </row>
    <row r="3702" spans="1:7" x14ac:dyDescent="0.2">
      <c r="A3702" s="145" t="s">
        <v>559</v>
      </c>
      <c r="B3702" s="145" t="s">
        <v>2101</v>
      </c>
      <c r="C3702" s="145" t="str">
        <f>Lookup[[#This Row],[NR_DE]]&amp;" "&amp;Lookup[[#This Row],[Text_DE]]</f>
        <v>ADILR03100 RE: Einzelkapitalversicherung (A3.1); (CH + FB)</v>
      </c>
      <c r="D3702" s="145">
        <f>IF(Lookup!A3702&lt;&gt;Lookup!E3702,1,0)</f>
        <v>0</v>
      </c>
      <c r="E3702" s="145" t="s">
        <v>559</v>
      </c>
      <c r="F3702" s="145" t="s">
        <v>560</v>
      </c>
      <c r="G3702" s="145" t="str">
        <f>Lookup[[#This Row],[NR_FR]]&amp;" "&amp;Lookup[[#This Row],[Text_FR]]</f>
        <v>ADILR03100 RE: Assurance individuelle de capital (A3.1); (CH + FB)</v>
      </c>
    </row>
    <row r="3703" spans="1:7" x14ac:dyDescent="0.2">
      <c r="A3703" s="145" t="s">
        <v>561</v>
      </c>
      <c r="B3703" s="145" t="s">
        <v>2102</v>
      </c>
      <c r="C3703" s="145" t="str">
        <f>Lookup[[#This Row],[NR_DE]]&amp;" "&amp;Lookup[[#This Row],[Text_DE]]</f>
        <v>ADILR03200 RE: Einzelrentenversicherung (A3.2); (CH + FB)</v>
      </c>
      <c r="D3703" s="145">
        <f>IF(Lookup!A3703&lt;&gt;Lookup!E3703,1,0)</f>
        <v>0</v>
      </c>
      <c r="E3703" s="145" t="s">
        <v>561</v>
      </c>
      <c r="F3703" s="145" t="s">
        <v>562</v>
      </c>
      <c r="G3703" s="145" t="str">
        <f>Lookup[[#This Row],[NR_FR]]&amp;" "&amp;Lookup[[#This Row],[Text_FR]]</f>
        <v>ADILR03200 RE: Assurance individuelle de rente (A3.2); (CH + FB)</v>
      </c>
    </row>
    <row r="3704" spans="1:7" x14ac:dyDescent="0.2">
      <c r="A3704" s="145" t="s">
        <v>563</v>
      </c>
      <c r="B3704" s="145" t="s">
        <v>2103</v>
      </c>
      <c r="C3704" s="145" t="str">
        <f>Lookup[[#This Row],[NR_DE]]&amp;" "&amp;Lookup[[#This Row],[Text_DE]]</f>
        <v>ADILR03300 RE: Sonstige Einzellebensversicherung (A3.3); (CH + FB)</v>
      </c>
      <c r="D3704" s="145">
        <f>IF(Lookup!A3704&lt;&gt;Lookup!E3704,1,0)</f>
        <v>0</v>
      </c>
      <c r="E3704" s="145" t="s">
        <v>563</v>
      </c>
      <c r="F3704" s="145" t="s">
        <v>564</v>
      </c>
      <c r="G3704" s="145" t="str">
        <f>Lookup[[#This Row],[NR_FR]]&amp;" "&amp;Lookup[[#This Row],[Text_FR]]</f>
        <v>ADILR03300 RE: Autres assurance individuelles sur la vie (A3.3); (CH + FB)</v>
      </c>
    </row>
    <row r="3705" spans="1:7" x14ac:dyDescent="0.2">
      <c r="A3705" s="145" t="s">
        <v>565</v>
      </c>
      <c r="B3705" s="145" t="s">
        <v>2104</v>
      </c>
      <c r="C3705" s="145" t="str">
        <f>Lookup[[#This Row],[NR_DE]]&amp;" "&amp;Lookup[[#This Row],[Text_DE]]</f>
        <v>ADILR08000 RE: Kollektivlebensversicherung (A1, A3.4); (CH + FB)</v>
      </c>
      <c r="D3705" s="145">
        <f>IF(Lookup!A3705&lt;&gt;Lookup!E3705,1,0)</f>
        <v>0</v>
      </c>
      <c r="E3705" s="145" t="s">
        <v>565</v>
      </c>
      <c r="F3705" s="145" t="s">
        <v>566</v>
      </c>
      <c r="G3705" s="145" t="str">
        <f>Lookup[[#This Row],[NR_FR]]&amp;" "&amp;Lookup[[#This Row],[Text_FR]]</f>
        <v>ADILR08000 RE: Assurance collective sur la vie (A1, A3.4); (CH + FB)</v>
      </c>
    </row>
    <row r="3706" spans="1:7" x14ac:dyDescent="0.2">
      <c r="A3706" s="145" t="s">
        <v>567</v>
      </c>
      <c r="B3706" s="145" t="s">
        <v>2105</v>
      </c>
      <c r="C3706" s="145" t="str">
        <f>Lookup[[#This Row],[NR_DE]]&amp;" "&amp;Lookup[[#This Row],[Text_DE]]</f>
        <v>ADILR09000 RE: Sonstige Lebensversicherung (A6.3, A7); (CH + FB)</v>
      </c>
      <c r="D3706" s="145">
        <f>IF(Lookup!A3706&lt;&gt;Lookup!E3706,1,0)</f>
        <v>0</v>
      </c>
      <c r="E3706" s="145" t="s">
        <v>567</v>
      </c>
      <c r="F3706" s="145" t="s">
        <v>568</v>
      </c>
      <c r="G3706" s="145" t="str">
        <f>Lookup[[#This Row],[NR_FR]]&amp;" "&amp;Lookup[[#This Row],[Text_FR]]</f>
        <v>ADILR09000 RE: Autres assurances sur la vie (A6.3, A7); (CH + FB)</v>
      </c>
    </row>
    <row r="3707" spans="1:7" x14ac:dyDescent="0.2">
      <c r="A3707" s="145">
        <v>312130000</v>
      </c>
      <c r="B3707" s="145" t="s">
        <v>2748</v>
      </c>
      <c r="C3707" s="145" t="str">
        <f>Lookup[[#This Row],[NR_DE]]&amp;" "&amp;Lookup[[#This Row],[Text_DE]]</f>
        <v>312130000 Veränderung der übrigen versicherungstechnischen Rückstellungen (Leben): Anteil der Rückversicherer</v>
      </c>
      <c r="D3707" s="145">
        <f>IF(Lookup!A3707&lt;&gt;Lookup!E3707,1,0)</f>
        <v>0</v>
      </c>
      <c r="E3707" s="145">
        <v>312130000</v>
      </c>
      <c r="F3707" s="145" t="s">
        <v>1539</v>
      </c>
      <c r="G3707" s="145" t="str">
        <f>Lookup[[#This Row],[NR_FR]]&amp;" "&amp;Lookup[[#This Row],[Text_FR]]</f>
        <v>312130000 Variations des autres provisions techniques (vie): part des réassureurs</v>
      </c>
    </row>
    <row r="3708" spans="1:7" x14ac:dyDescent="0.2">
      <c r="A3708" s="145">
        <v>312130100</v>
      </c>
      <c r="B3708" s="145" t="s">
        <v>2749</v>
      </c>
      <c r="C3708" s="145" t="str">
        <f>Lookup[[#This Row],[NR_DE]]&amp;" "&amp;Lookup[[#This Row],[Text_DE]]</f>
        <v>312130100 Veränderung der übrigen versicherungstechnischen Rückstellungen (Leben); direktes Geschäft: Anteil der Rückversicherer</v>
      </c>
      <c r="D3708" s="145">
        <f>IF(Lookup!A3708&lt;&gt;Lookup!E3708,1,0)</f>
        <v>0</v>
      </c>
      <c r="E3708" s="145">
        <v>312130100</v>
      </c>
      <c r="F3708" s="145" t="s">
        <v>1540</v>
      </c>
      <c r="G3708" s="145" t="str">
        <f>Lookup[[#This Row],[NR_FR]]&amp;" "&amp;Lookup[[#This Row],[Text_FR]]</f>
        <v>312130100 Variations des autres provisions techniques (vie); affaires directes: part des réassureurs</v>
      </c>
    </row>
    <row r="3709" spans="1:7" x14ac:dyDescent="0.2">
      <c r="A3709" s="145" t="s">
        <v>544</v>
      </c>
      <c r="B3709" s="145" t="s">
        <v>2093</v>
      </c>
      <c r="C3709" s="145" t="str">
        <f>Lookup[[#This Row],[NR_DE]]&amp;" "&amp;Lookup[[#This Row],[Text_DE]]</f>
        <v>ADC1DL Aufteilung nach Branchen: Leben direkt</v>
      </c>
      <c r="D3709" s="145">
        <f>IF(Lookup!A3709&lt;&gt;Lookup!E3709,1,0)</f>
        <v>0</v>
      </c>
      <c r="E3709" s="145" t="s">
        <v>544</v>
      </c>
      <c r="F3709" s="145" t="s">
        <v>545</v>
      </c>
      <c r="G3709" s="145" t="str">
        <f>Lookup[[#This Row],[NR_FR]]&amp;" "&amp;Lookup[[#This Row],[Text_FR]]</f>
        <v>ADC1DL Répartition par branches: vie direct</v>
      </c>
    </row>
    <row r="3710" spans="1:7" x14ac:dyDescent="0.2">
      <c r="A3710" s="145" t="s">
        <v>546</v>
      </c>
      <c r="B3710" s="145" t="s">
        <v>2094</v>
      </c>
      <c r="C3710" s="145" t="str">
        <f>Lookup[[#This Row],[NR_DE]]&amp;" "&amp;Lookup[[#This Row],[Text_DE]]</f>
        <v>ADILD03100 Einzelkapitalversicherung auf den Todes- und Erlebensfall (A3.1); (CH + FB)</v>
      </c>
      <c r="D3710" s="145">
        <f>IF(Lookup!A3710&lt;&gt;Lookup!E3710,1,0)</f>
        <v>0</v>
      </c>
      <c r="E3710" s="145" t="s">
        <v>546</v>
      </c>
      <c r="F3710" s="145" t="s">
        <v>547</v>
      </c>
      <c r="G3710" s="145" t="str">
        <f>Lookup[[#This Row],[NR_FR]]&amp;" "&amp;Lookup[[#This Row],[Text_FR]]</f>
        <v>ADILD03100 Assurance individuelle de capital en cas de vie et en cas de décès (A3.1); (CH + FB)</v>
      </c>
    </row>
    <row r="3711" spans="1:7" x14ac:dyDescent="0.2">
      <c r="A3711" s="145" t="s">
        <v>548</v>
      </c>
      <c r="B3711" s="145" t="s">
        <v>2095</v>
      </c>
      <c r="C3711" s="145" t="str">
        <f>Lookup[[#This Row],[NR_DE]]&amp;" "&amp;Lookup[[#This Row],[Text_DE]]</f>
        <v>ADILD03200 Einzelrentenversicherung (A3.2); (CH + FB)</v>
      </c>
      <c r="D3711" s="145">
        <f>IF(Lookup!A3711&lt;&gt;Lookup!E3711,1,0)</f>
        <v>0</v>
      </c>
      <c r="E3711" s="145" t="s">
        <v>548</v>
      </c>
      <c r="F3711" s="145" t="s">
        <v>549</v>
      </c>
      <c r="G3711" s="145" t="str">
        <f>Lookup[[#This Row],[NR_FR]]&amp;" "&amp;Lookup[[#This Row],[Text_FR]]</f>
        <v>ADILD03200 Assurance individuelle de rente (A3.2); (CH + FB)</v>
      </c>
    </row>
    <row r="3712" spans="1:7" x14ac:dyDescent="0.2">
      <c r="A3712" s="145" t="s">
        <v>550</v>
      </c>
      <c r="B3712" s="145" t="s">
        <v>2096</v>
      </c>
      <c r="C3712" s="145" t="str">
        <f>Lookup[[#This Row],[NR_DE]]&amp;" "&amp;Lookup[[#This Row],[Text_DE]]</f>
        <v>ADILD03300 Sonstige Einzellebensversicherung (A3.3); (CH + FB)</v>
      </c>
      <c r="D3712" s="145">
        <f>IF(Lookup!A3712&lt;&gt;Lookup!E3712,1,0)</f>
        <v>0</v>
      </c>
      <c r="E3712" s="145" t="s">
        <v>550</v>
      </c>
      <c r="F3712" s="145" t="s">
        <v>551</v>
      </c>
      <c r="G3712" s="145" t="str">
        <f>Lookup[[#This Row],[NR_FR]]&amp;" "&amp;Lookup[[#This Row],[Text_FR]]</f>
        <v>ADILD03300 Autres assurance individuelles sur la vie (A3.3); (CH + FB)</v>
      </c>
    </row>
    <row r="3713" spans="1:7" x14ac:dyDescent="0.2">
      <c r="A3713" s="145" t="s">
        <v>552</v>
      </c>
      <c r="B3713" s="145" t="s">
        <v>2097</v>
      </c>
      <c r="C3713" s="145" t="str">
        <f>Lookup[[#This Row],[NR_DE]]&amp;" "&amp;Lookup[[#This Row],[Text_DE]]</f>
        <v>ADILD08000 Kollektivlebensversicherung (A1, A3.4); (CH + FB)</v>
      </c>
      <c r="D3713" s="145">
        <f>IF(Lookup!A3713&lt;&gt;Lookup!E3713,1,0)</f>
        <v>0</v>
      </c>
      <c r="E3713" s="145" t="s">
        <v>552</v>
      </c>
      <c r="F3713" s="145" t="s">
        <v>553</v>
      </c>
      <c r="G3713" s="145" t="str">
        <f>Lookup[[#This Row],[NR_FR]]&amp;" "&amp;Lookup[[#This Row],[Text_FR]]</f>
        <v>ADILD08000 Assurance collective sur la vie (A1, A3.4); (CH + FB)</v>
      </c>
    </row>
    <row r="3714" spans="1:7" x14ac:dyDescent="0.2">
      <c r="A3714" s="145" t="s">
        <v>554</v>
      </c>
      <c r="B3714" s="145" t="s">
        <v>2098</v>
      </c>
      <c r="C3714" s="145" t="str">
        <f>Lookup[[#This Row],[NR_DE]]&amp;" "&amp;Lookup[[#This Row],[Text_DE]]</f>
        <v>ADILD09000 Sonstige Lebensversicherung (A6.3, A7); (CH + FB)</v>
      </c>
      <c r="D3714" s="145">
        <f>IF(Lookup!A3714&lt;&gt;Lookup!E3714,1,0)</f>
        <v>0</v>
      </c>
      <c r="E3714" s="145" t="s">
        <v>554</v>
      </c>
      <c r="F3714" s="145" t="s">
        <v>555</v>
      </c>
      <c r="G3714" s="145" t="str">
        <f>Lookup[[#This Row],[NR_FR]]&amp;" "&amp;Lookup[[#This Row],[Text_FR]]</f>
        <v>ADILD09000 Autres assurances sur la vie (A6.3, A7); (CH + FB)</v>
      </c>
    </row>
    <row r="3715" spans="1:7" x14ac:dyDescent="0.2">
      <c r="A3715" s="145">
        <v>312130200</v>
      </c>
      <c r="B3715" s="145" t="s">
        <v>2750</v>
      </c>
      <c r="C3715" s="145" t="str">
        <f>Lookup[[#This Row],[NR_DE]]&amp;" "&amp;Lookup[[#This Row],[Text_DE]]</f>
        <v>312130200 Veränderung der übrigen versicherungstechnischen Rückstellungen (Leben); indirektes Geschäft: Anteil der Retrozessionäre</v>
      </c>
      <c r="D3715" s="145">
        <f>IF(Lookup!A3715&lt;&gt;Lookup!E3715,1,0)</f>
        <v>0</v>
      </c>
      <c r="E3715" s="145">
        <v>312130200</v>
      </c>
      <c r="F3715" s="145" t="s">
        <v>1541</v>
      </c>
      <c r="G3715" s="145" t="str">
        <f>Lookup[[#This Row],[NR_FR]]&amp;" "&amp;Lookup[[#This Row],[Text_FR]]</f>
        <v>312130200 Variations des autres provisions techniques (vie); affaires indirectes: part des rétrocessionnaires</v>
      </c>
    </row>
    <row r="3716" spans="1:7" x14ac:dyDescent="0.2">
      <c r="A3716" s="145" t="s">
        <v>557</v>
      </c>
      <c r="B3716" s="145" t="s">
        <v>2100</v>
      </c>
      <c r="C3716" s="145" t="str">
        <f>Lookup[[#This Row],[NR_DE]]&amp;" "&amp;Lookup[[#This Row],[Text_DE]]</f>
        <v>ADC1RL Aufteilung nach Branchen: Leben indirekt</v>
      </c>
      <c r="D3716" s="145">
        <f>IF(Lookup!A3716&lt;&gt;Lookup!E3716,1,0)</f>
        <v>0</v>
      </c>
      <c r="E3716" s="145" t="s">
        <v>557</v>
      </c>
      <c r="F3716" s="145" t="s">
        <v>558</v>
      </c>
      <c r="G3716" s="145" t="str">
        <f>Lookup[[#This Row],[NR_FR]]&amp;" "&amp;Lookup[[#This Row],[Text_FR]]</f>
        <v>ADC1RL Répartition par branches: vie indirect</v>
      </c>
    </row>
    <row r="3717" spans="1:7" x14ac:dyDescent="0.2">
      <c r="A3717" s="145" t="s">
        <v>559</v>
      </c>
      <c r="B3717" s="145" t="s">
        <v>2101</v>
      </c>
      <c r="C3717" s="145" t="str">
        <f>Lookup[[#This Row],[NR_DE]]&amp;" "&amp;Lookup[[#This Row],[Text_DE]]</f>
        <v>ADILR03100 RE: Einzelkapitalversicherung (A3.1); (CH + FB)</v>
      </c>
      <c r="D3717" s="145">
        <f>IF(Lookup!A3717&lt;&gt;Lookup!E3717,1,0)</f>
        <v>0</v>
      </c>
      <c r="E3717" s="145" t="s">
        <v>559</v>
      </c>
      <c r="F3717" s="145" t="s">
        <v>560</v>
      </c>
      <c r="G3717" s="145" t="str">
        <f>Lookup[[#This Row],[NR_FR]]&amp;" "&amp;Lookup[[#This Row],[Text_FR]]</f>
        <v>ADILR03100 RE: Assurance individuelle de capital (A3.1); (CH + FB)</v>
      </c>
    </row>
    <row r="3718" spans="1:7" x14ac:dyDescent="0.2">
      <c r="A3718" s="145" t="s">
        <v>561</v>
      </c>
      <c r="B3718" s="145" t="s">
        <v>2102</v>
      </c>
      <c r="C3718" s="145" t="str">
        <f>Lookup[[#This Row],[NR_DE]]&amp;" "&amp;Lookup[[#This Row],[Text_DE]]</f>
        <v>ADILR03200 RE: Einzelrentenversicherung (A3.2); (CH + FB)</v>
      </c>
      <c r="D3718" s="145">
        <f>IF(Lookup!A3718&lt;&gt;Lookup!E3718,1,0)</f>
        <v>0</v>
      </c>
      <c r="E3718" s="145" t="s">
        <v>561</v>
      </c>
      <c r="F3718" s="145" t="s">
        <v>562</v>
      </c>
      <c r="G3718" s="145" t="str">
        <f>Lookup[[#This Row],[NR_FR]]&amp;" "&amp;Lookup[[#This Row],[Text_FR]]</f>
        <v>ADILR03200 RE: Assurance individuelle de rente (A3.2); (CH + FB)</v>
      </c>
    </row>
    <row r="3719" spans="1:7" x14ac:dyDescent="0.2">
      <c r="A3719" s="145" t="s">
        <v>563</v>
      </c>
      <c r="B3719" s="145" t="s">
        <v>2103</v>
      </c>
      <c r="C3719" s="145" t="str">
        <f>Lookup[[#This Row],[NR_DE]]&amp;" "&amp;Lookup[[#This Row],[Text_DE]]</f>
        <v>ADILR03300 RE: Sonstige Einzellebensversicherung (A3.3); (CH + FB)</v>
      </c>
      <c r="D3719" s="145">
        <f>IF(Lookup!A3719&lt;&gt;Lookup!E3719,1,0)</f>
        <v>0</v>
      </c>
      <c r="E3719" s="145" t="s">
        <v>563</v>
      </c>
      <c r="F3719" s="145" t="s">
        <v>564</v>
      </c>
      <c r="G3719" s="145" t="str">
        <f>Lookup[[#This Row],[NR_FR]]&amp;" "&amp;Lookup[[#This Row],[Text_FR]]</f>
        <v>ADILR03300 RE: Autres assurance individuelles sur la vie (A3.3); (CH + FB)</v>
      </c>
    </row>
    <row r="3720" spans="1:7" x14ac:dyDescent="0.2">
      <c r="A3720" s="145" t="s">
        <v>565</v>
      </c>
      <c r="B3720" s="145" t="s">
        <v>2104</v>
      </c>
      <c r="C3720" s="145" t="str">
        <f>Lookup[[#This Row],[NR_DE]]&amp;" "&amp;Lookup[[#This Row],[Text_DE]]</f>
        <v>ADILR08000 RE: Kollektivlebensversicherung (A1, A3.4); (CH + FB)</v>
      </c>
      <c r="D3720" s="145">
        <f>IF(Lookup!A3720&lt;&gt;Lookup!E3720,1,0)</f>
        <v>0</v>
      </c>
      <c r="E3720" s="145" t="s">
        <v>565</v>
      </c>
      <c r="F3720" s="145" t="s">
        <v>566</v>
      </c>
      <c r="G3720" s="145" t="str">
        <f>Lookup[[#This Row],[NR_FR]]&amp;" "&amp;Lookup[[#This Row],[Text_FR]]</f>
        <v>ADILR08000 RE: Assurance collective sur la vie (A1, A3.4); (CH + FB)</v>
      </c>
    </row>
    <row r="3721" spans="1:7" x14ac:dyDescent="0.2">
      <c r="A3721" s="145" t="s">
        <v>567</v>
      </c>
      <c r="B3721" s="145" t="s">
        <v>2105</v>
      </c>
      <c r="C3721" s="145" t="str">
        <f>Lookup[[#This Row],[NR_DE]]&amp;" "&amp;Lookup[[#This Row],[Text_DE]]</f>
        <v>ADILR09000 RE: Sonstige Lebensversicherung (A6.3, A7); (CH + FB)</v>
      </c>
      <c r="D3721" s="145">
        <f>IF(Lookup!A3721&lt;&gt;Lookup!E3721,1,0)</f>
        <v>0</v>
      </c>
      <c r="E3721" s="145" t="s">
        <v>567</v>
      </c>
      <c r="F3721" s="145" t="s">
        <v>568</v>
      </c>
      <c r="G3721" s="145" t="str">
        <f>Lookup[[#This Row],[NR_FR]]&amp;" "&amp;Lookup[[#This Row],[Text_FR]]</f>
        <v>ADILR09000 RE: Autres assurances sur la vie (A6.3, A7); (CH + FB)</v>
      </c>
    </row>
    <row r="3722" spans="1:7" x14ac:dyDescent="0.2">
      <c r="A3722" s="145">
        <v>312140100</v>
      </c>
      <c r="B3722" s="145" t="s">
        <v>2751</v>
      </c>
      <c r="C3722" s="145" t="str">
        <f>Lookup[[#This Row],[NR_DE]]&amp;" "&amp;Lookup[[#This Row],[Text_DE]]</f>
        <v>312140100 Veränderung der Rückstellungen für vertragliche Überschussbeteiligungen (Leben): Anteil der Rückversicherer</v>
      </c>
      <c r="D3722" s="145">
        <f>IF(Lookup!A3722&lt;&gt;Lookup!E3722,1,0)</f>
        <v>0</v>
      </c>
      <c r="E3722" s="145">
        <v>312140100</v>
      </c>
      <c r="F3722" s="145" t="s">
        <v>1542</v>
      </c>
      <c r="G3722" s="145" t="str">
        <f>Lookup[[#This Row],[NR_FR]]&amp;" "&amp;Lookup[[#This Row],[Text_FR]]</f>
        <v>312140100 Variation des provisions pour parts d'excédents contractuels (vie): part des réassureurs</v>
      </c>
    </row>
    <row r="3723" spans="1:7" x14ac:dyDescent="0.2">
      <c r="A3723" s="145" t="s">
        <v>544</v>
      </c>
      <c r="B3723" s="145" t="s">
        <v>2093</v>
      </c>
      <c r="C3723" s="145" t="str">
        <f>Lookup[[#This Row],[NR_DE]]&amp;" "&amp;Lookup[[#This Row],[Text_DE]]</f>
        <v>ADC1DL Aufteilung nach Branchen: Leben direkt</v>
      </c>
      <c r="D3723" s="145">
        <f>IF(Lookup!A3723&lt;&gt;Lookup!E3723,1,0)</f>
        <v>0</v>
      </c>
      <c r="E3723" s="145" t="s">
        <v>544</v>
      </c>
      <c r="F3723" s="145" t="s">
        <v>545</v>
      </c>
      <c r="G3723" s="145" t="str">
        <f>Lookup[[#This Row],[NR_FR]]&amp;" "&amp;Lookup[[#This Row],[Text_FR]]</f>
        <v>ADC1DL Répartition par branches: vie direct</v>
      </c>
    </row>
    <row r="3724" spans="1:7" x14ac:dyDescent="0.2">
      <c r="A3724" s="145" t="s">
        <v>546</v>
      </c>
      <c r="B3724" s="145" t="s">
        <v>2094</v>
      </c>
      <c r="C3724" s="145" t="str">
        <f>Lookup[[#This Row],[NR_DE]]&amp;" "&amp;Lookup[[#This Row],[Text_DE]]</f>
        <v>ADILD03100 Einzelkapitalversicherung auf den Todes- und Erlebensfall (A3.1); (CH + FB)</v>
      </c>
      <c r="D3724" s="145">
        <f>IF(Lookup!A3724&lt;&gt;Lookup!E3724,1,0)</f>
        <v>0</v>
      </c>
      <c r="E3724" s="145" t="s">
        <v>546</v>
      </c>
      <c r="F3724" s="145" t="s">
        <v>547</v>
      </c>
      <c r="G3724" s="145" t="str">
        <f>Lookup[[#This Row],[NR_FR]]&amp;" "&amp;Lookup[[#This Row],[Text_FR]]</f>
        <v>ADILD03100 Assurance individuelle de capital en cas de vie et en cas de décès (A3.1); (CH + FB)</v>
      </c>
    </row>
    <row r="3725" spans="1:7" x14ac:dyDescent="0.2">
      <c r="A3725" s="145" t="s">
        <v>548</v>
      </c>
      <c r="B3725" s="145" t="s">
        <v>2095</v>
      </c>
      <c r="C3725" s="145" t="str">
        <f>Lookup[[#This Row],[NR_DE]]&amp;" "&amp;Lookup[[#This Row],[Text_DE]]</f>
        <v>ADILD03200 Einzelrentenversicherung (A3.2); (CH + FB)</v>
      </c>
      <c r="D3725" s="145">
        <f>IF(Lookup!A3725&lt;&gt;Lookup!E3725,1,0)</f>
        <v>0</v>
      </c>
      <c r="E3725" s="145" t="s">
        <v>548</v>
      </c>
      <c r="F3725" s="145" t="s">
        <v>549</v>
      </c>
      <c r="G3725" s="145" t="str">
        <f>Lookup[[#This Row],[NR_FR]]&amp;" "&amp;Lookup[[#This Row],[Text_FR]]</f>
        <v>ADILD03200 Assurance individuelle de rente (A3.2); (CH + FB)</v>
      </c>
    </row>
    <row r="3726" spans="1:7" x14ac:dyDescent="0.2">
      <c r="A3726" s="145" t="s">
        <v>550</v>
      </c>
      <c r="B3726" s="145" t="s">
        <v>2096</v>
      </c>
      <c r="C3726" s="145" t="str">
        <f>Lookup[[#This Row],[NR_DE]]&amp;" "&amp;Lookup[[#This Row],[Text_DE]]</f>
        <v>ADILD03300 Sonstige Einzellebensversicherung (A3.3); (CH + FB)</v>
      </c>
      <c r="D3726" s="145">
        <f>IF(Lookup!A3726&lt;&gt;Lookup!E3726,1,0)</f>
        <v>0</v>
      </c>
      <c r="E3726" s="145" t="s">
        <v>550</v>
      </c>
      <c r="F3726" s="145" t="s">
        <v>551</v>
      </c>
      <c r="G3726" s="145" t="str">
        <f>Lookup[[#This Row],[NR_FR]]&amp;" "&amp;Lookup[[#This Row],[Text_FR]]</f>
        <v>ADILD03300 Autres assurance individuelles sur la vie (A3.3); (CH + FB)</v>
      </c>
    </row>
    <row r="3727" spans="1:7" x14ac:dyDescent="0.2">
      <c r="A3727" s="145" t="s">
        <v>552</v>
      </c>
      <c r="B3727" s="145" t="s">
        <v>2097</v>
      </c>
      <c r="C3727" s="145" t="str">
        <f>Lookup[[#This Row],[NR_DE]]&amp;" "&amp;Lookup[[#This Row],[Text_DE]]</f>
        <v>ADILD08000 Kollektivlebensversicherung (A1, A3.4); (CH + FB)</v>
      </c>
      <c r="D3727" s="145">
        <f>IF(Lookup!A3727&lt;&gt;Lookup!E3727,1,0)</f>
        <v>0</v>
      </c>
      <c r="E3727" s="145" t="s">
        <v>552</v>
      </c>
      <c r="F3727" s="145" t="s">
        <v>553</v>
      </c>
      <c r="G3727" s="145" t="str">
        <f>Lookup[[#This Row],[NR_FR]]&amp;" "&amp;Lookup[[#This Row],[Text_FR]]</f>
        <v>ADILD08000 Assurance collective sur la vie (A1, A3.4); (CH + FB)</v>
      </c>
    </row>
    <row r="3728" spans="1:7" x14ac:dyDescent="0.2">
      <c r="A3728" s="145" t="s">
        <v>554</v>
      </c>
      <c r="B3728" s="145" t="s">
        <v>2098</v>
      </c>
      <c r="C3728" s="145" t="str">
        <f>Lookup[[#This Row],[NR_DE]]&amp;" "&amp;Lookup[[#This Row],[Text_DE]]</f>
        <v>ADILD09000 Sonstige Lebensversicherung (A6.3, A7); (CH + FB)</v>
      </c>
      <c r="D3728" s="145">
        <f>IF(Lookup!A3728&lt;&gt;Lookup!E3728,1,0)</f>
        <v>0</v>
      </c>
      <c r="E3728" s="145" t="s">
        <v>554</v>
      </c>
      <c r="F3728" s="145" t="s">
        <v>555</v>
      </c>
      <c r="G3728" s="145" t="str">
        <f>Lookup[[#This Row],[NR_FR]]&amp;" "&amp;Lookup[[#This Row],[Text_FR]]</f>
        <v>ADILD09000 Autres assurances sur la vie (A6.3, A7); (CH + FB)</v>
      </c>
    </row>
    <row r="3729" spans="1:7" x14ac:dyDescent="0.2">
      <c r="A3729" s="145">
        <v>312150100</v>
      </c>
      <c r="B3729" s="145" t="s">
        <v>2752</v>
      </c>
      <c r="C3729" s="145" t="str">
        <f>Lookup[[#This Row],[NR_DE]]&amp;" "&amp;Lookup[[#This Row],[Text_DE]]</f>
        <v>312150100 Veränderung der Rückstellungen für Überschussfonds (Leben): Anteil der Rückversicherer</v>
      </c>
      <c r="D3729" s="145">
        <f>IF(Lookup!A3729&lt;&gt;Lookup!E3729,1,0)</f>
        <v>0</v>
      </c>
      <c r="E3729" s="145">
        <v>312150100</v>
      </c>
      <c r="F3729" s="145" t="s">
        <v>1543</v>
      </c>
      <c r="G3729" s="145" t="str">
        <f>Lookup[[#This Row],[NR_FR]]&amp;" "&amp;Lookup[[#This Row],[Text_FR]]</f>
        <v>312150100 Variations des provisions pour fonds d'excédents (vie): part des réassureurs</v>
      </c>
    </row>
    <row r="3730" spans="1:7" x14ac:dyDescent="0.2">
      <c r="A3730" s="145">
        <v>312200000</v>
      </c>
      <c r="B3730" s="145" t="s">
        <v>2753</v>
      </c>
      <c r="C3730" s="145" t="str">
        <f>Lookup[[#This Row],[NR_DE]]&amp;" "&amp;Lookup[[#This Row],[Text_DE]]</f>
        <v>312200000 Veränderung der versicherungstechnischen Rückstellungen (Nicht-Leben): Anteil der Rückversicherer</v>
      </c>
      <c r="D3730" s="145">
        <f>IF(Lookup!A3730&lt;&gt;Lookup!E3730,1,0)</f>
        <v>0</v>
      </c>
      <c r="E3730" s="145">
        <v>312200000</v>
      </c>
      <c r="F3730" s="145" t="s">
        <v>1544</v>
      </c>
      <c r="G3730" s="145" t="str">
        <f>Lookup[[#This Row],[NR_FR]]&amp;" "&amp;Lookup[[#This Row],[Text_FR]]</f>
        <v>312200000 Variations des provisions techniques (non-vie): part des réassureurs</v>
      </c>
    </row>
    <row r="3731" spans="1:7" x14ac:dyDescent="0.2">
      <c r="A3731" s="145">
        <v>312210000</v>
      </c>
      <c r="B3731" s="145" t="s">
        <v>2754</v>
      </c>
      <c r="C3731" s="145" t="str">
        <f>Lookup[[#This Row],[NR_DE]]&amp;" "&amp;Lookup[[#This Row],[Text_DE]]</f>
        <v xml:space="preserve">312210000 Veränderung der Rückstellungen für eingetretene, noch nicht ausbezahlte Versicherungsleistungen (Nicht-Leben): Anteil der Rückversicherer </v>
      </c>
      <c r="D3731" s="145">
        <f>IF(Lookup!A3731&lt;&gt;Lookup!E3731,1,0)</f>
        <v>0</v>
      </c>
      <c r="E3731" s="145">
        <v>312210000</v>
      </c>
      <c r="F3731" s="145" t="s">
        <v>1545</v>
      </c>
      <c r="G3731" s="145" t="str">
        <f>Lookup[[#This Row],[NR_FR]]&amp;" "&amp;Lookup[[#This Row],[Text_FR]]</f>
        <v>312210000 Variations des provisions pour sinistres survenus mais non encore liquidés (non-vie): part des réassureurs</v>
      </c>
    </row>
    <row r="3732" spans="1:7" x14ac:dyDescent="0.2">
      <c r="A3732" s="145">
        <v>312210100</v>
      </c>
      <c r="B3732" s="145" t="s">
        <v>2755</v>
      </c>
      <c r="C3732" s="145" t="str">
        <f>Lookup[[#This Row],[NR_DE]]&amp;" "&amp;Lookup[[#This Row],[Text_DE]]</f>
        <v xml:space="preserve">312210100 Veränderung der Rückstellungen für eingetretene, noch nicht ausbezahlte Versicherungsleistungen (Nicht-Leben); direktes Geschäft: Anteil der Rückversicherer </v>
      </c>
      <c r="D3732" s="145">
        <f>IF(Lookup!A3732&lt;&gt;Lookup!E3732,1,0)</f>
        <v>0</v>
      </c>
      <c r="E3732" s="145">
        <v>312210100</v>
      </c>
      <c r="F3732" s="145" t="s">
        <v>1546</v>
      </c>
      <c r="G3732" s="145" t="str">
        <f>Lookup[[#This Row],[NR_FR]]&amp;" "&amp;Lookup[[#This Row],[Text_FR]]</f>
        <v>312210100 Variations des provisions pour sinistres survenus mais non encore liquidés (non-vie); affaires directes: part des réassureurs</v>
      </c>
    </row>
    <row r="3733" spans="1:7" x14ac:dyDescent="0.2">
      <c r="A3733" s="145" t="s">
        <v>593</v>
      </c>
      <c r="B3733" s="145" t="s">
        <v>2128</v>
      </c>
      <c r="C3733" s="145" t="str">
        <f>Lookup[[#This Row],[NR_DE]]&amp;" "&amp;Lookup[[#This Row],[Text_DE]]</f>
        <v>ADC1DS Aufteilung nach Branchen: Nicht-Leben direkt</v>
      </c>
      <c r="D3733" s="145">
        <f>IF(Lookup!A3733&lt;&gt;Lookup!E3733,1,0)</f>
        <v>0</v>
      </c>
      <c r="E3733" s="145" t="s">
        <v>593</v>
      </c>
      <c r="F3733" s="145" t="s">
        <v>594</v>
      </c>
      <c r="G3733" s="145" t="str">
        <f>Lookup[[#This Row],[NR_FR]]&amp;" "&amp;Lookup[[#This Row],[Text_FR]]</f>
        <v>ADC1DS Répartition par branches: non-vie direct</v>
      </c>
    </row>
    <row r="3734" spans="1:7" x14ac:dyDescent="0.2">
      <c r="A3734" s="145" t="s">
        <v>595</v>
      </c>
      <c r="B3734" s="145" t="s">
        <v>2129</v>
      </c>
      <c r="C3734" s="145" t="str">
        <f>Lookup[[#This Row],[NR_DE]]&amp;" "&amp;Lookup[[#This Row],[Text_DE]]</f>
        <v>ADISD01000 Unfallversicherung (CH + FB)</v>
      </c>
      <c r="D3734" s="145">
        <f>IF(Lookup!A3734&lt;&gt;Lookup!E3734,1,0)</f>
        <v>0</v>
      </c>
      <c r="E3734" s="145" t="s">
        <v>595</v>
      </c>
      <c r="F3734" s="145" t="s">
        <v>596</v>
      </c>
      <c r="G3734" s="145" t="str">
        <f>Lookup[[#This Row],[NR_FR]]&amp;" "&amp;Lookup[[#This Row],[Text_FR]]</f>
        <v>ADISD01000 Assurance accidents (CH + FB)</v>
      </c>
    </row>
    <row r="3735" spans="1:7" x14ac:dyDescent="0.2">
      <c r="A3735" s="145" t="s">
        <v>597</v>
      </c>
      <c r="B3735" s="145" t="s">
        <v>2130</v>
      </c>
      <c r="C3735" s="145" t="str">
        <f>Lookup[[#This Row],[NR_DE]]&amp;" "&amp;Lookup[[#This Row],[Text_DE]]</f>
        <v>ADISD02000 Krankenversicherung (CH + FB)</v>
      </c>
      <c r="D3735" s="145">
        <f>IF(Lookup!A3735&lt;&gt;Lookup!E3735,1,0)</f>
        <v>0</v>
      </c>
      <c r="E3735" s="145" t="s">
        <v>597</v>
      </c>
      <c r="F3735" s="145" t="s">
        <v>598</v>
      </c>
      <c r="G3735" s="145" t="str">
        <f>Lookup[[#This Row],[NR_FR]]&amp;" "&amp;Lookup[[#This Row],[Text_FR]]</f>
        <v>ADISD02000 Assurance maladie (CH + FB)</v>
      </c>
    </row>
    <row r="3736" spans="1:7" x14ac:dyDescent="0.2">
      <c r="A3736" s="145" t="s">
        <v>599</v>
      </c>
      <c r="B3736" s="145" t="s">
        <v>2131</v>
      </c>
      <c r="C3736" s="145" t="str">
        <f>Lookup[[#This Row],[NR_DE]]&amp;" "&amp;Lookup[[#This Row],[Text_DE]]</f>
        <v>ADISD03000 Landfahrzeug-Kasko (ohne Schienenfahrzeuge); (CH + FB)</v>
      </c>
      <c r="D3736" s="145">
        <f>IF(Lookup!A3736&lt;&gt;Lookup!E3736,1,0)</f>
        <v>0</v>
      </c>
      <c r="E3736" s="145" t="s">
        <v>599</v>
      </c>
      <c r="F3736" s="145" t="s">
        <v>600</v>
      </c>
      <c r="G3736" s="145" t="str">
        <f>Lookup[[#This Row],[NR_FR]]&amp;" "&amp;Lookup[[#This Row],[Text_FR]]</f>
        <v>ADISD03000 Corps de véhicules terrestres (autres que ferroviaires); (CH + FB)</v>
      </c>
    </row>
    <row r="3737" spans="1:7" x14ac:dyDescent="0.2">
      <c r="A3737" s="145" t="s">
        <v>601</v>
      </c>
      <c r="B3737" s="145" t="s">
        <v>2132</v>
      </c>
      <c r="C3737" s="145" t="str">
        <f>Lookup[[#This Row],[NR_DE]]&amp;" "&amp;Lookup[[#This Row],[Text_DE]]</f>
        <v>ADISD09900 Feuer, Elementarschäden und andere Sachschäden (CH + FB)</v>
      </c>
      <c r="D3737" s="145">
        <f>IF(Lookup!A3737&lt;&gt;Lookup!E3737,1,0)</f>
        <v>0</v>
      </c>
      <c r="E3737" s="145" t="s">
        <v>601</v>
      </c>
      <c r="F3737" s="145" t="s">
        <v>602</v>
      </c>
      <c r="G3737" s="145" t="str">
        <f>Lookup[[#This Row],[NR_FR]]&amp;" "&amp;Lookup[[#This Row],[Text_FR]]</f>
        <v>ADISD09900 Incendie, dommages naturels et autres dommages aux biens (CH + FB)</v>
      </c>
    </row>
    <row r="3738" spans="1:7" x14ac:dyDescent="0.2">
      <c r="A3738" s="145" t="s">
        <v>603</v>
      </c>
      <c r="B3738" s="145" t="s">
        <v>2133</v>
      </c>
      <c r="C3738" s="145" t="str">
        <f>Lookup[[#This Row],[NR_DE]]&amp;" "&amp;Lookup[[#This Row],[Text_DE]]</f>
        <v>ADISD10000 Haftpflicht für Landfahrzeuge mit eigenem Antrieb (CH + FB)</v>
      </c>
      <c r="D3738" s="145">
        <f>IF(Lookup!A3738&lt;&gt;Lookup!E3738,1,0)</f>
        <v>0</v>
      </c>
      <c r="E3738" s="145" t="s">
        <v>603</v>
      </c>
      <c r="F3738" s="145" t="s">
        <v>604</v>
      </c>
      <c r="G3738" s="145" t="str">
        <f>Lookup[[#This Row],[NR_FR]]&amp;" "&amp;Lookup[[#This Row],[Text_FR]]</f>
        <v>ADISD10000 Responsabilité civile pour véhicules terrestres automoteurs (CH + FB)</v>
      </c>
    </row>
    <row r="3739" spans="1:7" x14ac:dyDescent="0.2">
      <c r="A3739" s="145" t="s">
        <v>605</v>
      </c>
      <c r="B3739" s="145" t="s">
        <v>2134</v>
      </c>
      <c r="C3739" s="145" t="str">
        <f>Lookup[[#This Row],[NR_DE]]&amp;" "&amp;Lookup[[#This Row],[Text_DE]]</f>
        <v>ADISD12900 Transportversicherung (CH + FB)</v>
      </c>
      <c r="D3739" s="145">
        <f>IF(Lookup!A3739&lt;&gt;Lookup!E3739,1,0)</f>
        <v>0</v>
      </c>
      <c r="E3739" s="145" t="s">
        <v>605</v>
      </c>
      <c r="F3739" s="145" t="s">
        <v>606</v>
      </c>
      <c r="G3739" s="145" t="str">
        <f>Lookup[[#This Row],[NR_FR]]&amp;" "&amp;Lookup[[#This Row],[Text_FR]]</f>
        <v>ADISD12900 Assurance de transport (CH + FB)</v>
      </c>
    </row>
    <row r="3740" spans="1:7" x14ac:dyDescent="0.2">
      <c r="A3740" s="145" t="s">
        <v>607</v>
      </c>
      <c r="B3740" s="145" t="s">
        <v>2135</v>
      </c>
      <c r="C3740" s="145" t="str">
        <f>Lookup[[#This Row],[NR_DE]]&amp;" "&amp;Lookup[[#This Row],[Text_DE]]</f>
        <v>ADISD13000 Allgemeine Haftpflicht (CH + FB)</v>
      </c>
      <c r="D3740" s="145">
        <f>IF(Lookup!A3740&lt;&gt;Lookup!E3740,1,0)</f>
        <v>0</v>
      </c>
      <c r="E3740" s="145" t="s">
        <v>607</v>
      </c>
      <c r="F3740" s="145" t="s">
        <v>608</v>
      </c>
      <c r="G3740" s="145" t="str">
        <f>Lookup[[#This Row],[NR_FR]]&amp;" "&amp;Lookup[[#This Row],[Text_FR]]</f>
        <v>ADISD13000 Responsabilité civile générale (CH + FB)</v>
      </c>
    </row>
    <row r="3741" spans="1:7" x14ac:dyDescent="0.2">
      <c r="A3741" s="145" t="s">
        <v>609</v>
      </c>
      <c r="B3741" s="145" t="s">
        <v>2136</v>
      </c>
      <c r="C3741" s="145" t="str">
        <f>Lookup[[#This Row],[NR_DE]]&amp;" "&amp;Lookup[[#This Row],[Text_DE]]</f>
        <v>ADISD17000 Rechtsschutz (CH + FB)</v>
      </c>
      <c r="D3741" s="145">
        <f>IF(Lookup!A3741&lt;&gt;Lookup!E3741,1,0)</f>
        <v>0</v>
      </c>
      <c r="E3741" s="145" t="s">
        <v>609</v>
      </c>
      <c r="F3741" s="145" t="s">
        <v>610</v>
      </c>
      <c r="G3741" s="145" t="str">
        <f>Lookup[[#This Row],[NR_FR]]&amp;" "&amp;Lookup[[#This Row],[Text_FR]]</f>
        <v>ADISD17000 Protection juridique (CH + FB)</v>
      </c>
    </row>
    <row r="3742" spans="1:7" x14ac:dyDescent="0.2">
      <c r="A3742" s="145" t="s">
        <v>611</v>
      </c>
      <c r="B3742" s="145" t="s">
        <v>2137</v>
      </c>
      <c r="C3742" s="145" t="str">
        <f>Lookup[[#This Row],[NR_DE]]&amp;" "&amp;Lookup[[#This Row],[Text_DE]]</f>
        <v>ADISD19000 Kredit, Kaution, verschiedene finanzielle Verluste und touristische Beistandsleistung (CH + FB)</v>
      </c>
      <c r="D3742" s="145">
        <f>IF(Lookup!A3742&lt;&gt;Lookup!E3742,1,0)</f>
        <v>0</v>
      </c>
      <c r="E3742" s="145" t="s">
        <v>611</v>
      </c>
      <c r="F3742" s="145" t="s">
        <v>612</v>
      </c>
      <c r="G3742" s="145" t="str">
        <f>Lookup[[#This Row],[NR_FR]]&amp;" "&amp;Lookup[[#This Row],[Text_FR]]</f>
        <v>ADISD19000 Crédit, caution, pertes pécuniaires diverses et assistance (CH + FB)</v>
      </c>
    </row>
    <row r="3743" spans="1:7" x14ac:dyDescent="0.2">
      <c r="A3743" s="145">
        <v>312210200</v>
      </c>
      <c r="B3743" s="145" t="s">
        <v>2756</v>
      </c>
      <c r="C3743" s="145" t="str">
        <f>Lookup[[#This Row],[NR_DE]]&amp;" "&amp;Lookup[[#This Row],[Text_DE]]</f>
        <v xml:space="preserve">312210200 Veränderung der Rückstellungen für eingetretene, noch nicht ausbezahlte Versicherungsleistungen (Nicht-Leben); indirektes Geschäft: Anteil der Retrozessionäre </v>
      </c>
      <c r="D3743" s="145">
        <f>IF(Lookup!A3743&lt;&gt;Lookup!E3743,1,0)</f>
        <v>0</v>
      </c>
      <c r="E3743" s="145">
        <v>312210200</v>
      </c>
      <c r="F3743" s="145" t="s">
        <v>1547</v>
      </c>
      <c r="G3743" s="145" t="str">
        <f>Lookup[[#This Row],[NR_FR]]&amp;" "&amp;Lookup[[#This Row],[Text_FR]]</f>
        <v>312210200 Variations des provisions pour sinistres survenus mais non encore liquidés (non-vie); affaires indirectes: part des rétrocessionnaires</v>
      </c>
    </row>
    <row r="3744" spans="1:7" x14ac:dyDescent="0.2">
      <c r="A3744" s="145" t="s">
        <v>614</v>
      </c>
      <c r="B3744" s="145" t="s">
        <v>2139</v>
      </c>
      <c r="C3744" s="145" t="str">
        <f>Lookup[[#This Row],[NR_DE]]&amp;" "&amp;Lookup[[#This Row],[Text_DE]]</f>
        <v>ADC1RS Aufteilung nach Branchen: Nicht-Leben indirekt</v>
      </c>
      <c r="D3744" s="145">
        <f>IF(Lookup!A3744&lt;&gt;Lookup!E3744,1,0)</f>
        <v>0</v>
      </c>
      <c r="E3744" s="145" t="s">
        <v>614</v>
      </c>
      <c r="F3744" s="145" t="s">
        <v>615</v>
      </c>
      <c r="G3744" s="145" t="str">
        <f>Lookup[[#This Row],[NR_FR]]&amp;" "&amp;Lookup[[#This Row],[Text_FR]]</f>
        <v>ADC1RS Répartition par branches: non-vie indirect</v>
      </c>
    </row>
    <row r="3745" spans="1:7" x14ac:dyDescent="0.2">
      <c r="A3745" s="145" t="s">
        <v>616</v>
      </c>
      <c r="B3745" s="145" t="s">
        <v>2140</v>
      </c>
      <c r="C3745" s="145" t="str">
        <f>Lookup[[#This Row],[NR_DE]]&amp;" "&amp;Lookup[[#This Row],[Text_DE]]</f>
        <v>ADISR01000 RE: Unfallversicherung (CH + FB)</v>
      </c>
      <c r="D3745" s="145">
        <f>IF(Lookup!A3745&lt;&gt;Lookup!E3745,1,0)</f>
        <v>0</v>
      </c>
      <c r="E3745" s="145" t="s">
        <v>616</v>
      </c>
      <c r="F3745" s="145" t="s">
        <v>617</v>
      </c>
      <c r="G3745" s="145" t="str">
        <f>Lookup[[#This Row],[NR_FR]]&amp;" "&amp;Lookup[[#This Row],[Text_FR]]</f>
        <v>ADISR01000 RE: Assurance accidents (CH + FB)</v>
      </c>
    </row>
    <row r="3746" spans="1:7" x14ac:dyDescent="0.2">
      <c r="A3746" s="145" t="s">
        <v>618</v>
      </c>
      <c r="B3746" s="145" t="s">
        <v>2141</v>
      </c>
      <c r="C3746" s="145" t="str">
        <f>Lookup[[#This Row],[NR_DE]]&amp;" "&amp;Lookup[[#This Row],[Text_DE]]</f>
        <v>ADISR02000 RE: Krankenversicherung (CH + FB)</v>
      </c>
      <c r="D3746" s="145">
        <f>IF(Lookup!A3746&lt;&gt;Lookup!E3746,1,0)</f>
        <v>0</v>
      </c>
      <c r="E3746" s="145" t="s">
        <v>618</v>
      </c>
      <c r="F3746" s="145" t="s">
        <v>619</v>
      </c>
      <c r="G3746" s="145" t="str">
        <f>Lookup[[#This Row],[NR_FR]]&amp;" "&amp;Lookup[[#This Row],[Text_FR]]</f>
        <v>ADISR02000 RE: Assurance maladie (CH + FB)</v>
      </c>
    </row>
    <row r="3747" spans="1:7" x14ac:dyDescent="0.2">
      <c r="A3747" s="145" t="s">
        <v>620</v>
      </c>
      <c r="B3747" s="145" t="s">
        <v>2142</v>
      </c>
      <c r="C3747" s="145" t="str">
        <f>Lookup[[#This Row],[NR_DE]]&amp;" "&amp;Lookup[[#This Row],[Text_DE]]</f>
        <v>ADISR03000 RE: Landfahrzeug-Kasko (ohne Schienenfahrzeuge); (CH + FB)</v>
      </c>
      <c r="D3747" s="145">
        <f>IF(Lookup!A3747&lt;&gt;Lookup!E3747,1,0)</f>
        <v>0</v>
      </c>
      <c r="E3747" s="145" t="s">
        <v>620</v>
      </c>
      <c r="F3747" s="145" t="s">
        <v>621</v>
      </c>
      <c r="G3747" s="145" t="str">
        <f>Lookup[[#This Row],[NR_FR]]&amp;" "&amp;Lookup[[#This Row],[Text_FR]]</f>
        <v>ADISR03000 RE: Corps de véhicules terrestres (autres que ferroviaires); (CH + FB)</v>
      </c>
    </row>
    <row r="3748" spans="1:7" x14ac:dyDescent="0.2">
      <c r="A3748" s="145" t="s">
        <v>622</v>
      </c>
      <c r="B3748" s="145" t="s">
        <v>2143</v>
      </c>
      <c r="C3748" s="145" t="str">
        <f>Lookup[[#This Row],[NR_DE]]&amp;" "&amp;Lookup[[#This Row],[Text_DE]]</f>
        <v>ADISR09900 RE: Feuer, Elementarschäden und andere Sachschäden (CH + FB)</v>
      </c>
      <c r="D3748" s="145">
        <f>IF(Lookup!A3748&lt;&gt;Lookup!E3748,1,0)</f>
        <v>0</v>
      </c>
      <c r="E3748" s="145" t="s">
        <v>622</v>
      </c>
      <c r="F3748" s="145" t="s">
        <v>623</v>
      </c>
      <c r="G3748" s="145" t="str">
        <f>Lookup[[#This Row],[NR_FR]]&amp;" "&amp;Lookup[[#This Row],[Text_FR]]</f>
        <v>ADISR09900 RE: Incendie, dommages naturels et autres dommages aux biens (CH + FB)</v>
      </c>
    </row>
    <row r="3749" spans="1:7" x14ac:dyDescent="0.2">
      <c r="A3749" s="145" t="s">
        <v>624</v>
      </c>
      <c r="B3749" s="145" t="s">
        <v>2144</v>
      </c>
      <c r="C3749" s="145" t="str">
        <f>Lookup[[#This Row],[NR_DE]]&amp;" "&amp;Lookup[[#This Row],[Text_DE]]</f>
        <v>ADISR10000 RE: Haftpflicht für Landfahrzeuge mit eigenem Antrieb (CH + FB)</v>
      </c>
      <c r="D3749" s="145">
        <f>IF(Lookup!A3749&lt;&gt;Lookup!E3749,1,0)</f>
        <v>0</v>
      </c>
      <c r="E3749" s="145" t="s">
        <v>624</v>
      </c>
      <c r="F3749" s="145" t="s">
        <v>625</v>
      </c>
      <c r="G3749" s="145" t="str">
        <f>Lookup[[#This Row],[NR_FR]]&amp;" "&amp;Lookup[[#This Row],[Text_FR]]</f>
        <v>ADISR10000 RE: Responsabilité civile pour véhicules terrestres automoteurs (CH + FB)</v>
      </c>
    </row>
    <row r="3750" spans="1:7" x14ac:dyDescent="0.2">
      <c r="A3750" s="145" t="s">
        <v>626</v>
      </c>
      <c r="B3750" s="145" t="s">
        <v>2145</v>
      </c>
      <c r="C3750" s="145" t="str">
        <f>Lookup[[#This Row],[NR_DE]]&amp;" "&amp;Lookup[[#This Row],[Text_DE]]</f>
        <v>ADISR12900 RE: Transportversicherung (CH + FB)</v>
      </c>
      <c r="D3750" s="145">
        <f>IF(Lookup!A3750&lt;&gt;Lookup!E3750,1,0)</f>
        <v>0</v>
      </c>
      <c r="E3750" s="145" t="s">
        <v>626</v>
      </c>
      <c r="F3750" s="145" t="s">
        <v>627</v>
      </c>
      <c r="G3750" s="145" t="str">
        <f>Lookup[[#This Row],[NR_FR]]&amp;" "&amp;Lookup[[#This Row],[Text_FR]]</f>
        <v>ADISR12900 RE: Assurance de transport (CH + FB)</v>
      </c>
    </row>
    <row r="3751" spans="1:7" x14ac:dyDescent="0.2">
      <c r="A3751" s="145" t="s">
        <v>628</v>
      </c>
      <c r="B3751" s="145" t="s">
        <v>2146</v>
      </c>
      <c r="C3751" s="145" t="str">
        <f>Lookup[[#This Row],[NR_DE]]&amp;" "&amp;Lookup[[#This Row],[Text_DE]]</f>
        <v>ADISR13000 RE: Allgemeine Haftpflicht (CH + FB)</v>
      </c>
      <c r="D3751" s="145">
        <f>IF(Lookup!A3751&lt;&gt;Lookup!E3751,1,0)</f>
        <v>0</v>
      </c>
      <c r="E3751" s="145" t="s">
        <v>628</v>
      </c>
      <c r="F3751" s="145" t="s">
        <v>629</v>
      </c>
      <c r="G3751" s="145" t="str">
        <f>Lookup[[#This Row],[NR_FR]]&amp;" "&amp;Lookup[[#This Row],[Text_FR]]</f>
        <v>ADISR13000 RE: Responsabilité civile générale (CH + FB)</v>
      </c>
    </row>
    <row r="3752" spans="1:7" x14ac:dyDescent="0.2">
      <c r="A3752" s="145" t="s">
        <v>630</v>
      </c>
      <c r="B3752" s="145" t="s">
        <v>2147</v>
      </c>
      <c r="C3752" s="145" t="str">
        <f>Lookup[[#This Row],[NR_DE]]&amp;" "&amp;Lookup[[#This Row],[Text_DE]]</f>
        <v>ADISR17000 RE: Rechtsschutz (CH + FB)</v>
      </c>
      <c r="D3752" s="145">
        <f>IF(Lookup!A3752&lt;&gt;Lookup!E3752,1,0)</f>
        <v>0</v>
      </c>
      <c r="E3752" s="145" t="s">
        <v>630</v>
      </c>
      <c r="F3752" s="145" t="s">
        <v>631</v>
      </c>
      <c r="G3752" s="145" t="str">
        <f>Lookup[[#This Row],[NR_FR]]&amp;" "&amp;Lookup[[#This Row],[Text_FR]]</f>
        <v>ADISR17000 RE: Protection juridique (CH + FB)</v>
      </c>
    </row>
    <row r="3753" spans="1:7" x14ac:dyDescent="0.2">
      <c r="A3753" s="145" t="s">
        <v>632</v>
      </c>
      <c r="B3753" s="145" t="s">
        <v>2148</v>
      </c>
      <c r="C3753" s="145" t="str">
        <f>Lookup[[#This Row],[NR_DE]]&amp;" "&amp;Lookup[[#This Row],[Text_DE]]</f>
        <v>ADISR19000 RE: Kredit, Kaution, verschiedene finanzielle Verluste und touristische Beistandsleistung (CH + FB)</v>
      </c>
      <c r="D3753" s="145">
        <f>IF(Lookup!A3753&lt;&gt;Lookup!E3753,1,0)</f>
        <v>0</v>
      </c>
      <c r="E3753" s="145" t="s">
        <v>632</v>
      </c>
      <c r="F3753" s="145" t="s">
        <v>633</v>
      </c>
      <c r="G3753" s="145" t="str">
        <f>Lookup[[#This Row],[NR_FR]]&amp;" "&amp;Lookup[[#This Row],[Text_FR]]</f>
        <v>ADISR19000 RE: Crédit, caution, pertes pécuniaires diverses et assistance (CH + FB)</v>
      </c>
    </row>
    <row r="3754" spans="1:7" x14ac:dyDescent="0.2">
      <c r="A3754" s="145">
        <v>312220000</v>
      </c>
      <c r="B3754" s="145" t="s">
        <v>2757</v>
      </c>
      <c r="C3754" s="145" t="str">
        <f>Lookup[[#This Row],[NR_DE]]&amp;" "&amp;Lookup[[#This Row],[Text_DE]]</f>
        <v>312220000 Veränderung der übrigen versicherungstechnischen Rückstellungen (Nicht-Leben): Anteil der Rückversicherer</v>
      </c>
      <c r="D3754" s="145">
        <f>IF(Lookup!A3754&lt;&gt;Lookup!E3754,1,0)</f>
        <v>0</v>
      </c>
      <c r="E3754" s="145">
        <v>312220000</v>
      </c>
      <c r="F3754" s="145" t="s">
        <v>1548</v>
      </c>
      <c r="G3754" s="145" t="str">
        <f>Lookup[[#This Row],[NR_FR]]&amp;" "&amp;Lookup[[#This Row],[Text_FR]]</f>
        <v>312220000 Variations des autres provisions techniques (non-vie): part des réassureurs</v>
      </c>
    </row>
    <row r="3755" spans="1:7" x14ac:dyDescent="0.2">
      <c r="A3755" s="145">
        <v>312220100</v>
      </c>
      <c r="B3755" s="145" t="s">
        <v>2758</v>
      </c>
      <c r="C3755" s="145" t="str">
        <f>Lookup[[#This Row],[NR_DE]]&amp;" "&amp;Lookup[[#This Row],[Text_DE]]</f>
        <v>312220100 Veränderung der übrigen versicherungstechnischen Rückstellungen (Nicht-Leben); direktes Geschäft: Anteil der Rückversicherer</v>
      </c>
      <c r="D3755" s="145">
        <f>IF(Lookup!A3755&lt;&gt;Lookup!E3755,1,0)</f>
        <v>0</v>
      </c>
      <c r="E3755" s="145">
        <v>312220100</v>
      </c>
      <c r="F3755" s="145" t="s">
        <v>1549</v>
      </c>
      <c r="G3755" s="145" t="str">
        <f>Lookup[[#This Row],[NR_FR]]&amp;" "&amp;Lookup[[#This Row],[Text_FR]]</f>
        <v>312220100 Variations des autres provisions techniques (non-vie); affaires directes: part des réassureurs</v>
      </c>
    </row>
    <row r="3756" spans="1:7" x14ac:dyDescent="0.2">
      <c r="A3756" s="145" t="s">
        <v>593</v>
      </c>
      <c r="B3756" s="145" t="s">
        <v>2128</v>
      </c>
      <c r="C3756" s="145" t="str">
        <f>Lookup[[#This Row],[NR_DE]]&amp;" "&amp;Lookup[[#This Row],[Text_DE]]</f>
        <v>ADC1DS Aufteilung nach Branchen: Nicht-Leben direkt</v>
      </c>
      <c r="D3756" s="145">
        <f>IF(Lookup!A3756&lt;&gt;Lookup!E3756,1,0)</f>
        <v>0</v>
      </c>
      <c r="E3756" s="145" t="s">
        <v>593</v>
      </c>
      <c r="F3756" s="145" t="s">
        <v>594</v>
      </c>
      <c r="G3756" s="145" t="str">
        <f>Lookup[[#This Row],[NR_FR]]&amp;" "&amp;Lookup[[#This Row],[Text_FR]]</f>
        <v>ADC1DS Répartition par branches: non-vie direct</v>
      </c>
    </row>
    <row r="3757" spans="1:7" x14ac:dyDescent="0.2">
      <c r="A3757" s="145" t="s">
        <v>595</v>
      </c>
      <c r="B3757" s="145" t="s">
        <v>2129</v>
      </c>
      <c r="C3757" s="145" t="str">
        <f>Lookup[[#This Row],[NR_DE]]&amp;" "&amp;Lookup[[#This Row],[Text_DE]]</f>
        <v>ADISD01000 Unfallversicherung (CH + FB)</v>
      </c>
      <c r="D3757" s="145">
        <f>IF(Lookup!A3757&lt;&gt;Lookup!E3757,1,0)</f>
        <v>0</v>
      </c>
      <c r="E3757" s="145" t="s">
        <v>595</v>
      </c>
      <c r="F3757" s="145" t="s">
        <v>596</v>
      </c>
      <c r="G3757" s="145" t="str">
        <f>Lookup[[#This Row],[NR_FR]]&amp;" "&amp;Lookup[[#This Row],[Text_FR]]</f>
        <v>ADISD01000 Assurance accidents (CH + FB)</v>
      </c>
    </row>
    <row r="3758" spans="1:7" x14ac:dyDescent="0.2">
      <c r="A3758" s="145" t="s">
        <v>597</v>
      </c>
      <c r="B3758" s="145" t="s">
        <v>2130</v>
      </c>
      <c r="C3758" s="145" t="str">
        <f>Lookup[[#This Row],[NR_DE]]&amp;" "&amp;Lookup[[#This Row],[Text_DE]]</f>
        <v>ADISD02000 Krankenversicherung (CH + FB)</v>
      </c>
      <c r="D3758" s="145">
        <f>IF(Lookup!A3758&lt;&gt;Lookup!E3758,1,0)</f>
        <v>0</v>
      </c>
      <c r="E3758" s="145" t="s">
        <v>597</v>
      </c>
      <c r="F3758" s="145" t="s">
        <v>598</v>
      </c>
      <c r="G3758" s="145" t="str">
        <f>Lookup[[#This Row],[NR_FR]]&amp;" "&amp;Lookup[[#This Row],[Text_FR]]</f>
        <v>ADISD02000 Assurance maladie (CH + FB)</v>
      </c>
    </row>
    <row r="3759" spans="1:7" x14ac:dyDescent="0.2">
      <c r="A3759" s="145" t="s">
        <v>599</v>
      </c>
      <c r="B3759" s="145" t="s">
        <v>2131</v>
      </c>
      <c r="C3759" s="145" t="str">
        <f>Lookup[[#This Row],[NR_DE]]&amp;" "&amp;Lookup[[#This Row],[Text_DE]]</f>
        <v>ADISD03000 Landfahrzeug-Kasko (ohne Schienenfahrzeuge); (CH + FB)</v>
      </c>
      <c r="D3759" s="145">
        <f>IF(Lookup!A3759&lt;&gt;Lookup!E3759,1,0)</f>
        <v>0</v>
      </c>
      <c r="E3759" s="145" t="s">
        <v>599</v>
      </c>
      <c r="F3759" s="145" t="s">
        <v>600</v>
      </c>
      <c r="G3759" s="145" t="str">
        <f>Lookup[[#This Row],[NR_FR]]&amp;" "&amp;Lookup[[#This Row],[Text_FR]]</f>
        <v>ADISD03000 Corps de véhicules terrestres (autres que ferroviaires); (CH + FB)</v>
      </c>
    </row>
    <row r="3760" spans="1:7" x14ac:dyDescent="0.2">
      <c r="A3760" s="145" t="s">
        <v>601</v>
      </c>
      <c r="B3760" s="145" t="s">
        <v>2132</v>
      </c>
      <c r="C3760" s="145" t="str">
        <f>Lookup[[#This Row],[NR_DE]]&amp;" "&amp;Lookup[[#This Row],[Text_DE]]</f>
        <v>ADISD09900 Feuer, Elementarschäden und andere Sachschäden (CH + FB)</v>
      </c>
      <c r="D3760" s="145">
        <f>IF(Lookup!A3760&lt;&gt;Lookup!E3760,1,0)</f>
        <v>0</v>
      </c>
      <c r="E3760" s="145" t="s">
        <v>601</v>
      </c>
      <c r="F3760" s="145" t="s">
        <v>602</v>
      </c>
      <c r="G3760" s="145" t="str">
        <f>Lookup[[#This Row],[NR_FR]]&amp;" "&amp;Lookup[[#This Row],[Text_FR]]</f>
        <v>ADISD09900 Incendie, dommages naturels et autres dommages aux biens (CH + FB)</v>
      </c>
    </row>
    <row r="3761" spans="1:7" x14ac:dyDescent="0.2">
      <c r="A3761" s="145" t="s">
        <v>603</v>
      </c>
      <c r="B3761" s="145" t="s">
        <v>2133</v>
      </c>
      <c r="C3761" s="145" t="str">
        <f>Lookup[[#This Row],[NR_DE]]&amp;" "&amp;Lookup[[#This Row],[Text_DE]]</f>
        <v>ADISD10000 Haftpflicht für Landfahrzeuge mit eigenem Antrieb (CH + FB)</v>
      </c>
      <c r="D3761" s="145">
        <f>IF(Lookup!A3761&lt;&gt;Lookup!E3761,1,0)</f>
        <v>0</v>
      </c>
      <c r="E3761" s="145" t="s">
        <v>603</v>
      </c>
      <c r="F3761" s="145" t="s">
        <v>604</v>
      </c>
      <c r="G3761" s="145" t="str">
        <f>Lookup[[#This Row],[NR_FR]]&amp;" "&amp;Lookup[[#This Row],[Text_FR]]</f>
        <v>ADISD10000 Responsabilité civile pour véhicules terrestres automoteurs (CH + FB)</v>
      </c>
    </row>
    <row r="3762" spans="1:7" x14ac:dyDescent="0.2">
      <c r="A3762" s="145" t="s">
        <v>605</v>
      </c>
      <c r="B3762" s="145" t="s">
        <v>2134</v>
      </c>
      <c r="C3762" s="145" t="str">
        <f>Lookup[[#This Row],[NR_DE]]&amp;" "&amp;Lookup[[#This Row],[Text_DE]]</f>
        <v>ADISD12900 Transportversicherung (CH + FB)</v>
      </c>
      <c r="D3762" s="145">
        <f>IF(Lookup!A3762&lt;&gt;Lookup!E3762,1,0)</f>
        <v>0</v>
      </c>
      <c r="E3762" s="145" t="s">
        <v>605</v>
      </c>
      <c r="F3762" s="145" t="s">
        <v>606</v>
      </c>
      <c r="G3762" s="145" t="str">
        <f>Lookup[[#This Row],[NR_FR]]&amp;" "&amp;Lookup[[#This Row],[Text_FR]]</f>
        <v>ADISD12900 Assurance de transport (CH + FB)</v>
      </c>
    </row>
    <row r="3763" spans="1:7" x14ac:dyDescent="0.2">
      <c r="A3763" s="145" t="s">
        <v>607</v>
      </c>
      <c r="B3763" s="145" t="s">
        <v>2135</v>
      </c>
      <c r="C3763" s="145" t="str">
        <f>Lookup[[#This Row],[NR_DE]]&amp;" "&amp;Lookup[[#This Row],[Text_DE]]</f>
        <v>ADISD13000 Allgemeine Haftpflicht (CH + FB)</v>
      </c>
      <c r="D3763" s="145">
        <f>IF(Lookup!A3763&lt;&gt;Lookup!E3763,1,0)</f>
        <v>0</v>
      </c>
      <c r="E3763" s="145" t="s">
        <v>607</v>
      </c>
      <c r="F3763" s="145" t="s">
        <v>608</v>
      </c>
      <c r="G3763" s="145" t="str">
        <f>Lookup[[#This Row],[NR_FR]]&amp;" "&amp;Lookup[[#This Row],[Text_FR]]</f>
        <v>ADISD13000 Responsabilité civile générale (CH + FB)</v>
      </c>
    </row>
    <row r="3764" spans="1:7" x14ac:dyDescent="0.2">
      <c r="A3764" s="145" t="s">
        <v>609</v>
      </c>
      <c r="B3764" s="145" t="s">
        <v>2136</v>
      </c>
      <c r="C3764" s="145" t="str">
        <f>Lookup[[#This Row],[NR_DE]]&amp;" "&amp;Lookup[[#This Row],[Text_DE]]</f>
        <v>ADISD17000 Rechtsschutz (CH + FB)</v>
      </c>
      <c r="D3764" s="145">
        <f>IF(Lookup!A3764&lt;&gt;Lookup!E3764,1,0)</f>
        <v>0</v>
      </c>
      <c r="E3764" s="145" t="s">
        <v>609</v>
      </c>
      <c r="F3764" s="145" t="s">
        <v>610</v>
      </c>
      <c r="G3764" s="145" t="str">
        <f>Lookup[[#This Row],[NR_FR]]&amp;" "&amp;Lookup[[#This Row],[Text_FR]]</f>
        <v>ADISD17000 Protection juridique (CH + FB)</v>
      </c>
    </row>
    <row r="3765" spans="1:7" x14ac:dyDescent="0.2">
      <c r="A3765" s="145" t="s">
        <v>611</v>
      </c>
      <c r="B3765" s="145" t="s">
        <v>2137</v>
      </c>
      <c r="C3765" s="145" t="str">
        <f>Lookup[[#This Row],[NR_DE]]&amp;" "&amp;Lookup[[#This Row],[Text_DE]]</f>
        <v>ADISD19000 Kredit, Kaution, verschiedene finanzielle Verluste und touristische Beistandsleistung (CH + FB)</v>
      </c>
      <c r="D3765" s="145">
        <f>IF(Lookup!A3765&lt;&gt;Lookup!E3765,1,0)</f>
        <v>0</v>
      </c>
      <c r="E3765" s="145" t="s">
        <v>611</v>
      </c>
      <c r="F3765" s="145" t="s">
        <v>612</v>
      </c>
      <c r="G3765" s="145" t="str">
        <f>Lookup[[#This Row],[NR_FR]]&amp;" "&amp;Lookup[[#This Row],[Text_FR]]</f>
        <v>ADISD19000 Crédit, caution, pertes pécuniaires diverses et assistance (CH + FB)</v>
      </c>
    </row>
    <row r="3766" spans="1:7" x14ac:dyDescent="0.2">
      <c r="A3766" s="145">
        <v>312220200</v>
      </c>
      <c r="B3766" s="145" t="s">
        <v>2759</v>
      </c>
      <c r="C3766" s="145" t="str">
        <f>Lookup[[#This Row],[NR_DE]]&amp;" "&amp;Lookup[[#This Row],[Text_DE]]</f>
        <v>312220200 Veränderung der übrigen versicherungstechnischen Rückstellungen (Nicht-Leben); indirektes Geschäft: Anteil der Retrozessionäre</v>
      </c>
      <c r="D3766" s="145">
        <f>IF(Lookup!A3766&lt;&gt;Lookup!E3766,1,0)</f>
        <v>0</v>
      </c>
      <c r="E3766" s="145">
        <v>312220200</v>
      </c>
      <c r="F3766" s="145" t="s">
        <v>1550</v>
      </c>
      <c r="G3766" s="145" t="str">
        <f>Lookup[[#This Row],[NR_FR]]&amp;" "&amp;Lookup[[#This Row],[Text_FR]]</f>
        <v>312220200 Variations des autres provisions techniques (non-vie); affaires indirectes: part des rétrocessionnaires</v>
      </c>
    </row>
    <row r="3767" spans="1:7" x14ac:dyDescent="0.2">
      <c r="A3767" s="145" t="s">
        <v>614</v>
      </c>
      <c r="B3767" s="145" t="s">
        <v>2139</v>
      </c>
      <c r="C3767" s="145" t="str">
        <f>Lookup[[#This Row],[NR_DE]]&amp;" "&amp;Lookup[[#This Row],[Text_DE]]</f>
        <v>ADC1RS Aufteilung nach Branchen: Nicht-Leben indirekt</v>
      </c>
      <c r="D3767" s="145">
        <f>IF(Lookup!A3767&lt;&gt;Lookup!E3767,1,0)</f>
        <v>0</v>
      </c>
      <c r="E3767" s="145" t="s">
        <v>614</v>
      </c>
      <c r="F3767" s="145" t="s">
        <v>615</v>
      </c>
      <c r="G3767" s="145" t="str">
        <f>Lookup[[#This Row],[NR_FR]]&amp;" "&amp;Lookup[[#This Row],[Text_FR]]</f>
        <v>ADC1RS Répartition par branches: non-vie indirect</v>
      </c>
    </row>
    <row r="3768" spans="1:7" x14ac:dyDescent="0.2">
      <c r="A3768" s="145" t="s">
        <v>616</v>
      </c>
      <c r="B3768" s="145" t="s">
        <v>2140</v>
      </c>
      <c r="C3768" s="145" t="str">
        <f>Lookup[[#This Row],[NR_DE]]&amp;" "&amp;Lookup[[#This Row],[Text_DE]]</f>
        <v>ADISR01000 RE: Unfallversicherung (CH + FB)</v>
      </c>
      <c r="D3768" s="145">
        <f>IF(Lookup!A3768&lt;&gt;Lookup!E3768,1,0)</f>
        <v>0</v>
      </c>
      <c r="E3768" s="145" t="s">
        <v>616</v>
      </c>
      <c r="F3768" s="145" t="s">
        <v>617</v>
      </c>
      <c r="G3768" s="145" t="str">
        <f>Lookup[[#This Row],[NR_FR]]&amp;" "&amp;Lookup[[#This Row],[Text_FR]]</f>
        <v>ADISR01000 RE: Assurance accidents (CH + FB)</v>
      </c>
    </row>
    <row r="3769" spans="1:7" x14ac:dyDescent="0.2">
      <c r="A3769" s="145" t="s">
        <v>618</v>
      </c>
      <c r="B3769" s="145" t="s">
        <v>2141</v>
      </c>
      <c r="C3769" s="145" t="str">
        <f>Lookup[[#This Row],[NR_DE]]&amp;" "&amp;Lookup[[#This Row],[Text_DE]]</f>
        <v>ADISR02000 RE: Krankenversicherung (CH + FB)</v>
      </c>
      <c r="D3769" s="145">
        <f>IF(Lookup!A3769&lt;&gt;Lookup!E3769,1,0)</f>
        <v>0</v>
      </c>
      <c r="E3769" s="145" t="s">
        <v>618</v>
      </c>
      <c r="F3769" s="145" t="s">
        <v>619</v>
      </c>
      <c r="G3769" s="145" t="str">
        <f>Lookup[[#This Row],[NR_FR]]&amp;" "&amp;Lookup[[#This Row],[Text_FR]]</f>
        <v>ADISR02000 RE: Assurance maladie (CH + FB)</v>
      </c>
    </row>
    <row r="3770" spans="1:7" x14ac:dyDescent="0.2">
      <c r="A3770" s="145" t="s">
        <v>620</v>
      </c>
      <c r="B3770" s="145" t="s">
        <v>2142</v>
      </c>
      <c r="C3770" s="145" t="str">
        <f>Lookup[[#This Row],[NR_DE]]&amp;" "&amp;Lookup[[#This Row],[Text_DE]]</f>
        <v>ADISR03000 RE: Landfahrzeug-Kasko (ohne Schienenfahrzeuge); (CH + FB)</v>
      </c>
      <c r="D3770" s="145">
        <f>IF(Lookup!A3770&lt;&gt;Lookup!E3770,1,0)</f>
        <v>0</v>
      </c>
      <c r="E3770" s="145" t="s">
        <v>620</v>
      </c>
      <c r="F3770" s="145" t="s">
        <v>621</v>
      </c>
      <c r="G3770" s="145" t="str">
        <f>Lookup[[#This Row],[NR_FR]]&amp;" "&amp;Lookup[[#This Row],[Text_FR]]</f>
        <v>ADISR03000 RE: Corps de véhicules terrestres (autres que ferroviaires); (CH + FB)</v>
      </c>
    </row>
    <row r="3771" spans="1:7" x14ac:dyDescent="0.2">
      <c r="A3771" s="145" t="s">
        <v>622</v>
      </c>
      <c r="B3771" s="145" t="s">
        <v>2143</v>
      </c>
      <c r="C3771" s="145" t="str">
        <f>Lookup[[#This Row],[NR_DE]]&amp;" "&amp;Lookup[[#This Row],[Text_DE]]</f>
        <v>ADISR09900 RE: Feuer, Elementarschäden und andere Sachschäden (CH + FB)</v>
      </c>
      <c r="D3771" s="145">
        <f>IF(Lookup!A3771&lt;&gt;Lookup!E3771,1,0)</f>
        <v>0</v>
      </c>
      <c r="E3771" s="145" t="s">
        <v>622</v>
      </c>
      <c r="F3771" s="145" t="s">
        <v>623</v>
      </c>
      <c r="G3771" s="145" t="str">
        <f>Lookup[[#This Row],[NR_FR]]&amp;" "&amp;Lookup[[#This Row],[Text_FR]]</f>
        <v>ADISR09900 RE: Incendie, dommages naturels et autres dommages aux biens (CH + FB)</v>
      </c>
    </row>
    <row r="3772" spans="1:7" x14ac:dyDescent="0.2">
      <c r="A3772" s="145" t="s">
        <v>624</v>
      </c>
      <c r="B3772" s="145" t="s">
        <v>2144</v>
      </c>
      <c r="C3772" s="145" t="str">
        <f>Lookup[[#This Row],[NR_DE]]&amp;" "&amp;Lookup[[#This Row],[Text_DE]]</f>
        <v>ADISR10000 RE: Haftpflicht für Landfahrzeuge mit eigenem Antrieb (CH + FB)</v>
      </c>
      <c r="D3772" s="145">
        <f>IF(Lookup!A3772&lt;&gt;Lookup!E3772,1,0)</f>
        <v>0</v>
      </c>
      <c r="E3772" s="145" t="s">
        <v>624</v>
      </c>
      <c r="F3772" s="145" t="s">
        <v>625</v>
      </c>
      <c r="G3772" s="145" t="str">
        <f>Lookup[[#This Row],[NR_FR]]&amp;" "&amp;Lookup[[#This Row],[Text_FR]]</f>
        <v>ADISR10000 RE: Responsabilité civile pour véhicules terrestres automoteurs (CH + FB)</v>
      </c>
    </row>
    <row r="3773" spans="1:7" x14ac:dyDescent="0.2">
      <c r="A3773" s="145" t="s">
        <v>626</v>
      </c>
      <c r="B3773" s="145" t="s">
        <v>2145</v>
      </c>
      <c r="C3773" s="145" t="str">
        <f>Lookup[[#This Row],[NR_DE]]&amp;" "&amp;Lookup[[#This Row],[Text_DE]]</f>
        <v>ADISR12900 RE: Transportversicherung (CH + FB)</v>
      </c>
      <c r="D3773" s="145">
        <f>IF(Lookup!A3773&lt;&gt;Lookup!E3773,1,0)</f>
        <v>0</v>
      </c>
      <c r="E3773" s="145" t="s">
        <v>626</v>
      </c>
      <c r="F3773" s="145" t="s">
        <v>627</v>
      </c>
      <c r="G3773" s="145" t="str">
        <f>Lookup[[#This Row],[NR_FR]]&amp;" "&amp;Lookup[[#This Row],[Text_FR]]</f>
        <v>ADISR12900 RE: Assurance de transport (CH + FB)</v>
      </c>
    </row>
    <row r="3774" spans="1:7" x14ac:dyDescent="0.2">
      <c r="A3774" s="145" t="s">
        <v>628</v>
      </c>
      <c r="B3774" s="145" t="s">
        <v>2146</v>
      </c>
      <c r="C3774" s="145" t="str">
        <f>Lookup[[#This Row],[NR_DE]]&amp;" "&amp;Lookup[[#This Row],[Text_DE]]</f>
        <v>ADISR13000 RE: Allgemeine Haftpflicht (CH + FB)</v>
      </c>
      <c r="D3774" s="145">
        <f>IF(Lookup!A3774&lt;&gt;Lookup!E3774,1,0)</f>
        <v>0</v>
      </c>
      <c r="E3774" s="145" t="s">
        <v>628</v>
      </c>
      <c r="F3774" s="145" t="s">
        <v>629</v>
      </c>
      <c r="G3774" s="145" t="str">
        <f>Lookup[[#This Row],[NR_FR]]&amp;" "&amp;Lookup[[#This Row],[Text_FR]]</f>
        <v>ADISR13000 RE: Responsabilité civile générale (CH + FB)</v>
      </c>
    </row>
    <row r="3775" spans="1:7" x14ac:dyDescent="0.2">
      <c r="A3775" s="145" t="s">
        <v>630</v>
      </c>
      <c r="B3775" s="145" t="s">
        <v>2147</v>
      </c>
      <c r="C3775" s="145" t="str">
        <f>Lookup[[#This Row],[NR_DE]]&amp;" "&amp;Lookup[[#This Row],[Text_DE]]</f>
        <v>ADISR17000 RE: Rechtsschutz (CH + FB)</v>
      </c>
      <c r="D3775" s="145">
        <f>IF(Lookup!A3775&lt;&gt;Lookup!E3775,1,0)</f>
        <v>0</v>
      </c>
      <c r="E3775" s="145" t="s">
        <v>630</v>
      </c>
      <c r="F3775" s="145" t="s">
        <v>631</v>
      </c>
      <c r="G3775" s="145" t="str">
        <f>Lookup[[#This Row],[NR_FR]]&amp;" "&amp;Lookup[[#This Row],[Text_FR]]</f>
        <v>ADISR17000 RE: Protection juridique (CH + FB)</v>
      </c>
    </row>
    <row r="3776" spans="1:7" x14ac:dyDescent="0.2">
      <c r="A3776" s="145" t="s">
        <v>632</v>
      </c>
      <c r="B3776" s="145" t="s">
        <v>2148</v>
      </c>
      <c r="C3776" s="145" t="str">
        <f>Lookup[[#This Row],[NR_DE]]&amp;" "&amp;Lookup[[#This Row],[Text_DE]]</f>
        <v>ADISR19000 RE: Kredit, Kaution, verschiedene finanzielle Verluste und touristische Beistandsleistung (CH + FB)</v>
      </c>
      <c r="D3776" s="145">
        <f>IF(Lookup!A3776&lt;&gt;Lookup!E3776,1,0)</f>
        <v>0</v>
      </c>
      <c r="E3776" s="145" t="s">
        <v>632</v>
      </c>
      <c r="F3776" s="145" t="s">
        <v>633</v>
      </c>
      <c r="G3776" s="145" t="str">
        <f>Lookup[[#This Row],[NR_FR]]&amp;" "&amp;Lookup[[#This Row],[Text_FR]]</f>
        <v>ADISR19000 RE: Crédit, caution, pertes pécuniaires diverses et assistance (CH + FB)</v>
      </c>
    </row>
    <row r="3777" spans="1:7" x14ac:dyDescent="0.2">
      <c r="A3777" s="145">
        <v>312230100</v>
      </c>
      <c r="B3777" s="145" t="s">
        <v>2760</v>
      </c>
      <c r="C3777" s="145" t="str">
        <f>Lookup[[#This Row],[NR_DE]]&amp;" "&amp;Lookup[[#This Row],[Text_DE]]</f>
        <v>312230100 Veränderung der Rückstellungen für vertragliche Überschussbeteiligungen (Nicht-Leben): Anteil der Rückversicherer</v>
      </c>
      <c r="D3777" s="145">
        <f>IF(Lookup!A3777&lt;&gt;Lookup!E3777,1,0)</f>
        <v>0</v>
      </c>
      <c r="E3777" s="145">
        <v>312230100</v>
      </c>
      <c r="F3777" s="145" t="s">
        <v>1551</v>
      </c>
      <c r="G3777" s="145" t="str">
        <f>Lookup[[#This Row],[NR_FR]]&amp;" "&amp;Lookup[[#This Row],[Text_FR]]</f>
        <v>312230100 Variations des provisions pour parts d'excédents contractuels (non-vie): part des réassureurs</v>
      </c>
    </row>
    <row r="3778" spans="1:7" x14ac:dyDescent="0.2">
      <c r="A3778" s="145" t="s">
        <v>593</v>
      </c>
      <c r="B3778" s="145" t="s">
        <v>2128</v>
      </c>
      <c r="C3778" s="145" t="str">
        <f>Lookup[[#This Row],[NR_DE]]&amp;" "&amp;Lookup[[#This Row],[Text_DE]]</f>
        <v>ADC1DS Aufteilung nach Branchen: Nicht-Leben direkt</v>
      </c>
      <c r="D3778" s="145">
        <f>IF(Lookup!A3778&lt;&gt;Lookup!E3778,1,0)</f>
        <v>0</v>
      </c>
      <c r="E3778" s="145" t="s">
        <v>593</v>
      </c>
      <c r="F3778" s="145" t="s">
        <v>594</v>
      </c>
      <c r="G3778" s="145" t="str">
        <f>Lookup[[#This Row],[NR_FR]]&amp;" "&amp;Lookup[[#This Row],[Text_FR]]</f>
        <v>ADC1DS Répartition par branches: non-vie direct</v>
      </c>
    </row>
    <row r="3779" spans="1:7" x14ac:dyDescent="0.2">
      <c r="A3779" s="145" t="s">
        <v>595</v>
      </c>
      <c r="B3779" s="145" t="s">
        <v>2129</v>
      </c>
      <c r="C3779" s="145" t="str">
        <f>Lookup[[#This Row],[NR_DE]]&amp;" "&amp;Lookup[[#This Row],[Text_DE]]</f>
        <v>ADISD01000 Unfallversicherung (CH + FB)</v>
      </c>
      <c r="D3779" s="145">
        <f>IF(Lookup!A3779&lt;&gt;Lookup!E3779,1,0)</f>
        <v>0</v>
      </c>
      <c r="E3779" s="145" t="s">
        <v>595</v>
      </c>
      <c r="F3779" s="145" t="s">
        <v>596</v>
      </c>
      <c r="G3779" s="145" t="str">
        <f>Lookup[[#This Row],[NR_FR]]&amp;" "&amp;Lookup[[#This Row],[Text_FR]]</f>
        <v>ADISD01000 Assurance accidents (CH + FB)</v>
      </c>
    </row>
    <row r="3780" spans="1:7" x14ac:dyDescent="0.2">
      <c r="A3780" s="145" t="s">
        <v>597</v>
      </c>
      <c r="B3780" s="145" t="s">
        <v>2130</v>
      </c>
      <c r="C3780" s="145" t="str">
        <f>Lookup[[#This Row],[NR_DE]]&amp;" "&amp;Lookup[[#This Row],[Text_DE]]</f>
        <v>ADISD02000 Krankenversicherung (CH + FB)</v>
      </c>
      <c r="D3780" s="145">
        <f>IF(Lookup!A3780&lt;&gt;Lookup!E3780,1,0)</f>
        <v>0</v>
      </c>
      <c r="E3780" s="145" t="s">
        <v>597</v>
      </c>
      <c r="F3780" s="145" t="s">
        <v>598</v>
      </c>
      <c r="G3780" s="145" t="str">
        <f>Lookup[[#This Row],[NR_FR]]&amp;" "&amp;Lookup[[#This Row],[Text_FR]]</f>
        <v>ADISD02000 Assurance maladie (CH + FB)</v>
      </c>
    </row>
    <row r="3781" spans="1:7" x14ac:dyDescent="0.2">
      <c r="A3781" s="145" t="s">
        <v>599</v>
      </c>
      <c r="B3781" s="145" t="s">
        <v>2131</v>
      </c>
      <c r="C3781" s="145" t="str">
        <f>Lookup[[#This Row],[NR_DE]]&amp;" "&amp;Lookup[[#This Row],[Text_DE]]</f>
        <v>ADISD03000 Landfahrzeug-Kasko (ohne Schienenfahrzeuge); (CH + FB)</v>
      </c>
      <c r="D3781" s="145">
        <f>IF(Lookup!A3781&lt;&gt;Lookup!E3781,1,0)</f>
        <v>0</v>
      </c>
      <c r="E3781" s="145" t="s">
        <v>599</v>
      </c>
      <c r="F3781" s="145" t="s">
        <v>600</v>
      </c>
      <c r="G3781" s="145" t="str">
        <f>Lookup[[#This Row],[NR_FR]]&amp;" "&amp;Lookup[[#This Row],[Text_FR]]</f>
        <v>ADISD03000 Corps de véhicules terrestres (autres que ferroviaires); (CH + FB)</v>
      </c>
    </row>
    <row r="3782" spans="1:7" x14ac:dyDescent="0.2">
      <c r="A3782" s="145" t="s">
        <v>601</v>
      </c>
      <c r="B3782" s="145" t="s">
        <v>2132</v>
      </c>
      <c r="C3782" s="145" t="str">
        <f>Lookup[[#This Row],[NR_DE]]&amp;" "&amp;Lookup[[#This Row],[Text_DE]]</f>
        <v>ADISD09900 Feuer, Elementarschäden und andere Sachschäden (CH + FB)</v>
      </c>
      <c r="D3782" s="145">
        <f>IF(Lookup!A3782&lt;&gt;Lookup!E3782,1,0)</f>
        <v>0</v>
      </c>
      <c r="E3782" s="145" t="s">
        <v>601</v>
      </c>
      <c r="F3782" s="145" t="s">
        <v>602</v>
      </c>
      <c r="G3782" s="145" t="str">
        <f>Lookup[[#This Row],[NR_FR]]&amp;" "&amp;Lookup[[#This Row],[Text_FR]]</f>
        <v>ADISD09900 Incendie, dommages naturels et autres dommages aux biens (CH + FB)</v>
      </c>
    </row>
    <row r="3783" spans="1:7" x14ac:dyDescent="0.2">
      <c r="A3783" s="145" t="s">
        <v>603</v>
      </c>
      <c r="B3783" s="145" t="s">
        <v>2133</v>
      </c>
      <c r="C3783" s="145" t="str">
        <f>Lookup[[#This Row],[NR_DE]]&amp;" "&amp;Lookup[[#This Row],[Text_DE]]</f>
        <v>ADISD10000 Haftpflicht für Landfahrzeuge mit eigenem Antrieb (CH + FB)</v>
      </c>
      <c r="D3783" s="145">
        <f>IF(Lookup!A3783&lt;&gt;Lookup!E3783,1,0)</f>
        <v>0</v>
      </c>
      <c r="E3783" s="145" t="s">
        <v>603</v>
      </c>
      <c r="F3783" s="145" t="s">
        <v>604</v>
      </c>
      <c r="G3783" s="145" t="str">
        <f>Lookup[[#This Row],[NR_FR]]&amp;" "&amp;Lookup[[#This Row],[Text_FR]]</f>
        <v>ADISD10000 Responsabilité civile pour véhicules terrestres automoteurs (CH + FB)</v>
      </c>
    </row>
    <row r="3784" spans="1:7" x14ac:dyDescent="0.2">
      <c r="A3784" s="145" t="s">
        <v>605</v>
      </c>
      <c r="B3784" s="145" t="s">
        <v>2134</v>
      </c>
      <c r="C3784" s="145" t="str">
        <f>Lookup[[#This Row],[NR_DE]]&amp;" "&amp;Lookup[[#This Row],[Text_DE]]</f>
        <v>ADISD12900 Transportversicherung (CH + FB)</v>
      </c>
      <c r="D3784" s="145">
        <f>IF(Lookup!A3784&lt;&gt;Lookup!E3784,1,0)</f>
        <v>0</v>
      </c>
      <c r="E3784" s="145" t="s">
        <v>605</v>
      </c>
      <c r="F3784" s="145" t="s">
        <v>606</v>
      </c>
      <c r="G3784" s="145" t="str">
        <f>Lookup[[#This Row],[NR_FR]]&amp;" "&amp;Lookup[[#This Row],[Text_FR]]</f>
        <v>ADISD12900 Assurance de transport (CH + FB)</v>
      </c>
    </row>
    <row r="3785" spans="1:7" x14ac:dyDescent="0.2">
      <c r="A3785" s="145" t="s">
        <v>607</v>
      </c>
      <c r="B3785" s="145" t="s">
        <v>2135</v>
      </c>
      <c r="C3785" s="145" t="str">
        <f>Lookup[[#This Row],[NR_DE]]&amp;" "&amp;Lookup[[#This Row],[Text_DE]]</f>
        <v>ADISD13000 Allgemeine Haftpflicht (CH + FB)</v>
      </c>
      <c r="D3785" s="145">
        <f>IF(Lookup!A3785&lt;&gt;Lookup!E3785,1,0)</f>
        <v>0</v>
      </c>
      <c r="E3785" s="145" t="s">
        <v>607</v>
      </c>
      <c r="F3785" s="145" t="s">
        <v>608</v>
      </c>
      <c r="G3785" s="145" t="str">
        <f>Lookup[[#This Row],[NR_FR]]&amp;" "&amp;Lookup[[#This Row],[Text_FR]]</f>
        <v>ADISD13000 Responsabilité civile générale (CH + FB)</v>
      </c>
    </row>
    <row r="3786" spans="1:7" x14ac:dyDescent="0.2">
      <c r="A3786" s="145" t="s">
        <v>609</v>
      </c>
      <c r="B3786" s="145" t="s">
        <v>2136</v>
      </c>
      <c r="C3786" s="145" t="str">
        <f>Lookup[[#This Row],[NR_DE]]&amp;" "&amp;Lookup[[#This Row],[Text_DE]]</f>
        <v>ADISD17000 Rechtsschutz (CH + FB)</v>
      </c>
      <c r="D3786" s="145">
        <f>IF(Lookup!A3786&lt;&gt;Lookup!E3786,1,0)</f>
        <v>0</v>
      </c>
      <c r="E3786" s="145" t="s">
        <v>609</v>
      </c>
      <c r="F3786" s="145" t="s">
        <v>610</v>
      </c>
      <c r="G3786" s="145" t="str">
        <f>Lookup[[#This Row],[NR_FR]]&amp;" "&amp;Lookup[[#This Row],[Text_FR]]</f>
        <v>ADISD17000 Protection juridique (CH + FB)</v>
      </c>
    </row>
    <row r="3787" spans="1:7" x14ac:dyDescent="0.2">
      <c r="A3787" s="145" t="s">
        <v>611</v>
      </c>
      <c r="B3787" s="145" t="s">
        <v>2137</v>
      </c>
      <c r="C3787" s="145" t="str">
        <f>Lookup[[#This Row],[NR_DE]]&amp;" "&amp;Lookup[[#This Row],[Text_DE]]</f>
        <v>ADISD19000 Kredit, Kaution, verschiedene finanzielle Verluste und touristische Beistandsleistung (CH + FB)</v>
      </c>
      <c r="D3787" s="145">
        <f>IF(Lookup!A3787&lt;&gt;Lookup!E3787,1,0)</f>
        <v>0</v>
      </c>
      <c r="E3787" s="145" t="s">
        <v>611</v>
      </c>
      <c r="F3787" s="145" t="s">
        <v>612</v>
      </c>
      <c r="G3787" s="145" t="str">
        <f>Lookup[[#This Row],[NR_FR]]&amp;" "&amp;Lookup[[#This Row],[Text_FR]]</f>
        <v>ADISD19000 Crédit, caution, pertes pécuniaires diverses et assistance (CH + FB)</v>
      </c>
    </row>
    <row r="3788" spans="1:7" x14ac:dyDescent="0.2">
      <c r="A3788" s="145">
        <v>312240100</v>
      </c>
      <c r="B3788" s="145" t="s">
        <v>2761</v>
      </c>
      <c r="C3788" s="145" t="str">
        <f>Lookup[[#This Row],[NR_DE]]&amp;" "&amp;Lookup[[#This Row],[Text_DE]]</f>
        <v>312240100 Veränderung der Rückstellungen für Überschussfonds (Nicht-Leben): Anteil der Rückversicherer</v>
      </c>
      <c r="D3788" s="145">
        <f>IF(Lookup!A3788&lt;&gt;Lookup!E3788,1,0)</f>
        <v>0</v>
      </c>
      <c r="E3788" s="145">
        <v>312240100</v>
      </c>
      <c r="F3788" s="145" t="s">
        <v>1552</v>
      </c>
      <c r="G3788" s="145" t="str">
        <f>Lookup[[#This Row],[NR_FR]]&amp;" "&amp;Lookup[[#This Row],[Text_FR]]</f>
        <v>312240100 Variations des provisions pour fonds d'excédents (non-vie): part des réassureurs</v>
      </c>
    </row>
    <row r="3789" spans="1:7" x14ac:dyDescent="0.2">
      <c r="A3789" s="145">
        <v>313000000</v>
      </c>
      <c r="B3789" s="145" t="s">
        <v>2762</v>
      </c>
      <c r="C3789" s="145" t="str">
        <f>Lookup[[#This Row],[NR_DE]]&amp;" "&amp;Lookup[[#This Row],[Text_DE]]</f>
        <v>313000000 Veränderung der versicherungstechnischen Rückstellungen für anteilgebundene Lebensversicherung für eigene Rechnung</v>
      </c>
      <c r="D3789" s="145">
        <f>IF(Lookup!A3789&lt;&gt;Lookup!E3789,1,0)</f>
        <v>0</v>
      </c>
      <c r="E3789" s="145">
        <v>313000000</v>
      </c>
      <c r="F3789" s="145" t="s">
        <v>1553</v>
      </c>
      <c r="G3789" s="145" t="str">
        <f>Lookup[[#This Row],[NR_FR]]&amp;" "&amp;Lookup[[#This Row],[Text_FR]]</f>
        <v>313000000 Variations des provisions techniques de l'assurance sur la vie liée à des participations pour propre compte</v>
      </c>
    </row>
    <row r="3790" spans="1:7" x14ac:dyDescent="0.2">
      <c r="A3790" s="145">
        <v>313100000</v>
      </c>
      <c r="B3790" s="145" t="s">
        <v>2763</v>
      </c>
      <c r="C3790" s="145" t="str">
        <f>Lookup[[#This Row],[NR_DE]]&amp;" "&amp;Lookup[[#This Row],[Text_DE]]</f>
        <v>313100000 Veränderung des Deckungskapitals für anteilgebundene Lebensversicherungen: Brutto</v>
      </c>
      <c r="D3790" s="145">
        <f>IF(Lookup!A3790&lt;&gt;Lookup!E3790,1,0)</f>
        <v>0</v>
      </c>
      <c r="E3790" s="145">
        <v>313100000</v>
      </c>
      <c r="F3790" s="145" t="s">
        <v>1554</v>
      </c>
      <c r="G3790" s="145" t="str">
        <f>Lookup[[#This Row],[NR_FR]]&amp;" "&amp;Lookup[[#This Row],[Text_FR]]</f>
        <v>313100000 Variations des réserves mathématiques de l'assurance sur la vie liée à des participations: brutes</v>
      </c>
    </row>
    <row r="3791" spans="1:7" x14ac:dyDescent="0.2">
      <c r="A3791" s="145">
        <v>313100100</v>
      </c>
      <c r="B3791" s="145" t="s">
        <v>2764</v>
      </c>
      <c r="C3791" s="145" t="str">
        <f>Lookup[[#This Row],[NR_DE]]&amp;" "&amp;Lookup[[#This Row],[Text_DE]]</f>
        <v>313100100 Veränderung des Deckungskapitals für anteilgebundene Lebensversicherungen; direktes Geschäft: Brutto</v>
      </c>
      <c r="D3791" s="145">
        <f>IF(Lookup!A3791&lt;&gt;Lookup!E3791,1,0)</f>
        <v>0</v>
      </c>
      <c r="E3791" s="145">
        <v>313100100</v>
      </c>
      <c r="F3791" s="145" t="s">
        <v>1555</v>
      </c>
      <c r="G3791" s="145" t="str">
        <f>Lookup[[#This Row],[NR_FR]]&amp;" "&amp;Lookup[[#This Row],[Text_FR]]</f>
        <v>313100100 Variations des réserves mathématiques de l'assurance sur la vie liée à des participations; affaires directes: brutes</v>
      </c>
    </row>
    <row r="3792" spans="1:7" x14ac:dyDescent="0.2">
      <c r="A3792" s="145" t="s">
        <v>1028</v>
      </c>
      <c r="B3792" s="145" t="s">
        <v>2386</v>
      </c>
      <c r="C3792" s="145" t="str">
        <f>Lookup[[#This Row],[NR_DE]]&amp;" "&amp;Lookup[[#This Row],[Text_DE]]</f>
        <v xml:space="preserve">ADC1DA Aufteilung nach Arten der anteilgebundenen Lebensversicherung </v>
      </c>
      <c r="D3792" s="145">
        <f>IF(Lookup!A3792&lt;&gt;Lookup!E3792,1,0)</f>
        <v>0</v>
      </c>
      <c r="E3792" s="145" t="s">
        <v>1028</v>
      </c>
      <c r="F3792" s="145" t="s">
        <v>1029</v>
      </c>
      <c r="G3792" s="145" t="str">
        <f>Lookup[[#This Row],[NR_FR]]&amp;" "&amp;Lookup[[#This Row],[Text_FR]]</f>
        <v>ADC1DA Répartition par genres d'assurance sur la vie liée à des participations</v>
      </c>
    </row>
    <row r="3793" spans="1:7" x14ac:dyDescent="0.2">
      <c r="A3793" s="145" t="s">
        <v>1030</v>
      </c>
      <c r="B3793" s="145" t="s">
        <v>2387</v>
      </c>
      <c r="C3793" s="145" t="str">
        <f>Lookup[[#This Row],[NR_DE]]&amp;" "&amp;Lookup[[#This Row],[Text_DE]]</f>
        <v>ADILD02000 Anteilgebundene Lebensversicherung (A2); (FB)</v>
      </c>
      <c r="D3793" s="145">
        <f>IF(Lookup!A3793&lt;&gt;Lookup!E3793,1,0)</f>
        <v>0</v>
      </c>
      <c r="E3793" s="145" t="s">
        <v>1030</v>
      </c>
      <c r="F3793" s="145" t="s">
        <v>1031</v>
      </c>
      <c r="G3793" s="145" t="str">
        <f>Lookup[[#This Row],[NR_FR]]&amp;" "&amp;Lookup[[#This Row],[Text_FR]]</f>
        <v>ADILD02000 Assurance sur la vie liée à des participations (A2); (FB)</v>
      </c>
    </row>
    <row r="3794" spans="1:7" x14ac:dyDescent="0.2">
      <c r="A3794" s="145" t="s">
        <v>1032</v>
      </c>
      <c r="B3794" s="145" t="s">
        <v>2388</v>
      </c>
      <c r="C3794" s="145" t="str">
        <f>Lookup[[#This Row],[NR_DE]]&amp;" "&amp;Lookup[[#This Row],[Text_DE]]</f>
        <v>ADILD02100 An Fondsanteile gebundene Kapitalversicherung ( A2.1, A2.2); (CH)</v>
      </c>
      <c r="D3794" s="145">
        <f>IF(Lookup!A3794&lt;&gt;Lookup!E3794,1,0)</f>
        <v>0</v>
      </c>
      <c r="E3794" s="145" t="s">
        <v>1032</v>
      </c>
      <c r="F3794" s="145" t="s">
        <v>1033</v>
      </c>
      <c r="G3794" s="145" t="str">
        <f>Lookup[[#This Row],[NR_FR]]&amp;" "&amp;Lookup[[#This Row],[Text_FR]]</f>
        <v>ADILD02100 Assurance de capital liée à des fonds de placement (A2.1, A2.2); (CH)</v>
      </c>
    </row>
    <row r="3795" spans="1:7" x14ac:dyDescent="0.2">
      <c r="A3795" s="145" t="s">
        <v>1034</v>
      </c>
      <c r="B3795" s="145" t="s">
        <v>2389</v>
      </c>
      <c r="C3795" s="145" t="str">
        <f>Lookup[[#This Row],[NR_DE]]&amp;" "&amp;Lookup[[#This Row],[Text_DE]]</f>
        <v>ADILD02300 An Fondsanteile gebundene Rentenversicherung (A2.3); (CH)</v>
      </c>
      <c r="D3795" s="145">
        <f>IF(Lookup!A3795&lt;&gt;Lookup!E3795,1,0)</f>
        <v>0</v>
      </c>
      <c r="E3795" s="145" t="s">
        <v>1034</v>
      </c>
      <c r="F3795" s="145" t="s">
        <v>1035</v>
      </c>
      <c r="G3795" s="145" t="str">
        <f>Lookup[[#This Row],[NR_FR]]&amp;" "&amp;Lookup[[#This Row],[Text_FR]]</f>
        <v>ADILD02300 Assurance de rentes liée à des parts de fonds de placement (A2.3); (CH)</v>
      </c>
    </row>
    <row r="3796" spans="1:7" x14ac:dyDescent="0.2">
      <c r="A3796" s="145" t="s">
        <v>1036</v>
      </c>
      <c r="B3796" s="145" t="s">
        <v>2390</v>
      </c>
      <c r="C3796" s="145" t="str">
        <f>Lookup[[#This Row],[NR_DE]]&amp;" "&amp;Lookup[[#This Row],[Text_DE]]</f>
        <v>ADILD02400 An interne Anlagebestände und andere Bezugswerte gebundene Kapitalversicherung (A2.4, A2.5); (CH)</v>
      </c>
      <c r="D3796" s="145">
        <f>IF(Lookup!A3796&lt;&gt;Lookup!E3796,1,0)</f>
        <v>0</v>
      </c>
      <c r="E3796" s="145" t="s">
        <v>1036</v>
      </c>
      <c r="F3796" s="145" t="s">
        <v>1037</v>
      </c>
      <c r="G3796" s="145" t="str">
        <f>Lookup[[#This Row],[NR_FR]]&amp;" "&amp;Lookup[[#This Row],[Text_FR]]</f>
        <v>ADILD02400 Assurance sur la vie liée à des fonds cantonnés ou à d'autres valeurs de référence (A2.4, A2.5); (CH)</v>
      </c>
    </row>
    <row r="3797" spans="1:7" x14ac:dyDescent="0.2">
      <c r="A3797" s="145" t="s">
        <v>1038</v>
      </c>
      <c r="B3797" s="145" t="s">
        <v>2391</v>
      </c>
      <c r="C3797" s="145" t="str">
        <f>Lookup[[#This Row],[NR_DE]]&amp;" "&amp;Lookup[[#This Row],[Text_DE]]</f>
        <v>ADILD02600 An interne Anlagebestände und andere Bezugswerte gebundene Rentenversicherung (A2.6); (CH)</v>
      </c>
      <c r="D3797" s="145">
        <f>IF(Lookup!A3797&lt;&gt;Lookup!E3797,1,0)</f>
        <v>0</v>
      </c>
      <c r="E3797" s="145" t="s">
        <v>1038</v>
      </c>
      <c r="F3797" s="145" t="s">
        <v>1039</v>
      </c>
      <c r="G3797" s="145" t="str">
        <f>Lookup[[#This Row],[NR_FR]]&amp;" "&amp;Lookup[[#This Row],[Text_FR]]</f>
        <v>ADILD02600 Assurance de rentes liée à des fonds cantonnés ou à d'autres valeurs de référence (A2.6); (CH)</v>
      </c>
    </row>
    <row r="3798" spans="1:7" x14ac:dyDescent="0.2">
      <c r="A3798" s="145" t="s">
        <v>1040</v>
      </c>
      <c r="B3798" s="145" t="s">
        <v>2392</v>
      </c>
      <c r="C3798" s="145" t="str">
        <f>Lookup[[#This Row],[NR_DE]]&amp;" "&amp;Lookup[[#This Row],[Text_DE]]</f>
        <v>ADILD06100 Fondsanteilgebundene Kapitalisationsgeschäfte (A6.1); (CH)</v>
      </c>
      <c r="D3798" s="145">
        <f>IF(Lookup!A3798&lt;&gt;Lookup!E3798,1,0)</f>
        <v>0</v>
      </c>
      <c r="E3798" s="145" t="s">
        <v>1040</v>
      </c>
      <c r="F3798" s="145" t="s">
        <v>1041</v>
      </c>
      <c r="G3798" s="145" t="str">
        <f>Lookup[[#This Row],[NR_FR]]&amp;" "&amp;Lookup[[#This Row],[Text_FR]]</f>
        <v>ADILD06100 Opérations de capitalisation liées à des parts de fonds (A6.1); (CH)</v>
      </c>
    </row>
    <row r="3799" spans="1:7" x14ac:dyDescent="0.2">
      <c r="A3799" s="145" t="s">
        <v>1042</v>
      </c>
      <c r="B3799" s="145" t="s">
        <v>2393</v>
      </c>
      <c r="C3799" s="145" t="str">
        <f>Lookup[[#This Row],[NR_DE]]&amp;" "&amp;Lookup[[#This Row],[Text_DE]]</f>
        <v>ADILD06200 An interne Anlagebestände gebundene Kapitalisationsgeschäfte (A6.2); (CH)</v>
      </c>
      <c r="D3799" s="145">
        <f>IF(Lookup!A3799&lt;&gt;Lookup!E3799,1,0)</f>
        <v>0</v>
      </c>
      <c r="E3799" s="145" t="s">
        <v>1042</v>
      </c>
      <c r="F3799" s="145" t="s">
        <v>1043</v>
      </c>
      <c r="G3799" s="145" t="str">
        <f>Lookup[[#This Row],[NR_FR]]&amp;" "&amp;Lookup[[#This Row],[Text_FR]]</f>
        <v>ADILD06200 Opérations de capitalisation liées à des portefeuilles de placement internes (A6.2); (CH)</v>
      </c>
    </row>
    <row r="3800" spans="1:7" x14ac:dyDescent="0.2">
      <c r="A3800" s="145" t="s">
        <v>1054</v>
      </c>
      <c r="B3800" s="145" t="s">
        <v>2401</v>
      </c>
      <c r="C3800" s="145" t="str">
        <f>Lookup[[#This Row],[NR_DE]]&amp;" "&amp;Lookup[[#This Row],[Text_DE]]</f>
        <v>ADC023 Aufteilung in Vorsorge 3a und Vorsorge 3b (pro Art der anteilgebundenen Lebensversicherung)</v>
      </c>
      <c r="D3800" s="145">
        <f>IF(Lookup!A3800&lt;&gt;Lookup!E3800,1,0)</f>
        <v>0</v>
      </c>
      <c r="E3800" s="145" t="s">
        <v>1054</v>
      </c>
      <c r="F3800" s="145" t="s">
        <v>1055</v>
      </c>
      <c r="G3800" s="145" t="str">
        <f>Lookup[[#This Row],[NR_FR]]&amp;" "&amp;Lookup[[#This Row],[Text_FR]]</f>
        <v>ADC023 Répartition en prévoyance 3a et prévoyance 3b (par genres d'assurance sur la vie liée à des participations)</v>
      </c>
    </row>
    <row r="3801" spans="1:7" x14ac:dyDescent="0.2">
      <c r="A3801" s="145" t="s">
        <v>1032</v>
      </c>
      <c r="B3801" s="145" t="s">
        <v>2388</v>
      </c>
      <c r="C3801" s="145" t="str">
        <f>Lookup[[#This Row],[NR_DE]]&amp;" "&amp;Lookup[[#This Row],[Text_DE]]</f>
        <v>ADILD02100 An Fondsanteile gebundene Kapitalversicherung ( A2.1, A2.2); (CH)</v>
      </c>
      <c r="D3801" s="145">
        <f>IF(Lookup!A3801&lt;&gt;Lookup!E3801,1,0)</f>
        <v>0</v>
      </c>
      <c r="E3801" s="145" t="s">
        <v>1032</v>
      </c>
      <c r="F3801" s="145" t="s">
        <v>1033</v>
      </c>
      <c r="G3801" s="145" t="str">
        <f>Lookup[[#This Row],[NR_FR]]&amp;" "&amp;Lookup[[#This Row],[Text_FR]]</f>
        <v>ADILD02100 Assurance de capital liée à des fonds de placement (A2.1, A2.2); (CH)</v>
      </c>
    </row>
    <row r="3802" spans="1:7" x14ac:dyDescent="0.2">
      <c r="A3802" s="145" t="s">
        <v>796</v>
      </c>
      <c r="B3802" s="145" t="s">
        <v>2261</v>
      </c>
      <c r="C3802" s="145" t="str">
        <f>Lookup[[#This Row],[NR_DE]]&amp;" "&amp;Lookup[[#This Row],[Text_DE]]</f>
        <v>ADI1530 Vorsorge 3a und Kollektivversicherung</v>
      </c>
      <c r="D3802" s="145">
        <f>IF(Lookup!A3802&lt;&gt;Lookup!E3802,1,0)</f>
        <v>0</v>
      </c>
      <c r="E3802" s="145" t="s">
        <v>796</v>
      </c>
      <c r="F3802" s="145" t="s">
        <v>797</v>
      </c>
      <c r="G3802" s="145" t="str">
        <f>Lookup[[#This Row],[NR_FR]]&amp;" "&amp;Lookup[[#This Row],[Text_FR]]</f>
        <v>ADI1530 Prévoyance du pilier 3a et assurance collective</v>
      </c>
    </row>
    <row r="3803" spans="1:7" x14ac:dyDescent="0.2">
      <c r="A3803" s="145" t="s">
        <v>798</v>
      </c>
      <c r="B3803" s="145" t="s">
        <v>2262</v>
      </c>
      <c r="C3803" s="145" t="str">
        <f>Lookup[[#This Row],[NR_DE]]&amp;" "&amp;Lookup[[#This Row],[Text_DE]]</f>
        <v>ADI1540 Vorsorge 3b</v>
      </c>
      <c r="D3803" s="145">
        <f>IF(Lookup!A3803&lt;&gt;Lookup!E3803,1,0)</f>
        <v>0</v>
      </c>
      <c r="E3803" s="145" t="s">
        <v>798</v>
      </c>
      <c r="F3803" s="145" t="s">
        <v>799</v>
      </c>
      <c r="G3803" s="145" t="str">
        <f>Lookup[[#This Row],[NR_FR]]&amp;" "&amp;Lookup[[#This Row],[Text_FR]]</f>
        <v>ADI1540 Prévoyance du pilier 3b</v>
      </c>
    </row>
    <row r="3804" spans="1:7" x14ac:dyDescent="0.2">
      <c r="A3804" s="145" t="s">
        <v>1034</v>
      </c>
      <c r="B3804" s="145" t="s">
        <v>2389</v>
      </c>
      <c r="C3804" s="145" t="str">
        <f>Lookup[[#This Row],[NR_DE]]&amp;" "&amp;Lookup[[#This Row],[Text_DE]]</f>
        <v>ADILD02300 An Fondsanteile gebundene Rentenversicherung (A2.3); (CH)</v>
      </c>
      <c r="D3804" s="145">
        <f>IF(Lookup!A3804&lt;&gt;Lookup!E3804,1,0)</f>
        <v>0</v>
      </c>
      <c r="E3804" s="145" t="s">
        <v>1034</v>
      </c>
      <c r="F3804" s="145" t="s">
        <v>1035</v>
      </c>
      <c r="G3804" s="145" t="str">
        <f>Lookup[[#This Row],[NR_FR]]&amp;" "&amp;Lookup[[#This Row],[Text_FR]]</f>
        <v>ADILD02300 Assurance de rentes liée à des parts de fonds de placement (A2.3); (CH)</v>
      </c>
    </row>
    <row r="3805" spans="1:7" x14ac:dyDescent="0.2">
      <c r="A3805" s="145" t="s">
        <v>796</v>
      </c>
      <c r="B3805" s="145" t="s">
        <v>2261</v>
      </c>
      <c r="C3805" s="145" t="str">
        <f>Lookup[[#This Row],[NR_DE]]&amp;" "&amp;Lookup[[#This Row],[Text_DE]]</f>
        <v>ADI1530 Vorsorge 3a und Kollektivversicherung</v>
      </c>
      <c r="D3805" s="145">
        <f>IF(Lookup!A3805&lt;&gt;Lookup!E3805,1,0)</f>
        <v>0</v>
      </c>
      <c r="E3805" s="145" t="s">
        <v>796</v>
      </c>
      <c r="F3805" s="145" t="s">
        <v>797</v>
      </c>
      <c r="G3805" s="145" t="str">
        <f>Lookup[[#This Row],[NR_FR]]&amp;" "&amp;Lookup[[#This Row],[Text_FR]]</f>
        <v>ADI1530 Prévoyance du pilier 3a et assurance collective</v>
      </c>
    </row>
    <row r="3806" spans="1:7" x14ac:dyDescent="0.2">
      <c r="A3806" s="145" t="s">
        <v>798</v>
      </c>
      <c r="B3806" s="145" t="s">
        <v>2262</v>
      </c>
      <c r="C3806" s="145" t="str">
        <f>Lookup[[#This Row],[NR_DE]]&amp;" "&amp;Lookup[[#This Row],[Text_DE]]</f>
        <v>ADI1540 Vorsorge 3b</v>
      </c>
      <c r="D3806" s="145">
        <f>IF(Lookup!A3806&lt;&gt;Lookup!E3806,1,0)</f>
        <v>0</v>
      </c>
      <c r="E3806" s="145" t="s">
        <v>798</v>
      </c>
      <c r="F3806" s="145" t="s">
        <v>799</v>
      </c>
      <c r="G3806" s="145" t="str">
        <f>Lookup[[#This Row],[NR_FR]]&amp;" "&amp;Lookup[[#This Row],[Text_FR]]</f>
        <v>ADI1540 Prévoyance du pilier 3b</v>
      </c>
    </row>
    <row r="3807" spans="1:7" x14ac:dyDescent="0.2">
      <c r="A3807" s="145" t="s">
        <v>1036</v>
      </c>
      <c r="B3807" s="145" t="s">
        <v>2390</v>
      </c>
      <c r="C3807" s="145" t="str">
        <f>Lookup[[#This Row],[NR_DE]]&amp;" "&amp;Lookup[[#This Row],[Text_DE]]</f>
        <v>ADILD02400 An interne Anlagebestände und andere Bezugswerte gebundene Kapitalversicherung (A2.4, A2.5); (CH)</v>
      </c>
      <c r="D3807" s="145">
        <f>IF(Lookup!A3807&lt;&gt;Lookup!E3807,1,0)</f>
        <v>0</v>
      </c>
      <c r="E3807" s="145" t="s">
        <v>1036</v>
      </c>
      <c r="F3807" s="145" t="s">
        <v>1037</v>
      </c>
      <c r="G3807" s="145" t="str">
        <f>Lookup[[#This Row],[NR_FR]]&amp;" "&amp;Lookup[[#This Row],[Text_FR]]</f>
        <v>ADILD02400 Assurance sur la vie liée à des fonds cantonnés ou à d'autres valeurs de référence (A2.4, A2.5); (CH)</v>
      </c>
    </row>
    <row r="3808" spans="1:7" x14ac:dyDescent="0.2">
      <c r="A3808" s="145" t="s">
        <v>796</v>
      </c>
      <c r="B3808" s="145" t="s">
        <v>2261</v>
      </c>
      <c r="C3808" s="145" t="str">
        <f>Lookup[[#This Row],[NR_DE]]&amp;" "&amp;Lookup[[#This Row],[Text_DE]]</f>
        <v>ADI1530 Vorsorge 3a und Kollektivversicherung</v>
      </c>
      <c r="D3808" s="145">
        <f>IF(Lookup!A3808&lt;&gt;Lookup!E3808,1,0)</f>
        <v>0</v>
      </c>
      <c r="E3808" s="145" t="s">
        <v>796</v>
      </c>
      <c r="F3808" s="145" t="s">
        <v>797</v>
      </c>
      <c r="G3808" s="145" t="str">
        <f>Lookup[[#This Row],[NR_FR]]&amp;" "&amp;Lookup[[#This Row],[Text_FR]]</f>
        <v>ADI1530 Prévoyance du pilier 3a et assurance collective</v>
      </c>
    </row>
    <row r="3809" spans="1:7" x14ac:dyDescent="0.2">
      <c r="A3809" s="145" t="s">
        <v>798</v>
      </c>
      <c r="B3809" s="145" t="s">
        <v>2262</v>
      </c>
      <c r="C3809" s="145" t="str">
        <f>Lookup[[#This Row],[NR_DE]]&amp;" "&amp;Lookup[[#This Row],[Text_DE]]</f>
        <v>ADI1540 Vorsorge 3b</v>
      </c>
      <c r="D3809" s="145">
        <f>IF(Lookup!A3809&lt;&gt;Lookup!E3809,1,0)</f>
        <v>0</v>
      </c>
      <c r="E3809" s="145" t="s">
        <v>798</v>
      </c>
      <c r="F3809" s="145" t="s">
        <v>799</v>
      </c>
      <c r="G3809" s="145" t="str">
        <f>Lookup[[#This Row],[NR_FR]]&amp;" "&amp;Lookup[[#This Row],[Text_FR]]</f>
        <v>ADI1540 Prévoyance du pilier 3b</v>
      </c>
    </row>
    <row r="3810" spans="1:7" x14ac:dyDescent="0.2">
      <c r="A3810" s="145" t="s">
        <v>1038</v>
      </c>
      <c r="B3810" s="145" t="s">
        <v>2391</v>
      </c>
      <c r="C3810" s="145" t="str">
        <f>Lookup[[#This Row],[NR_DE]]&amp;" "&amp;Lookup[[#This Row],[Text_DE]]</f>
        <v>ADILD02600 An interne Anlagebestände und andere Bezugswerte gebundene Rentenversicherung (A2.6); (CH)</v>
      </c>
      <c r="D3810" s="145">
        <f>IF(Lookup!A3810&lt;&gt;Lookup!E3810,1,0)</f>
        <v>0</v>
      </c>
      <c r="E3810" s="145" t="s">
        <v>1038</v>
      </c>
      <c r="F3810" s="145" t="s">
        <v>1039</v>
      </c>
      <c r="G3810" s="145" t="str">
        <f>Lookup[[#This Row],[NR_FR]]&amp;" "&amp;Lookup[[#This Row],[Text_FR]]</f>
        <v>ADILD02600 Assurance de rentes liée à des fonds cantonnés ou à d'autres valeurs de référence (A2.6); (CH)</v>
      </c>
    </row>
    <row r="3811" spans="1:7" x14ac:dyDescent="0.2">
      <c r="A3811" s="145" t="s">
        <v>796</v>
      </c>
      <c r="B3811" s="145" t="s">
        <v>2261</v>
      </c>
      <c r="C3811" s="145" t="str">
        <f>Lookup[[#This Row],[NR_DE]]&amp;" "&amp;Lookup[[#This Row],[Text_DE]]</f>
        <v>ADI1530 Vorsorge 3a und Kollektivversicherung</v>
      </c>
      <c r="D3811" s="145">
        <f>IF(Lookup!A3811&lt;&gt;Lookup!E3811,1,0)</f>
        <v>0</v>
      </c>
      <c r="E3811" s="145" t="s">
        <v>796</v>
      </c>
      <c r="F3811" s="145" t="s">
        <v>797</v>
      </c>
      <c r="G3811" s="145" t="str">
        <f>Lookup[[#This Row],[NR_FR]]&amp;" "&amp;Lookup[[#This Row],[Text_FR]]</f>
        <v>ADI1530 Prévoyance du pilier 3a et assurance collective</v>
      </c>
    </row>
    <row r="3812" spans="1:7" x14ac:dyDescent="0.2">
      <c r="A3812" s="145" t="s">
        <v>798</v>
      </c>
      <c r="B3812" s="145" t="s">
        <v>2262</v>
      </c>
      <c r="C3812" s="145" t="str">
        <f>Lookup[[#This Row],[NR_DE]]&amp;" "&amp;Lookup[[#This Row],[Text_DE]]</f>
        <v>ADI1540 Vorsorge 3b</v>
      </c>
      <c r="D3812" s="145">
        <f>IF(Lookup!A3812&lt;&gt;Lookup!E3812,1,0)</f>
        <v>0</v>
      </c>
      <c r="E3812" s="145" t="s">
        <v>798</v>
      </c>
      <c r="F3812" s="145" t="s">
        <v>799</v>
      </c>
      <c r="G3812" s="145" t="str">
        <f>Lookup[[#This Row],[NR_FR]]&amp;" "&amp;Lookup[[#This Row],[Text_FR]]</f>
        <v>ADI1540 Prévoyance du pilier 3b</v>
      </c>
    </row>
    <row r="3813" spans="1:7" x14ac:dyDescent="0.2">
      <c r="A3813" s="145" t="s">
        <v>1040</v>
      </c>
      <c r="B3813" s="145" t="s">
        <v>2392</v>
      </c>
      <c r="C3813" s="145" t="str">
        <f>Lookup[[#This Row],[NR_DE]]&amp;" "&amp;Lookup[[#This Row],[Text_DE]]</f>
        <v>ADILD06100 Fondsanteilgebundene Kapitalisationsgeschäfte (A6.1); (CH)</v>
      </c>
      <c r="D3813" s="145">
        <f>IF(Lookup!A3813&lt;&gt;Lookup!E3813,1,0)</f>
        <v>0</v>
      </c>
      <c r="E3813" s="145" t="s">
        <v>1040</v>
      </c>
      <c r="F3813" s="145" t="s">
        <v>1041</v>
      </c>
      <c r="G3813" s="145" t="str">
        <f>Lookup[[#This Row],[NR_FR]]&amp;" "&amp;Lookup[[#This Row],[Text_FR]]</f>
        <v>ADILD06100 Opérations de capitalisation liées à des parts de fonds (A6.1); (CH)</v>
      </c>
    </row>
    <row r="3814" spans="1:7" x14ac:dyDescent="0.2">
      <c r="A3814" s="145" t="s">
        <v>796</v>
      </c>
      <c r="B3814" s="145" t="s">
        <v>2261</v>
      </c>
      <c r="C3814" s="145" t="str">
        <f>Lookup[[#This Row],[NR_DE]]&amp;" "&amp;Lookup[[#This Row],[Text_DE]]</f>
        <v>ADI1530 Vorsorge 3a und Kollektivversicherung</v>
      </c>
      <c r="D3814" s="145">
        <f>IF(Lookup!A3814&lt;&gt;Lookup!E3814,1,0)</f>
        <v>0</v>
      </c>
      <c r="E3814" s="145" t="s">
        <v>796</v>
      </c>
      <c r="F3814" s="145" t="s">
        <v>797</v>
      </c>
      <c r="G3814" s="145" t="str">
        <f>Lookup[[#This Row],[NR_FR]]&amp;" "&amp;Lookup[[#This Row],[Text_FR]]</f>
        <v>ADI1530 Prévoyance du pilier 3a et assurance collective</v>
      </c>
    </row>
    <row r="3815" spans="1:7" x14ac:dyDescent="0.2">
      <c r="A3815" s="145" t="s">
        <v>798</v>
      </c>
      <c r="B3815" s="145" t="s">
        <v>2262</v>
      </c>
      <c r="C3815" s="145" t="str">
        <f>Lookup[[#This Row],[NR_DE]]&amp;" "&amp;Lookup[[#This Row],[Text_DE]]</f>
        <v>ADI1540 Vorsorge 3b</v>
      </c>
      <c r="D3815" s="145">
        <f>IF(Lookup!A3815&lt;&gt;Lookup!E3815,1,0)</f>
        <v>0</v>
      </c>
      <c r="E3815" s="145" t="s">
        <v>798</v>
      </c>
      <c r="F3815" s="145" t="s">
        <v>799</v>
      </c>
      <c r="G3815" s="145" t="str">
        <f>Lookup[[#This Row],[NR_FR]]&amp;" "&amp;Lookup[[#This Row],[Text_FR]]</f>
        <v>ADI1540 Prévoyance du pilier 3b</v>
      </c>
    </row>
    <row r="3816" spans="1:7" x14ac:dyDescent="0.2">
      <c r="A3816" s="145" t="s">
        <v>1042</v>
      </c>
      <c r="B3816" s="145" t="s">
        <v>2393</v>
      </c>
      <c r="C3816" s="145" t="str">
        <f>Lookup[[#This Row],[NR_DE]]&amp;" "&amp;Lookup[[#This Row],[Text_DE]]</f>
        <v>ADILD06200 An interne Anlagebestände gebundene Kapitalisationsgeschäfte (A6.2); (CH)</v>
      </c>
      <c r="D3816" s="145">
        <f>IF(Lookup!A3816&lt;&gt;Lookup!E3816,1,0)</f>
        <v>0</v>
      </c>
      <c r="E3816" s="145" t="s">
        <v>1042</v>
      </c>
      <c r="F3816" s="145" t="s">
        <v>1043</v>
      </c>
      <c r="G3816" s="145" t="str">
        <f>Lookup[[#This Row],[NR_FR]]&amp;" "&amp;Lookup[[#This Row],[Text_FR]]</f>
        <v>ADILD06200 Opérations de capitalisation liées à des portefeuilles de placement internes (A6.2); (CH)</v>
      </c>
    </row>
    <row r="3817" spans="1:7" x14ac:dyDescent="0.2">
      <c r="A3817" s="145" t="s">
        <v>796</v>
      </c>
      <c r="B3817" s="145" t="s">
        <v>2261</v>
      </c>
      <c r="C3817" s="145" t="str">
        <f>Lookup[[#This Row],[NR_DE]]&amp;" "&amp;Lookup[[#This Row],[Text_DE]]</f>
        <v>ADI1530 Vorsorge 3a und Kollektivversicherung</v>
      </c>
      <c r="D3817" s="145">
        <f>IF(Lookup!A3817&lt;&gt;Lookup!E3817,1,0)</f>
        <v>0</v>
      </c>
      <c r="E3817" s="145" t="s">
        <v>796</v>
      </c>
      <c r="F3817" s="145" t="s">
        <v>797</v>
      </c>
      <c r="G3817" s="145" t="str">
        <f>Lookup[[#This Row],[NR_FR]]&amp;" "&amp;Lookup[[#This Row],[Text_FR]]</f>
        <v>ADI1530 Prévoyance du pilier 3a et assurance collective</v>
      </c>
    </row>
    <row r="3818" spans="1:7" x14ac:dyDescent="0.2">
      <c r="A3818" s="145" t="s">
        <v>798</v>
      </c>
      <c r="B3818" s="145" t="s">
        <v>2262</v>
      </c>
      <c r="C3818" s="145" t="str">
        <f>Lookup[[#This Row],[NR_DE]]&amp;" "&amp;Lookup[[#This Row],[Text_DE]]</f>
        <v>ADI1540 Vorsorge 3b</v>
      </c>
      <c r="D3818" s="145">
        <f>IF(Lookup!A3818&lt;&gt;Lookup!E3818,1,0)</f>
        <v>0</v>
      </c>
      <c r="E3818" s="145" t="s">
        <v>798</v>
      </c>
      <c r="F3818" s="145" t="s">
        <v>799</v>
      </c>
      <c r="G3818" s="145" t="str">
        <f>Lookup[[#This Row],[NR_FR]]&amp;" "&amp;Lookup[[#This Row],[Text_FR]]</f>
        <v>ADI1540 Prévoyance du pilier 3b</v>
      </c>
    </row>
    <row r="3819" spans="1:7" x14ac:dyDescent="0.2">
      <c r="A3819" s="145">
        <v>313100200</v>
      </c>
      <c r="B3819" s="145" t="s">
        <v>2765</v>
      </c>
      <c r="C3819" s="145" t="str">
        <f>Lookup[[#This Row],[NR_DE]]&amp;" "&amp;Lookup[[#This Row],[Text_DE]]</f>
        <v>313100200 Veränderung des Deckungskapitals für anteilgebundene Lebensversicherungen; indirektes Geschäft: Brutto</v>
      </c>
      <c r="D3819" s="145">
        <f>IF(Lookup!A3819&lt;&gt;Lookup!E3819,1,0)</f>
        <v>0</v>
      </c>
      <c r="E3819" s="145">
        <v>313100200</v>
      </c>
      <c r="F3819" s="145" t="s">
        <v>1556</v>
      </c>
      <c r="G3819" s="145" t="str">
        <f>Lookup[[#This Row],[NR_FR]]&amp;" "&amp;Lookup[[#This Row],[Text_FR]]</f>
        <v>313100200 Variations des réserves mathématiques de l'assurance sur la vie liée à des participations; affaires indirectes: brutes</v>
      </c>
    </row>
    <row r="3820" spans="1:7" x14ac:dyDescent="0.2">
      <c r="A3820" s="145" t="s">
        <v>1045</v>
      </c>
      <c r="B3820" s="145" t="s">
        <v>2395</v>
      </c>
      <c r="C3820" s="145" t="str">
        <f>Lookup[[#This Row],[NR_DE]]&amp;" "&amp;Lookup[[#This Row],[Text_DE]]</f>
        <v>ADC1RA Aufteilung nach Arten der anteilgebundenen Lebensversicherung</v>
      </c>
      <c r="D3820" s="145">
        <f>IF(Lookup!A3820&lt;&gt;Lookup!E3820,1,0)</f>
        <v>0</v>
      </c>
      <c r="E3820" s="145" t="s">
        <v>1045</v>
      </c>
      <c r="F3820" s="145" t="s">
        <v>1029</v>
      </c>
      <c r="G3820" s="145" t="str">
        <f>Lookup[[#This Row],[NR_FR]]&amp;" "&amp;Lookup[[#This Row],[Text_FR]]</f>
        <v>ADC1RA Répartition par genres d'assurance sur la vie liée à des participations</v>
      </c>
    </row>
    <row r="3821" spans="1:7" x14ac:dyDescent="0.2">
      <c r="A3821" s="145" t="s">
        <v>1046</v>
      </c>
      <c r="B3821" s="145" t="s">
        <v>2396</v>
      </c>
      <c r="C3821" s="145" t="str">
        <f>Lookup[[#This Row],[NR_DE]]&amp;" "&amp;Lookup[[#This Row],[Text_DE]]</f>
        <v>ADILR02000 RE: Anteilgebundene Lebensversicherung (A2); (FB)</v>
      </c>
      <c r="D3821" s="145">
        <f>IF(Lookup!A3821&lt;&gt;Lookup!E3821,1,0)</f>
        <v>0</v>
      </c>
      <c r="E3821" s="145" t="s">
        <v>1046</v>
      </c>
      <c r="F3821" s="145" t="s">
        <v>1047</v>
      </c>
      <c r="G3821" s="145" t="str">
        <f>Lookup[[#This Row],[NR_FR]]&amp;" "&amp;Lookup[[#This Row],[Text_FR]]</f>
        <v>ADILR02000 RE: Assurance sur la vie liée à des participations (A2); (FB)</v>
      </c>
    </row>
    <row r="3822" spans="1:7" x14ac:dyDescent="0.2">
      <c r="A3822" s="145" t="s">
        <v>1048</v>
      </c>
      <c r="B3822" s="145" t="s">
        <v>2397</v>
      </c>
      <c r="C3822" s="145" t="str">
        <f>Lookup[[#This Row],[NR_DE]]&amp;" "&amp;Lookup[[#This Row],[Text_DE]]</f>
        <v>ADILR02700 RE: An Fondsanteile und interne Anlagebestände gebundene Versicherung, mit Garantien (A2.2, A2.5); (CH)</v>
      </c>
      <c r="D3822" s="145">
        <f>IF(Lookup!A3822&lt;&gt;Lookup!E3822,1,0)</f>
        <v>0</v>
      </c>
      <c r="E3822" s="145" t="s">
        <v>1048</v>
      </c>
      <c r="F3822" s="145" t="s">
        <v>1049</v>
      </c>
      <c r="G3822" s="145" t="str">
        <f>Lookup[[#This Row],[NR_FR]]&amp;" "&amp;Lookup[[#This Row],[Text_FR]]</f>
        <v>ADILR02700 RE: Assurance liée à des fonds de placements et assurance liée à des fonds cantonnés, avec garantie (A2.2, A2.5); (CH)</v>
      </c>
    </row>
    <row r="3823" spans="1:7" x14ac:dyDescent="0.2">
      <c r="A3823" s="145" t="s">
        <v>1050</v>
      </c>
      <c r="B3823" s="145" t="s">
        <v>2398</v>
      </c>
      <c r="C3823" s="145" t="str">
        <f>Lookup[[#This Row],[NR_DE]]&amp;" "&amp;Lookup[[#This Row],[Text_DE]]</f>
        <v>ADILR02800 RE: An Fondsanteile und interne Anlagebestände gebundene Versicherung, sonstige (A2.1, A2.3, A2.4, A2.6, A6.1, A6.2); (CH)</v>
      </c>
      <c r="D3823" s="145">
        <f>IF(Lookup!A3823&lt;&gt;Lookup!E3823,1,0)</f>
        <v>0</v>
      </c>
      <c r="E3823" s="145" t="s">
        <v>1050</v>
      </c>
      <c r="F3823" s="145" t="s">
        <v>1051</v>
      </c>
      <c r="G3823" s="145" t="str">
        <f>Lookup[[#This Row],[NR_FR]]&amp;" "&amp;Lookup[[#This Row],[Text_FR]]</f>
        <v>ADILR02800 RE: Assurance liée à des fonds de placements et assurance liée à des fonds cantonnés, autres (A2.1, A2.3, A2.4, A2.6, A6.1, A6.2); (CH)</v>
      </c>
    </row>
    <row r="3824" spans="1:7" x14ac:dyDescent="0.2">
      <c r="A3824" s="145" t="s">
        <v>751</v>
      </c>
      <c r="B3824" s="145" t="s">
        <v>2237</v>
      </c>
      <c r="C3824" s="145" t="str">
        <f>Lookup[[#This Row],[NR_DE]]&amp;" "&amp;Lookup[[#This Row],[Text_DE]]</f>
        <v>ADC007 Aufteilung nach Zedenten-Regionen</v>
      </c>
      <c r="D3824" s="145">
        <f>IF(Lookup!A3824&lt;&gt;Lookup!E3824,1,0)</f>
        <v>0</v>
      </c>
      <c r="E3824" s="145" t="s">
        <v>751</v>
      </c>
      <c r="F3824" s="145" t="s">
        <v>752</v>
      </c>
      <c r="G3824" s="145" t="str">
        <f>Lookup[[#This Row],[NR_FR]]&amp;" "&amp;Lookup[[#This Row],[Text_FR]]</f>
        <v>ADC007 Répartition par régions des cédantes</v>
      </c>
    </row>
    <row r="3825" spans="1:7" x14ac:dyDescent="0.2">
      <c r="A3825" s="145" t="s">
        <v>753</v>
      </c>
      <c r="B3825" s="145" t="s">
        <v>2238</v>
      </c>
      <c r="C3825" s="145" t="str">
        <f>Lookup[[#This Row],[NR_DE]]&amp;" "&amp;Lookup[[#This Row],[Text_DE]]</f>
        <v>ADI1000 Europa</v>
      </c>
      <c r="D3825" s="145">
        <f>IF(Lookup!A3825&lt;&gt;Lookup!E3825,1,0)</f>
        <v>0</v>
      </c>
      <c r="E3825" s="145" t="s">
        <v>753</v>
      </c>
      <c r="F3825" s="145" t="s">
        <v>754</v>
      </c>
      <c r="G3825" s="145" t="str">
        <f>Lookup[[#This Row],[NR_FR]]&amp;" "&amp;Lookup[[#This Row],[Text_FR]]</f>
        <v>ADI1000 Europe</v>
      </c>
    </row>
    <row r="3826" spans="1:7" x14ac:dyDescent="0.2">
      <c r="A3826" s="145" t="s">
        <v>755</v>
      </c>
      <c r="B3826" s="145" t="s">
        <v>2239</v>
      </c>
      <c r="C3826" s="145" t="str">
        <f>Lookup[[#This Row],[NR_DE]]&amp;" "&amp;Lookup[[#This Row],[Text_DE]]</f>
        <v>ADI1010 Nordamerika</v>
      </c>
      <c r="D3826" s="145">
        <f>IF(Lookup!A3826&lt;&gt;Lookup!E3826,1,0)</f>
        <v>0</v>
      </c>
      <c r="E3826" s="145" t="s">
        <v>755</v>
      </c>
      <c r="F3826" s="145" t="s">
        <v>756</v>
      </c>
      <c r="G3826" s="145" t="str">
        <f>Lookup[[#This Row],[NR_FR]]&amp;" "&amp;Lookup[[#This Row],[Text_FR]]</f>
        <v>ADI1010 Amérique du Nord</v>
      </c>
    </row>
    <row r="3827" spans="1:7" x14ac:dyDescent="0.2">
      <c r="A3827" s="145" t="s">
        <v>757</v>
      </c>
      <c r="B3827" s="145" t="s">
        <v>2240</v>
      </c>
      <c r="C3827" s="145" t="str">
        <f>Lookup[[#This Row],[NR_DE]]&amp;" "&amp;Lookup[[#This Row],[Text_DE]]</f>
        <v>ADI1020 Mittel- und Südamerika</v>
      </c>
      <c r="D3827" s="145">
        <f>IF(Lookup!A3827&lt;&gt;Lookup!E3827,1,0)</f>
        <v>0</v>
      </c>
      <c r="E3827" s="145" t="s">
        <v>757</v>
      </c>
      <c r="F3827" s="145" t="s">
        <v>758</v>
      </c>
      <c r="G3827" s="145" t="str">
        <f>Lookup[[#This Row],[NR_FR]]&amp;" "&amp;Lookup[[#This Row],[Text_FR]]</f>
        <v>ADI1020 Amérique centrale et Amérique du Sud</v>
      </c>
    </row>
    <row r="3828" spans="1:7" x14ac:dyDescent="0.2">
      <c r="A3828" s="145" t="s">
        <v>759</v>
      </c>
      <c r="B3828" s="145" t="s">
        <v>2241</v>
      </c>
      <c r="C3828" s="145" t="str">
        <f>Lookup[[#This Row],[NR_DE]]&amp;" "&amp;Lookup[[#This Row],[Text_DE]]</f>
        <v>ADI1030 Asien/Pazifik</v>
      </c>
      <c r="D3828" s="145">
        <f>IF(Lookup!A3828&lt;&gt;Lookup!E3828,1,0)</f>
        <v>0</v>
      </c>
      <c r="E3828" s="145" t="s">
        <v>759</v>
      </c>
      <c r="F3828" s="145" t="s">
        <v>760</v>
      </c>
      <c r="G3828" s="145" t="str">
        <f>Lookup[[#This Row],[NR_FR]]&amp;" "&amp;Lookup[[#This Row],[Text_FR]]</f>
        <v>ADI1030 Asie/Pacifique</v>
      </c>
    </row>
    <row r="3829" spans="1:7" x14ac:dyDescent="0.2">
      <c r="A3829" s="145" t="s">
        <v>761</v>
      </c>
      <c r="B3829" s="145" t="s">
        <v>2242</v>
      </c>
      <c r="C3829" s="145" t="str">
        <f>Lookup[[#This Row],[NR_DE]]&amp;" "&amp;Lookup[[#This Row],[Text_DE]]</f>
        <v>ADI1040 Übrige Länder</v>
      </c>
      <c r="D3829" s="145">
        <f>IF(Lookup!A3829&lt;&gt;Lookup!E3829,1,0)</f>
        <v>0</v>
      </c>
      <c r="E3829" s="145" t="s">
        <v>761</v>
      </c>
      <c r="F3829" s="145" t="s">
        <v>762</v>
      </c>
      <c r="G3829" s="145" t="str">
        <f>Lookup[[#This Row],[NR_FR]]&amp;" "&amp;Lookup[[#This Row],[Text_FR]]</f>
        <v>ADI1040 Autres  pays de domicile</v>
      </c>
    </row>
    <row r="3830" spans="1:7" x14ac:dyDescent="0.2">
      <c r="A3830" s="145" t="s">
        <v>763</v>
      </c>
      <c r="B3830" s="145" t="s">
        <v>2243</v>
      </c>
      <c r="C3830" s="145" t="str">
        <f>Lookup[[#This Row],[NR_DE]]&amp;" "&amp;Lookup[[#This Row],[Text_DE]]</f>
        <v>ADC006 Aufteilung nach Vertragsart</v>
      </c>
      <c r="D3830" s="145">
        <f>IF(Lookup!A3830&lt;&gt;Lookup!E3830,1,0)</f>
        <v>0</v>
      </c>
      <c r="E3830" s="145" t="s">
        <v>763</v>
      </c>
      <c r="F3830" s="145" t="s">
        <v>764</v>
      </c>
      <c r="G3830" s="145" t="str">
        <f>Lookup[[#This Row],[NR_FR]]&amp;" "&amp;Lookup[[#This Row],[Text_FR]]</f>
        <v>ADC006 Répartition par types de contrat</v>
      </c>
    </row>
    <row r="3831" spans="1:7" x14ac:dyDescent="0.2">
      <c r="A3831" s="145" t="s">
        <v>765</v>
      </c>
      <c r="B3831" s="145" t="s">
        <v>2244</v>
      </c>
      <c r="C3831" s="145" t="str">
        <f>Lookup[[#This Row],[NR_DE]]&amp;" "&amp;Lookup[[#This Row],[Text_DE]]</f>
        <v>ADI1100 Proportional</v>
      </c>
      <c r="D3831" s="145">
        <f>IF(Lookup!A3831&lt;&gt;Lookup!E3831,1,0)</f>
        <v>0</v>
      </c>
      <c r="E3831" s="145" t="s">
        <v>765</v>
      </c>
      <c r="F3831" s="145" t="s">
        <v>766</v>
      </c>
      <c r="G3831" s="145" t="str">
        <f>Lookup[[#This Row],[NR_FR]]&amp;" "&amp;Lookup[[#This Row],[Text_FR]]</f>
        <v>ADI1100 Proportionnel</v>
      </c>
    </row>
    <row r="3832" spans="1:7" x14ac:dyDescent="0.2">
      <c r="A3832" s="145" t="s">
        <v>767</v>
      </c>
      <c r="B3832" s="145" t="s">
        <v>2245</v>
      </c>
      <c r="C3832" s="145" t="str">
        <f>Lookup[[#This Row],[NR_DE]]&amp;" "&amp;Lookup[[#This Row],[Text_DE]]</f>
        <v>ADI1110 Nicht Proportional</v>
      </c>
      <c r="D3832" s="145">
        <f>IF(Lookup!A3832&lt;&gt;Lookup!E3832,1,0)</f>
        <v>0</v>
      </c>
      <c r="E3832" s="145" t="s">
        <v>767</v>
      </c>
      <c r="F3832" s="145" t="s">
        <v>768</v>
      </c>
      <c r="G3832" s="145" t="str">
        <f>Lookup[[#This Row],[NR_FR]]&amp;" "&amp;Lookup[[#This Row],[Text_FR]]</f>
        <v>ADI1110 Non proportionnel</v>
      </c>
    </row>
    <row r="3833" spans="1:7" x14ac:dyDescent="0.2">
      <c r="A3833" s="145" t="s">
        <v>769</v>
      </c>
      <c r="B3833" s="145" t="s">
        <v>2671</v>
      </c>
      <c r="C3833" s="145" t="str">
        <f>Lookup[[#This Row],[NR_DE]]&amp;" "&amp;Lookup[[#This Row],[Text_DE]]</f>
        <v xml:space="preserve">ADI1120 Übriges   </v>
      </c>
      <c r="D3833" s="145">
        <f>IF(Lookup!A3833&lt;&gt;Lookup!E3833,1,0)</f>
        <v>0</v>
      </c>
      <c r="E3833" s="145" t="s">
        <v>769</v>
      </c>
      <c r="F3833" s="145" t="s">
        <v>17</v>
      </c>
      <c r="G3833" s="145" t="str">
        <f>Lookup[[#This Row],[NR_FR]]&amp;" "&amp;Lookup[[#This Row],[Text_FR]]</f>
        <v>ADI1120 Autres</v>
      </c>
    </row>
    <row r="3834" spans="1:7" x14ac:dyDescent="0.2">
      <c r="A3834" s="145" t="s">
        <v>770</v>
      </c>
      <c r="B3834" s="145" t="s">
        <v>2247</v>
      </c>
      <c r="C3834" s="145" t="str">
        <f>Lookup[[#This Row],[NR_DE]]&amp;" "&amp;Lookup[[#This Row],[Text_DE]]</f>
        <v>ADC009 Aufteilung nach gruppenintern/gruppenextern</v>
      </c>
      <c r="D3834" s="145">
        <f>IF(Lookup!A3834&lt;&gt;Lookup!E3834,1,0)</f>
        <v>0</v>
      </c>
      <c r="E3834" s="145" t="s">
        <v>770</v>
      </c>
      <c r="F3834" s="145" t="s">
        <v>771</v>
      </c>
      <c r="G3834" s="145" t="str">
        <f>Lookup[[#This Row],[NR_FR]]&amp;" "&amp;Lookup[[#This Row],[Text_FR]]</f>
        <v>ADC009 Répartition entre interne/externe au groupe</v>
      </c>
    </row>
    <row r="3835" spans="1:7" x14ac:dyDescent="0.2">
      <c r="A3835" s="145" t="s">
        <v>772</v>
      </c>
      <c r="B3835" s="145" t="s">
        <v>2248</v>
      </c>
      <c r="C3835" s="145" t="str">
        <f>Lookup[[#This Row],[NR_DE]]&amp;" "&amp;Lookup[[#This Row],[Text_DE]]</f>
        <v>ADI0610 Gruppenintern</v>
      </c>
      <c r="D3835" s="145">
        <f>IF(Lookup!A3835&lt;&gt;Lookup!E3835,1,0)</f>
        <v>0</v>
      </c>
      <c r="E3835" s="145" t="s">
        <v>772</v>
      </c>
      <c r="F3835" s="145" t="s">
        <v>773</v>
      </c>
      <c r="G3835" s="145" t="str">
        <f>Lookup[[#This Row],[NR_FR]]&amp;" "&amp;Lookup[[#This Row],[Text_FR]]</f>
        <v>ADI0610 Interne au groupe</v>
      </c>
    </row>
    <row r="3836" spans="1:7" x14ac:dyDescent="0.2">
      <c r="A3836" s="145" t="s">
        <v>774</v>
      </c>
      <c r="B3836" s="145" t="s">
        <v>2249</v>
      </c>
      <c r="C3836" s="145" t="str">
        <f>Lookup[[#This Row],[NR_DE]]&amp;" "&amp;Lookup[[#This Row],[Text_DE]]</f>
        <v>ADI0620 Gruppenextern</v>
      </c>
      <c r="D3836" s="145">
        <f>IF(Lookup!A3836&lt;&gt;Lookup!E3836,1,0)</f>
        <v>0</v>
      </c>
      <c r="E3836" s="145" t="s">
        <v>774</v>
      </c>
      <c r="F3836" s="145" t="s">
        <v>775</v>
      </c>
      <c r="G3836" s="145" t="str">
        <f>Lookup[[#This Row],[NR_FR]]&amp;" "&amp;Lookup[[#This Row],[Text_FR]]</f>
        <v>ADI0620 Externe au groupe</v>
      </c>
    </row>
    <row r="3837" spans="1:7" x14ac:dyDescent="0.2">
      <c r="A3837" s="145" t="s">
        <v>807</v>
      </c>
      <c r="B3837" s="145" t="s">
        <v>2267</v>
      </c>
      <c r="C3837" s="145" t="str">
        <f>Lookup[[#This Row],[NR_DE]]&amp;" "&amp;Lookup[[#This Row],[Text_DE]]</f>
        <v>ADC106 Aufteilung nach den 20 grössten Zedenten</v>
      </c>
      <c r="D3837" s="145">
        <f>IF(Lookup!A3837&lt;&gt;Lookup!E3837,1,0)</f>
        <v>0</v>
      </c>
      <c r="E3837" s="145" t="s">
        <v>807</v>
      </c>
      <c r="F3837" s="145" t="s">
        <v>808</v>
      </c>
      <c r="G3837" s="145" t="str">
        <f>Lookup[[#This Row],[NR_FR]]&amp;" "&amp;Lookup[[#This Row],[Text_FR]]</f>
        <v>ADC106 Répartition selon les 20 cédantes les plus importantes</v>
      </c>
    </row>
    <row r="3838" spans="1:7" x14ac:dyDescent="0.2">
      <c r="B3838" s="145">
        <v>1</v>
      </c>
      <c r="C3838" s="145" t="str">
        <f>Lookup[[#This Row],[NR_DE]]&amp;" "&amp;Lookup[[#This Row],[Text_DE]]</f>
        <v xml:space="preserve"> 1</v>
      </c>
      <c r="D3838" s="145">
        <f>IF(Lookup!A3838&lt;&gt;Lookup!E3838,1,0)</f>
        <v>0</v>
      </c>
      <c r="F3838" s="145">
        <v>1</v>
      </c>
      <c r="G3838" s="145" t="str">
        <f>Lookup[[#This Row],[NR_FR]]&amp;" "&amp;Lookup[[#This Row],[Text_FR]]</f>
        <v xml:space="preserve"> 1</v>
      </c>
    </row>
    <row r="3839" spans="1:7" x14ac:dyDescent="0.2">
      <c r="B3839" s="145">
        <v>2</v>
      </c>
      <c r="C3839" s="145" t="str">
        <f>Lookup[[#This Row],[NR_DE]]&amp;" "&amp;Lookup[[#This Row],[Text_DE]]</f>
        <v xml:space="preserve"> 2</v>
      </c>
      <c r="D3839" s="145">
        <f>IF(Lookup!A3839&lt;&gt;Lookup!E3839,1,0)</f>
        <v>0</v>
      </c>
      <c r="F3839" s="145">
        <v>2</v>
      </c>
      <c r="G3839" s="145" t="str">
        <f>Lookup[[#This Row],[NR_FR]]&amp;" "&amp;Lookup[[#This Row],[Text_FR]]</f>
        <v xml:space="preserve"> 2</v>
      </c>
    </row>
    <row r="3840" spans="1:7" x14ac:dyDescent="0.2">
      <c r="B3840" s="145">
        <v>3</v>
      </c>
      <c r="C3840" s="145" t="str">
        <f>Lookup[[#This Row],[NR_DE]]&amp;" "&amp;Lookup[[#This Row],[Text_DE]]</f>
        <v xml:space="preserve"> 3</v>
      </c>
      <c r="D3840" s="145">
        <f>IF(Lookup!A3840&lt;&gt;Lookup!E3840,1,0)</f>
        <v>0</v>
      </c>
      <c r="F3840" s="145">
        <v>3</v>
      </c>
      <c r="G3840" s="145" t="str">
        <f>Lookup[[#This Row],[NR_FR]]&amp;" "&amp;Lookup[[#This Row],[Text_FR]]</f>
        <v xml:space="preserve"> 3</v>
      </c>
    </row>
    <row r="3841" spans="2:7" x14ac:dyDescent="0.2">
      <c r="B3841" s="145">
        <v>4</v>
      </c>
      <c r="C3841" s="145" t="str">
        <f>Lookup[[#This Row],[NR_DE]]&amp;" "&amp;Lookup[[#This Row],[Text_DE]]</f>
        <v xml:space="preserve"> 4</v>
      </c>
      <c r="D3841" s="145">
        <f>IF(Lookup!A3841&lt;&gt;Lookup!E3841,1,0)</f>
        <v>0</v>
      </c>
      <c r="F3841" s="145">
        <v>4</v>
      </c>
      <c r="G3841" s="145" t="str">
        <f>Lookup[[#This Row],[NR_FR]]&amp;" "&amp;Lookup[[#This Row],[Text_FR]]</f>
        <v xml:space="preserve"> 4</v>
      </c>
    </row>
    <row r="3842" spans="2:7" x14ac:dyDescent="0.2">
      <c r="B3842" s="145">
        <v>5</v>
      </c>
      <c r="C3842" s="145" t="str">
        <f>Lookup[[#This Row],[NR_DE]]&amp;" "&amp;Lookup[[#This Row],[Text_DE]]</f>
        <v xml:space="preserve"> 5</v>
      </c>
      <c r="D3842" s="145">
        <f>IF(Lookup!A3842&lt;&gt;Lookup!E3842,1,0)</f>
        <v>0</v>
      </c>
      <c r="F3842" s="145">
        <v>5</v>
      </c>
      <c r="G3842" s="145" t="str">
        <f>Lookup[[#This Row],[NR_FR]]&amp;" "&amp;Lookup[[#This Row],[Text_FR]]</f>
        <v xml:space="preserve"> 5</v>
      </c>
    </row>
    <row r="3843" spans="2:7" x14ac:dyDescent="0.2">
      <c r="B3843" s="145">
        <v>6</v>
      </c>
      <c r="C3843" s="145" t="str">
        <f>Lookup[[#This Row],[NR_DE]]&amp;" "&amp;Lookup[[#This Row],[Text_DE]]</f>
        <v xml:space="preserve"> 6</v>
      </c>
      <c r="D3843" s="145">
        <f>IF(Lookup!A3843&lt;&gt;Lookup!E3843,1,0)</f>
        <v>0</v>
      </c>
      <c r="F3843" s="145">
        <v>6</v>
      </c>
      <c r="G3843" s="145" t="str">
        <f>Lookup[[#This Row],[NR_FR]]&amp;" "&amp;Lookup[[#This Row],[Text_FR]]</f>
        <v xml:space="preserve"> 6</v>
      </c>
    </row>
    <row r="3844" spans="2:7" x14ac:dyDescent="0.2">
      <c r="B3844" s="145">
        <v>7</v>
      </c>
      <c r="C3844" s="145" t="str">
        <f>Lookup[[#This Row],[NR_DE]]&amp;" "&amp;Lookup[[#This Row],[Text_DE]]</f>
        <v xml:space="preserve"> 7</v>
      </c>
      <c r="D3844" s="145">
        <f>IF(Lookup!A3844&lt;&gt;Lookup!E3844,1,0)</f>
        <v>0</v>
      </c>
      <c r="F3844" s="145">
        <v>7</v>
      </c>
      <c r="G3844" s="145" t="str">
        <f>Lookup[[#This Row],[NR_FR]]&amp;" "&amp;Lookup[[#This Row],[Text_FR]]</f>
        <v xml:space="preserve"> 7</v>
      </c>
    </row>
    <row r="3845" spans="2:7" x14ac:dyDescent="0.2">
      <c r="B3845" s="145">
        <v>8</v>
      </c>
      <c r="C3845" s="145" t="str">
        <f>Lookup[[#This Row],[NR_DE]]&amp;" "&amp;Lookup[[#This Row],[Text_DE]]</f>
        <v xml:space="preserve"> 8</v>
      </c>
      <c r="D3845" s="145">
        <f>IF(Lookup!A3845&lt;&gt;Lookup!E3845,1,0)</f>
        <v>0</v>
      </c>
      <c r="F3845" s="145">
        <v>8</v>
      </c>
      <c r="G3845" s="145" t="str">
        <f>Lookup[[#This Row],[NR_FR]]&amp;" "&amp;Lookup[[#This Row],[Text_FR]]</f>
        <v xml:space="preserve"> 8</v>
      </c>
    </row>
    <row r="3846" spans="2:7" x14ac:dyDescent="0.2">
      <c r="B3846" s="145">
        <v>9</v>
      </c>
      <c r="C3846" s="145" t="str">
        <f>Lookup[[#This Row],[NR_DE]]&amp;" "&amp;Lookup[[#This Row],[Text_DE]]</f>
        <v xml:space="preserve"> 9</v>
      </c>
      <c r="D3846" s="145">
        <f>IF(Lookup!A3846&lt;&gt;Lookup!E3846,1,0)</f>
        <v>0</v>
      </c>
      <c r="F3846" s="145">
        <v>9</v>
      </c>
      <c r="G3846" s="145" t="str">
        <f>Lookup[[#This Row],[NR_FR]]&amp;" "&amp;Lookup[[#This Row],[Text_FR]]</f>
        <v xml:space="preserve"> 9</v>
      </c>
    </row>
    <row r="3847" spans="2:7" x14ac:dyDescent="0.2">
      <c r="B3847" s="145">
        <v>10</v>
      </c>
      <c r="C3847" s="145" t="str">
        <f>Lookup[[#This Row],[NR_DE]]&amp;" "&amp;Lookup[[#This Row],[Text_DE]]</f>
        <v xml:space="preserve"> 10</v>
      </c>
      <c r="D3847" s="145">
        <f>IF(Lookup!A3847&lt;&gt;Lookup!E3847,1,0)</f>
        <v>0</v>
      </c>
      <c r="F3847" s="145">
        <v>10</v>
      </c>
      <c r="G3847" s="145" t="str">
        <f>Lookup[[#This Row],[NR_FR]]&amp;" "&amp;Lookup[[#This Row],[Text_FR]]</f>
        <v xml:space="preserve"> 10</v>
      </c>
    </row>
    <row r="3848" spans="2:7" x14ac:dyDescent="0.2">
      <c r="B3848" s="145">
        <v>11</v>
      </c>
      <c r="C3848" s="145" t="str">
        <f>Lookup[[#This Row],[NR_DE]]&amp;" "&amp;Lookup[[#This Row],[Text_DE]]</f>
        <v xml:space="preserve"> 11</v>
      </c>
      <c r="D3848" s="145">
        <f>IF(Lookup!A3848&lt;&gt;Lookup!E3848,1,0)</f>
        <v>0</v>
      </c>
      <c r="F3848" s="145">
        <v>11</v>
      </c>
      <c r="G3848" s="145" t="str">
        <f>Lookup[[#This Row],[NR_FR]]&amp;" "&amp;Lookup[[#This Row],[Text_FR]]</f>
        <v xml:space="preserve"> 11</v>
      </c>
    </row>
    <row r="3849" spans="2:7" x14ac:dyDescent="0.2">
      <c r="B3849" s="145">
        <v>12</v>
      </c>
      <c r="C3849" s="145" t="str">
        <f>Lookup[[#This Row],[NR_DE]]&amp;" "&amp;Lookup[[#This Row],[Text_DE]]</f>
        <v xml:space="preserve"> 12</v>
      </c>
      <c r="D3849" s="145">
        <f>IF(Lookup!A3849&lt;&gt;Lookup!E3849,1,0)</f>
        <v>0</v>
      </c>
      <c r="F3849" s="145">
        <v>12</v>
      </c>
      <c r="G3849" s="145" t="str">
        <f>Lookup[[#This Row],[NR_FR]]&amp;" "&amp;Lookup[[#This Row],[Text_FR]]</f>
        <v xml:space="preserve"> 12</v>
      </c>
    </row>
    <row r="3850" spans="2:7" x14ac:dyDescent="0.2">
      <c r="B3850" s="145">
        <v>13</v>
      </c>
      <c r="C3850" s="145" t="str">
        <f>Lookup[[#This Row],[NR_DE]]&amp;" "&amp;Lookup[[#This Row],[Text_DE]]</f>
        <v xml:space="preserve"> 13</v>
      </c>
      <c r="D3850" s="145">
        <f>IF(Lookup!A3850&lt;&gt;Lookup!E3850,1,0)</f>
        <v>0</v>
      </c>
      <c r="F3850" s="145">
        <v>13</v>
      </c>
      <c r="G3850" s="145" t="str">
        <f>Lookup[[#This Row],[NR_FR]]&amp;" "&amp;Lookup[[#This Row],[Text_FR]]</f>
        <v xml:space="preserve"> 13</v>
      </c>
    </row>
    <row r="3851" spans="2:7" x14ac:dyDescent="0.2">
      <c r="B3851" s="145">
        <v>14</v>
      </c>
      <c r="C3851" s="145" t="str">
        <f>Lookup[[#This Row],[NR_DE]]&amp;" "&amp;Lookup[[#This Row],[Text_DE]]</f>
        <v xml:space="preserve"> 14</v>
      </c>
      <c r="D3851" s="145">
        <f>IF(Lookup!A3851&lt;&gt;Lookup!E3851,1,0)</f>
        <v>0</v>
      </c>
      <c r="F3851" s="145">
        <v>14</v>
      </c>
      <c r="G3851" s="145" t="str">
        <f>Lookup[[#This Row],[NR_FR]]&amp;" "&amp;Lookup[[#This Row],[Text_FR]]</f>
        <v xml:space="preserve"> 14</v>
      </c>
    </row>
    <row r="3852" spans="2:7" x14ac:dyDescent="0.2">
      <c r="B3852" s="145">
        <v>15</v>
      </c>
      <c r="C3852" s="145" t="str">
        <f>Lookup[[#This Row],[NR_DE]]&amp;" "&amp;Lookup[[#This Row],[Text_DE]]</f>
        <v xml:space="preserve"> 15</v>
      </c>
      <c r="D3852" s="145">
        <f>IF(Lookup!A3852&lt;&gt;Lookup!E3852,1,0)</f>
        <v>0</v>
      </c>
      <c r="F3852" s="145">
        <v>15</v>
      </c>
      <c r="G3852" s="145" t="str">
        <f>Lookup[[#This Row],[NR_FR]]&amp;" "&amp;Lookup[[#This Row],[Text_FR]]</f>
        <v xml:space="preserve"> 15</v>
      </c>
    </row>
    <row r="3853" spans="2:7" x14ac:dyDescent="0.2">
      <c r="B3853" s="145">
        <v>16</v>
      </c>
      <c r="C3853" s="145" t="str">
        <f>Lookup[[#This Row],[NR_DE]]&amp;" "&amp;Lookup[[#This Row],[Text_DE]]</f>
        <v xml:space="preserve"> 16</v>
      </c>
      <c r="D3853" s="145">
        <f>IF(Lookup!A3853&lt;&gt;Lookup!E3853,1,0)</f>
        <v>0</v>
      </c>
      <c r="F3853" s="145">
        <v>16</v>
      </c>
      <c r="G3853" s="145" t="str">
        <f>Lookup[[#This Row],[NR_FR]]&amp;" "&amp;Lookup[[#This Row],[Text_FR]]</f>
        <v xml:space="preserve"> 16</v>
      </c>
    </row>
    <row r="3854" spans="2:7" x14ac:dyDescent="0.2">
      <c r="B3854" s="145">
        <v>17</v>
      </c>
      <c r="C3854" s="145" t="str">
        <f>Lookup[[#This Row],[NR_DE]]&amp;" "&amp;Lookup[[#This Row],[Text_DE]]</f>
        <v xml:space="preserve"> 17</v>
      </c>
      <c r="D3854" s="145">
        <f>IF(Lookup!A3854&lt;&gt;Lookup!E3854,1,0)</f>
        <v>0</v>
      </c>
      <c r="F3854" s="145">
        <v>17</v>
      </c>
      <c r="G3854" s="145" t="str">
        <f>Lookup[[#This Row],[NR_FR]]&amp;" "&amp;Lookup[[#This Row],[Text_FR]]</f>
        <v xml:space="preserve"> 17</v>
      </c>
    </row>
    <row r="3855" spans="2:7" x14ac:dyDescent="0.2">
      <c r="B3855" s="145">
        <v>18</v>
      </c>
      <c r="C3855" s="145" t="str">
        <f>Lookup[[#This Row],[NR_DE]]&amp;" "&amp;Lookup[[#This Row],[Text_DE]]</f>
        <v xml:space="preserve"> 18</v>
      </c>
      <c r="D3855" s="145">
        <f>IF(Lookup!A3855&lt;&gt;Lookup!E3855,1,0)</f>
        <v>0</v>
      </c>
      <c r="F3855" s="145">
        <v>18</v>
      </c>
      <c r="G3855" s="145" t="str">
        <f>Lookup[[#This Row],[NR_FR]]&amp;" "&amp;Lookup[[#This Row],[Text_FR]]</f>
        <v xml:space="preserve"> 18</v>
      </c>
    </row>
    <row r="3856" spans="2:7" x14ac:dyDescent="0.2">
      <c r="B3856" s="145">
        <v>19</v>
      </c>
      <c r="C3856" s="145" t="str">
        <f>Lookup[[#This Row],[NR_DE]]&amp;" "&amp;Lookup[[#This Row],[Text_DE]]</f>
        <v xml:space="preserve"> 19</v>
      </c>
      <c r="D3856" s="145">
        <f>IF(Lookup!A3856&lt;&gt;Lookup!E3856,1,0)</f>
        <v>0</v>
      </c>
      <c r="F3856" s="145">
        <v>19</v>
      </c>
      <c r="G3856" s="145" t="str">
        <f>Lookup[[#This Row],[NR_FR]]&amp;" "&amp;Lookup[[#This Row],[Text_FR]]</f>
        <v xml:space="preserve"> 19</v>
      </c>
    </row>
    <row r="3857" spans="1:7" x14ac:dyDescent="0.2">
      <c r="B3857" s="145">
        <v>20</v>
      </c>
      <c r="C3857" s="145" t="str">
        <f>Lookup[[#This Row],[NR_DE]]&amp;" "&amp;Lookup[[#This Row],[Text_DE]]</f>
        <v xml:space="preserve"> 20</v>
      </c>
      <c r="D3857" s="145">
        <f>IF(Lookup!A3857&lt;&gt;Lookup!E3857,1,0)</f>
        <v>0</v>
      </c>
      <c r="F3857" s="145">
        <v>20</v>
      </c>
      <c r="G3857" s="145" t="str">
        <f>Lookup[[#This Row],[NR_FR]]&amp;" "&amp;Lookup[[#This Row],[Text_FR]]</f>
        <v xml:space="preserve"> 20</v>
      </c>
    </row>
    <row r="3858" spans="1:7" x14ac:dyDescent="0.2">
      <c r="A3858" s="145">
        <v>313200000</v>
      </c>
      <c r="B3858" s="145" t="s">
        <v>2766</v>
      </c>
      <c r="C3858" s="145" t="str">
        <f>Lookup[[#This Row],[NR_DE]]&amp;" "&amp;Lookup[[#This Row],[Text_DE]]</f>
        <v>313200000 Veränderung Rückstellungen für eingetretene, noch nicht ausbezahlte Versicherungsleistungen für anteilgebundene Lebensversicherungen: Brutto</v>
      </c>
      <c r="D3858" s="145">
        <f>IF(Lookup!A3858&lt;&gt;Lookup!E3858,1,0)</f>
        <v>0</v>
      </c>
      <c r="E3858" s="145">
        <v>313200000</v>
      </c>
      <c r="F3858" s="145" t="s">
        <v>1557</v>
      </c>
      <c r="G3858" s="145" t="str">
        <f>Lookup[[#This Row],[NR_FR]]&amp;" "&amp;Lookup[[#This Row],[Text_FR]]</f>
        <v>313200000 Variation des provisions pour sinistres survenus mais non encore liquidés de l'assurance sur la vie liée à des participations: brutes</v>
      </c>
    </row>
    <row r="3859" spans="1:7" x14ac:dyDescent="0.2">
      <c r="A3859" s="145">
        <v>313200100</v>
      </c>
      <c r="B3859" s="145" t="s">
        <v>2767</v>
      </c>
      <c r="C3859" s="145" t="str">
        <f>Lookup[[#This Row],[NR_DE]]&amp;" "&amp;Lookup[[#This Row],[Text_DE]]</f>
        <v>313200100 Veränderung Rückstellungen für eingetretene, noch nicht ausbezahlte Versicherungsleistungen für anteilgebundene Lebensversicherungen; direktes Geschäft: Brutto</v>
      </c>
      <c r="D3859" s="145">
        <f>IF(Lookup!A3859&lt;&gt;Lookup!E3859,1,0)</f>
        <v>0</v>
      </c>
      <c r="E3859" s="145">
        <v>313200100</v>
      </c>
      <c r="F3859" s="145" t="s">
        <v>1558</v>
      </c>
      <c r="G3859" s="145" t="str">
        <f>Lookup[[#This Row],[NR_FR]]&amp;" "&amp;Lookup[[#This Row],[Text_FR]]</f>
        <v>313200100 Variation des provisions pour sinistres survenus mais non encore liquidés de l'assurance sur la vie liée à des participations; affaires directes: brutes</v>
      </c>
    </row>
    <row r="3860" spans="1:7" x14ac:dyDescent="0.2">
      <c r="A3860" s="145" t="s">
        <v>1028</v>
      </c>
      <c r="B3860" s="145" t="s">
        <v>2386</v>
      </c>
      <c r="C3860" s="145" t="str">
        <f>Lookup[[#This Row],[NR_DE]]&amp;" "&amp;Lookup[[#This Row],[Text_DE]]</f>
        <v xml:space="preserve">ADC1DA Aufteilung nach Arten der anteilgebundenen Lebensversicherung </v>
      </c>
      <c r="D3860" s="145">
        <f>IF(Lookup!A3860&lt;&gt;Lookup!E3860,1,0)</f>
        <v>0</v>
      </c>
      <c r="E3860" s="145" t="s">
        <v>1028</v>
      </c>
      <c r="F3860" s="145" t="s">
        <v>1029</v>
      </c>
      <c r="G3860" s="145" t="str">
        <f>Lookup[[#This Row],[NR_FR]]&amp;" "&amp;Lookup[[#This Row],[Text_FR]]</f>
        <v>ADC1DA Répartition par genres d'assurance sur la vie liée à des participations</v>
      </c>
    </row>
    <row r="3861" spans="1:7" x14ac:dyDescent="0.2">
      <c r="A3861" s="145" t="s">
        <v>1030</v>
      </c>
      <c r="B3861" s="145" t="s">
        <v>2387</v>
      </c>
      <c r="C3861" s="145" t="str">
        <f>Lookup[[#This Row],[NR_DE]]&amp;" "&amp;Lookup[[#This Row],[Text_DE]]</f>
        <v>ADILD02000 Anteilgebundene Lebensversicherung (A2); (FB)</v>
      </c>
      <c r="D3861" s="145">
        <f>IF(Lookup!A3861&lt;&gt;Lookup!E3861,1,0)</f>
        <v>0</v>
      </c>
      <c r="E3861" s="145" t="s">
        <v>1030</v>
      </c>
      <c r="F3861" s="145" t="s">
        <v>1031</v>
      </c>
      <c r="G3861" s="145" t="str">
        <f>Lookup[[#This Row],[NR_FR]]&amp;" "&amp;Lookup[[#This Row],[Text_FR]]</f>
        <v>ADILD02000 Assurance sur la vie liée à des participations (A2); (FB)</v>
      </c>
    </row>
    <row r="3862" spans="1:7" x14ac:dyDescent="0.2">
      <c r="A3862" s="145" t="s">
        <v>1032</v>
      </c>
      <c r="B3862" s="145" t="s">
        <v>2388</v>
      </c>
      <c r="C3862" s="145" t="str">
        <f>Lookup[[#This Row],[NR_DE]]&amp;" "&amp;Lookup[[#This Row],[Text_DE]]</f>
        <v>ADILD02100 An Fondsanteile gebundene Kapitalversicherung ( A2.1, A2.2); (CH)</v>
      </c>
      <c r="D3862" s="145">
        <f>IF(Lookup!A3862&lt;&gt;Lookup!E3862,1,0)</f>
        <v>0</v>
      </c>
      <c r="E3862" s="145" t="s">
        <v>1032</v>
      </c>
      <c r="F3862" s="145" t="s">
        <v>1033</v>
      </c>
      <c r="G3862" s="145" t="str">
        <f>Lookup[[#This Row],[NR_FR]]&amp;" "&amp;Lookup[[#This Row],[Text_FR]]</f>
        <v>ADILD02100 Assurance de capital liée à des fonds de placement (A2.1, A2.2); (CH)</v>
      </c>
    </row>
    <row r="3863" spans="1:7" x14ac:dyDescent="0.2">
      <c r="A3863" s="145" t="s">
        <v>1034</v>
      </c>
      <c r="B3863" s="145" t="s">
        <v>2389</v>
      </c>
      <c r="C3863" s="145" t="str">
        <f>Lookup[[#This Row],[NR_DE]]&amp;" "&amp;Lookup[[#This Row],[Text_DE]]</f>
        <v>ADILD02300 An Fondsanteile gebundene Rentenversicherung (A2.3); (CH)</v>
      </c>
      <c r="D3863" s="145">
        <f>IF(Lookup!A3863&lt;&gt;Lookup!E3863,1,0)</f>
        <v>0</v>
      </c>
      <c r="E3863" s="145" t="s">
        <v>1034</v>
      </c>
      <c r="F3863" s="145" t="s">
        <v>1035</v>
      </c>
      <c r="G3863" s="145" t="str">
        <f>Lookup[[#This Row],[NR_FR]]&amp;" "&amp;Lookup[[#This Row],[Text_FR]]</f>
        <v>ADILD02300 Assurance de rentes liée à des parts de fonds de placement (A2.3); (CH)</v>
      </c>
    </row>
    <row r="3864" spans="1:7" x14ac:dyDescent="0.2">
      <c r="A3864" s="145" t="s">
        <v>1036</v>
      </c>
      <c r="B3864" s="145" t="s">
        <v>2390</v>
      </c>
      <c r="C3864" s="145" t="str">
        <f>Lookup[[#This Row],[NR_DE]]&amp;" "&amp;Lookup[[#This Row],[Text_DE]]</f>
        <v>ADILD02400 An interne Anlagebestände und andere Bezugswerte gebundene Kapitalversicherung (A2.4, A2.5); (CH)</v>
      </c>
      <c r="D3864" s="145">
        <f>IF(Lookup!A3864&lt;&gt;Lookup!E3864,1,0)</f>
        <v>0</v>
      </c>
      <c r="E3864" s="145" t="s">
        <v>1036</v>
      </c>
      <c r="F3864" s="145" t="s">
        <v>1037</v>
      </c>
      <c r="G3864" s="145" t="str">
        <f>Lookup[[#This Row],[NR_FR]]&amp;" "&amp;Lookup[[#This Row],[Text_FR]]</f>
        <v>ADILD02400 Assurance sur la vie liée à des fonds cantonnés ou à d'autres valeurs de référence (A2.4, A2.5); (CH)</v>
      </c>
    </row>
    <row r="3865" spans="1:7" x14ac:dyDescent="0.2">
      <c r="A3865" s="145" t="s">
        <v>1038</v>
      </c>
      <c r="B3865" s="145" t="s">
        <v>2391</v>
      </c>
      <c r="C3865" s="145" t="str">
        <f>Lookup[[#This Row],[NR_DE]]&amp;" "&amp;Lookup[[#This Row],[Text_DE]]</f>
        <v>ADILD02600 An interne Anlagebestände und andere Bezugswerte gebundene Rentenversicherung (A2.6); (CH)</v>
      </c>
      <c r="D3865" s="145">
        <f>IF(Lookup!A3865&lt;&gt;Lookup!E3865,1,0)</f>
        <v>0</v>
      </c>
      <c r="E3865" s="145" t="s">
        <v>1038</v>
      </c>
      <c r="F3865" s="145" t="s">
        <v>1039</v>
      </c>
      <c r="G3865" s="145" t="str">
        <f>Lookup[[#This Row],[NR_FR]]&amp;" "&amp;Lookup[[#This Row],[Text_FR]]</f>
        <v>ADILD02600 Assurance de rentes liée à des fonds cantonnés ou à d'autres valeurs de référence (A2.6); (CH)</v>
      </c>
    </row>
    <row r="3866" spans="1:7" x14ac:dyDescent="0.2">
      <c r="A3866" s="145" t="s">
        <v>1040</v>
      </c>
      <c r="B3866" s="145" t="s">
        <v>2392</v>
      </c>
      <c r="C3866" s="145" t="str">
        <f>Lookup[[#This Row],[NR_DE]]&amp;" "&amp;Lookup[[#This Row],[Text_DE]]</f>
        <v>ADILD06100 Fondsanteilgebundene Kapitalisationsgeschäfte (A6.1); (CH)</v>
      </c>
      <c r="D3866" s="145">
        <f>IF(Lookup!A3866&lt;&gt;Lookup!E3866,1,0)</f>
        <v>0</v>
      </c>
      <c r="E3866" s="145" t="s">
        <v>1040</v>
      </c>
      <c r="F3866" s="145" t="s">
        <v>1041</v>
      </c>
      <c r="G3866" s="145" t="str">
        <f>Lookup[[#This Row],[NR_FR]]&amp;" "&amp;Lookup[[#This Row],[Text_FR]]</f>
        <v>ADILD06100 Opérations de capitalisation liées à des parts de fonds (A6.1); (CH)</v>
      </c>
    </row>
    <row r="3867" spans="1:7" x14ac:dyDescent="0.2">
      <c r="A3867" s="145" t="s">
        <v>1042</v>
      </c>
      <c r="B3867" s="145" t="s">
        <v>2393</v>
      </c>
      <c r="C3867" s="145" t="str">
        <f>Lookup[[#This Row],[NR_DE]]&amp;" "&amp;Lookup[[#This Row],[Text_DE]]</f>
        <v>ADILD06200 An interne Anlagebestände gebundene Kapitalisationsgeschäfte (A6.2); (CH)</v>
      </c>
      <c r="D3867" s="145">
        <f>IF(Lookup!A3867&lt;&gt;Lookup!E3867,1,0)</f>
        <v>0</v>
      </c>
      <c r="E3867" s="145" t="s">
        <v>1042</v>
      </c>
      <c r="F3867" s="145" t="s">
        <v>1043</v>
      </c>
      <c r="G3867" s="145" t="str">
        <f>Lookup[[#This Row],[NR_FR]]&amp;" "&amp;Lookup[[#This Row],[Text_FR]]</f>
        <v>ADILD06200 Opérations de capitalisation liées à des portefeuilles de placement internes (A6.2); (CH)</v>
      </c>
    </row>
    <row r="3868" spans="1:7" x14ac:dyDescent="0.2">
      <c r="A3868" s="145">
        <v>313200200</v>
      </c>
      <c r="B3868" s="145" t="s">
        <v>2768</v>
      </c>
      <c r="C3868" s="145" t="str">
        <f>Lookup[[#This Row],[NR_DE]]&amp;" "&amp;Lookup[[#This Row],[Text_DE]]</f>
        <v>313200200 Veränderung Rückstellungen für eingetretene, noch nicht ausbezahlte Versicherungsleistungen für anteilgebundene Lebensversicherungen; indirektes Geschäft: Brutto</v>
      </c>
      <c r="D3868" s="145">
        <f>IF(Lookup!A3868&lt;&gt;Lookup!E3868,1,0)</f>
        <v>0</v>
      </c>
      <c r="E3868" s="145">
        <v>313200200</v>
      </c>
      <c r="F3868" s="145" t="s">
        <v>1559</v>
      </c>
      <c r="G3868" s="145" t="str">
        <f>Lookup[[#This Row],[NR_FR]]&amp;" "&amp;Lookup[[#This Row],[Text_FR]]</f>
        <v>313200200 Variation des provisions pour sinistres survenus mais non encore liquidés de l'assurance sur la vie liée à des participations; affaires indirectes: brutes</v>
      </c>
    </row>
    <row r="3869" spans="1:7" x14ac:dyDescent="0.2">
      <c r="A3869" s="145" t="s">
        <v>1045</v>
      </c>
      <c r="B3869" s="145" t="s">
        <v>2395</v>
      </c>
      <c r="C3869" s="145" t="str">
        <f>Lookup[[#This Row],[NR_DE]]&amp;" "&amp;Lookup[[#This Row],[Text_DE]]</f>
        <v>ADC1RA Aufteilung nach Arten der anteilgebundenen Lebensversicherung</v>
      </c>
      <c r="D3869" s="145">
        <f>IF(Lookup!A3869&lt;&gt;Lookup!E3869,1,0)</f>
        <v>0</v>
      </c>
      <c r="E3869" s="145" t="s">
        <v>1045</v>
      </c>
      <c r="F3869" s="145" t="s">
        <v>1029</v>
      </c>
      <c r="G3869" s="145" t="str">
        <f>Lookup[[#This Row],[NR_FR]]&amp;" "&amp;Lookup[[#This Row],[Text_FR]]</f>
        <v>ADC1RA Répartition par genres d'assurance sur la vie liée à des participations</v>
      </c>
    </row>
    <row r="3870" spans="1:7" x14ac:dyDescent="0.2">
      <c r="A3870" s="145" t="s">
        <v>1046</v>
      </c>
      <c r="B3870" s="145" t="s">
        <v>2396</v>
      </c>
      <c r="C3870" s="145" t="str">
        <f>Lookup[[#This Row],[NR_DE]]&amp;" "&amp;Lookup[[#This Row],[Text_DE]]</f>
        <v>ADILR02000 RE: Anteilgebundene Lebensversicherung (A2); (FB)</v>
      </c>
      <c r="D3870" s="145">
        <f>IF(Lookup!A3870&lt;&gt;Lookup!E3870,1,0)</f>
        <v>0</v>
      </c>
      <c r="E3870" s="145" t="s">
        <v>1046</v>
      </c>
      <c r="F3870" s="145" t="s">
        <v>1047</v>
      </c>
      <c r="G3870" s="145" t="str">
        <f>Lookup[[#This Row],[NR_FR]]&amp;" "&amp;Lookup[[#This Row],[Text_FR]]</f>
        <v>ADILR02000 RE: Assurance sur la vie liée à des participations (A2); (FB)</v>
      </c>
    </row>
    <row r="3871" spans="1:7" x14ac:dyDescent="0.2">
      <c r="A3871" s="145" t="s">
        <v>1048</v>
      </c>
      <c r="B3871" s="145" t="s">
        <v>2397</v>
      </c>
      <c r="C3871" s="145" t="str">
        <f>Lookup[[#This Row],[NR_DE]]&amp;" "&amp;Lookup[[#This Row],[Text_DE]]</f>
        <v>ADILR02700 RE: An Fondsanteile und interne Anlagebestände gebundene Versicherung, mit Garantien (A2.2, A2.5); (CH)</v>
      </c>
      <c r="D3871" s="145">
        <f>IF(Lookup!A3871&lt;&gt;Lookup!E3871,1,0)</f>
        <v>0</v>
      </c>
      <c r="E3871" s="145" t="s">
        <v>1048</v>
      </c>
      <c r="F3871" s="145" t="s">
        <v>1049</v>
      </c>
      <c r="G3871" s="145" t="str">
        <f>Lookup[[#This Row],[NR_FR]]&amp;" "&amp;Lookup[[#This Row],[Text_FR]]</f>
        <v>ADILR02700 RE: Assurance liée à des fonds de placements et assurance liée à des fonds cantonnés, avec garantie (A2.2, A2.5); (CH)</v>
      </c>
    </row>
    <row r="3872" spans="1:7" x14ac:dyDescent="0.2">
      <c r="A3872" s="145" t="s">
        <v>1050</v>
      </c>
      <c r="B3872" s="145" t="s">
        <v>2398</v>
      </c>
      <c r="C3872" s="145" t="str">
        <f>Lookup[[#This Row],[NR_DE]]&amp;" "&amp;Lookup[[#This Row],[Text_DE]]</f>
        <v>ADILR02800 RE: An Fondsanteile und interne Anlagebestände gebundene Versicherung, sonstige (A2.1, A2.3, A2.4, A2.6, A6.1, A6.2); (CH)</v>
      </c>
      <c r="D3872" s="145">
        <f>IF(Lookup!A3872&lt;&gt;Lookup!E3872,1,0)</f>
        <v>0</v>
      </c>
      <c r="E3872" s="145" t="s">
        <v>1050</v>
      </c>
      <c r="F3872" s="145" t="s">
        <v>1051</v>
      </c>
      <c r="G3872" s="145" t="str">
        <f>Lookup[[#This Row],[NR_FR]]&amp;" "&amp;Lookup[[#This Row],[Text_FR]]</f>
        <v>ADILR02800 RE: Assurance liée à des fonds de placements et assurance liée à des fonds cantonnés, autres (A2.1, A2.3, A2.4, A2.6, A6.1, A6.2); (CH)</v>
      </c>
    </row>
    <row r="3873" spans="1:7" x14ac:dyDescent="0.2">
      <c r="A3873" s="145" t="s">
        <v>751</v>
      </c>
      <c r="B3873" s="145" t="s">
        <v>2237</v>
      </c>
      <c r="C3873" s="145" t="str">
        <f>Lookup[[#This Row],[NR_DE]]&amp;" "&amp;Lookup[[#This Row],[Text_DE]]</f>
        <v>ADC007 Aufteilung nach Zedenten-Regionen</v>
      </c>
      <c r="D3873" s="145">
        <f>IF(Lookup!A3873&lt;&gt;Lookup!E3873,1,0)</f>
        <v>0</v>
      </c>
      <c r="E3873" s="145" t="s">
        <v>751</v>
      </c>
      <c r="F3873" s="145" t="s">
        <v>752</v>
      </c>
      <c r="G3873" s="145" t="str">
        <f>Lookup[[#This Row],[NR_FR]]&amp;" "&amp;Lookup[[#This Row],[Text_FR]]</f>
        <v>ADC007 Répartition par régions des cédantes</v>
      </c>
    </row>
    <row r="3874" spans="1:7" x14ac:dyDescent="0.2">
      <c r="A3874" s="145" t="s">
        <v>753</v>
      </c>
      <c r="B3874" s="145" t="s">
        <v>2238</v>
      </c>
      <c r="C3874" s="145" t="str">
        <f>Lookup[[#This Row],[NR_DE]]&amp;" "&amp;Lookup[[#This Row],[Text_DE]]</f>
        <v>ADI1000 Europa</v>
      </c>
      <c r="D3874" s="145">
        <f>IF(Lookup!A3874&lt;&gt;Lookup!E3874,1,0)</f>
        <v>0</v>
      </c>
      <c r="E3874" s="145" t="s">
        <v>753</v>
      </c>
      <c r="F3874" s="145" t="s">
        <v>754</v>
      </c>
      <c r="G3874" s="145" t="str">
        <f>Lookup[[#This Row],[NR_FR]]&amp;" "&amp;Lookup[[#This Row],[Text_FR]]</f>
        <v>ADI1000 Europe</v>
      </c>
    </row>
    <row r="3875" spans="1:7" x14ac:dyDescent="0.2">
      <c r="A3875" s="145" t="s">
        <v>755</v>
      </c>
      <c r="B3875" s="145" t="s">
        <v>2239</v>
      </c>
      <c r="C3875" s="145" t="str">
        <f>Lookup[[#This Row],[NR_DE]]&amp;" "&amp;Lookup[[#This Row],[Text_DE]]</f>
        <v>ADI1010 Nordamerika</v>
      </c>
      <c r="D3875" s="145">
        <f>IF(Lookup!A3875&lt;&gt;Lookup!E3875,1,0)</f>
        <v>0</v>
      </c>
      <c r="E3875" s="145" t="s">
        <v>755</v>
      </c>
      <c r="F3875" s="145" t="s">
        <v>756</v>
      </c>
      <c r="G3875" s="145" t="str">
        <f>Lookup[[#This Row],[NR_FR]]&amp;" "&amp;Lookup[[#This Row],[Text_FR]]</f>
        <v>ADI1010 Amérique du Nord</v>
      </c>
    </row>
    <row r="3876" spans="1:7" x14ac:dyDescent="0.2">
      <c r="A3876" s="145" t="s">
        <v>757</v>
      </c>
      <c r="B3876" s="145" t="s">
        <v>2240</v>
      </c>
      <c r="C3876" s="145" t="str">
        <f>Lookup[[#This Row],[NR_DE]]&amp;" "&amp;Lookup[[#This Row],[Text_DE]]</f>
        <v>ADI1020 Mittel- und Südamerika</v>
      </c>
      <c r="D3876" s="145">
        <f>IF(Lookup!A3876&lt;&gt;Lookup!E3876,1,0)</f>
        <v>0</v>
      </c>
      <c r="E3876" s="145" t="s">
        <v>757</v>
      </c>
      <c r="F3876" s="145" t="s">
        <v>758</v>
      </c>
      <c r="G3876" s="145" t="str">
        <f>Lookup[[#This Row],[NR_FR]]&amp;" "&amp;Lookup[[#This Row],[Text_FR]]</f>
        <v>ADI1020 Amérique centrale et Amérique du Sud</v>
      </c>
    </row>
    <row r="3877" spans="1:7" x14ac:dyDescent="0.2">
      <c r="A3877" s="145" t="s">
        <v>759</v>
      </c>
      <c r="B3877" s="145" t="s">
        <v>2241</v>
      </c>
      <c r="C3877" s="145" t="str">
        <f>Lookup[[#This Row],[NR_DE]]&amp;" "&amp;Lookup[[#This Row],[Text_DE]]</f>
        <v>ADI1030 Asien/Pazifik</v>
      </c>
      <c r="D3877" s="145">
        <f>IF(Lookup!A3877&lt;&gt;Lookup!E3877,1,0)</f>
        <v>0</v>
      </c>
      <c r="E3877" s="145" t="s">
        <v>759</v>
      </c>
      <c r="F3877" s="145" t="s">
        <v>760</v>
      </c>
      <c r="G3877" s="145" t="str">
        <f>Lookup[[#This Row],[NR_FR]]&amp;" "&amp;Lookup[[#This Row],[Text_FR]]</f>
        <v>ADI1030 Asie/Pacifique</v>
      </c>
    </row>
    <row r="3878" spans="1:7" x14ac:dyDescent="0.2">
      <c r="A3878" s="145" t="s">
        <v>761</v>
      </c>
      <c r="B3878" s="145" t="s">
        <v>2242</v>
      </c>
      <c r="C3878" s="145" t="str">
        <f>Lookup[[#This Row],[NR_DE]]&amp;" "&amp;Lookup[[#This Row],[Text_DE]]</f>
        <v>ADI1040 Übrige Länder</v>
      </c>
      <c r="D3878" s="145">
        <f>IF(Lookup!A3878&lt;&gt;Lookup!E3878,1,0)</f>
        <v>0</v>
      </c>
      <c r="E3878" s="145" t="s">
        <v>761</v>
      </c>
      <c r="F3878" s="145" t="s">
        <v>762</v>
      </c>
      <c r="G3878" s="145" t="str">
        <f>Lookup[[#This Row],[NR_FR]]&amp;" "&amp;Lookup[[#This Row],[Text_FR]]</f>
        <v>ADI1040 Autres  pays de domicile</v>
      </c>
    </row>
    <row r="3879" spans="1:7" x14ac:dyDescent="0.2">
      <c r="A3879" s="145" t="s">
        <v>763</v>
      </c>
      <c r="B3879" s="145" t="s">
        <v>2243</v>
      </c>
      <c r="C3879" s="145" t="str">
        <f>Lookup[[#This Row],[NR_DE]]&amp;" "&amp;Lookup[[#This Row],[Text_DE]]</f>
        <v>ADC006 Aufteilung nach Vertragsart</v>
      </c>
      <c r="D3879" s="145">
        <f>IF(Lookup!A3879&lt;&gt;Lookup!E3879,1,0)</f>
        <v>0</v>
      </c>
      <c r="E3879" s="145" t="s">
        <v>763</v>
      </c>
      <c r="F3879" s="145" t="s">
        <v>764</v>
      </c>
      <c r="G3879" s="145" t="str">
        <f>Lookup[[#This Row],[NR_FR]]&amp;" "&amp;Lookup[[#This Row],[Text_FR]]</f>
        <v>ADC006 Répartition par types de contrat</v>
      </c>
    </row>
    <row r="3880" spans="1:7" x14ac:dyDescent="0.2">
      <c r="A3880" s="145" t="s">
        <v>765</v>
      </c>
      <c r="B3880" s="145" t="s">
        <v>2244</v>
      </c>
      <c r="C3880" s="145" t="str">
        <f>Lookup[[#This Row],[NR_DE]]&amp;" "&amp;Lookup[[#This Row],[Text_DE]]</f>
        <v>ADI1100 Proportional</v>
      </c>
      <c r="D3880" s="145">
        <f>IF(Lookup!A3880&lt;&gt;Lookup!E3880,1,0)</f>
        <v>0</v>
      </c>
      <c r="E3880" s="145" t="s">
        <v>765</v>
      </c>
      <c r="F3880" s="145" t="s">
        <v>766</v>
      </c>
      <c r="G3880" s="145" t="str">
        <f>Lookup[[#This Row],[NR_FR]]&amp;" "&amp;Lookup[[#This Row],[Text_FR]]</f>
        <v>ADI1100 Proportionnel</v>
      </c>
    </row>
    <row r="3881" spans="1:7" x14ac:dyDescent="0.2">
      <c r="A3881" s="145" t="s">
        <v>767</v>
      </c>
      <c r="B3881" s="145" t="s">
        <v>2245</v>
      </c>
      <c r="C3881" s="145" t="str">
        <f>Lookup[[#This Row],[NR_DE]]&amp;" "&amp;Lookup[[#This Row],[Text_DE]]</f>
        <v>ADI1110 Nicht Proportional</v>
      </c>
      <c r="D3881" s="145">
        <f>IF(Lookup!A3881&lt;&gt;Lookup!E3881,1,0)</f>
        <v>0</v>
      </c>
      <c r="E3881" s="145" t="s">
        <v>767</v>
      </c>
      <c r="F3881" s="145" t="s">
        <v>768</v>
      </c>
      <c r="G3881" s="145" t="str">
        <f>Lookup[[#This Row],[NR_FR]]&amp;" "&amp;Lookup[[#This Row],[Text_FR]]</f>
        <v>ADI1110 Non proportionnel</v>
      </c>
    </row>
    <row r="3882" spans="1:7" x14ac:dyDescent="0.2">
      <c r="A3882" s="145" t="s">
        <v>769</v>
      </c>
      <c r="B3882" s="145" t="s">
        <v>2246</v>
      </c>
      <c r="C3882" s="145" t="str">
        <f>Lookup[[#This Row],[NR_DE]]&amp;" "&amp;Lookup[[#This Row],[Text_DE]]</f>
        <v>ADI1120 Übriges</v>
      </c>
      <c r="D3882" s="145">
        <f>IF(Lookup!A3882&lt;&gt;Lookup!E3882,1,0)</f>
        <v>0</v>
      </c>
      <c r="E3882" s="145" t="s">
        <v>769</v>
      </c>
      <c r="F3882" s="145" t="s">
        <v>17</v>
      </c>
      <c r="G3882" s="145" t="str">
        <f>Lookup[[#This Row],[NR_FR]]&amp;" "&amp;Lookup[[#This Row],[Text_FR]]</f>
        <v>ADI1120 Autres</v>
      </c>
    </row>
    <row r="3883" spans="1:7" x14ac:dyDescent="0.2">
      <c r="A3883" s="145" t="s">
        <v>770</v>
      </c>
      <c r="B3883" s="145" t="s">
        <v>2247</v>
      </c>
      <c r="C3883" s="145" t="str">
        <f>Lookup[[#This Row],[NR_DE]]&amp;" "&amp;Lookup[[#This Row],[Text_DE]]</f>
        <v>ADC009 Aufteilung nach gruppenintern/gruppenextern</v>
      </c>
      <c r="D3883" s="145">
        <f>IF(Lookup!A3883&lt;&gt;Lookup!E3883,1,0)</f>
        <v>0</v>
      </c>
      <c r="E3883" s="145" t="s">
        <v>770</v>
      </c>
      <c r="F3883" s="145" t="s">
        <v>771</v>
      </c>
      <c r="G3883" s="145" t="str">
        <f>Lookup[[#This Row],[NR_FR]]&amp;" "&amp;Lookup[[#This Row],[Text_FR]]</f>
        <v>ADC009 Répartition entre interne/externe au groupe</v>
      </c>
    </row>
    <row r="3884" spans="1:7" x14ac:dyDescent="0.2">
      <c r="A3884" s="145" t="s">
        <v>772</v>
      </c>
      <c r="B3884" s="145" t="s">
        <v>2248</v>
      </c>
      <c r="C3884" s="145" t="str">
        <f>Lookup[[#This Row],[NR_DE]]&amp;" "&amp;Lookup[[#This Row],[Text_DE]]</f>
        <v>ADI0610 Gruppenintern</v>
      </c>
      <c r="D3884" s="145">
        <f>IF(Lookup!A3884&lt;&gt;Lookup!E3884,1,0)</f>
        <v>0</v>
      </c>
      <c r="E3884" s="145" t="s">
        <v>772</v>
      </c>
      <c r="F3884" s="145" t="s">
        <v>773</v>
      </c>
      <c r="G3884" s="145" t="str">
        <f>Lookup[[#This Row],[NR_FR]]&amp;" "&amp;Lookup[[#This Row],[Text_FR]]</f>
        <v>ADI0610 Interne au groupe</v>
      </c>
    </row>
    <row r="3885" spans="1:7" x14ac:dyDescent="0.2">
      <c r="A3885" s="145" t="s">
        <v>774</v>
      </c>
      <c r="B3885" s="145" t="s">
        <v>2249</v>
      </c>
      <c r="C3885" s="145" t="str">
        <f>Lookup[[#This Row],[NR_DE]]&amp;" "&amp;Lookup[[#This Row],[Text_DE]]</f>
        <v>ADI0620 Gruppenextern</v>
      </c>
      <c r="D3885" s="145">
        <f>IF(Lookup!A3885&lt;&gt;Lookup!E3885,1,0)</f>
        <v>0</v>
      </c>
      <c r="E3885" s="145" t="s">
        <v>774</v>
      </c>
      <c r="F3885" s="145" t="s">
        <v>775</v>
      </c>
      <c r="G3885" s="145" t="str">
        <f>Lookup[[#This Row],[NR_FR]]&amp;" "&amp;Lookup[[#This Row],[Text_FR]]</f>
        <v>ADI0620 Externe au groupe</v>
      </c>
    </row>
    <row r="3886" spans="1:7" x14ac:dyDescent="0.2">
      <c r="A3886" s="145">
        <v>313300000</v>
      </c>
      <c r="B3886" s="145" t="s">
        <v>2769</v>
      </c>
      <c r="C3886" s="145" t="str">
        <f>Lookup[[#This Row],[NR_DE]]&amp;" "&amp;Lookup[[#This Row],[Text_DE]]</f>
        <v>313300000 Veränderung der Schwankungsrückstellungen für anteilgebundene Lebensversicherungen: Brutto</v>
      </c>
      <c r="D3886" s="145">
        <f>IF(Lookup!A3886&lt;&gt;Lookup!E3886,1,0)</f>
        <v>0</v>
      </c>
      <c r="E3886" s="145">
        <v>313300000</v>
      </c>
      <c r="F3886" s="145" t="s">
        <v>1560</v>
      </c>
      <c r="G3886" s="145" t="str">
        <f>Lookup[[#This Row],[NR_FR]]&amp;" "&amp;Lookup[[#This Row],[Text_FR]]</f>
        <v>313300000 Variations des provisions de fluctuation de l'assurance sur la vie liée à des participations: brutes</v>
      </c>
    </row>
    <row r="3887" spans="1:7" x14ac:dyDescent="0.2">
      <c r="A3887" s="145">
        <v>313300100</v>
      </c>
      <c r="B3887" s="145" t="s">
        <v>2770</v>
      </c>
      <c r="C3887" s="145" t="str">
        <f>Lookup[[#This Row],[NR_DE]]&amp;" "&amp;Lookup[[#This Row],[Text_DE]]</f>
        <v>313300100 Veränderung der Schwankungsrückstellungen für anteilgebundene Lebensversicherungen; direktes Geschäft: Brutto</v>
      </c>
      <c r="D3887" s="145">
        <f>IF(Lookup!A3887&lt;&gt;Lookup!E3887,1,0)</f>
        <v>0</v>
      </c>
      <c r="E3887" s="145">
        <v>313300100</v>
      </c>
      <c r="F3887" s="145" t="s">
        <v>1561</v>
      </c>
      <c r="G3887" s="145" t="str">
        <f>Lookup[[#This Row],[NR_FR]]&amp;" "&amp;Lookup[[#This Row],[Text_FR]]</f>
        <v>313300100 Variations des provisions de fluctuation de l'assurance sur la vie liée à des participations; affaires directes: brutes</v>
      </c>
    </row>
    <row r="3888" spans="1:7" x14ac:dyDescent="0.2">
      <c r="A3888" s="145">
        <v>313300200</v>
      </c>
      <c r="B3888" s="145" t="s">
        <v>2771</v>
      </c>
      <c r="C3888" s="145" t="str">
        <f>Lookup[[#This Row],[NR_DE]]&amp;" "&amp;Lookup[[#This Row],[Text_DE]]</f>
        <v>313300200 Veränderung der Schwankungsrückstellungen für anteilgebundene Lebensversicherungen; indirektes Geschäft: Brutto</v>
      </c>
      <c r="D3888" s="145">
        <f>IF(Lookup!A3888&lt;&gt;Lookup!E3888,1,0)</f>
        <v>0</v>
      </c>
      <c r="E3888" s="145">
        <v>313300200</v>
      </c>
      <c r="F3888" s="145" t="s">
        <v>1562</v>
      </c>
      <c r="G3888" s="145" t="str">
        <f>Lookup[[#This Row],[NR_FR]]&amp;" "&amp;Lookup[[#This Row],[Text_FR]]</f>
        <v>313300200 Variations des provisions de fluctuation de l'assurance sur la vie liée à des participations; affaires indirectes: brutes</v>
      </c>
    </row>
    <row r="3889" spans="1:7" x14ac:dyDescent="0.2">
      <c r="A3889" s="145">
        <v>313400000</v>
      </c>
      <c r="B3889" s="145" t="s">
        <v>2772</v>
      </c>
      <c r="C3889" s="145" t="str">
        <f>Lookup[[#This Row],[NR_DE]]&amp;" "&amp;Lookup[[#This Row],[Text_DE]]</f>
        <v>313400000 Veränderung der übrigen versicherungstechnischen Rückstellungen für anteilgebundene Lebensversicherungen: Brutto</v>
      </c>
      <c r="D3889" s="145">
        <f>IF(Lookup!A3889&lt;&gt;Lookup!E3889,1,0)</f>
        <v>0</v>
      </c>
      <c r="E3889" s="145">
        <v>313400000</v>
      </c>
      <c r="F3889" s="145" t="s">
        <v>1563</v>
      </c>
      <c r="G3889" s="145" t="str">
        <f>Lookup[[#This Row],[NR_FR]]&amp;" "&amp;Lookup[[#This Row],[Text_FR]]</f>
        <v>313400000 Variations des autres provisions techniques de l'assurance sur la vie liée à des participations: brutes</v>
      </c>
    </row>
    <row r="3890" spans="1:7" x14ac:dyDescent="0.2">
      <c r="A3890" s="145">
        <v>313400100</v>
      </c>
      <c r="B3890" s="145" t="s">
        <v>2773</v>
      </c>
      <c r="C3890" s="145" t="str">
        <f>Lookup[[#This Row],[NR_DE]]&amp;" "&amp;Lookup[[#This Row],[Text_DE]]</f>
        <v>313400100 Veränderung der übrigen versicherungstechnischen Rückstellungen für anteilgebundene Lebensversicherungen; direktes Geschäft: Brutto</v>
      </c>
      <c r="D3890" s="145">
        <f>IF(Lookup!A3890&lt;&gt;Lookup!E3890,1,0)</f>
        <v>0</v>
      </c>
      <c r="E3890" s="145">
        <v>313400100</v>
      </c>
      <c r="F3890" s="145" t="s">
        <v>1564</v>
      </c>
      <c r="G3890" s="145" t="str">
        <f>Lookup[[#This Row],[NR_FR]]&amp;" "&amp;Lookup[[#This Row],[Text_FR]]</f>
        <v>313400100 Variations des autres provisions techniques de l'assurance sur la vie liée à des participations; affaires directes: brutes</v>
      </c>
    </row>
    <row r="3891" spans="1:7" x14ac:dyDescent="0.2">
      <c r="A3891" s="145">
        <v>313400200</v>
      </c>
      <c r="B3891" s="145" t="s">
        <v>2774</v>
      </c>
      <c r="C3891" s="145" t="str">
        <f>Lookup[[#This Row],[NR_DE]]&amp;" "&amp;Lookup[[#This Row],[Text_DE]]</f>
        <v>313400200 Veränderung der übrigen versicherungstechnischen Rückstellungen für anteilgebundene Lebensversicherungen; indirektes Geschäft: Brutto</v>
      </c>
      <c r="D3891" s="145">
        <f>IF(Lookup!A3891&lt;&gt;Lookup!E3891,1,0)</f>
        <v>0</v>
      </c>
      <c r="E3891" s="145">
        <v>313400200</v>
      </c>
      <c r="F3891" s="145" t="s">
        <v>1565</v>
      </c>
      <c r="G3891" s="145" t="str">
        <f>Lookup[[#This Row],[NR_FR]]&amp;" "&amp;Lookup[[#This Row],[Text_FR]]</f>
        <v>313400200 Variations des autres provisions techniques de l'assurance sur la vie liée à des participations; affaires indirectes: brutes</v>
      </c>
    </row>
    <row r="3892" spans="1:7" x14ac:dyDescent="0.2">
      <c r="A3892" s="145">
        <v>313500100</v>
      </c>
      <c r="B3892" s="145" t="s">
        <v>2775</v>
      </c>
      <c r="C3892" s="145" t="str">
        <f>Lookup[[#This Row],[NR_DE]]&amp;" "&amp;Lookup[[#This Row],[Text_DE]]</f>
        <v>313500100 Veränderung der Rückstellungen für vertragliche Überschussbeteiligungen für anteilgebundene Lebensversicherungen: Brutto</v>
      </c>
      <c r="D3892" s="145">
        <f>IF(Lookup!A3892&lt;&gt;Lookup!E3892,1,0)</f>
        <v>0</v>
      </c>
      <c r="E3892" s="145">
        <v>313500100</v>
      </c>
      <c r="F3892" s="145" t="s">
        <v>1566</v>
      </c>
      <c r="G3892" s="145" t="str">
        <f>Lookup[[#This Row],[NR_FR]]&amp;" "&amp;Lookup[[#This Row],[Text_FR]]</f>
        <v>313500100 Variations des provisions pour parts d'excédents contractuels de l'assurance sur la vie liée à des participations: brutes</v>
      </c>
    </row>
    <row r="3893" spans="1:7" x14ac:dyDescent="0.2">
      <c r="A3893" s="145" t="s">
        <v>1028</v>
      </c>
      <c r="B3893" s="145" t="s">
        <v>2386</v>
      </c>
      <c r="C3893" s="145" t="str">
        <f>Lookup[[#This Row],[NR_DE]]&amp;" "&amp;Lookup[[#This Row],[Text_DE]]</f>
        <v xml:space="preserve">ADC1DA Aufteilung nach Arten der anteilgebundenen Lebensversicherung </v>
      </c>
      <c r="D3893" s="145">
        <f>IF(Lookup!A3893&lt;&gt;Lookup!E3893,1,0)</f>
        <v>0</v>
      </c>
      <c r="E3893" s="145" t="s">
        <v>1028</v>
      </c>
      <c r="F3893" s="145" t="s">
        <v>1029</v>
      </c>
      <c r="G3893" s="145" t="str">
        <f>Lookup[[#This Row],[NR_FR]]&amp;" "&amp;Lookup[[#This Row],[Text_FR]]</f>
        <v>ADC1DA Répartition par genres d'assurance sur la vie liée à des participations</v>
      </c>
    </row>
    <row r="3894" spans="1:7" x14ac:dyDescent="0.2">
      <c r="A3894" s="145" t="s">
        <v>1030</v>
      </c>
      <c r="B3894" s="145" t="s">
        <v>2387</v>
      </c>
      <c r="C3894" s="145" t="str">
        <f>Lookup[[#This Row],[NR_DE]]&amp;" "&amp;Lookup[[#This Row],[Text_DE]]</f>
        <v>ADILD02000 Anteilgebundene Lebensversicherung (A2); (FB)</v>
      </c>
      <c r="D3894" s="145">
        <f>IF(Lookup!A3894&lt;&gt;Lookup!E3894,1,0)</f>
        <v>0</v>
      </c>
      <c r="E3894" s="145" t="s">
        <v>1030</v>
      </c>
      <c r="F3894" s="145" t="s">
        <v>1031</v>
      </c>
      <c r="G3894" s="145" t="str">
        <f>Lookup[[#This Row],[NR_FR]]&amp;" "&amp;Lookup[[#This Row],[Text_FR]]</f>
        <v>ADILD02000 Assurance sur la vie liée à des participations (A2); (FB)</v>
      </c>
    </row>
    <row r="3895" spans="1:7" x14ac:dyDescent="0.2">
      <c r="A3895" s="145" t="s">
        <v>1032</v>
      </c>
      <c r="B3895" s="145" t="s">
        <v>2388</v>
      </c>
      <c r="C3895" s="145" t="str">
        <f>Lookup[[#This Row],[NR_DE]]&amp;" "&amp;Lookup[[#This Row],[Text_DE]]</f>
        <v>ADILD02100 An Fondsanteile gebundene Kapitalversicherung ( A2.1, A2.2); (CH)</v>
      </c>
      <c r="D3895" s="145">
        <f>IF(Lookup!A3895&lt;&gt;Lookup!E3895,1,0)</f>
        <v>0</v>
      </c>
      <c r="E3895" s="145" t="s">
        <v>1032</v>
      </c>
      <c r="F3895" s="145" t="s">
        <v>1033</v>
      </c>
      <c r="G3895" s="145" t="str">
        <f>Lookup[[#This Row],[NR_FR]]&amp;" "&amp;Lookup[[#This Row],[Text_FR]]</f>
        <v>ADILD02100 Assurance de capital liée à des fonds de placement (A2.1, A2.2); (CH)</v>
      </c>
    </row>
    <row r="3896" spans="1:7" x14ac:dyDescent="0.2">
      <c r="A3896" s="145" t="s">
        <v>1034</v>
      </c>
      <c r="B3896" s="145" t="s">
        <v>2389</v>
      </c>
      <c r="C3896" s="145" t="str">
        <f>Lookup[[#This Row],[NR_DE]]&amp;" "&amp;Lookup[[#This Row],[Text_DE]]</f>
        <v>ADILD02300 An Fondsanteile gebundene Rentenversicherung (A2.3); (CH)</v>
      </c>
      <c r="D3896" s="145">
        <f>IF(Lookup!A3896&lt;&gt;Lookup!E3896,1,0)</f>
        <v>0</v>
      </c>
      <c r="E3896" s="145" t="s">
        <v>1034</v>
      </c>
      <c r="F3896" s="145" t="s">
        <v>1035</v>
      </c>
      <c r="G3896" s="145" t="str">
        <f>Lookup[[#This Row],[NR_FR]]&amp;" "&amp;Lookup[[#This Row],[Text_FR]]</f>
        <v>ADILD02300 Assurance de rentes liée à des parts de fonds de placement (A2.3); (CH)</v>
      </c>
    </row>
    <row r="3897" spans="1:7" x14ac:dyDescent="0.2">
      <c r="A3897" s="145" t="s">
        <v>1036</v>
      </c>
      <c r="B3897" s="145" t="s">
        <v>2390</v>
      </c>
      <c r="C3897" s="145" t="str">
        <f>Lookup[[#This Row],[NR_DE]]&amp;" "&amp;Lookup[[#This Row],[Text_DE]]</f>
        <v>ADILD02400 An interne Anlagebestände und andere Bezugswerte gebundene Kapitalversicherung (A2.4, A2.5); (CH)</v>
      </c>
      <c r="D3897" s="145">
        <f>IF(Lookup!A3897&lt;&gt;Lookup!E3897,1,0)</f>
        <v>0</v>
      </c>
      <c r="E3897" s="145" t="s">
        <v>1036</v>
      </c>
      <c r="F3897" s="145" t="s">
        <v>1037</v>
      </c>
      <c r="G3897" s="145" t="str">
        <f>Lookup[[#This Row],[NR_FR]]&amp;" "&amp;Lookup[[#This Row],[Text_FR]]</f>
        <v>ADILD02400 Assurance sur la vie liée à des fonds cantonnés ou à d'autres valeurs de référence (A2.4, A2.5); (CH)</v>
      </c>
    </row>
    <row r="3898" spans="1:7" x14ac:dyDescent="0.2">
      <c r="A3898" s="145" t="s">
        <v>1038</v>
      </c>
      <c r="B3898" s="145" t="s">
        <v>2391</v>
      </c>
      <c r="C3898" s="145" t="str">
        <f>Lookup[[#This Row],[NR_DE]]&amp;" "&amp;Lookup[[#This Row],[Text_DE]]</f>
        <v>ADILD02600 An interne Anlagebestände und andere Bezugswerte gebundene Rentenversicherung (A2.6); (CH)</v>
      </c>
      <c r="D3898" s="145">
        <f>IF(Lookup!A3898&lt;&gt;Lookup!E3898,1,0)</f>
        <v>0</v>
      </c>
      <c r="E3898" s="145" t="s">
        <v>1038</v>
      </c>
      <c r="F3898" s="145" t="s">
        <v>1039</v>
      </c>
      <c r="G3898" s="145" t="str">
        <f>Lookup[[#This Row],[NR_FR]]&amp;" "&amp;Lookup[[#This Row],[Text_FR]]</f>
        <v>ADILD02600 Assurance de rentes liée à des fonds cantonnés ou à d'autres valeurs de référence (A2.6); (CH)</v>
      </c>
    </row>
    <row r="3899" spans="1:7" x14ac:dyDescent="0.2">
      <c r="A3899" s="145" t="s">
        <v>1040</v>
      </c>
      <c r="B3899" s="145" t="s">
        <v>2392</v>
      </c>
      <c r="C3899" s="145" t="str">
        <f>Lookup[[#This Row],[NR_DE]]&amp;" "&amp;Lookup[[#This Row],[Text_DE]]</f>
        <v>ADILD06100 Fondsanteilgebundene Kapitalisationsgeschäfte (A6.1); (CH)</v>
      </c>
      <c r="D3899" s="145">
        <f>IF(Lookup!A3899&lt;&gt;Lookup!E3899,1,0)</f>
        <v>0</v>
      </c>
      <c r="E3899" s="145" t="s">
        <v>1040</v>
      </c>
      <c r="F3899" s="145" t="s">
        <v>1041</v>
      </c>
      <c r="G3899" s="145" t="str">
        <f>Lookup[[#This Row],[NR_FR]]&amp;" "&amp;Lookup[[#This Row],[Text_FR]]</f>
        <v>ADILD06100 Opérations de capitalisation liées à des parts de fonds (A6.1); (CH)</v>
      </c>
    </row>
    <row r="3900" spans="1:7" x14ac:dyDescent="0.2">
      <c r="A3900" s="145" t="s">
        <v>1042</v>
      </c>
      <c r="B3900" s="145" t="s">
        <v>2393</v>
      </c>
      <c r="C3900" s="145" t="str">
        <f>Lookup[[#This Row],[NR_DE]]&amp;" "&amp;Lookup[[#This Row],[Text_DE]]</f>
        <v>ADILD06200 An interne Anlagebestände gebundene Kapitalisationsgeschäfte (A6.2); (CH)</v>
      </c>
      <c r="D3900" s="145">
        <f>IF(Lookup!A3900&lt;&gt;Lookup!E3900,1,0)</f>
        <v>0</v>
      </c>
      <c r="E3900" s="145" t="s">
        <v>1042</v>
      </c>
      <c r="F3900" s="145" t="s">
        <v>1043</v>
      </c>
      <c r="G3900" s="145" t="str">
        <f>Lookup[[#This Row],[NR_FR]]&amp;" "&amp;Lookup[[#This Row],[Text_FR]]</f>
        <v>ADILD06200 Opérations de capitalisation liées à des portefeuilles de placement internes (A6.2); (CH)</v>
      </c>
    </row>
    <row r="3901" spans="1:7" x14ac:dyDescent="0.2">
      <c r="A3901" s="145">
        <v>313600100</v>
      </c>
      <c r="B3901" s="145" t="s">
        <v>2776</v>
      </c>
      <c r="C3901" s="145" t="str">
        <f>Lookup[[#This Row],[NR_DE]]&amp;" "&amp;Lookup[[#This Row],[Text_DE]]</f>
        <v>313600100 Veränderung der Rückstellungen für Erlebensfall- und andere Garantien bei der anteilgebundenen Lebensversicherung: Brutto</v>
      </c>
      <c r="D3901" s="145">
        <f>IF(Lookup!A3901&lt;&gt;Lookup!E3901,1,0)</f>
        <v>0</v>
      </c>
      <c r="E3901" s="145">
        <v>313600100</v>
      </c>
      <c r="F3901" s="145" t="s">
        <v>1567</v>
      </c>
      <c r="G3901" s="145" t="str">
        <f>Lookup[[#This Row],[NR_FR]]&amp;" "&amp;Lookup[[#This Row],[Text_FR]]</f>
        <v>313600100 Variations des provisions pour les garanties en cas de vie et autres dans l'assurance sur la vie liée à des participations: brutes</v>
      </c>
    </row>
    <row r="3902" spans="1:7" x14ac:dyDescent="0.2">
      <c r="A3902" s="145">
        <v>313700100</v>
      </c>
      <c r="B3902" s="145" t="s">
        <v>2777</v>
      </c>
      <c r="C3902" s="145" t="str">
        <f>Lookup[[#This Row],[NR_DE]]&amp;" "&amp;Lookup[[#This Row],[Text_DE]]</f>
        <v>313700100 Veränderung der Versicherungstechnischen Rückstellungen für anteilgebundene Lebensversicherung: Anteil der Rückversicherer</v>
      </c>
      <c r="D3902" s="145">
        <f>IF(Lookup!A3902&lt;&gt;Lookup!E3902,1,0)</f>
        <v>0</v>
      </c>
      <c r="E3902" s="145">
        <v>313700100</v>
      </c>
      <c r="F3902" s="145" t="s">
        <v>1568</v>
      </c>
      <c r="G3902" s="145" t="str">
        <f>Lookup[[#This Row],[NR_FR]]&amp;" "&amp;Lookup[[#This Row],[Text_FR]]</f>
        <v>313700100 Variations des autres provisions techniques de l'assurance sur la vie liée à des participations: part des réassureurs</v>
      </c>
    </row>
    <row r="3903" spans="1:7" x14ac:dyDescent="0.2">
      <c r="A3903" s="145">
        <v>314000000</v>
      </c>
      <c r="B3903" s="145" t="s">
        <v>2778</v>
      </c>
      <c r="C3903" s="145" t="str">
        <f>Lookup[[#This Row],[NR_DE]]&amp;" "&amp;Lookup[[#This Row],[Text_DE]]</f>
        <v>314000000 Aufwendungen für Versicherungsfälle für eigene Rechnung</v>
      </c>
      <c r="D3903" s="145">
        <f>IF(Lookup!A3903&lt;&gt;Lookup!E3903,1,0)</f>
        <v>0</v>
      </c>
      <c r="E3903" s="145">
        <v>314000000</v>
      </c>
      <c r="F3903" s="145" t="s">
        <v>1569</v>
      </c>
      <c r="G3903" s="145" t="str">
        <f>Lookup[[#This Row],[NR_FR]]&amp;" "&amp;Lookup[[#This Row],[Text_FR]]</f>
        <v>314000000 Charges des sinistres pour propre compte</v>
      </c>
    </row>
    <row r="3904" spans="1:7" x14ac:dyDescent="0.2">
      <c r="A3904" s="145">
        <v>315000000</v>
      </c>
      <c r="B3904" s="145" t="s">
        <v>2779</v>
      </c>
      <c r="C3904" s="145" t="str">
        <f>Lookup[[#This Row],[NR_DE]]&amp;" "&amp;Lookup[[#This Row],[Text_DE]]</f>
        <v>315000000 Abschluss- und Verwaltungsaufwand: Brutto</v>
      </c>
      <c r="D3904" s="145">
        <f>IF(Lookup!A3904&lt;&gt;Lookup!E3904,1,0)</f>
        <v>0</v>
      </c>
      <c r="E3904" s="145">
        <v>315000000</v>
      </c>
      <c r="F3904" s="145" t="s">
        <v>1570</v>
      </c>
      <c r="G3904" s="145" t="str">
        <f>Lookup[[#This Row],[NR_FR]]&amp;" "&amp;Lookup[[#This Row],[Text_FR]]</f>
        <v>315000000 Frais d'acquisition et de gestion: bruts</v>
      </c>
    </row>
    <row r="3905" spans="1:7" x14ac:dyDescent="0.2">
      <c r="A3905" s="145">
        <v>315100000</v>
      </c>
      <c r="B3905" s="145" t="s">
        <v>2780</v>
      </c>
      <c r="C3905" s="145" t="str">
        <f>Lookup[[#This Row],[NR_DE]]&amp;" "&amp;Lookup[[#This Row],[Text_DE]]</f>
        <v>315100000 Abschlussaufwendungen</v>
      </c>
      <c r="D3905" s="145">
        <f>IF(Lookup!A3905&lt;&gt;Lookup!E3905,1,0)</f>
        <v>0</v>
      </c>
      <c r="E3905" s="145">
        <v>315100000</v>
      </c>
      <c r="F3905" s="145" t="s">
        <v>1571</v>
      </c>
      <c r="G3905" s="145" t="str">
        <f>Lookup[[#This Row],[NR_FR]]&amp;" "&amp;Lookup[[#This Row],[Text_FR]]</f>
        <v xml:space="preserve">315100000 Frais d'acquisition </v>
      </c>
    </row>
    <row r="3906" spans="1:7" x14ac:dyDescent="0.2">
      <c r="A3906" s="145" t="s">
        <v>1428</v>
      </c>
      <c r="B3906" s="145" t="s">
        <v>2649</v>
      </c>
      <c r="C3906" s="145" t="str">
        <f>Lookup[[#This Row],[NR_DE]]&amp;" "&amp;Lookup[[#This Row],[Text_DE]]</f>
        <v>ADC003 Aufteilung nach Segmenten (Gruppen)</v>
      </c>
      <c r="D3906" s="145">
        <f>IF(Lookup!A3906&lt;&gt;Lookup!E3906,1,0)</f>
        <v>0</v>
      </c>
      <c r="E3906" s="145" t="s">
        <v>1428</v>
      </c>
      <c r="F3906" s="145" t="s">
        <v>1429</v>
      </c>
      <c r="G3906" s="145" t="str">
        <f>Lookup[[#This Row],[NR_FR]]&amp;" "&amp;Lookup[[#This Row],[Text_FR]]</f>
        <v>ADC003 Répartition par segments (groupes)</v>
      </c>
    </row>
    <row r="3907" spans="1:7" x14ac:dyDescent="0.2">
      <c r="A3907" s="145" t="s">
        <v>1430</v>
      </c>
      <c r="B3907" s="145" t="s">
        <v>2650</v>
      </c>
      <c r="C3907" s="145" t="str">
        <f>Lookup[[#This Row],[NR_DE]]&amp;" "&amp;Lookup[[#This Row],[Text_DE]]</f>
        <v xml:space="preserve">ADI7000 Lebensversicherung </v>
      </c>
      <c r="D3907" s="145">
        <f>IF(Lookup!A3907&lt;&gt;Lookup!E3907,1,0)</f>
        <v>0</v>
      </c>
      <c r="E3907" s="145" t="s">
        <v>1430</v>
      </c>
      <c r="F3907" s="145" t="s">
        <v>1431</v>
      </c>
      <c r="G3907" s="145" t="str">
        <f>Lookup[[#This Row],[NR_FR]]&amp;" "&amp;Lookup[[#This Row],[Text_FR]]</f>
        <v>ADI7000 Assurance sur la vie</v>
      </c>
    </row>
    <row r="3908" spans="1:7" x14ac:dyDescent="0.2">
      <c r="A3908" s="145" t="s">
        <v>1432</v>
      </c>
      <c r="B3908" s="145" t="s">
        <v>2651</v>
      </c>
      <c r="C3908" s="145" t="str">
        <f>Lookup[[#This Row],[NR_DE]]&amp;" "&amp;Lookup[[#This Row],[Text_DE]]</f>
        <v>ADI7010 Schadenversicherung</v>
      </c>
      <c r="D3908" s="145">
        <f>IF(Lookup!A3908&lt;&gt;Lookup!E3908,1,0)</f>
        <v>0</v>
      </c>
      <c r="E3908" s="145" t="s">
        <v>1432</v>
      </c>
      <c r="F3908" s="145" t="s">
        <v>1433</v>
      </c>
      <c r="G3908" s="145" t="str">
        <f>Lookup[[#This Row],[NR_FR]]&amp;" "&amp;Lookup[[#This Row],[Text_FR]]</f>
        <v>ADI7010 Assurance dommages</v>
      </c>
    </row>
    <row r="3909" spans="1:7" x14ac:dyDescent="0.2">
      <c r="A3909" s="145" t="s">
        <v>1434</v>
      </c>
      <c r="B3909" s="145" t="s">
        <v>2652</v>
      </c>
      <c r="C3909" s="145" t="str">
        <f>Lookup[[#This Row],[NR_DE]]&amp;" "&amp;Lookup[[#This Row],[Text_DE]]</f>
        <v>ADI7020 Rückversicherung</v>
      </c>
      <c r="D3909" s="145">
        <f>IF(Lookup!A3909&lt;&gt;Lookup!E3909,1,0)</f>
        <v>0</v>
      </c>
      <c r="E3909" s="145" t="s">
        <v>1434</v>
      </c>
      <c r="F3909" s="145" t="s">
        <v>1435</v>
      </c>
      <c r="G3909" s="145" t="str">
        <f>Lookup[[#This Row],[NR_FR]]&amp;" "&amp;Lookup[[#This Row],[Text_FR]]</f>
        <v>ADI7020 Réassurance</v>
      </c>
    </row>
    <row r="3910" spans="1:7" x14ac:dyDescent="0.2">
      <c r="A3910" s="145" t="s">
        <v>1436</v>
      </c>
      <c r="B3910" s="145" t="s">
        <v>1437</v>
      </c>
      <c r="C3910" s="145" t="str">
        <f>Lookup[[#This Row],[NR_DE]]&amp;" "&amp;Lookup[[#This Row],[Text_DE]]</f>
        <v>ADI7030 Finance</v>
      </c>
      <c r="D3910" s="145">
        <f>IF(Lookup!A3910&lt;&gt;Lookup!E3910,1,0)</f>
        <v>0</v>
      </c>
      <c r="E3910" s="145" t="s">
        <v>1436</v>
      </c>
      <c r="F3910" s="145" t="s">
        <v>1437</v>
      </c>
      <c r="G3910" s="145" t="str">
        <f>Lookup[[#This Row],[NR_FR]]&amp;" "&amp;Lookup[[#This Row],[Text_FR]]</f>
        <v>ADI7030 Finance</v>
      </c>
    </row>
    <row r="3911" spans="1:7" x14ac:dyDescent="0.2">
      <c r="A3911" s="145" t="s">
        <v>1438</v>
      </c>
      <c r="B3911" s="145" t="s">
        <v>1439</v>
      </c>
      <c r="C3911" s="145" t="str">
        <f>Lookup[[#This Row],[NR_DE]]&amp;" "&amp;Lookup[[#This Row],[Text_DE]]</f>
        <v>ADI7040 Services</v>
      </c>
      <c r="D3911" s="145">
        <f>IF(Lookup!A3911&lt;&gt;Lookup!E3911,1,0)</f>
        <v>0</v>
      </c>
      <c r="E3911" s="145" t="s">
        <v>1438</v>
      </c>
      <c r="F3911" s="145" t="s">
        <v>1439</v>
      </c>
      <c r="G3911" s="145" t="str">
        <f>Lookup[[#This Row],[NR_FR]]&amp;" "&amp;Lookup[[#This Row],[Text_FR]]</f>
        <v>ADI7040 Services</v>
      </c>
    </row>
    <row r="3912" spans="1:7" x14ac:dyDescent="0.2">
      <c r="A3912" s="145">
        <v>315100100</v>
      </c>
      <c r="B3912" s="145" t="s">
        <v>2781</v>
      </c>
      <c r="C3912" s="145" t="str">
        <f>Lookup[[#This Row],[NR_DE]]&amp;" "&amp;Lookup[[#This Row],[Text_DE]]</f>
        <v>315100100 Abschlussaufwendungen für das direkte Geschäft</v>
      </c>
      <c r="D3912" s="145">
        <f>IF(Lookup!A3912&lt;&gt;Lookup!E3912,1,0)</f>
        <v>0</v>
      </c>
      <c r="E3912" s="145">
        <v>315100100</v>
      </c>
      <c r="F3912" s="145" t="s">
        <v>1572</v>
      </c>
      <c r="G3912" s="145" t="str">
        <f>Lookup[[#This Row],[NR_FR]]&amp;" "&amp;Lookup[[#This Row],[Text_FR]]</f>
        <v>315100100 Frais d'acquisition pour les affaires directes</v>
      </c>
    </row>
    <row r="3913" spans="1:7" x14ac:dyDescent="0.2">
      <c r="A3913" s="145" t="s">
        <v>1573</v>
      </c>
      <c r="B3913" s="145" t="s">
        <v>2782</v>
      </c>
      <c r="C3913" s="145" t="str">
        <f>Lookup[[#This Row],[NR_DE]]&amp;" "&amp;Lookup[[#This Row],[Text_DE]]</f>
        <v>APP002P Angaben freier Dienstleistungsverkehr im Fürstentum Liechtenstein, Provisionen</v>
      </c>
      <c r="D3913" s="145">
        <f>IF(Lookup!A3913&lt;&gt;Lookup!E3913,1,0)</f>
        <v>0</v>
      </c>
      <c r="E3913" s="145" t="s">
        <v>1573</v>
      </c>
      <c r="F3913" s="145" t="s">
        <v>1310</v>
      </c>
      <c r="G3913" s="145" t="str">
        <f>Lookup[[#This Row],[NR_FR]]&amp;" "&amp;Lookup[[#This Row],[Text_FR]]</f>
        <v>APP002P Affaires en libre prestation de service dans la Principauté du Liechtenstein</v>
      </c>
    </row>
    <row r="3914" spans="1:7" x14ac:dyDescent="0.2">
      <c r="A3914" s="145" t="s">
        <v>1369</v>
      </c>
      <c r="B3914" s="145" t="s">
        <v>2603</v>
      </c>
      <c r="C3914" s="145" t="str">
        <f>Lookup[[#This Row],[NR_DE]]&amp;" "&amp;Lookup[[#This Row],[Text_DE]]</f>
        <v>ADI0860 Unfallversicherung</v>
      </c>
      <c r="D3914" s="145">
        <f>IF(Lookup!A3914&lt;&gt;Lookup!E3914,1,0)</f>
        <v>0</v>
      </c>
      <c r="E3914" s="145" t="s">
        <v>1369</v>
      </c>
      <c r="F3914" s="145" t="s">
        <v>1393</v>
      </c>
      <c r="G3914" s="145" t="str">
        <f>Lookup[[#This Row],[NR_FR]]&amp;" "&amp;Lookup[[#This Row],[Text_FR]]</f>
        <v>ADI0860 Assurance accidents</v>
      </c>
    </row>
    <row r="3915" spans="1:7" x14ac:dyDescent="0.2">
      <c r="A3915" s="145" t="s">
        <v>1371</v>
      </c>
      <c r="B3915" s="145" t="s">
        <v>2604</v>
      </c>
      <c r="C3915" s="145" t="str">
        <f>Lookup[[#This Row],[NR_DE]]&amp;" "&amp;Lookup[[#This Row],[Text_DE]]</f>
        <v>ADI0870 Krankenversicherung</v>
      </c>
      <c r="D3915" s="145">
        <f>IF(Lookup!A3915&lt;&gt;Lookup!E3915,1,0)</f>
        <v>0</v>
      </c>
      <c r="E3915" s="145" t="s">
        <v>1371</v>
      </c>
      <c r="F3915" s="145" t="s">
        <v>1372</v>
      </c>
      <c r="G3915" s="145" t="str">
        <f>Lookup[[#This Row],[NR_FR]]&amp;" "&amp;Lookup[[#This Row],[Text_FR]]</f>
        <v>ADI0870 Assurance maladie</v>
      </c>
    </row>
    <row r="3916" spans="1:7" x14ac:dyDescent="0.2">
      <c r="A3916" s="145" t="s">
        <v>1373</v>
      </c>
      <c r="B3916" s="145" t="s">
        <v>2605</v>
      </c>
      <c r="C3916" s="145" t="str">
        <f>Lookup[[#This Row],[NR_DE]]&amp;" "&amp;Lookup[[#This Row],[Text_DE]]</f>
        <v>ADI0880 Haftpflicht für Landfahrzeuge mit eigenem Antrieb</v>
      </c>
      <c r="D3916" s="145">
        <f>IF(Lookup!A3916&lt;&gt;Lookup!E3916,1,0)</f>
        <v>0</v>
      </c>
      <c r="E3916" s="145" t="s">
        <v>1373</v>
      </c>
      <c r="F3916" s="145" t="s">
        <v>1374</v>
      </c>
      <c r="G3916" s="145" t="str">
        <f>Lookup[[#This Row],[NR_FR]]&amp;" "&amp;Lookup[[#This Row],[Text_FR]]</f>
        <v>ADI0880 Responsabilité civile pour véhicules terrestres automoteurs</v>
      </c>
    </row>
    <row r="3917" spans="1:7" x14ac:dyDescent="0.2">
      <c r="A3917" s="145" t="s">
        <v>1375</v>
      </c>
      <c r="B3917" s="145" t="s">
        <v>2606</v>
      </c>
      <c r="C3917" s="145" t="str">
        <f>Lookup[[#This Row],[NR_DE]]&amp;" "&amp;Lookup[[#This Row],[Text_DE]]</f>
        <v>ADI0890 Landfahrzeug-Kasko (ohne Schienenfahrzeuge)</v>
      </c>
      <c r="D3917" s="145">
        <f>IF(Lookup!A3917&lt;&gt;Lookup!E3917,1,0)</f>
        <v>0</v>
      </c>
      <c r="E3917" s="145" t="s">
        <v>1375</v>
      </c>
      <c r="F3917" s="145" t="s">
        <v>1376</v>
      </c>
      <c r="G3917" s="145" t="str">
        <f>Lookup[[#This Row],[NR_FR]]&amp;" "&amp;Lookup[[#This Row],[Text_FR]]</f>
        <v>ADI0890 Corps de véhicules terrestres (autres que ferroviaires)</v>
      </c>
    </row>
    <row r="3918" spans="1:7" x14ac:dyDescent="0.2">
      <c r="A3918" s="145" t="s">
        <v>1377</v>
      </c>
      <c r="B3918" s="145" t="s">
        <v>2607</v>
      </c>
      <c r="C3918" s="145" t="str">
        <f>Lookup[[#This Row],[NR_DE]]&amp;" "&amp;Lookup[[#This Row],[Text_DE]]</f>
        <v>ADI0900 Transportversicherung</v>
      </c>
      <c r="D3918" s="145">
        <f>IF(Lookup!A3918&lt;&gt;Lookup!E3918,1,0)</f>
        <v>0</v>
      </c>
      <c r="E3918" s="145" t="s">
        <v>1377</v>
      </c>
      <c r="F3918" s="145" t="s">
        <v>1378</v>
      </c>
      <c r="G3918" s="145" t="str">
        <f>Lookup[[#This Row],[NR_FR]]&amp;" "&amp;Lookup[[#This Row],[Text_FR]]</f>
        <v>ADI0900 Assurance de transport</v>
      </c>
    </row>
    <row r="3919" spans="1:7" x14ac:dyDescent="0.2">
      <c r="A3919" s="145" t="s">
        <v>1379</v>
      </c>
      <c r="B3919" s="145" t="s">
        <v>2608</v>
      </c>
      <c r="C3919" s="145" t="str">
        <f>Lookup[[#This Row],[NR_DE]]&amp;" "&amp;Lookup[[#This Row],[Text_DE]]</f>
        <v>ADI0910 Feuer und sonstige Sachschäden</v>
      </c>
      <c r="D3919" s="145">
        <f>IF(Lookup!A3919&lt;&gt;Lookup!E3919,1,0)</f>
        <v>0</v>
      </c>
      <c r="E3919" s="145" t="s">
        <v>1379</v>
      </c>
      <c r="F3919" s="145" t="s">
        <v>1380</v>
      </c>
      <c r="G3919" s="145" t="str">
        <f>Lookup[[#This Row],[NR_FR]]&amp;" "&amp;Lookup[[#This Row],[Text_FR]]</f>
        <v>ADI0910 Incendie et autres dommages aux biens</v>
      </c>
    </row>
    <row r="3920" spans="1:7" x14ac:dyDescent="0.2">
      <c r="A3920" s="145" t="s">
        <v>1381</v>
      </c>
      <c r="B3920" s="145" t="s">
        <v>2609</v>
      </c>
      <c r="C3920" s="145" t="str">
        <f>Lookup[[#This Row],[NR_DE]]&amp;" "&amp;Lookup[[#This Row],[Text_DE]]</f>
        <v>ADI0915 Elementarschäden</v>
      </c>
      <c r="D3920" s="145">
        <f>IF(Lookup!A3920&lt;&gt;Lookup!E3920,1,0)</f>
        <v>0</v>
      </c>
      <c r="E3920" s="145" t="s">
        <v>1381</v>
      </c>
      <c r="F3920" s="145" t="s">
        <v>1382</v>
      </c>
      <c r="G3920" s="145" t="str">
        <f>Lookup[[#This Row],[NR_FR]]&amp;" "&amp;Lookup[[#This Row],[Text_FR]]</f>
        <v>ADI0915 Eléments naturels</v>
      </c>
    </row>
    <row r="3921" spans="1:7" x14ac:dyDescent="0.2">
      <c r="A3921" s="145" t="s">
        <v>1383</v>
      </c>
      <c r="B3921" s="145" t="s">
        <v>2610</v>
      </c>
      <c r="C3921" s="145" t="str">
        <f>Lookup[[#This Row],[NR_DE]]&amp;" "&amp;Lookup[[#This Row],[Text_DE]]</f>
        <v>ADI0920 Allgemeine Haftpflicht</v>
      </c>
      <c r="D3921" s="145">
        <f>IF(Lookup!A3921&lt;&gt;Lookup!E3921,1,0)</f>
        <v>0</v>
      </c>
      <c r="E3921" s="145" t="s">
        <v>1383</v>
      </c>
      <c r="F3921" s="145" t="s">
        <v>1384</v>
      </c>
      <c r="G3921" s="145" t="str">
        <f>Lookup[[#This Row],[NR_FR]]&amp;" "&amp;Lookup[[#This Row],[Text_FR]]</f>
        <v>ADI0920 Responsabilité civile générale</v>
      </c>
    </row>
    <row r="3922" spans="1:7" x14ac:dyDescent="0.2">
      <c r="A3922" s="145" t="s">
        <v>1385</v>
      </c>
      <c r="B3922" s="145" t="s">
        <v>2611</v>
      </c>
      <c r="C3922" s="145" t="str">
        <f>Lookup[[#This Row],[NR_DE]]&amp;" "&amp;Lookup[[#This Row],[Text_DE]]</f>
        <v>ADI0930 Kredit und Kaution</v>
      </c>
      <c r="D3922" s="145">
        <f>IF(Lookup!A3922&lt;&gt;Lookup!E3922,1,0)</f>
        <v>0</v>
      </c>
      <c r="E3922" s="145" t="s">
        <v>1385</v>
      </c>
      <c r="F3922" s="145" t="s">
        <v>1386</v>
      </c>
      <c r="G3922" s="145" t="str">
        <f>Lookup[[#This Row],[NR_FR]]&amp;" "&amp;Lookup[[#This Row],[Text_FR]]</f>
        <v>ADI0930 Crédit et caution</v>
      </c>
    </row>
    <row r="3923" spans="1:7" x14ac:dyDescent="0.2">
      <c r="A3923" s="145" t="s">
        <v>1387</v>
      </c>
      <c r="B3923" s="145" t="s">
        <v>2612</v>
      </c>
      <c r="C3923" s="145" t="str">
        <f>Lookup[[#This Row],[NR_DE]]&amp;" "&amp;Lookup[[#This Row],[Text_DE]]</f>
        <v>ADI0940 Verschiedene finanzielle Verluste</v>
      </c>
      <c r="D3923" s="145">
        <f>IF(Lookup!A3923&lt;&gt;Lookup!E3923,1,0)</f>
        <v>0</v>
      </c>
      <c r="E3923" s="145" t="s">
        <v>1387</v>
      </c>
      <c r="F3923" s="145" t="s">
        <v>1388</v>
      </c>
      <c r="G3923" s="145" t="str">
        <f>Lookup[[#This Row],[NR_FR]]&amp;" "&amp;Lookup[[#This Row],[Text_FR]]</f>
        <v>ADI0940 Pertes pécuniaires diverses</v>
      </c>
    </row>
    <row r="3924" spans="1:7" x14ac:dyDescent="0.2">
      <c r="A3924" s="145" t="s">
        <v>1389</v>
      </c>
      <c r="B3924" s="145" t="s">
        <v>2613</v>
      </c>
      <c r="C3924" s="145" t="str">
        <f>Lookup[[#This Row],[NR_DE]]&amp;" "&amp;Lookup[[#This Row],[Text_DE]]</f>
        <v>ADI0950 Rechtsschutz</v>
      </c>
      <c r="D3924" s="145">
        <f>IF(Lookup!A3924&lt;&gt;Lookup!E3924,1,0)</f>
        <v>0</v>
      </c>
      <c r="E3924" s="145" t="s">
        <v>1389</v>
      </c>
      <c r="F3924" s="145" t="s">
        <v>1390</v>
      </c>
      <c r="G3924" s="145" t="str">
        <f>Lookup[[#This Row],[NR_FR]]&amp;" "&amp;Lookup[[#This Row],[Text_FR]]</f>
        <v>ADI0950 Protection juridique</v>
      </c>
    </row>
    <row r="3925" spans="1:7" x14ac:dyDescent="0.2">
      <c r="A3925" s="145" t="s">
        <v>1391</v>
      </c>
      <c r="B3925" s="145" t="s">
        <v>2614</v>
      </c>
      <c r="C3925" s="145" t="str">
        <f>Lookup[[#This Row],[NR_DE]]&amp;" "&amp;Lookup[[#This Row],[Text_DE]]</f>
        <v>ADI0960 Touristische Beistandsleistung</v>
      </c>
      <c r="D3925" s="145">
        <f>IF(Lookup!A3925&lt;&gt;Lookup!E3925,1,0)</f>
        <v>0</v>
      </c>
      <c r="E3925" s="145" t="s">
        <v>1391</v>
      </c>
      <c r="F3925" s="145" t="s">
        <v>1392</v>
      </c>
      <c r="G3925" s="145" t="str">
        <f>Lookup[[#This Row],[NR_FR]]&amp;" "&amp;Lookup[[#This Row],[Text_FR]]</f>
        <v>ADI0960 Assurance assistance touristique</v>
      </c>
    </row>
    <row r="3926" spans="1:7" x14ac:dyDescent="0.2">
      <c r="A3926" s="145" t="s">
        <v>1574</v>
      </c>
      <c r="B3926" s="145" t="s">
        <v>2783</v>
      </c>
      <c r="C3926" s="145" t="str">
        <f>Lookup[[#This Row],[NR_DE]]&amp;" "&amp;Lookup[[#This Row],[Text_DE]]</f>
        <v>APP003P Angaben Niederlassungen im Fürstentum Liechtenstein, Provisionen</v>
      </c>
      <c r="D3926" s="145">
        <f>IF(Lookup!A3926&lt;&gt;Lookup!E3926,1,0)</f>
        <v>0</v>
      </c>
      <c r="E3926" s="145" t="s">
        <v>1574</v>
      </c>
      <c r="F3926" s="145" t="s">
        <v>1318</v>
      </c>
      <c r="G3926" s="145" t="str">
        <f>Lookup[[#This Row],[NR_FR]]&amp;" "&amp;Lookup[[#This Row],[Text_FR]]</f>
        <v>APP003P Affaires par l'intermédiaire d'une succursale dans la Principauté du Liechtenstein</v>
      </c>
    </row>
    <row r="3927" spans="1:7" x14ac:dyDescent="0.2">
      <c r="A3927" s="145" t="s">
        <v>1369</v>
      </c>
      <c r="B3927" s="145" t="s">
        <v>2603</v>
      </c>
      <c r="C3927" s="145" t="str">
        <f>Lookup[[#This Row],[NR_DE]]&amp;" "&amp;Lookup[[#This Row],[Text_DE]]</f>
        <v>ADI0860 Unfallversicherung</v>
      </c>
      <c r="D3927" s="145">
        <f>IF(Lookup!A3927&lt;&gt;Lookup!E3927,1,0)</f>
        <v>0</v>
      </c>
      <c r="E3927" s="145" t="s">
        <v>1369</v>
      </c>
      <c r="F3927" s="145" t="s">
        <v>1393</v>
      </c>
      <c r="G3927" s="145" t="str">
        <f>Lookup[[#This Row],[NR_FR]]&amp;" "&amp;Lookup[[#This Row],[Text_FR]]</f>
        <v>ADI0860 Assurance accidents</v>
      </c>
    </row>
    <row r="3928" spans="1:7" x14ac:dyDescent="0.2">
      <c r="A3928" s="145" t="s">
        <v>1371</v>
      </c>
      <c r="B3928" s="145" t="s">
        <v>2604</v>
      </c>
      <c r="C3928" s="145" t="str">
        <f>Lookup[[#This Row],[NR_DE]]&amp;" "&amp;Lookup[[#This Row],[Text_DE]]</f>
        <v>ADI0870 Krankenversicherung</v>
      </c>
      <c r="D3928" s="145">
        <f>IF(Lookup!A3928&lt;&gt;Lookup!E3928,1,0)</f>
        <v>0</v>
      </c>
      <c r="E3928" s="145" t="s">
        <v>1371</v>
      </c>
      <c r="F3928" s="145" t="s">
        <v>1372</v>
      </c>
      <c r="G3928" s="145" t="str">
        <f>Lookup[[#This Row],[NR_FR]]&amp;" "&amp;Lookup[[#This Row],[Text_FR]]</f>
        <v>ADI0870 Assurance maladie</v>
      </c>
    </row>
    <row r="3929" spans="1:7" x14ac:dyDescent="0.2">
      <c r="A3929" s="145" t="s">
        <v>1373</v>
      </c>
      <c r="B3929" s="145" t="s">
        <v>2605</v>
      </c>
      <c r="C3929" s="145" t="str">
        <f>Lookup[[#This Row],[NR_DE]]&amp;" "&amp;Lookup[[#This Row],[Text_DE]]</f>
        <v>ADI0880 Haftpflicht für Landfahrzeuge mit eigenem Antrieb</v>
      </c>
      <c r="D3929" s="145">
        <f>IF(Lookup!A3929&lt;&gt;Lookup!E3929,1,0)</f>
        <v>0</v>
      </c>
      <c r="E3929" s="145" t="s">
        <v>1373</v>
      </c>
      <c r="F3929" s="145" t="s">
        <v>1374</v>
      </c>
      <c r="G3929" s="145" t="str">
        <f>Lookup[[#This Row],[NR_FR]]&amp;" "&amp;Lookup[[#This Row],[Text_FR]]</f>
        <v>ADI0880 Responsabilité civile pour véhicules terrestres automoteurs</v>
      </c>
    </row>
    <row r="3930" spans="1:7" x14ac:dyDescent="0.2">
      <c r="A3930" s="145" t="s">
        <v>1375</v>
      </c>
      <c r="B3930" s="145" t="s">
        <v>2606</v>
      </c>
      <c r="C3930" s="145" t="str">
        <f>Lookup[[#This Row],[NR_DE]]&amp;" "&amp;Lookup[[#This Row],[Text_DE]]</f>
        <v>ADI0890 Landfahrzeug-Kasko (ohne Schienenfahrzeuge)</v>
      </c>
      <c r="D3930" s="145">
        <f>IF(Lookup!A3930&lt;&gt;Lookup!E3930,1,0)</f>
        <v>0</v>
      </c>
      <c r="E3930" s="145" t="s">
        <v>1375</v>
      </c>
      <c r="F3930" s="145" t="s">
        <v>1376</v>
      </c>
      <c r="G3930" s="145" t="str">
        <f>Lookup[[#This Row],[NR_FR]]&amp;" "&amp;Lookup[[#This Row],[Text_FR]]</f>
        <v>ADI0890 Corps de véhicules terrestres (autres que ferroviaires)</v>
      </c>
    </row>
    <row r="3931" spans="1:7" x14ac:dyDescent="0.2">
      <c r="A3931" s="145" t="s">
        <v>1377</v>
      </c>
      <c r="B3931" s="145" t="s">
        <v>2607</v>
      </c>
      <c r="C3931" s="145" t="str">
        <f>Lookup[[#This Row],[NR_DE]]&amp;" "&amp;Lookup[[#This Row],[Text_DE]]</f>
        <v>ADI0900 Transportversicherung</v>
      </c>
      <c r="D3931" s="145">
        <f>IF(Lookup!A3931&lt;&gt;Lookup!E3931,1,0)</f>
        <v>0</v>
      </c>
      <c r="E3931" s="145" t="s">
        <v>1377</v>
      </c>
      <c r="F3931" s="145" t="s">
        <v>1378</v>
      </c>
      <c r="G3931" s="145" t="str">
        <f>Lookup[[#This Row],[NR_FR]]&amp;" "&amp;Lookup[[#This Row],[Text_FR]]</f>
        <v>ADI0900 Assurance de transport</v>
      </c>
    </row>
    <row r="3932" spans="1:7" x14ac:dyDescent="0.2">
      <c r="A3932" s="145" t="s">
        <v>1379</v>
      </c>
      <c r="B3932" s="145" t="s">
        <v>2608</v>
      </c>
      <c r="C3932" s="145" t="str">
        <f>Lookup[[#This Row],[NR_DE]]&amp;" "&amp;Lookup[[#This Row],[Text_DE]]</f>
        <v>ADI0910 Feuer und sonstige Sachschäden</v>
      </c>
      <c r="D3932" s="145">
        <f>IF(Lookup!A3932&lt;&gt;Lookup!E3932,1,0)</f>
        <v>0</v>
      </c>
      <c r="E3932" s="145" t="s">
        <v>1379</v>
      </c>
      <c r="F3932" s="145" t="s">
        <v>1380</v>
      </c>
      <c r="G3932" s="145" t="str">
        <f>Lookup[[#This Row],[NR_FR]]&amp;" "&amp;Lookup[[#This Row],[Text_FR]]</f>
        <v>ADI0910 Incendie et autres dommages aux biens</v>
      </c>
    </row>
    <row r="3933" spans="1:7" x14ac:dyDescent="0.2">
      <c r="A3933" s="145" t="s">
        <v>1381</v>
      </c>
      <c r="B3933" s="145" t="s">
        <v>2609</v>
      </c>
      <c r="C3933" s="145" t="str">
        <f>Lookup[[#This Row],[NR_DE]]&amp;" "&amp;Lookup[[#This Row],[Text_DE]]</f>
        <v>ADI0915 Elementarschäden</v>
      </c>
      <c r="D3933" s="145">
        <f>IF(Lookup!A3933&lt;&gt;Lookup!E3933,1,0)</f>
        <v>0</v>
      </c>
      <c r="E3933" s="145" t="s">
        <v>1381</v>
      </c>
      <c r="F3933" s="145" t="s">
        <v>1382</v>
      </c>
      <c r="G3933" s="145" t="str">
        <f>Lookup[[#This Row],[NR_FR]]&amp;" "&amp;Lookup[[#This Row],[Text_FR]]</f>
        <v>ADI0915 Eléments naturels</v>
      </c>
    </row>
    <row r="3934" spans="1:7" x14ac:dyDescent="0.2">
      <c r="A3934" s="145" t="s">
        <v>1383</v>
      </c>
      <c r="B3934" s="145" t="s">
        <v>2610</v>
      </c>
      <c r="C3934" s="145" t="str">
        <f>Lookup[[#This Row],[NR_DE]]&amp;" "&amp;Lookup[[#This Row],[Text_DE]]</f>
        <v>ADI0920 Allgemeine Haftpflicht</v>
      </c>
      <c r="D3934" s="145">
        <f>IF(Lookup!A3934&lt;&gt;Lookup!E3934,1,0)</f>
        <v>0</v>
      </c>
      <c r="E3934" s="145" t="s">
        <v>1383</v>
      </c>
      <c r="F3934" s="145" t="s">
        <v>1384</v>
      </c>
      <c r="G3934" s="145" t="str">
        <f>Lookup[[#This Row],[NR_FR]]&amp;" "&amp;Lookup[[#This Row],[Text_FR]]</f>
        <v>ADI0920 Responsabilité civile générale</v>
      </c>
    </row>
    <row r="3935" spans="1:7" x14ac:dyDescent="0.2">
      <c r="A3935" s="145" t="s">
        <v>1385</v>
      </c>
      <c r="B3935" s="145" t="s">
        <v>2611</v>
      </c>
      <c r="C3935" s="145" t="str">
        <f>Lookup[[#This Row],[NR_DE]]&amp;" "&amp;Lookup[[#This Row],[Text_DE]]</f>
        <v>ADI0930 Kredit und Kaution</v>
      </c>
      <c r="D3935" s="145">
        <f>IF(Lookup!A3935&lt;&gt;Lookup!E3935,1,0)</f>
        <v>0</v>
      </c>
      <c r="E3935" s="145" t="s">
        <v>1385</v>
      </c>
      <c r="F3935" s="145" t="s">
        <v>1386</v>
      </c>
      <c r="G3935" s="145" t="str">
        <f>Lookup[[#This Row],[NR_FR]]&amp;" "&amp;Lookup[[#This Row],[Text_FR]]</f>
        <v>ADI0930 Crédit et caution</v>
      </c>
    </row>
    <row r="3936" spans="1:7" x14ac:dyDescent="0.2">
      <c r="A3936" s="145" t="s">
        <v>1387</v>
      </c>
      <c r="B3936" s="145" t="s">
        <v>2612</v>
      </c>
      <c r="C3936" s="145" t="str">
        <f>Lookup[[#This Row],[NR_DE]]&amp;" "&amp;Lookup[[#This Row],[Text_DE]]</f>
        <v>ADI0940 Verschiedene finanzielle Verluste</v>
      </c>
      <c r="D3936" s="145">
        <f>IF(Lookup!A3936&lt;&gt;Lookup!E3936,1,0)</f>
        <v>0</v>
      </c>
      <c r="E3936" s="145" t="s">
        <v>1387</v>
      </c>
      <c r="F3936" s="145" t="s">
        <v>1388</v>
      </c>
      <c r="G3936" s="145" t="str">
        <f>Lookup[[#This Row],[NR_FR]]&amp;" "&amp;Lookup[[#This Row],[Text_FR]]</f>
        <v>ADI0940 Pertes pécuniaires diverses</v>
      </c>
    </row>
    <row r="3937" spans="1:7" x14ac:dyDescent="0.2">
      <c r="A3937" s="145" t="s">
        <v>1389</v>
      </c>
      <c r="B3937" s="145" t="s">
        <v>2613</v>
      </c>
      <c r="C3937" s="145" t="str">
        <f>Lookup[[#This Row],[NR_DE]]&amp;" "&amp;Lookup[[#This Row],[Text_DE]]</f>
        <v>ADI0950 Rechtsschutz</v>
      </c>
      <c r="D3937" s="145">
        <f>IF(Lookup!A3937&lt;&gt;Lookup!E3937,1,0)</f>
        <v>0</v>
      </c>
      <c r="E3937" s="145" t="s">
        <v>1389</v>
      </c>
      <c r="F3937" s="145" t="s">
        <v>1390</v>
      </c>
      <c r="G3937" s="145" t="str">
        <f>Lookup[[#This Row],[NR_FR]]&amp;" "&amp;Lookup[[#This Row],[Text_FR]]</f>
        <v>ADI0950 Protection juridique</v>
      </c>
    </row>
    <row r="3938" spans="1:7" x14ac:dyDescent="0.2">
      <c r="A3938" s="145" t="s">
        <v>1391</v>
      </c>
      <c r="B3938" s="145" t="s">
        <v>2614</v>
      </c>
      <c r="C3938" s="145" t="str">
        <f>Lookup[[#This Row],[NR_DE]]&amp;" "&amp;Lookup[[#This Row],[Text_DE]]</f>
        <v>ADI0960 Touristische Beistandsleistung</v>
      </c>
      <c r="D3938" s="145">
        <f>IF(Lookup!A3938&lt;&gt;Lookup!E3938,1,0)</f>
        <v>0</v>
      </c>
      <c r="E3938" s="145" t="s">
        <v>1391</v>
      </c>
      <c r="F3938" s="145" t="s">
        <v>1392</v>
      </c>
      <c r="G3938" s="145" t="str">
        <f>Lookup[[#This Row],[NR_FR]]&amp;" "&amp;Lookup[[#This Row],[Text_FR]]</f>
        <v>ADI0960 Assurance assistance touristique</v>
      </c>
    </row>
    <row r="3939" spans="1:7" x14ac:dyDescent="0.2">
      <c r="A3939" s="145">
        <v>315110000</v>
      </c>
      <c r="B3939" s="145" t="s">
        <v>2784</v>
      </c>
      <c r="C3939" s="145" t="str">
        <f>Lookup[[#This Row],[NR_DE]]&amp;" "&amp;Lookup[[#This Row],[Text_DE]]</f>
        <v>315110000 Provisionen und Gewinnanteile für das in Rückdeckung übernommene Versicherungsgeschäft</v>
      </c>
      <c r="D3939" s="145">
        <f>IF(Lookup!A3939&lt;&gt;Lookup!E3939,1,0)</f>
        <v>0</v>
      </c>
      <c r="E3939" s="145">
        <v>315110000</v>
      </c>
      <c r="F3939" s="145" t="s">
        <v>1575</v>
      </c>
      <c r="G3939" s="145" t="str">
        <f>Lookup[[#This Row],[NR_FR]]&amp;" "&amp;Lookup[[#This Row],[Text_FR]]</f>
        <v>315110000 Commissions et parts de bénéfice pour les affaires acceptées en réassurance</v>
      </c>
    </row>
    <row r="3940" spans="1:7" x14ac:dyDescent="0.2">
      <c r="A3940" s="145">
        <v>315110100</v>
      </c>
      <c r="B3940" s="145" t="s">
        <v>2785</v>
      </c>
      <c r="C3940" s="145" t="str">
        <f>Lookup[[#This Row],[NR_DE]]&amp;" "&amp;Lookup[[#This Row],[Text_DE]]</f>
        <v>315110100 Provisionen und Gewinnanteile für das in Rückdeckung übernommene Versicherungsgeschäft (Leben)</v>
      </c>
      <c r="D3940" s="145">
        <f>IF(Lookup!A3940&lt;&gt;Lookup!E3940,1,0)</f>
        <v>0</v>
      </c>
      <c r="E3940" s="145">
        <v>315110100</v>
      </c>
      <c r="F3940" s="145" t="s">
        <v>1576</v>
      </c>
      <c r="G3940" s="145" t="str">
        <f>Lookup[[#This Row],[NR_FR]]&amp;" "&amp;Lookup[[#This Row],[Text_FR]]</f>
        <v>315110100 Commissions et parts de bénéfice pour les affaires acceptées en réassurance (vie)</v>
      </c>
    </row>
    <row r="3941" spans="1:7" x14ac:dyDescent="0.2">
      <c r="A3941" s="145">
        <v>315110200</v>
      </c>
      <c r="B3941" s="145" t="s">
        <v>2786</v>
      </c>
      <c r="C3941" s="145" t="str">
        <f>Lookup[[#This Row],[NR_DE]]&amp;" "&amp;Lookup[[#This Row],[Text_DE]]</f>
        <v>315110200 Provisionen und Gewinnanteile für das in Rückdeckung übernommene Versicherungsgeschäft (Nicht-Leben)</v>
      </c>
      <c r="D3941" s="145">
        <f>IF(Lookup!A3941&lt;&gt;Lookup!E3941,1,0)</f>
        <v>0</v>
      </c>
      <c r="E3941" s="145">
        <v>315110200</v>
      </c>
      <c r="F3941" s="145" t="s">
        <v>1577</v>
      </c>
      <c r="G3941" s="145" t="str">
        <f>Lookup[[#This Row],[NR_FR]]&amp;" "&amp;Lookup[[#This Row],[Text_FR]]</f>
        <v>315110200 Commissions et parts de bénéfice pour les affaires acceptées en réassurance (non-vie)</v>
      </c>
    </row>
    <row r="3942" spans="1:7" x14ac:dyDescent="0.2">
      <c r="A3942" s="145">
        <v>315120100</v>
      </c>
      <c r="B3942" s="145" t="s">
        <v>2787</v>
      </c>
      <c r="C3942" s="145" t="str">
        <f>Lookup[[#This Row],[NR_DE]]&amp;" "&amp;Lookup[[#This Row],[Text_DE]]</f>
        <v>315120100 Veränderung der abgegrenzten Abschlussaufwendungen (ausser Zillmerbeträgen)</v>
      </c>
      <c r="D3942" s="145">
        <f>IF(Lookup!A3942&lt;&gt;Lookup!E3942,1,0)</f>
        <v>0</v>
      </c>
      <c r="E3942" s="145">
        <v>315120100</v>
      </c>
      <c r="F3942" s="145" t="s">
        <v>1578</v>
      </c>
      <c r="G3942" s="145" t="str">
        <f>Lookup[[#This Row],[NR_FR]]&amp;" "&amp;Lookup[[#This Row],[Text_FR]]</f>
        <v>315120100 Variation des frais d'acquisition reportés (sauf déductions de Zillmer)</v>
      </c>
    </row>
    <row r="3943" spans="1:7" x14ac:dyDescent="0.2">
      <c r="A3943" s="145">
        <v>315200100</v>
      </c>
      <c r="B3943" s="145" t="s">
        <v>2788</v>
      </c>
      <c r="C3943" s="145" t="str">
        <f>Lookup[[#This Row],[NR_DE]]&amp;" "&amp;Lookup[[#This Row],[Text_DE]]</f>
        <v>315200100 Verwaltungsaufwendungen</v>
      </c>
      <c r="D3943" s="145">
        <f>IF(Lookup!A3943&lt;&gt;Lookup!E3943,1,0)</f>
        <v>0</v>
      </c>
      <c r="E3943" s="145">
        <v>315200100</v>
      </c>
      <c r="F3943" s="145" t="s">
        <v>1579</v>
      </c>
      <c r="G3943" s="145" t="str">
        <f>Lookup[[#This Row],[NR_FR]]&amp;" "&amp;Lookup[[#This Row],[Text_FR]]</f>
        <v>315200100 Frais de gestion</v>
      </c>
    </row>
    <row r="3944" spans="1:7" x14ac:dyDescent="0.2">
      <c r="A3944" s="145" t="s">
        <v>1428</v>
      </c>
      <c r="B3944" s="145" t="s">
        <v>2649</v>
      </c>
      <c r="C3944" s="145" t="str">
        <f>Lookup[[#This Row],[NR_DE]]&amp;" "&amp;Lookup[[#This Row],[Text_DE]]</f>
        <v>ADC003 Aufteilung nach Segmenten (Gruppen)</v>
      </c>
      <c r="D3944" s="145">
        <f>IF(Lookup!A3944&lt;&gt;Lookup!E3944,1,0)</f>
        <v>0</v>
      </c>
      <c r="E3944" s="145" t="s">
        <v>1428</v>
      </c>
      <c r="F3944" s="145" t="s">
        <v>1429</v>
      </c>
      <c r="G3944" s="145" t="str">
        <f>Lookup[[#This Row],[NR_FR]]&amp;" "&amp;Lookup[[#This Row],[Text_FR]]</f>
        <v>ADC003 Répartition par segments (groupes)</v>
      </c>
    </row>
    <row r="3945" spans="1:7" x14ac:dyDescent="0.2">
      <c r="A3945" s="145" t="s">
        <v>1430</v>
      </c>
      <c r="B3945" s="145" t="s">
        <v>2650</v>
      </c>
      <c r="C3945" s="145" t="str">
        <f>Lookup[[#This Row],[NR_DE]]&amp;" "&amp;Lookup[[#This Row],[Text_DE]]</f>
        <v xml:space="preserve">ADI7000 Lebensversicherung </v>
      </c>
      <c r="D3945" s="145">
        <f>IF(Lookup!A3945&lt;&gt;Lookup!E3945,1,0)</f>
        <v>0</v>
      </c>
      <c r="E3945" s="145" t="s">
        <v>1430</v>
      </c>
      <c r="F3945" s="145" t="s">
        <v>1431</v>
      </c>
      <c r="G3945" s="145" t="str">
        <f>Lookup[[#This Row],[NR_FR]]&amp;" "&amp;Lookup[[#This Row],[Text_FR]]</f>
        <v>ADI7000 Assurance sur la vie</v>
      </c>
    </row>
    <row r="3946" spans="1:7" x14ac:dyDescent="0.2">
      <c r="A3946" s="145" t="s">
        <v>1432</v>
      </c>
      <c r="B3946" s="145" t="s">
        <v>2651</v>
      </c>
      <c r="C3946" s="145" t="str">
        <f>Lookup[[#This Row],[NR_DE]]&amp;" "&amp;Lookup[[#This Row],[Text_DE]]</f>
        <v>ADI7010 Schadenversicherung</v>
      </c>
      <c r="D3946" s="145">
        <f>IF(Lookup!A3946&lt;&gt;Lookup!E3946,1,0)</f>
        <v>0</v>
      </c>
      <c r="E3946" s="145" t="s">
        <v>1432</v>
      </c>
      <c r="F3946" s="145" t="s">
        <v>1433</v>
      </c>
      <c r="G3946" s="145" t="str">
        <f>Lookup[[#This Row],[NR_FR]]&amp;" "&amp;Lookup[[#This Row],[Text_FR]]</f>
        <v>ADI7010 Assurance dommages</v>
      </c>
    </row>
    <row r="3947" spans="1:7" x14ac:dyDescent="0.2">
      <c r="A3947" s="145" t="s">
        <v>1434</v>
      </c>
      <c r="B3947" s="145" t="s">
        <v>2652</v>
      </c>
      <c r="C3947" s="145" t="str">
        <f>Lookup[[#This Row],[NR_DE]]&amp;" "&amp;Lookup[[#This Row],[Text_DE]]</f>
        <v>ADI7020 Rückversicherung</v>
      </c>
      <c r="D3947" s="145">
        <f>IF(Lookup!A3947&lt;&gt;Lookup!E3947,1,0)</f>
        <v>0</v>
      </c>
      <c r="E3947" s="145" t="s">
        <v>1434</v>
      </c>
      <c r="F3947" s="145" t="s">
        <v>1435</v>
      </c>
      <c r="G3947" s="145" t="str">
        <f>Lookup[[#This Row],[NR_FR]]&amp;" "&amp;Lookup[[#This Row],[Text_FR]]</f>
        <v>ADI7020 Réassurance</v>
      </c>
    </row>
    <row r="3948" spans="1:7" x14ac:dyDescent="0.2">
      <c r="A3948" s="145" t="s">
        <v>1436</v>
      </c>
      <c r="B3948" s="145" t="s">
        <v>1437</v>
      </c>
      <c r="C3948" s="145" t="str">
        <f>Lookup[[#This Row],[NR_DE]]&amp;" "&amp;Lookup[[#This Row],[Text_DE]]</f>
        <v>ADI7030 Finance</v>
      </c>
      <c r="D3948" s="145">
        <f>IF(Lookup!A3948&lt;&gt;Lookup!E3948,1,0)</f>
        <v>0</v>
      </c>
      <c r="E3948" s="145" t="s">
        <v>1436</v>
      </c>
      <c r="F3948" s="145" t="s">
        <v>1437</v>
      </c>
      <c r="G3948" s="145" t="str">
        <f>Lookup[[#This Row],[NR_FR]]&amp;" "&amp;Lookup[[#This Row],[Text_FR]]</f>
        <v>ADI7030 Finance</v>
      </c>
    </row>
    <row r="3949" spans="1:7" x14ac:dyDescent="0.2">
      <c r="A3949" s="145" t="s">
        <v>1438</v>
      </c>
      <c r="B3949" s="145" t="s">
        <v>1439</v>
      </c>
      <c r="C3949" s="145" t="str">
        <f>Lookup[[#This Row],[NR_DE]]&amp;" "&amp;Lookup[[#This Row],[Text_DE]]</f>
        <v>ADI7040 Services</v>
      </c>
      <c r="D3949" s="145">
        <f>IF(Lookup!A3949&lt;&gt;Lookup!E3949,1,0)</f>
        <v>0</v>
      </c>
      <c r="E3949" s="145" t="s">
        <v>1438</v>
      </c>
      <c r="F3949" s="145" t="s">
        <v>1439</v>
      </c>
      <c r="G3949" s="145" t="str">
        <f>Lookup[[#This Row],[NR_FR]]&amp;" "&amp;Lookup[[#This Row],[Text_FR]]</f>
        <v>ADI7040 Services</v>
      </c>
    </row>
    <row r="3950" spans="1:7" x14ac:dyDescent="0.2">
      <c r="A3950" s="145">
        <v>315300100</v>
      </c>
      <c r="B3950" s="145" t="s">
        <v>2789</v>
      </c>
      <c r="C3950" s="145" t="str">
        <f>Lookup[[#This Row],[NR_DE]]&amp;" "&amp;Lookup[[#This Row],[Text_DE]]</f>
        <v xml:space="preserve">315300100 Wertberichtigungen und Abschreibungen von Sachanlagen und immateriellen Anlagen </v>
      </c>
      <c r="D3950" s="145">
        <f>IF(Lookup!A3950&lt;&gt;Lookup!E3950,1,0)</f>
        <v>0</v>
      </c>
      <c r="E3950" s="145">
        <v>315300100</v>
      </c>
      <c r="F3950" s="145" t="s">
        <v>1580</v>
      </c>
      <c r="G3950" s="145" t="str">
        <f>Lookup[[#This Row],[NR_FR]]&amp;" "&amp;Lookup[[#This Row],[Text_FR]]</f>
        <v>315300100 Amortissements et corrections de valeur des immobilisations corporelles et incorporelles</v>
      </c>
    </row>
    <row r="3951" spans="1:7" x14ac:dyDescent="0.2">
      <c r="A3951" s="145">
        <v>316000000</v>
      </c>
      <c r="B3951" s="145" t="s">
        <v>2790</v>
      </c>
      <c r="C3951" s="145" t="str">
        <f>Lookup[[#This Row],[NR_DE]]&amp;" "&amp;Lookup[[#This Row],[Text_DE]]</f>
        <v>316000000 Abschluss- und Verwaltungsaufwand: Anteil der Rückversicherer</v>
      </c>
      <c r="D3951" s="145">
        <f>IF(Lookup!A3951&lt;&gt;Lookup!E3951,1,0)</f>
        <v>0</v>
      </c>
      <c r="E3951" s="145">
        <v>316000000</v>
      </c>
      <c r="F3951" s="145" t="s">
        <v>1581</v>
      </c>
      <c r="G3951" s="145" t="str">
        <f>Lookup[[#This Row],[NR_FR]]&amp;" "&amp;Lookup[[#This Row],[Text_FR]]</f>
        <v>316000000 Frais d'acquisition et de gestion: part des réassureurs</v>
      </c>
    </row>
    <row r="3952" spans="1:7" x14ac:dyDescent="0.2">
      <c r="A3952" s="145">
        <v>317000000</v>
      </c>
      <c r="B3952" s="145" t="s">
        <v>2791</v>
      </c>
      <c r="C3952" s="145" t="str">
        <f>Lookup[[#This Row],[NR_DE]]&amp;" "&amp;Lookup[[#This Row],[Text_DE]]</f>
        <v>317000000 Abschluss- und Verwaltungsaufwand für eigene Rechnung</v>
      </c>
      <c r="D3952" s="145">
        <f>IF(Lookup!A3952&lt;&gt;Lookup!E3952,1,0)</f>
        <v>0</v>
      </c>
      <c r="E3952" s="145">
        <v>317000000</v>
      </c>
      <c r="F3952" s="145" t="s">
        <v>1582</v>
      </c>
      <c r="G3952" s="145" t="str">
        <f>Lookup[[#This Row],[NR_FR]]&amp;" "&amp;Lookup[[#This Row],[Text_FR]]</f>
        <v>317000000 Frais d'acquisition et de gestion pour propre compte</v>
      </c>
    </row>
    <row r="3953" spans="1:7" x14ac:dyDescent="0.2">
      <c r="A3953" s="145">
        <v>318000000</v>
      </c>
      <c r="B3953" s="145" t="s">
        <v>2792</v>
      </c>
      <c r="C3953" s="145" t="str">
        <f>Lookup[[#This Row],[NR_DE]]&amp;" "&amp;Lookup[[#This Row],[Text_DE]]</f>
        <v>318000000 Sonstige versicherungstechnische Aufwendungen für eigene Rechnung</v>
      </c>
      <c r="D3953" s="145">
        <f>IF(Lookup!A3953&lt;&gt;Lookup!E3953,1,0)</f>
        <v>0</v>
      </c>
      <c r="E3953" s="145">
        <v>318000000</v>
      </c>
      <c r="F3953" s="145" t="s">
        <v>1583</v>
      </c>
      <c r="G3953" s="145" t="str">
        <f>Lookup[[#This Row],[NR_FR]]&amp;" "&amp;Lookup[[#This Row],[Text_FR]]</f>
        <v>318000000 Autres charges techniques pour propre compte</v>
      </c>
    </row>
    <row r="3954" spans="1:7" x14ac:dyDescent="0.2">
      <c r="A3954" s="145">
        <v>318100000</v>
      </c>
      <c r="B3954" s="145" t="s">
        <v>2793</v>
      </c>
      <c r="C3954" s="145" t="str">
        <f>Lookup[[#This Row],[NR_DE]]&amp;" "&amp;Lookup[[#This Row],[Text_DE]]</f>
        <v xml:space="preserve">318100000 Aufwendungen für Überschussbeteiligung </v>
      </c>
      <c r="D3954" s="145">
        <f>IF(Lookup!A3954&lt;&gt;Lookup!E3954,1,0)</f>
        <v>0</v>
      </c>
      <c r="E3954" s="145">
        <v>318100000</v>
      </c>
      <c r="F3954" s="145" t="s">
        <v>1584</v>
      </c>
      <c r="G3954" s="145" t="str">
        <f>Lookup[[#This Row],[NR_FR]]&amp;" "&amp;Lookup[[#This Row],[Text_FR]]</f>
        <v>318100000 Charges pour la participation des preneurs d'assurance aux excédents</v>
      </c>
    </row>
    <row r="3955" spans="1:7" x14ac:dyDescent="0.2">
      <c r="A3955" s="145">
        <v>318100100</v>
      </c>
      <c r="B3955" s="145" t="s">
        <v>2794</v>
      </c>
      <c r="C3955" s="145" t="str">
        <f>Lookup[[#This Row],[NR_DE]]&amp;" "&amp;Lookup[[#This Row],[Text_DE]]</f>
        <v>318100100 Aufwendungen für Überschussbeteiligungen (Leben); direktes Geschäft: Brutto</v>
      </c>
      <c r="D3955" s="145">
        <f>IF(Lookup!A3955&lt;&gt;Lookup!E3955,1,0)</f>
        <v>0</v>
      </c>
      <c r="E3955" s="145">
        <v>318100100</v>
      </c>
      <c r="F3955" s="145" t="s">
        <v>1585</v>
      </c>
      <c r="G3955" s="145" t="str">
        <f>Lookup[[#This Row],[NR_FR]]&amp;" "&amp;Lookup[[#This Row],[Text_FR]]</f>
        <v>318100100 Charges pour la participation des preneurs d'assurance aux excédents (vie); affaires directes: brutes</v>
      </c>
    </row>
    <row r="3956" spans="1:7" x14ac:dyDescent="0.2">
      <c r="A3956" s="145" t="s">
        <v>1586</v>
      </c>
      <c r="B3956" s="145" t="s">
        <v>2795</v>
      </c>
      <c r="C3956" s="145" t="str">
        <f>Lookup[[#This Row],[NR_DE]]&amp;" "&amp;Lookup[[#This Row],[Text_DE]]</f>
        <v>ADC019 Aufteilung nach Arten der Überschussbeteiligung</v>
      </c>
      <c r="D3956" s="145">
        <f>IF(Lookup!A3956&lt;&gt;Lookup!E3956,1,0)</f>
        <v>0</v>
      </c>
      <c r="E3956" s="145" t="s">
        <v>1586</v>
      </c>
      <c r="F3956" s="145" t="s">
        <v>1587</v>
      </c>
      <c r="G3956" s="145" t="str">
        <f>Lookup[[#This Row],[NR_FR]]&amp;" "&amp;Lookup[[#This Row],[Text_FR]]</f>
        <v>ADC019 Répartition par genre de participation aux excédents</v>
      </c>
    </row>
    <row r="3957" spans="1:7" x14ac:dyDescent="0.2">
      <c r="A3957" s="145" t="s">
        <v>1588</v>
      </c>
      <c r="B3957" s="145" t="s">
        <v>2796</v>
      </c>
      <c r="C3957" s="145" t="str">
        <f>Lookup[[#This Row],[NR_DE]]&amp;" "&amp;Lookup[[#This Row],[Text_DE]]</f>
        <v>ADI1970 Erfolgsabhängig</v>
      </c>
      <c r="D3957" s="145">
        <f>IF(Lookup!A3957&lt;&gt;Lookup!E3957,1,0)</f>
        <v>0</v>
      </c>
      <c r="E3957" s="145" t="s">
        <v>1588</v>
      </c>
      <c r="F3957" s="145" t="s">
        <v>1589</v>
      </c>
      <c r="G3957" s="145" t="str">
        <f>Lookup[[#This Row],[NR_FR]]&amp;" "&amp;Lookup[[#This Row],[Text_FR]]</f>
        <v>ADI1970 Dépendant du résultat</v>
      </c>
    </row>
    <row r="3958" spans="1:7" x14ac:dyDescent="0.2">
      <c r="A3958" s="145" t="s">
        <v>1590</v>
      </c>
      <c r="B3958" s="145" t="s">
        <v>2797</v>
      </c>
      <c r="C3958" s="145" t="str">
        <f>Lookup[[#This Row],[NR_DE]]&amp;" "&amp;Lookup[[#This Row],[Text_DE]]</f>
        <v>ADI1980 Erfolgsunabhängig</v>
      </c>
      <c r="D3958" s="145">
        <f>IF(Lookup!A3958&lt;&gt;Lookup!E3958,1,0)</f>
        <v>0</v>
      </c>
      <c r="E3958" s="145" t="s">
        <v>1590</v>
      </c>
      <c r="F3958" s="145" t="s">
        <v>1591</v>
      </c>
      <c r="G3958" s="145" t="str">
        <f>Lookup[[#This Row],[NR_FR]]&amp;" "&amp;Lookup[[#This Row],[Text_FR]]</f>
        <v>ADI1980 Ne dépendant pas du résultat</v>
      </c>
    </row>
    <row r="3959" spans="1:7" x14ac:dyDescent="0.2">
      <c r="A3959" s="145">
        <v>318100200</v>
      </c>
      <c r="B3959" s="145" t="s">
        <v>2798</v>
      </c>
      <c r="C3959" s="145" t="str">
        <f>Lookup[[#This Row],[NR_DE]]&amp;" "&amp;Lookup[[#This Row],[Text_DE]]</f>
        <v>318100200 Aufwendungen für Überschussbeteiligungen (Leben); direktes Geschäft: Anteil der Rückversicherer</v>
      </c>
      <c r="D3959" s="145">
        <f>IF(Lookup!A3959&lt;&gt;Lookup!E3959,1,0)</f>
        <v>0</v>
      </c>
      <c r="E3959" s="145">
        <v>318100200</v>
      </c>
      <c r="F3959" s="145" t="s">
        <v>1592</v>
      </c>
      <c r="G3959" s="145" t="str">
        <f>Lookup[[#This Row],[NR_FR]]&amp;" "&amp;Lookup[[#This Row],[Text_FR]]</f>
        <v>318100200 Charges pour la participation des preneurs d'assurance aux excédents (vie); affaires directes: part des réassureurs</v>
      </c>
    </row>
    <row r="3960" spans="1:7" x14ac:dyDescent="0.2">
      <c r="A3960" s="145">
        <v>318100300</v>
      </c>
      <c r="B3960" s="145">
        <v>50105</v>
      </c>
      <c r="C3960" s="145" t="str">
        <f>Lookup[[#This Row],[NR_DE]]&amp;" "&amp;Lookup[[#This Row],[Text_DE]]</f>
        <v>318100300 50105</v>
      </c>
      <c r="D3960" s="145">
        <f>IF(Lookup!A3960&lt;&gt;Lookup!E3960,1,0)</f>
        <v>0</v>
      </c>
      <c r="E3960" s="145">
        <v>318100300</v>
      </c>
      <c r="F3960" s="145" t="s">
        <v>1593</v>
      </c>
      <c r="G3960" s="145" t="str">
        <f>Lookup[[#This Row],[NR_FR]]&amp;" "&amp;Lookup[[#This Row],[Text_FR]]</f>
        <v>318100300 Charges pour la participation des preneurs d'assurance aux excédents (vie); affaires indirectes: brutes</v>
      </c>
    </row>
    <row r="3961" spans="1:7" x14ac:dyDescent="0.2">
      <c r="A3961" s="145">
        <v>318100400</v>
      </c>
      <c r="B3961" s="145" t="s">
        <v>2799</v>
      </c>
      <c r="C3961" s="145" t="str">
        <f>Lookup[[#This Row],[NR_DE]]&amp;" "&amp;Lookup[[#This Row],[Text_DE]]</f>
        <v>318100400 Aufwendungen für Überschussbeteiligungen (Leben); indirektes Geschäft: Anteil der Retrozessionäre</v>
      </c>
      <c r="D3961" s="145">
        <f>IF(Lookup!A3961&lt;&gt;Lookup!E3961,1,0)</f>
        <v>0</v>
      </c>
      <c r="E3961" s="145">
        <v>318100400</v>
      </c>
      <c r="F3961" s="145" t="s">
        <v>1594</v>
      </c>
      <c r="G3961" s="145" t="str">
        <f>Lookup[[#This Row],[NR_FR]]&amp;" "&amp;Lookup[[#This Row],[Text_FR]]</f>
        <v>318100400 Charges pour la participation des preneurs d'assurance aux excédents (vie); affaires indirectes: part des rétrocessionnaires</v>
      </c>
    </row>
    <row r="3962" spans="1:7" x14ac:dyDescent="0.2">
      <c r="A3962" s="145">
        <v>318100500</v>
      </c>
      <c r="B3962" s="145" t="s">
        <v>2800</v>
      </c>
      <c r="C3962" s="145" t="str">
        <f>Lookup[[#This Row],[NR_DE]]&amp;" "&amp;Lookup[[#This Row],[Text_DE]]</f>
        <v>318100500 Aufwendungen für Überschussbeteiligungen (Nicht-Leben); direktes Geschäft: Brutto</v>
      </c>
      <c r="D3962" s="145">
        <f>IF(Lookup!A3962&lt;&gt;Lookup!E3962,1,0)</f>
        <v>0</v>
      </c>
      <c r="E3962" s="145">
        <v>318100500</v>
      </c>
      <c r="F3962" s="145" t="s">
        <v>1595</v>
      </c>
      <c r="G3962" s="145" t="str">
        <f>Lookup[[#This Row],[NR_FR]]&amp;" "&amp;Lookup[[#This Row],[Text_FR]]</f>
        <v>318100500 Charges pour la participation des preneurs d'assurance aux excédents (non-vie); affaires directes: brutes</v>
      </c>
    </row>
    <row r="3963" spans="1:7" x14ac:dyDescent="0.2">
      <c r="A3963" s="145" t="s">
        <v>593</v>
      </c>
      <c r="B3963" s="145" t="s">
        <v>2128</v>
      </c>
      <c r="C3963" s="145" t="str">
        <f>Lookup[[#This Row],[NR_DE]]&amp;" "&amp;Lookup[[#This Row],[Text_DE]]</f>
        <v>ADC1DS Aufteilung nach Branchen: Nicht-Leben direkt</v>
      </c>
      <c r="D3963" s="145">
        <f>IF(Lookup!A3963&lt;&gt;Lookup!E3963,1,0)</f>
        <v>0</v>
      </c>
      <c r="E3963" s="145" t="s">
        <v>593</v>
      </c>
      <c r="F3963" s="145" t="s">
        <v>594</v>
      </c>
      <c r="G3963" s="145" t="str">
        <f>Lookup[[#This Row],[NR_FR]]&amp;" "&amp;Lookup[[#This Row],[Text_FR]]</f>
        <v>ADC1DS Répartition par branches: non-vie direct</v>
      </c>
    </row>
    <row r="3964" spans="1:7" x14ac:dyDescent="0.2">
      <c r="A3964" s="145" t="s">
        <v>886</v>
      </c>
      <c r="B3964" s="145" t="s">
        <v>2305</v>
      </c>
      <c r="C3964" s="145" t="str">
        <f>Lookup[[#This Row],[NR_DE]]&amp;" "&amp;Lookup[[#This Row],[Text_DE]]</f>
        <v>ADISD01100 Einzelunfallversicherung (CH)</v>
      </c>
      <c r="D3964" s="145">
        <f>IF(Lookup!A3964&lt;&gt;Lookup!E3964,1,0)</f>
        <v>0</v>
      </c>
      <c r="E3964" s="145" t="s">
        <v>886</v>
      </c>
      <c r="F3964" s="145" t="s">
        <v>887</v>
      </c>
      <c r="G3964" s="145" t="str">
        <f>Lookup[[#This Row],[NR_FR]]&amp;" "&amp;Lookup[[#This Row],[Text_FR]]</f>
        <v>ADISD01100 Assurance accidents individuelle (CH)</v>
      </c>
    </row>
    <row r="3965" spans="1:7" x14ac:dyDescent="0.2">
      <c r="A3965" s="145" t="s">
        <v>888</v>
      </c>
      <c r="B3965" s="145" t="s">
        <v>2306</v>
      </c>
      <c r="C3965" s="145" t="str">
        <f>Lookup[[#This Row],[NR_DE]]&amp;" "&amp;Lookup[[#This Row],[Text_DE]]</f>
        <v>ADISD01200 Obligatorische Berufsunfallversicherung - BU nach UVG (CH)</v>
      </c>
      <c r="D3965" s="145">
        <f>IF(Lookup!A3965&lt;&gt;Lookup!E3965,1,0)</f>
        <v>0</v>
      </c>
      <c r="E3965" s="145" t="s">
        <v>888</v>
      </c>
      <c r="F3965" s="145" t="s">
        <v>889</v>
      </c>
      <c r="G3965" s="145" t="str">
        <f>Lookup[[#This Row],[NR_FR]]&amp;" "&amp;Lookup[[#This Row],[Text_FR]]</f>
        <v>ADISD01200 Assurance accidents professionnels obligatoire - AP selon LAA (CH)</v>
      </c>
    </row>
    <row r="3966" spans="1:7" x14ac:dyDescent="0.2">
      <c r="A3966" s="145" t="s">
        <v>890</v>
      </c>
      <c r="B3966" s="145" t="s">
        <v>2307</v>
      </c>
      <c r="C3966" s="145" t="str">
        <f>Lookup[[#This Row],[NR_DE]]&amp;" "&amp;Lookup[[#This Row],[Text_DE]]</f>
        <v>ADISD01300 Freiwillige UVG-Versicherung (CH)</v>
      </c>
      <c r="D3966" s="145">
        <f>IF(Lookup!A3966&lt;&gt;Lookup!E3966,1,0)</f>
        <v>0</v>
      </c>
      <c r="E3966" s="145" t="s">
        <v>890</v>
      </c>
      <c r="F3966" s="145" t="s">
        <v>891</v>
      </c>
      <c r="G3966" s="145" t="str">
        <f>Lookup[[#This Row],[NR_FR]]&amp;" "&amp;Lookup[[#This Row],[Text_FR]]</f>
        <v>ADISD01300 Assurance facultative selon la LAA (CH)</v>
      </c>
    </row>
    <row r="3967" spans="1:7" x14ac:dyDescent="0.2">
      <c r="A3967" s="145" t="s">
        <v>892</v>
      </c>
      <c r="B3967" s="145" t="s">
        <v>2308</v>
      </c>
      <c r="C3967" s="145" t="str">
        <f>Lookup[[#This Row],[NR_DE]]&amp;" "&amp;Lookup[[#This Row],[Text_DE]]</f>
        <v>ADISD01400 UVG-Zusatzversicherung (CH)</v>
      </c>
      <c r="D3967" s="145">
        <f>IF(Lookup!A3967&lt;&gt;Lookup!E3967,1,0)</f>
        <v>0</v>
      </c>
      <c r="E3967" s="145" t="s">
        <v>892</v>
      </c>
      <c r="F3967" s="145" t="s">
        <v>893</v>
      </c>
      <c r="G3967" s="145" t="str">
        <f>Lookup[[#This Row],[NR_FR]]&amp;" "&amp;Lookup[[#This Row],[Text_FR]]</f>
        <v>ADISD01400 Assurance complémentaire selon LAA (CH)</v>
      </c>
    </row>
    <row r="3968" spans="1:7" x14ac:dyDescent="0.2">
      <c r="A3968" s="145" t="s">
        <v>894</v>
      </c>
      <c r="B3968" s="145" t="s">
        <v>2309</v>
      </c>
      <c r="C3968" s="145" t="str">
        <f>Lookup[[#This Row],[NR_DE]]&amp;" "&amp;Lookup[[#This Row],[Text_DE]]</f>
        <v>ADISD01500 Motorfahrzeuginsassen-Unfallversicherung (CH)</v>
      </c>
      <c r="D3968" s="145">
        <f>IF(Lookup!A3968&lt;&gt;Lookup!E3968,1,0)</f>
        <v>0</v>
      </c>
      <c r="E3968" s="145" t="s">
        <v>894</v>
      </c>
      <c r="F3968" s="145" t="s">
        <v>895</v>
      </c>
      <c r="G3968" s="145" t="str">
        <f>Lookup[[#This Row],[NR_FR]]&amp;" "&amp;Lookup[[#This Row],[Text_FR]]</f>
        <v>ADISD01500 Assurance accidents des passagers de véhicules automobiles (CH)</v>
      </c>
    </row>
    <row r="3969" spans="1:7" x14ac:dyDescent="0.2">
      <c r="A3969" s="145" t="s">
        <v>896</v>
      </c>
      <c r="B3969" s="145" t="s">
        <v>2310</v>
      </c>
      <c r="C3969" s="145" t="str">
        <f>Lookup[[#This Row],[NR_DE]]&amp;" "&amp;Lookup[[#This Row],[Text_DE]]</f>
        <v>ADISD01600 Übrige Kollektivunfallversicherung (CH)</v>
      </c>
      <c r="D3969" s="145">
        <f>IF(Lookup!A3969&lt;&gt;Lookup!E3969,1,0)</f>
        <v>0</v>
      </c>
      <c r="E3969" s="145" t="s">
        <v>896</v>
      </c>
      <c r="F3969" s="145" t="s">
        <v>897</v>
      </c>
      <c r="G3969" s="145" t="str">
        <f>Lookup[[#This Row],[NR_FR]]&amp;" "&amp;Lookup[[#This Row],[Text_FR]]</f>
        <v>ADISD01600 Autre assurance accidents collective (CH)</v>
      </c>
    </row>
    <row r="3970" spans="1:7" x14ac:dyDescent="0.2">
      <c r="A3970" s="145" t="s">
        <v>898</v>
      </c>
      <c r="B3970" s="145" t="s">
        <v>2311</v>
      </c>
      <c r="C3970" s="145" t="str">
        <f>Lookup[[#This Row],[NR_DE]]&amp;" "&amp;Lookup[[#This Row],[Text_DE]]</f>
        <v>ADISD01700 Obligatorische Nichtberufsunfallversicherung - NBU nach UVG (CH)</v>
      </c>
      <c r="D3970" s="145">
        <f>IF(Lookup!A3970&lt;&gt;Lookup!E3970,1,0)</f>
        <v>0</v>
      </c>
      <c r="E3970" s="145" t="s">
        <v>898</v>
      </c>
      <c r="F3970" s="145" t="s">
        <v>899</v>
      </c>
      <c r="G3970" s="145" t="str">
        <f>Lookup[[#This Row],[NR_FR]]&amp;" "&amp;Lookup[[#This Row],[Text_FR]]</f>
        <v>ADISD01700 Assurance accidents non professionnels obligatoire - ANP selon LAA (CH)</v>
      </c>
    </row>
    <row r="3971" spans="1:7" x14ac:dyDescent="0.2">
      <c r="A3971" s="145" t="s">
        <v>900</v>
      </c>
      <c r="B3971" s="145" t="s">
        <v>2312</v>
      </c>
      <c r="C3971" s="145" t="str">
        <f>Lookup[[#This Row],[NR_DE]]&amp;" "&amp;Lookup[[#This Row],[Text_DE]]</f>
        <v>ADISD02100 VVG Krankenversicherung: Ambulante Heilbehandlungen (CH)</v>
      </c>
      <c r="D3971" s="145">
        <f>IF(Lookup!A3971&lt;&gt;Lookup!E3971,1,0)</f>
        <v>0</v>
      </c>
      <c r="E3971" s="145" t="s">
        <v>900</v>
      </c>
      <c r="F3971" s="145" t="s">
        <v>901</v>
      </c>
      <c r="G3971" s="145" t="str">
        <f>Lookup[[#This Row],[NR_FR]]&amp;" "&amp;Lookup[[#This Row],[Text_FR]]</f>
        <v>ADISD02100 Assurance maladie selon la LCA: traitements ambulatoires (CH)</v>
      </c>
    </row>
    <row r="3972" spans="1:7" x14ac:dyDescent="0.2">
      <c r="A3972" s="145" t="s">
        <v>902</v>
      </c>
      <c r="B3972" s="145" t="s">
        <v>2313</v>
      </c>
      <c r="C3972" s="145" t="str">
        <f>Lookup[[#This Row],[NR_DE]]&amp;" "&amp;Lookup[[#This Row],[Text_DE]]</f>
        <v>ADISD02200 VVG Krankenversicherung: Stationäre Heilbehandlungen (CH)</v>
      </c>
      <c r="D3972" s="145">
        <f>IF(Lookup!A3972&lt;&gt;Lookup!E3972,1,0)</f>
        <v>0</v>
      </c>
      <c r="E3972" s="145" t="s">
        <v>902</v>
      </c>
      <c r="F3972" s="145" t="s">
        <v>903</v>
      </c>
      <c r="G3972" s="145" t="str">
        <f>Lookup[[#This Row],[NR_FR]]&amp;" "&amp;Lookup[[#This Row],[Text_FR]]</f>
        <v>ADISD02200 Assurance maladie selon la LCA: traitements stationnaires (CH)</v>
      </c>
    </row>
    <row r="3973" spans="1:7" x14ac:dyDescent="0.2">
      <c r="A3973" s="145" t="s">
        <v>904</v>
      </c>
      <c r="B3973" s="145" t="s">
        <v>2314</v>
      </c>
      <c r="C3973" s="145" t="str">
        <f>Lookup[[#This Row],[NR_DE]]&amp;" "&amp;Lookup[[#This Row],[Text_DE]]</f>
        <v>ADISD02300 VVG Krankenversicherung: Pflege (CH)</v>
      </c>
      <c r="D3973" s="145">
        <f>IF(Lookup!A3973&lt;&gt;Lookup!E3973,1,0)</f>
        <v>0</v>
      </c>
      <c r="E3973" s="145" t="s">
        <v>904</v>
      </c>
      <c r="F3973" s="145" t="s">
        <v>905</v>
      </c>
      <c r="G3973" s="145" t="str">
        <f>Lookup[[#This Row],[NR_FR]]&amp;" "&amp;Lookup[[#This Row],[Text_FR]]</f>
        <v>ADISD02300 Assurance maladie selon la LCA: soins (CH)</v>
      </c>
    </row>
    <row r="3974" spans="1:7" x14ac:dyDescent="0.2">
      <c r="A3974" s="145" t="s">
        <v>906</v>
      </c>
      <c r="B3974" s="145" t="s">
        <v>2315</v>
      </c>
      <c r="C3974" s="145" t="str">
        <f>Lookup[[#This Row],[NR_DE]]&amp;" "&amp;Lookup[[#This Row],[Text_DE]]</f>
        <v>ADISD02400 VVG Einzelkrankenversicherung: Erwerbsausfall (CH)</v>
      </c>
      <c r="D3974" s="145">
        <f>IF(Lookup!A3974&lt;&gt;Lookup!E3974,1,0)</f>
        <v>0</v>
      </c>
      <c r="E3974" s="145" t="s">
        <v>906</v>
      </c>
      <c r="F3974" s="145" t="s">
        <v>907</v>
      </c>
      <c r="G3974" s="145" t="str">
        <f>Lookup[[#This Row],[NR_FR]]&amp;" "&amp;Lookup[[#This Row],[Text_FR]]</f>
        <v>ADISD02400 Assurance maladie individuelle selon la LCA: perte de gains (CH)</v>
      </c>
    </row>
    <row r="3975" spans="1:7" x14ac:dyDescent="0.2">
      <c r="A3975" s="145" t="s">
        <v>908</v>
      </c>
      <c r="B3975" s="145" t="s">
        <v>2316</v>
      </c>
      <c r="C3975" s="145" t="str">
        <f>Lookup[[#This Row],[NR_DE]]&amp;" "&amp;Lookup[[#This Row],[Text_DE]]</f>
        <v>ADISD02500 VVG Kollektivkrankenversicherung: Erwerbsausfall (CH)</v>
      </c>
      <c r="D3975" s="145">
        <f>IF(Lookup!A3975&lt;&gt;Lookup!E3975,1,0)</f>
        <v>0</v>
      </c>
      <c r="E3975" s="145" t="s">
        <v>908</v>
      </c>
      <c r="F3975" s="145" t="s">
        <v>909</v>
      </c>
      <c r="G3975" s="145" t="str">
        <f>Lookup[[#This Row],[NR_FR]]&amp;" "&amp;Lookup[[#This Row],[Text_FR]]</f>
        <v>ADISD02500 Assurance maladie collective selon la LCA: perte de gains (CH)</v>
      </c>
    </row>
    <row r="3976" spans="1:7" x14ac:dyDescent="0.2">
      <c r="A3976" s="145" t="s">
        <v>599</v>
      </c>
      <c r="B3976" s="145" t="s">
        <v>2131</v>
      </c>
      <c r="C3976" s="145" t="str">
        <f>Lookup[[#This Row],[NR_DE]]&amp;" "&amp;Lookup[[#This Row],[Text_DE]]</f>
        <v>ADISD03000 Landfahrzeug-Kasko (ohne Schienenfahrzeuge); (CH + FB)</v>
      </c>
      <c r="D3976" s="145">
        <f>IF(Lookup!A3976&lt;&gt;Lookup!E3976,1,0)</f>
        <v>0</v>
      </c>
      <c r="E3976" s="145" t="s">
        <v>599</v>
      </c>
      <c r="F3976" s="145" t="s">
        <v>600</v>
      </c>
      <c r="G3976" s="145" t="str">
        <f>Lookup[[#This Row],[NR_FR]]&amp;" "&amp;Lookup[[#This Row],[Text_FR]]</f>
        <v>ADISD03000 Corps de véhicules terrestres (autres que ferroviaires); (CH + FB)</v>
      </c>
    </row>
    <row r="3977" spans="1:7" x14ac:dyDescent="0.2">
      <c r="A3977" s="145" t="s">
        <v>910</v>
      </c>
      <c r="B3977" s="145" t="s">
        <v>2317</v>
      </c>
      <c r="C3977" s="145" t="str">
        <f>Lookup[[#This Row],[NR_DE]]&amp;" "&amp;Lookup[[#This Row],[Text_DE]]</f>
        <v>ADISD04000 Schienenfahrzeug-Kasko (CH)</v>
      </c>
      <c r="D3977" s="145">
        <f>IF(Lookup!A3977&lt;&gt;Lookup!E3977,1,0)</f>
        <v>0</v>
      </c>
      <c r="E3977" s="145" t="s">
        <v>910</v>
      </c>
      <c r="F3977" s="145" t="s">
        <v>911</v>
      </c>
      <c r="G3977" s="145" t="str">
        <f>Lookup[[#This Row],[NR_FR]]&amp;" "&amp;Lookup[[#This Row],[Text_FR]]</f>
        <v>ADISD04000 Corps de véhicules ferroviaires (CH)</v>
      </c>
    </row>
    <row r="3978" spans="1:7" x14ac:dyDescent="0.2">
      <c r="A3978" s="145" t="s">
        <v>912</v>
      </c>
      <c r="B3978" s="145" t="s">
        <v>2318</v>
      </c>
      <c r="C3978" s="145" t="str">
        <f>Lookup[[#This Row],[NR_DE]]&amp;" "&amp;Lookup[[#This Row],[Text_DE]]</f>
        <v>ADISD05000 Luftfahrzeug-Kasko (CH)</v>
      </c>
      <c r="D3978" s="145">
        <f>IF(Lookup!A3978&lt;&gt;Lookup!E3978,1,0)</f>
        <v>0</v>
      </c>
      <c r="E3978" s="145" t="s">
        <v>912</v>
      </c>
      <c r="F3978" s="145" t="s">
        <v>913</v>
      </c>
      <c r="G3978" s="145" t="str">
        <f>Lookup[[#This Row],[NR_FR]]&amp;" "&amp;Lookup[[#This Row],[Text_FR]]</f>
        <v>ADISD05000 Corps de véhicules aériens (CH)</v>
      </c>
    </row>
    <row r="3979" spans="1:7" x14ac:dyDescent="0.2">
      <c r="A3979" s="145" t="s">
        <v>914</v>
      </c>
      <c r="B3979" s="145" t="s">
        <v>2319</v>
      </c>
      <c r="C3979" s="145" t="str">
        <f>Lookup[[#This Row],[NR_DE]]&amp;" "&amp;Lookup[[#This Row],[Text_DE]]</f>
        <v>ADISD06000 See-, Binnensee-, und Flussschifffahrts-Kasko (CH)</v>
      </c>
      <c r="D3979" s="145">
        <f>IF(Lookup!A3979&lt;&gt;Lookup!E3979,1,0)</f>
        <v>0</v>
      </c>
      <c r="E3979" s="145" t="s">
        <v>914</v>
      </c>
      <c r="F3979" s="145" t="s">
        <v>915</v>
      </c>
      <c r="G3979" s="145" t="str">
        <f>Lookup[[#This Row],[NR_FR]]&amp;" "&amp;Lookup[[#This Row],[Text_FR]]</f>
        <v>ADISD06000 Corps de véhicules maritimes, lacustres et fluviaux (CH)</v>
      </c>
    </row>
    <row r="3980" spans="1:7" x14ac:dyDescent="0.2">
      <c r="A3980" s="145" t="s">
        <v>916</v>
      </c>
      <c r="B3980" s="145" t="s">
        <v>2320</v>
      </c>
      <c r="C3980" s="145" t="str">
        <f>Lookup[[#This Row],[NR_DE]]&amp;" "&amp;Lookup[[#This Row],[Text_DE]]</f>
        <v>ADISD07000 Transportgüter (einschliesslich Waren, Gepäckstücke und alle sonstigen Güter); (CH)</v>
      </c>
      <c r="D3980" s="145">
        <f>IF(Lookup!A3980&lt;&gt;Lookup!E3980,1,0)</f>
        <v>0</v>
      </c>
      <c r="E3980" s="145" t="s">
        <v>916</v>
      </c>
      <c r="F3980" s="145" t="s">
        <v>917</v>
      </c>
      <c r="G3980" s="145" t="str">
        <f>Lookup[[#This Row],[NR_FR]]&amp;" "&amp;Lookup[[#This Row],[Text_FR]]</f>
        <v>ADISD07000 Marchandises transportées (y compris les marchandises, bagages et tous autres biens); (CH)</v>
      </c>
    </row>
    <row r="3981" spans="1:7" x14ac:dyDescent="0.2">
      <c r="A3981" s="145" t="s">
        <v>918</v>
      </c>
      <c r="B3981" s="145" t="s">
        <v>2321</v>
      </c>
      <c r="C3981" s="145" t="str">
        <f>Lookup[[#This Row],[NR_DE]]&amp;" "&amp;Lookup[[#This Row],[Text_DE]]</f>
        <v>ADISD08100 Feuer (CH)</v>
      </c>
      <c r="D3981" s="145">
        <f>IF(Lookup!A3981&lt;&gt;Lookup!E3981,1,0)</f>
        <v>0</v>
      </c>
      <c r="E3981" s="145" t="s">
        <v>918</v>
      </c>
      <c r="F3981" s="145" t="s">
        <v>919</v>
      </c>
      <c r="G3981" s="145" t="str">
        <f>Lookup[[#This Row],[NR_FR]]&amp;" "&amp;Lookup[[#This Row],[Text_FR]]</f>
        <v>ADISD08100 Incendie (CH)</v>
      </c>
    </row>
    <row r="3982" spans="1:7" x14ac:dyDescent="0.2">
      <c r="A3982" s="145" t="s">
        <v>920</v>
      </c>
      <c r="B3982" s="145" t="s">
        <v>2322</v>
      </c>
      <c r="C3982" s="145" t="str">
        <f>Lookup[[#This Row],[NR_DE]]&amp;" "&amp;Lookup[[#This Row],[Text_DE]]</f>
        <v>ADISD08200 Elementarschäden (CH)</v>
      </c>
      <c r="D3982" s="145">
        <f>IF(Lookup!A3982&lt;&gt;Lookup!E3982,1,0)</f>
        <v>0</v>
      </c>
      <c r="E3982" s="145" t="s">
        <v>920</v>
      </c>
      <c r="F3982" s="145" t="s">
        <v>921</v>
      </c>
      <c r="G3982" s="145" t="str">
        <f>Lookup[[#This Row],[NR_FR]]&amp;" "&amp;Lookup[[#This Row],[Text_FR]]</f>
        <v>ADISD08200 Eléments naturels (CH)</v>
      </c>
    </row>
    <row r="3983" spans="1:7" x14ac:dyDescent="0.2">
      <c r="A3983" s="145" t="s">
        <v>922</v>
      </c>
      <c r="B3983" s="145" t="s">
        <v>2323</v>
      </c>
      <c r="C3983" s="145" t="str">
        <f>Lookup[[#This Row],[NR_DE]]&amp;" "&amp;Lookup[[#This Row],[Text_DE]]</f>
        <v>ADISD09000 Sonstige Sachschäden (CH)</v>
      </c>
      <c r="D3983" s="145">
        <f>IF(Lookup!A3983&lt;&gt;Lookup!E3983,1,0)</f>
        <v>0</v>
      </c>
      <c r="E3983" s="145" t="s">
        <v>922</v>
      </c>
      <c r="F3983" s="145" t="s">
        <v>923</v>
      </c>
      <c r="G3983" s="145" t="str">
        <f>Lookup[[#This Row],[NR_FR]]&amp;" "&amp;Lookup[[#This Row],[Text_FR]]</f>
        <v>ADISD09000 Autres dommages aux biens (CH)</v>
      </c>
    </row>
    <row r="3984" spans="1:7" x14ac:dyDescent="0.2">
      <c r="A3984" s="145" t="s">
        <v>603</v>
      </c>
      <c r="B3984" s="145" t="s">
        <v>2133</v>
      </c>
      <c r="C3984" s="145" t="str">
        <f>Lookup[[#This Row],[NR_DE]]&amp;" "&amp;Lookup[[#This Row],[Text_DE]]</f>
        <v>ADISD10000 Haftpflicht für Landfahrzeuge mit eigenem Antrieb (CH + FB)</v>
      </c>
      <c r="D3984" s="145">
        <f>IF(Lookup!A3984&lt;&gt;Lookup!E3984,1,0)</f>
        <v>0</v>
      </c>
      <c r="E3984" s="145" t="s">
        <v>603</v>
      </c>
      <c r="F3984" s="145" t="s">
        <v>604</v>
      </c>
      <c r="G3984" s="145" t="str">
        <f>Lookup[[#This Row],[NR_FR]]&amp;" "&amp;Lookup[[#This Row],[Text_FR]]</f>
        <v>ADISD10000 Responsabilité civile pour véhicules terrestres automoteurs (CH + FB)</v>
      </c>
    </row>
    <row r="3985" spans="1:7" x14ac:dyDescent="0.2">
      <c r="A3985" s="145" t="s">
        <v>924</v>
      </c>
      <c r="B3985" s="145" t="s">
        <v>2324</v>
      </c>
      <c r="C3985" s="145" t="str">
        <f>Lookup[[#This Row],[NR_DE]]&amp;" "&amp;Lookup[[#This Row],[Text_DE]]</f>
        <v>ADISD11000 Luftfahrzeughaftpflicht (CH)</v>
      </c>
      <c r="D3985" s="145">
        <f>IF(Lookup!A3985&lt;&gt;Lookup!E3985,1,0)</f>
        <v>0</v>
      </c>
      <c r="E3985" s="145" t="s">
        <v>924</v>
      </c>
      <c r="F3985" s="145" t="s">
        <v>925</v>
      </c>
      <c r="G3985" s="145" t="str">
        <f>Lookup[[#This Row],[NR_FR]]&amp;" "&amp;Lookup[[#This Row],[Text_FR]]</f>
        <v>ADISD11000 Responsabilité civile pour véhicules aériens (CH)</v>
      </c>
    </row>
    <row r="3986" spans="1:7" x14ac:dyDescent="0.2">
      <c r="A3986" s="145" t="s">
        <v>926</v>
      </c>
      <c r="B3986" s="145" t="s">
        <v>2325</v>
      </c>
      <c r="C3986" s="145" t="str">
        <f>Lookup[[#This Row],[NR_DE]]&amp;" "&amp;Lookup[[#This Row],[Text_DE]]</f>
        <v>ADISD12000 See-, Binnensee- und Flussschifffahrtshaftpflicht (CH)</v>
      </c>
      <c r="D3986" s="145">
        <f>IF(Lookup!A3986&lt;&gt;Lookup!E3986,1,0)</f>
        <v>0</v>
      </c>
      <c r="E3986" s="145" t="s">
        <v>926</v>
      </c>
      <c r="F3986" s="145" t="s">
        <v>927</v>
      </c>
      <c r="G3986" s="145" t="str">
        <f>Lookup[[#This Row],[NR_FR]]&amp;" "&amp;Lookup[[#This Row],[Text_FR]]</f>
        <v>ADISD12000 Responsabilité civile pour véhicules maritimes, lacustres et fluviaux (CH)</v>
      </c>
    </row>
    <row r="3987" spans="1:7" x14ac:dyDescent="0.2">
      <c r="A3987" s="145" t="s">
        <v>607</v>
      </c>
      <c r="B3987" s="145" t="s">
        <v>2135</v>
      </c>
      <c r="C3987" s="145" t="str">
        <f>Lookup[[#This Row],[NR_DE]]&amp;" "&amp;Lookup[[#This Row],[Text_DE]]</f>
        <v>ADISD13000 Allgemeine Haftpflicht (CH + FB)</v>
      </c>
      <c r="D3987" s="145">
        <f>IF(Lookup!A3987&lt;&gt;Lookup!E3987,1,0)</f>
        <v>0</v>
      </c>
      <c r="E3987" s="145" t="s">
        <v>607</v>
      </c>
      <c r="F3987" s="145" t="s">
        <v>608</v>
      </c>
      <c r="G3987" s="145" t="str">
        <f>Lookup[[#This Row],[NR_FR]]&amp;" "&amp;Lookup[[#This Row],[Text_FR]]</f>
        <v>ADISD13000 Responsabilité civile générale (CH + FB)</v>
      </c>
    </row>
    <row r="3988" spans="1:7" x14ac:dyDescent="0.2">
      <c r="A3988" s="145" t="s">
        <v>928</v>
      </c>
      <c r="B3988" s="145" t="s">
        <v>2326</v>
      </c>
      <c r="C3988" s="145" t="str">
        <f>Lookup[[#This Row],[NR_DE]]&amp;" "&amp;Lookup[[#This Row],[Text_DE]]</f>
        <v>ADISD13100 Berufshaftpflicht (CH)</v>
      </c>
      <c r="D3988" s="145">
        <f>IF(Lookup!A3988&lt;&gt;Lookup!E3988,1,0)</f>
        <v>0</v>
      </c>
      <c r="E3988" s="145" t="s">
        <v>928</v>
      </c>
      <c r="F3988" s="145" t="s">
        <v>929</v>
      </c>
      <c r="G3988" s="145" t="str">
        <f>Lookup[[#This Row],[NR_FR]]&amp;" "&amp;Lookup[[#This Row],[Text_FR]]</f>
        <v>ADISD13100 Responsabilité civile professionnelle (CH)</v>
      </c>
    </row>
    <row r="3989" spans="1:7" x14ac:dyDescent="0.2">
      <c r="A3989" s="145" t="s">
        <v>930</v>
      </c>
      <c r="B3989" s="145" t="s">
        <v>2327</v>
      </c>
      <c r="C3989" s="145" t="str">
        <f>Lookup[[#This Row],[NR_DE]]&amp;" "&amp;Lookup[[#This Row],[Text_DE]]</f>
        <v>ADISD14000 Kredit (CH)</v>
      </c>
      <c r="D3989" s="145">
        <f>IF(Lookup!A3989&lt;&gt;Lookup!E3989,1,0)</f>
        <v>0</v>
      </c>
      <c r="E3989" s="145" t="s">
        <v>930</v>
      </c>
      <c r="F3989" s="145" t="s">
        <v>931</v>
      </c>
      <c r="G3989" s="145" t="str">
        <f>Lookup[[#This Row],[NR_FR]]&amp;" "&amp;Lookup[[#This Row],[Text_FR]]</f>
        <v>ADISD14000 Crédit (CH)</v>
      </c>
    </row>
    <row r="3990" spans="1:7" x14ac:dyDescent="0.2">
      <c r="A3990" s="145" t="s">
        <v>932</v>
      </c>
      <c r="B3990" s="145" t="s">
        <v>2328</v>
      </c>
      <c r="C3990" s="145" t="str">
        <f>Lookup[[#This Row],[NR_DE]]&amp;" "&amp;Lookup[[#This Row],[Text_DE]]</f>
        <v>ADISD15000 Kaution (CH)</v>
      </c>
      <c r="D3990" s="145">
        <f>IF(Lookup!A3990&lt;&gt;Lookup!E3990,1,0)</f>
        <v>0</v>
      </c>
      <c r="E3990" s="145" t="s">
        <v>932</v>
      </c>
      <c r="F3990" s="145" t="s">
        <v>933</v>
      </c>
      <c r="G3990" s="145" t="str">
        <f>Lookup[[#This Row],[NR_FR]]&amp;" "&amp;Lookup[[#This Row],[Text_FR]]</f>
        <v>ADISD15000 Caution (CH)</v>
      </c>
    </row>
    <row r="3991" spans="1:7" x14ac:dyDescent="0.2">
      <c r="A3991" s="145" t="s">
        <v>934</v>
      </c>
      <c r="B3991" s="145" t="s">
        <v>2329</v>
      </c>
      <c r="C3991" s="145" t="str">
        <f>Lookup[[#This Row],[NR_DE]]&amp;" "&amp;Lookup[[#This Row],[Text_DE]]</f>
        <v>ADISD16000 Verschiedene finanzielle Verluste (CH)</v>
      </c>
      <c r="D3991" s="145">
        <f>IF(Lookup!A3991&lt;&gt;Lookup!E3991,1,0)</f>
        <v>0</v>
      </c>
      <c r="E3991" s="145" t="s">
        <v>934</v>
      </c>
      <c r="F3991" s="145" t="s">
        <v>935</v>
      </c>
      <c r="G3991" s="145" t="str">
        <f>Lookup[[#This Row],[NR_FR]]&amp;" "&amp;Lookup[[#This Row],[Text_FR]]</f>
        <v>ADISD16000 Pertes pécuniaires diverses (CH)</v>
      </c>
    </row>
    <row r="3992" spans="1:7" x14ac:dyDescent="0.2">
      <c r="A3992" s="145" t="s">
        <v>609</v>
      </c>
      <c r="B3992" s="145" t="s">
        <v>2136</v>
      </c>
      <c r="C3992" s="145" t="str">
        <f>Lookup[[#This Row],[NR_DE]]&amp;" "&amp;Lookup[[#This Row],[Text_DE]]</f>
        <v>ADISD17000 Rechtsschutz (CH + FB)</v>
      </c>
      <c r="D3992" s="145">
        <f>IF(Lookup!A3992&lt;&gt;Lookup!E3992,1,0)</f>
        <v>0</v>
      </c>
      <c r="E3992" s="145" t="s">
        <v>609</v>
      </c>
      <c r="F3992" s="145" t="s">
        <v>610</v>
      </c>
      <c r="G3992" s="145" t="str">
        <f>Lookup[[#This Row],[NR_FR]]&amp;" "&amp;Lookup[[#This Row],[Text_FR]]</f>
        <v>ADISD17000 Protection juridique (CH + FB)</v>
      </c>
    </row>
    <row r="3993" spans="1:7" x14ac:dyDescent="0.2">
      <c r="A3993" s="145" t="s">
        <v>936</v>
      </c>
      <c r="B3993" s="145" t="s">
        <v>2330</v>
      </c>
      <c r="C3993" s="145" t="str">
        <f>Lookup[[#This Row],[NR_DE]]&amp;" "&amp;Lookup[[#This Row],[Text_DE]]</f>
        <v>ADISD18000 Touristische Beistandsleistung (CH)</v>
      </c>
      <c r="D3993" s="145">
        <f>IF(Lookup!A3993&lt;&gt;Lookup!E3993,1,0)</f>
        <v>0</v>
      </c>
      <c r="E3993" s="145" t="s">
        <v>936</v>
      </c>
      <c r="F3993" s="145" t="s">
        <v>937</v>
      </c>
      <c r="G3993" s="145" t="str">
        <f>Lookup[[#This Row],[NR_FR]]&amp;" "&amp;Lookup[[#This Row],[Text_FR]]</f>
        <v>ADISD18000 Assistance (CH)</v>
      </c>
    </row>
    <row r="3994" spans="1:7" x14ac:dyDescent="0.2">
      <c r="A3994" s="145" t="s">
        <v>938</v>
      </c>
      <c r="B3994" s="145" t="s">
        <v>2331</v>
      </c>
      <c r="C3994" s="145" t="str">
        <f>Lookup[[#This Row],[NR_DE]]&amp;" "&amp;Lookup[[#This Row],[Text_DE]]</f>
        <v>ADC055 Aufteilung Elementarschäden</v>
      </c>
      <c r="D3994" s="145">
        <f>IF(Lookup!A3994&lt;&gt;Lookup!E3994,1,0)</f>
        <v>0</v>
      </c>
      <c r="E3994" s="145" t="s">
        <v>938</v>
      </c>
      <c r="F3994" s="145" t="s">
        <v>939</v>
      </c>
      <c r="G3994" s="145" t="str">
        <f>Lookup[[#This Row],[NR_FR]]&amp;" "&amp;Lookup[[#This Row],[Text_FR]]</f>
        <v>ADC055 Répartition éléments naturels</v>
      </c>
    </row>
    <row r="3995" spans="1:7" x14ac:dyDescent="0.2">
      <c r="A3995" s="145" t="s">
        <v>940</v>
      </c>
      <c r="B3995" s="145" t="s">
        <v>2332</v>
      </c>
      <c r="C3995" s="145" t="str">
        <f>Lookup[[#This Row],[NR_DE]]&amp;" "&amp;Lookup[[#This Row],[Text_DE]]</f>
        <v>ADI0710 Deckung gemäss AVO</v>
      </c>
      <c r="D3995" s="145">
        <f>IF(Lookup!A3995&lt;&gt;Lookup!E3995,1,0)</f>
        <v>0</v>
      </c>
      <c r="E3995" s="145" t="s">
        <v>940</v>
      </c>
      <c r="F3995" s="145" t="s">
        <v>941</v>
      </c>
      <c r="G3995" s="145" t="str">
        <f>Lookup[[#This Row],[NR_FR]]&amp;" "&amp;Lookup[[#This Row],[Text_FR]]</f>
        <v>ADI0710 Couverture selon OS</v>
      </c>
    </row>
    <row r="3996" spans="1:7" x14ac:dyDescent="0.2">
      <c r="A3996" s="145" t="s">
        <v>942</v>
      </c>
      <c r="B3996" s="145" t="s">
        <v>2333</v>
      </c>
      <c r="C3996" s="145" t="str">
        <f>Lookup[[#This Row],[NR_DE]]&amp;" "&amp;Lookup[[#This Row],[Text_DE]]</f>
        <v>ADI0720 ES-Deckung "Spezial"</v>
      </c>
      <c r="D3996" s="145">
        <f>IF(Lookup!A3996&lt;&gt;Lookup!E3996,1,0)</f>
        <v>0</v>
      </c>
      <c r="E3996" s="145" t="s">
        <v>942</v>
      </c>
      <c r="F3996" s="145" t="s">
        <v>943</v>
      </c>
      <c r="G3996" s="145" t="str">
        <f>Lookup[[#This Row],[NR_FR]]&amp;" "&amp;Lookup[[#This Row],[Text_FR]]</f>
        <v>ADI0720 Couverture éléments naturels "spéciale"</v>
      </c>
    </row>
    <row r="3997" spans="1:7" x14ac:dyDescent="0.2">
      <c r="A3997" s="145">
        <v>318100600</v>
      </c>
      <c r="B3997" s="145" t="s">
        <v>2801</v>
      </c>
      <c r="C3997" s="145" t="str">
        <f>Lookup[[#This Row],[NR_DE]]&amp;" "&amp;Lookup[[#This Row],[Text_DE]]</f>
        <v>318100600 Aufwendungen für Überschussbeteiligungen (Nicht-Leben); direktes Geschäft: Anteil der Rückversicherer</v>
      </c>
      <c r="D3997" s="145">
        <f>IF(Lookup!A3997&lt;&gt;Lookup!E3997,1,0)</f>
        <v>0</v>
      </c>
      <c r="E3997" s="145">
        <v>318100600</v>
      </c>
      <c r="F3997" s="145" t="s">
        <v>1596</v>
      </c>
      <c r="G3997" s="145" t="str">
        <f>Lookup[[#This Row],[NR_FR]]&amp;" "&amp;Lookup[[#This Row],[Text_FR]]</f>
        <v>318100600 Charges pour la participation des preneurs d'assurance aux excédents (non-vie); affaires directes: part des réassureurs</v>
      </c>
    </row>
    <row r="3998" spans="1:7" x14ac:dyDescent="0.2">
      <c r="A3998" s="145">
        <v>318100700</v>
      </c>
      <c r="B3998" s="145" t="s">
        <v>2802</v>
      </c>
      <c r="C3998" s="145" t="str">
        <f>Lookup[[#This Row],[NR_DE]]&amp;" "&amp;Lookup[[#This Row],[Text_DE]]</f>
        <v>318100700 Aufwendungen für Überschussbeteiligungen (Nicht-Leben); indirektes Geschäft: Brutto</v>
      </c>
      <c r="D3998" s="145">
        <f>IF(Lookup!A3998&lt;&gt;Lookup!E3998,1,0)</f>
        <v>0</v>
      </c>
      <c r="E3998" s="145">
        <v>318100700</v>
      </c>
      <c r="F3998" s="145" t="s">
        <v>1597</v>
      </c>
      <c r="G3998" s="145" t="str">
        <f>Lookup[[#This Row],[NR_FR]]&amp;" "&amp;Lookup[[#This Row],[Text_FR]]</f>
        <v>318100700 Charges pour la participation des preneurs d'assurance aux excédents (non-vie); affaires indirectes: brutes</v>
      </c>
    </row>
    <row r="3999" spans="1:7" x14ac:dyDescent="0.2">
      <c r="A3999" s="145">
        <v>318100800</v>
      </c>
      <c r="B3999" s="145" t="s">
        <v>2803</v>
      </c>
      <c r="C3999" s="145" t="str">
        <f>Lookup[[#This Row],[NR_DE]]&amp;" "&amp;Lookup[[#This Row],[Text_DE]]</f>
        <v>318100800 Aufwendungen für Überschussbeteiligungen (Nicht-Leben); indirektes Geschäft: Anteil der Retrozessionäre</v>
      </c>
      <c r="D3999" s="145">
        <f>IF(Lookup!A3999&lt;&gt;Lookup!E3999,1,0)</f>
        <v>0</v>
      </c>
      <c r="E3999" s="145">
        <v>318100800</v>
      </c>
      <c r="F3999" s="145" t="s">
        <v>1598</v>
      </c>
      <c r="G3999" s="145" t="str">
        <f>Lookup[[#This Row],[NR_FR]]&amp;" "&amp;Lookup[[#This Row],[Text_FR]]</f>
        <v>318100800 Charges pour la participation des preneurs d'assurance aux excédents (non-vie); affaires indirectes: part des rétrocessionnaires</v>
      </c>
    </row>
    <row r="4000" spans="1:7" x14ac:dyDescent="0.2">
      <c r="A4000" s="145">
        <v>318200000</v>
      </c>
      <c r="B4000" s="145" t="s">
        <v>2804</v>
      </c>
      <c r="C4000" s="145" t="str">
        <f>Lookup[[#This Row],[NR_DE]]&amp;" "&amp;Lookup[[#This Row],[Text_DE]]</f>
        <v>318200000 Übrige versicherungstechnische Aufwendungen für eigene Rechnung</v>
      </c>
      <c r="D4000" s="145">
        <f>IF(Lookup!A4000&lt;&gt;Lookup!E4000,1,0)</f>
        <v>0</v>
      </c>
      <c r="E4000" s="145">
        <v>318200000</v>
      </c>
      <c r="F4000" s="145" t="s">
        <v>1599</v>
      </c>
      <c r="G4000" s="145" t="str">
        <f>Lookup[[#This Row],[NR_FR]]&amp;" "&amp;Lookup[[#This Row],[Text_FR]]</f>
        <v>318200000 Diverses charges techniques pour propre compte</v>
      </c>
    </row>
    <row r="4001" spans="1:7" x14ac:dyDescent="0.2">
      <c r="A4001" s="145">
        <v>318200100</v>
      </c>
      <c r="B4001" s="145" t="s">
        <v>2805</v>
      </c>
      <c r="C4001" s="145" t="str">
        <f>Lookup[[#This Row],[NR_DE]]&amp;" "&amp;Lookup[[#This Row],[Text_DE]]</f>
        <v>318200100 Gutgeschriebene/ausbezahlte Zinsen für versicherungstechnische Verpflichtungen: Brutto</v>
      </c>
      <c r="D4001" s="145">
        <f>IF(Lookup!A4001&lt;&gt;Lookup!E4001,1,0)</f>
        <v>0</v>
      </c>
      <c r="E4001" s="145">
        <v>318200100</v>
      </c>
      <c r="F4001" s="145" t="s">
        <v>1600</v>
      </c>
      <c r="G4001" s="145" t="str">
        <f>Lookup[[#This Row],[NR_FR]]&amp;" "&amp;Lookup[[#This Row],[Text_FR]]</f>
        <v>318200100 Intérêts crédités/versés pour des engagements techniques: bruts</v>
      </c>
    </row>
    <row r="4002" spans="1:7" x14ac:dyDescent="0.2">
      <c r="A4002" s="145">
        <v>318200200</v>
      </c>
      <c r="B4002" s="145" t="s">
        <v>2806</v>
      </c>
      <c r="C4002" s="145" t="str">
        <f>Lookup[[#This Row],[NR_DE]]&amp;" "&amp;Lookup[[#This Row],[Text_DE]]</f>
        <v>318200200 Wechselkursdifferenzen (Aufwendungen) auf versicherungstechnischen Rückstellungen in Fremdwährung: Brutto</v>
      </c>
      <c r="D4002" s="145">
        <f>IF(Lookup!A4002&lt;&gt;Lookup!E4002,1,0)</f>
        <v>0</v>
      </c>
      <c r="E4002" s="145">
        <v>318200200</v>
      </c>
      <c r="F4002" s="145" t="s">
        <v>1601</v>
      </c>
      <c r="G4002" s="145" t="str">
        <f>Lookup[[#This Row],[NR_FR]]&amp;" "&amp;Lookup[[#This Row],[Text_FR]]</f>
        <v>318200200 Ecarts de conversion (charges) sur des provisions techniques en monnaie étrangère: bruts</v>
      </c>
    </row>
    <row r="4003" spans="1:7" x14ac:dyDescent="0.2">
      <c r="A4003" s="145">
        <v>318200300</v>
      </c>
      <c r="B4003" s="145" t="s">
        <v>2807</v>
      </c>
      <c r="C4003" s="145" t="str">
        <f>Lookup[[#This Row],[NR_DE]]&amp;" "&amp;Lookup[[#This Row],[Text_DE]]</f>
        <v>318200300 Andere Aufwendungen aus der Versicherungstätigkeit: Brutto</v>
      </c>
      <c r="D4003" s="145">
        <f>IF(Lookup!A4003&lt;&gt;Lookup!E4003,1,0)</f>
        <v>0</v>
      </c>
      <c r="E4003" s="145">
        <v>318200300</v>
      </c>
      <c r="F4003" s="145" t="s">
        <v>1602</v>
      </c>
      <c r="G4003" s="145" t="str">
        <f>Lookup[[#This Row],[NR_FR]]&amp;" "&amp;Lookup[[#This Row],[Text_FR]]</f>
        <v>318200300 Autres charges de l'activité d'assurance: brutes</v>
      </c>
    </row>
    <row r="4004" spans="1:7" x14ac:dyDescent="0.2">
      <c r="A4004" s="145" t="s">
        <v>1603</v>
      </c>
      <c r="B4004" s="145" t="s">
        <v>2808</v>
      </c>
      <c r="C4004" s="145" t="str">
        <f>Lookup[[#This Row],[NR_DE]]&amp;" "&amp;Lookup[[#This Row],[Text_DE]]</f>
        <v>ADC052 Nicht bewilligte Rabatte  (Vergünstigungen und Gratisleistungen)</v>
      </c>
      <c r="D4004" s="145">
        <f>IF(Lookup!A4004&lt;&gt;Lookup!E4004,1,0)</f>
        <v>0</v>
      </c>
      <c r="E4004" s="145" t="s">
        <v>1603</v>
      </c>
      <c r="F4004" s="145" t="s">
        <v>1604</v>
      </c>
      <c r="G4004" s="145" t="str">
        <f>Lookup[[#This Row],[NR_FR]]&amp;" "&amp;Lookup[[#This Row],[Text_FR]]</f>
        <v>ADC052 Rabais non soumis à approbation (ristournes et prestations gratuites)</v>
      </c>
    </row>
    <row r="4005" spans="1:7" x14ac:dyDescent="0.2">
      <c r="A4005" s="145">
        <v>318200400</v>
      </c>
      <c r="B4005" s="145" t="s">
        <v>2809</v>
      </c>
      <c r="C4005" s="145" t="str">
        <f>Lookup[[#This Row],[NR_DE]]&amp;" "&amp;Lookup[[#This Row],[Text_DE]]</f>
        <v>318200400 Übrige versicherungstechnische Aufwendungen: Anteil der Rückversicherer</v>
      </c>
      <c r="D4005" s="145">
        <f>IF(Lookup!A4005&lt;&gt;Lookup!E4005,1,0)</f>
        <v>0</v>
      </c>
      <c r="E4005" s="145">
        <v>318200400</v>
      </c>
      <c r="F4005" s="145" t="s">
        <v>1605</v>
      </c>
      <c r="G4005" s="145" t="str">
        <f>Lookup[[#This Row],[NR_FR]]&amp;" "&amp;Lookup[[#This Row],[Text_FR]]</f>
        <v>318200400 Diverses charges techniques: part des réassureurs</v>
      </c>
    </row>
    <row r="4006" spans="1:7" x14ac:dyDescent="0.2">
      <c r="A4006" s="145">
        <v>319000000</v>
      </c>
      <c r="B4006" s="145" t="s">
        <v>2810</v>
      </c>
      <c r="C4006" s="145" t="str">
        <f>Lookup[[#This Row],[NR_DE]]&amp;" "&amp;Lookup[[#This Row],[Text_DE]]</f>
        <v>319000000 Total Aufwendungen aus dem versicherungstechnischen Geschäft (nur für Schadenversicherung)</v>
      </c>
      <c r="D4006" s="145">
        <f>IF(Lookup!A4006&lt;&gt;Lookup!E4006,1,0)</f>
        <v>0</v>
      </c>
      <c r="E4006" s="145">
        <v>319000000</v>
      </c>
      <c r="F4006" s="145" t="s">
        <v>1606</v>
      </c>
      <c r="G4006" s="145" t="str">
        <f>Lookup[[#This Row],[NR_FR]]&amp;" "&amp;Lookup[[#This Row],[Text_FR]]</f>
        <v>319000000 Total charges de l’activité technique (assurance dommages uniquement)</v>
      </c>
    </row>
    <row r="4007" spans="1:7" x14ac:dyDescent="0.2">
      <c r="A4007" s="145">
        <v>400000000</v>
      </c>
      <c r="B4007" s="145" t="s">
        <v>2811</v>
      </c>
      <c r="C4007" s="145" t="str">
        <f>Lookup[[#This Row],[NR_DE]]&amp;" "&amp;Lookup[[#This Row],[Text_DE]]</f>
        <v>400000000 Finanzielles Ergebnis</v>
      </c>
      <c r="D4007" s="145">
        <f>IF(Lookup!A4007&lt;&gt;Lookup!E4007,1,0)</f>
        <v>0</v>
      </c>
      <c r="E4007" s="145">
        <v>400000000</v>
      </c>
      <c r="F4007" s="145" t="s">
        <v>1607</v>
      </c>
      <c r="G4007" s="145" t="str">
        <f>Lookup[[#This Row],[NR_FR]]&amp;" "&amp;Lookup[[#This Row],[Text_FR]]</f>
        <v>400000000 Résultat financier</v>
      </c>
    </row>
    <row r="4008" spans="1:7" x14ac:dyDescent="0.2">
      <c r="A4008" s="145">
        <v>420000000</v>
      </c>
      <c r="B4008" s="145" t="s">
        <v>2812</v>
      </c>
      <c r="C4008" s="145" t="str">
        <f>Lookup[[#This Row],[NR_DE]]&amp;" "&amp;Lookup[[#This Row],[Text_DE]]</f>
        <v>420000000 Erträge aus Kapitalanlagen</v>
      </c>
      <c r="D4008" s="145">
        <f>IF(Lookup!A4008&lt;&gt;Lookup!E4008,1,0)</f>
        <v>0</v>
      </c>
      <c r="E4008" s="145">
        <v>420000000</v>
      </c>
      <c r="F4008" s="145" t="s">
        <v>1608</v>
      </c>
      <c r="G4008" s="145" t="str">
        <f>Lookup[[#This Row],[NR_FR]]&amp;" "&amp;Lookup[[#This Row],[Text_FR]]</f>
        <v>420000000 Produits des placements</v>
      </c>
    </row>
    <row r="4009" spans="1:7" x14ac:dyDescent="0.2">
      <c r="A4009" s="145">
        <v>420000100</v>
      </c>
      <c r="B4009" s="145" t="s">
        <v>2813</v>
      </c>
      <c r="C4009" s="145" t="str">
        <f>Lookup[[#This Row],[NR_DE]]&amp;" "&amp;Lookup[[#This Row],[Text_DE]]</f>
        <v>420000100 Erträge aus Kapitalanlagen (Krankenkassen)</v>
      </c>
      <c r="D4009" s="145">
        <f>IF(Lookup!A4009&lt;&gt;Lookup!E4009,1,0)</f>
        <v>0</v>
      </c>
      <c r="E4009" s="145">
        <v>420000100</v>
      </c>
      <c r="F4009" s="145" t="s">
        <v>1609</v>
      </c>
      <c r="G4009" s="145" t="str">
        <f>Lookup[[#This Row],[NR_FR]]&amp;" "&amp;Lookup[[#This Row],[Text_FR]]</f>
        <v>420000100 Produits des placements (caisses-maladie)</v>
      </c>
    </row>
    <row r="4010" spans="1:7" x14ac:dyDescent="0.2">
      <c r="A4010" s="145">
        <v>420100000</v>
      </c>
      <c r="B4010" s="145" t="s">
        <v>2814</v>
      </c>
      <c r="C4010" s="145" t="str">
        <f>Lookup[[#This Row],[NR_DE]]&amp;" "&amp;Lookup[[#This Row],[Text_DE]]</f>
        <v>420100000 Direkte Erträge aus Kapitalanlagen</v>
      </c>
      <c r="D4010" s="145">
        <f>IF(Lookup!A4010&lt;&gt;Lookup!E4010,1,0)</f>
        <v>0</v>
      </c>
      <c r="E4010" s="145">
        <v>420100000</v>
      </c>
      <c r="F4010" s="145" t="s">
        <v>1610</v>
      </c>
      <c r="G4010" s="145" t="str">
        <f>Lookup[[#This Row],[NR_FR]]&amp;" "&amp;Lookup[[#This Row],[Text_FR]]</f>
        <v>420100000 Revenus directs des placements</v>
      </c>
    </row>
    <row r="4011" spans="1:7" x14ac:dyDescent="0.2">
      <c r="A4011" s="145" t="s">
        <v>1428</v>
      </c>
      <c r="B4011" s="145" t="s">
        <v>2649</v>
      </c>
      <c r="C4011" s="145" t="str">
        <f>Lookup[[#This Row],[NR_DE]]&amp;" "&amp;Lookup[[#This Row],[Text_DE]]</f>
        <v>ADC003 Aufteilung nach Segmenten (Gruppen)</v>
      </c>
      <c r="D4011" s="145">
        <f>IF(Lookup!A4011&lt;&gt;Lookup!E4011,1,0)</f>
        <v>0</v>
      </c>
      <c r="E4011" s="145" t="s">
        <v>1428</v>
      </c>
      <c r="F4011" s="145" t="s">
        <v>1429</v>
      </c>
      <c r="G4011" s="145" t="str">
        <f>Lookup[[#This Row],[NR_FR]]&amp;" "&amp;Lookup[[#This Row],[Text_FR]]</f>
        <v>ADC003 Répartition par segments (groupes)</v>
      </c>
    </row>
    <row r="4012" spans="1:7" x14ac:dyDescent="0.2">
      <c r="A4012" s="145" t="s">
        <v>1430</v>
      </c>
      <c r="B4012" s="145" t="s">
        <v>2650</v>
      </c>
      <c r="C4012" s="145" t="str">
        <f>Lookup[[#This Row],[NR_DE]]&amp;" "&amp;Lookup[[#This Row],[Text_DE]]</f>
        <v xml:space="preserve">ADI7000 Lebensversicherung </v>
      </c>
      <c r="D4012" s="145">
        <f>IF(Lookup!A4012&lt;&gt;Lookup!E4012,1,0)</f>
        <v>0</v>
      </c>
      <c r="E4012" s="145" t="s">
        <v>1430</v>
      </c>
      <c r="F4012" s="145" t="s">
        <v>1431</v>
      </c>
      <c r="G4012" s="145" t="str">
        <f>Lookup[[#This Row],[NR_FR]]&amp;" "&amp;Lookup[[#This Row],[Text_FR]]</f>
        <v>ADI7000 Assurance sur la vie</v>
      </c>
    </row>
    <row r="4013" spans="1:7" x14ac:dyDescent="0.2">
      <c r="A4013" s="145" t="s">
        <v>1432</v>
      </c>
      <c r="B4013" s="145" t="s">
        <v>2651</v>
      </c>
      <c r="C4013" s="145" t="str">
        <f>Lookup[[#This Row],[NR_DE]]&amp;" "&amp;Lookup[[#This Row],[Text_DE]]</f>
        <v>ADI7010 Schadenversicherung</v>
      </c>
      <c r="D4013" s="145">
        <f>IF(Lookup!A4013&lt;&gt;Lookup!E4013,1,0)</f>
        <v>0</v>
      </c>
      <c r="E4013" s="145" t="s">
        <v>1432</v>
      </c>
      <c r="F4013" s="145" t="s">
        <v>1433</v>
      </c>
      <c r="G4013" s="145" t="str">
        <f>Lookup[[#This Row],[NR_FR]]&amp;" "&amp;Lookup[[#This Row],[Text_FR]]</f>
        <v>ADI7010 Assurance dommages</v>
      </c>
    </row>
    <row r="4014" spans="1:7" x14ac:dyDescent="0.2">
      <c r="A4014" s="145" t="s">
        <v>1434</v>
      </c>
      <c r="B4014" s="145" t="s">
        <v>2652</v>
      </c>
      <c r="C4014" s="145" t="str">
        <f>Lookup[[#This Row],[NR_DE]]&amp;" "&amp;Lookup[[#This Row],[Text_DE]]</f>
        <v>ADI7020 Rückversicherung</v>
      </c>
      <c r="D4014" s="145">
        <f>IF(Lookup!A4014&lt;&gt;Lookup!E4014,1,0)</f>
        <v>0</v>
      </c>
      <c r="E4014" s="145" t="s">
        <v>1434</v>
      </c>
      <c r="F4014" s="145" t="s">
        <v>1435</v>
      </c>
      <c r="G4014" s="145" t="str">
        <f>Lookup[[#This Row],[NR_FR]]&amp;" "&amp;Lookup[[#This Row],[Text_FR]]</f>
        <v>ADI7020 Réassurance</v>
      </c>
    </row>
    <row r="4015" spans="1:7" x14ac:dyDescent="0.2">
      <c r="A4015" s="145" t="s">
        <v>1436</v>
      </c>
      <c r="B4015" s="145" t="s">
        <v>1437</v>
      </c>
      <c r="C4015" s="145" t="str">
        <f>Lookup[[#This Row],[NR_DE]]&amp;" "&amp;Lookup[[#This Row],[Text_DE]]</f>
        <v>ADI7030 Finance</v>
      </c>
      <c r="D4015" s="145">
        <f>IF(Lookup!A4015&lt;&gt;Lookup!E4015,1,0)</f>
        <v>0</v>
      </c>
      <c r="E4015" s="145" t="s">
        <v>1436</v>
      </c>
      <c r="F4015" s="145" t="s">
        <v>1437</v>
      </c>
      <c r="G4015" s="145" t="str">
        <f>Lookup[[#This Row],[NR_FR]]&amp;" "&amp;Lookup[[#This Row],[Text_FR]]</f>
        <v>ADI7030 Finance</v>
      </c>
    </row>
    <row r="4016" spans="1:7" x14ac:dyDescent="0.2">
      <c r="A4016" s="145" t="s">
        <v>1438</v>
      </c>
      <c r="B4016" s="145" t="s">
        <v>1439</v>
      </c>
      <c r="C4016" s="145" t="str">
        <f>Lookup[[#This Row],[NR_DE]]&amp;" "&amp;Lookup[[#This Row],[Text_DE]]</f>
        <v>ADI7040 Services</v>
      </c>
      <c r="D4016" s="145">
        <f>IF(Lookup!A4016&lt;&gt;Lookup!E4016,1,0)</f>
        <v>0</v>
      </c>
      <c r="E4016" s="145" t="s">
        <v>1438</v>
      </c>
      <c r="F4016" s="145" t="s">
        <v>1439</v>
      </c>
      <c r="G4016" s="145" t="str">
        <f>Lookup[[#This Row],[NR_FR]]&amp;" "&amp;Lookup[[#This Row],[Text_FR]]</f>
        <v>ADI7040 Services</v>
      </c>
    </row>
    <row r="4017" spans="1:7" x14ac:dyDescent="0.2">
      <c r="A4017" s="145">
        <v>420100010</v>
      </c>
      <c r="B4017" s="145" t="s">
        <v>2815</v>
      </c>
      <c r="C4017" s="145" t="str">
        <f>Lookup[[#This Row],[NR_DE]]&amp;" "&amp;Lookup[[#This Row],[Text_DE]]</f>
        <v>420100010 Direkte Erträge aus Immobilien</v>
      </c>
      <c r="D4017" s="145">
        <f>IF(Lookup!A4017&lt;&gt;Lookup!E4017,1,0)</f>
        <v>0</v>
      </c>
      <c r="E4017" s="145">
        <v>420100010</v>
      </c>
      <c r="F4017" s="145" t="s">
        <v>1611</v>
      </c>
      <c r="G4017" s="145" t="str">
        <f>Lookup[[#This Row],[NR_FR]]&amp;" "&amp;Lookup[[#This Row],[Text_FR]]</f>
        <v>420100010 Revenus directs des immeubles</v>
      </c>
    </row>
    <row r="4018" spans="1:7" x14ac:dyDescent="0.2">
      <c r="A4018" s="145">
        <v>420100020</v>
      </c>
      <c r="B4018" s="145" t="s">
        <v>2816</v>
      </c>
      <c r="C4018" s="145" t="str">
        <f>Lookup[[#This Row],[NR_DE]]&amp;" "&amp;Lookup[[#This Row],[Text_DE]]</f>
        <v>420100020 Direkte Erträge aus Beteiligungen und sonstigen Kapitalanlagen bei Beteiligungen und Aktionären</v>
      </c>
      <c r="D4018" s="145">
        <f>IF(Lookup!A4018&lt;&gt;Lookup!E4018,1,0)</f>
        <v>0</v>
      </c>
      <c r="E4018" s="145">
        <v>420100020</v>
      </c>
      <c r="F4018" s="145" t="s">
        <v>1612</v>
      </c>
      <c r="G4018" s="145" t="str">
        <f>Lookup[[#This Row],[NR_FR]]&amp;" "&amp;Lookup[[#This Row],[Text_FR]]</f>
        <v>420100020 Revenus directs des participations et autres placements auprès de participations et d'actionnaires</v>
      </c>
    </row>
    <row r="4019" spans="1:7" x14ac:dyDescent="0.2">
      <c r="A4019" s="145">
        <v>420100030</v>
      </c>
      <c r="B4019" s="145" t="s">
        <v>2817</v>
      </c>
      <c r="C4019" s="145" t="str">
        <f>Lookup[[#This Row],[NR_DE]]&amp;" "&amp;Lookup[[#This Row],[Text_DE]]</f>
        <v>420100030 Direkte Erträge aus festverzinslichen Wertpapieren</v>
      </c>
      <c r="D4019" s="145">
        <f>IF(Lookup!A4019&lt;&gt;Lookup!E4019,1,0)</f>
        <v>0</v>
      </c>
      <c r="E4019" s="145">
        <v>420100030</v>
      </c>
      <c r="F4019" s="145" t="s">
        <v>1613</v>
      </c>
      <c r="G4019" s="145" t="str">
        <f>Lookup[[#This Row],[NR_FR]]&amp;" "&amp;Lookup[[#This Row],[Text_FR]]</f>
        <v>420100030 Revenus directs des titres à revenu fixe</v>
      </c>
    </row>
    <row r="4020" spans="1:7" x14ac:dyDescent="0.2">
      <c r="A4020" s="145">
        <v>420100040</v>
      </c>
      <c r="B4020" s="145" t="s">
        <v>2818</v>
      </c>
      <c r="C4020" s="145" t="str">
        <f>Lookup[[#This Row],[NR_DE]]&amp;" "&amp;Lookup[[#This Row],[Text_DE]]</f>
        <v>420100040 Direkte Erträge aus Darlehen</v>
      </c>
      <c r="D4020" s="145">
        <f>IF(Lookup!A4020&lt;&gt;Lookup!E4020,1,0)</f>
        <v>0</v>
      </c>
      <c r="E4020" s="145">
        <v>420100040</v>
      </c>
      <c r="F4020" s="145" t="s">
        <v>1614</v>
      </c>
      <c r="G4020" s="145" t="str">
        <f>Lookup[[#This Row],[NR_FR]]&amp;" "&amp;Lookup[[#This Row],[Text_FR]]</f>
        <v>420100040 Revenus directs des prêts</v>
      </c>
    </row>
    <row r="4021" spans="1:7" x14ac:dyDescent="0.2">
      <c r="A4021" s="145">
        <v>420100050</v>
      </c>
      <c r="B4021" s="145" t="s">
        <v>2819</v>
      </c>
      <c r="C4021" s="145" t="str">
        <f>Lookup[[#This Row],[NR_DE]]&amp;" "&amp;Lookup[[#This Row],[Text_DE]]</f>
        <v>420100050 Direkte Erträge aus Policendarlehen</v>
      </c>
      <c r="D4021" s="145">
        <f>IF(Lookup!A4021&lt;&gt;Lookup!E4021,1,0)</f>
        <v>0</v>
      </c>
      <c r="E4021" s="145">
        <v>420100050</v>
      </c>
      <c r="F4021" s="145" t="s">
        <v>1615</v>
      </c>
      <c r="G4021" s="145" t="str">
        <f>Lookup[[#This Row],[NR_FR]]&amp;" "&amp;Lookup[[#This Row],[Text_FR]]</f>
        <v>420100050 Revenus directs des prêts sur police</v>
      </c>
    </row>
    <row r="4022" spans="1:7" x14ac:dyDescent="0.2">
      <c r="A4022" s="145">
        <v>420100060</v>
      </c>
      <c r="B4022" s="145" t="s">
        <v>2820</v>
      </c>
      <c r="C4022" s="145" t="str">
        <f>Lookup[[#This Row],[NR_DE]]&amp;" "&amp;Lookup[[#This Row],[Text_DE]]</f>
        <v>420100060 Direkte Erträge aus Hypotheken</v>
      </c>
      <c r="D4022" s="145">
        <f>IF(Lookup!A4022&lt;&gt;Lookup!E4022,1,0)</f>
        <v>0</v>
      </c>
      <c r="E4022" s="145">
        <v>420100060</v>
      </c>
      <c r="F4022" s="145" t="s">
        <v>1616</v>
      </c>
      <c r="G4022" s="145" t="str">
        <f>Lookup[[#This Row],[NR_FR]]&amp;" "&amp;Lookup[[#This Row],[Text_FR]]</f>
        <v>420100060 Revenus directs des hypothèques</v>
      </c>
    </row>
    <row r="4023" spans="1:7" x14ac:dyDescent="0.2">
      <c r="A4023" s="145">
        <v>420100070</v>
      </c>
      <c r="B4023" s="145" t="s">
        <v>2821</v>
      </c>
      <c r="C4023" s="145" t="str">
        <f>Lookup[[#This Row],[NR_DE]]&amp;" "&amp;Lookup[[#This Row],[Text_DE]]</f>
        <v>420100070 Direkte Erträge aus Aktien</v>
      </c>
      <c r="D4023" s="145">
        <f>IF(Lookup!A4023&lt;&gt;Lookup!E4023,1,0)</f>
        <v>0</v>
      </c>
      <c r="E4023" s="145">
        <v>420100070</v>
      </c>
      <c r="F4023" s="145" t="s">
        <v>1617</v>
      </c>
      <c r="G4023" s="145" t="str">
        <f>Lookup[[#This Row],[NR_FR]]&amp;" "&amp;Lookup[[#This Row],[Text_FR]]</f>
        <v>420100070 Revenus directs des actions</v>
      </c>
    </row>
    <row r="4024" spans="1:7" x14ac:dyDescent="0.2">
      <c r="A4024" s="145">
        <v>420100080</v>
      </c>
      <c r="B4024" s="145" t="s">
        <v>2822</v>
      </c>
      <c r="C4024" s="145" t="str">
        <f>Lookup[[#This Row],[NR_DE]]&amp;" "&amp;Lookup[[#This Row],[Text_DE]]</f>
        <v>420100080 Direkte Erträge aus kollektiven Kapitalanlagen</v>
      </c>
      <c r="D4024" s="145">
        <f>IF(Lookup!A4024&lt;&gt;Lookup!E4024,1,0)</f>
        <v>0</v>
      </c>
      <c r="E4024" s="145">
        <v>420100080</v>
      </c>
      <c r="F4024" s="145" t="s">
        <v>1618</v>
      </c>
      <c r="G4024" s="145" t="str">
        <f>Lookup[[#This Row],[NR_FR]]&amp;" "&amp;Lookup[[#This Row],[Text_FR]]</f>
        <v>420100080 Revenus directs de placements collectifs</v>
      </c>
    </row>
    <row r="4025" spans="1:7" x14ac:dyDescent="0.2">
      <c r="A4025" s="145">
        <v>420100090</v>
      </c>
      <c r="B4025" s="145" t="s">
        <v>2823</v>
      </c>
      <c r="C4025" s="145" t="str">
        <f>Lookup[[#This Row],[NR_DE]]&amp;" "&amp;Lookup[[#This Row],[Text_DE]]</f>
        <v>420100090 Direkte Erträge aus alternativen Kapitalanlagen</v>
      </c>
      <c r="D4025" s="145">
        <f>IF(Lookup!A4025&lt;&gt;Lookup!E4025,1,0)</f>
        <v>0</v>
      </c>
      <c r="E4025" s="145">
        <v>420100090</v>
      </c>
      <c r="F4025" s="145" t="s">
        <v>1619</v>
      </c>
      <c r="G4025" s="145" t="str">
        <f>Lookup[[#This Row],[NR_FR]]&amp;" "&amp;Lookup[[#This Row],[Text_FR]]</f>
        <v>420100090 Revenus directs des placements alternatifs</v>
      </c>
    </row>
    <row r="4026" spans="1:7" x14ac:dyDescent="0.2">
      <c r="A4026" s="145">
        <v>420100100</v>
      </c>
      <c r="B4026" s="145" t="s">
        <v>2824</v>
      </c>
      <c r="C4026" s="145" t="str">
        <f>Lookup[[#This Row],[NR_DE]]&amp;" "&amp;Lookup[[#This Row],[Text_DE]]</f>
        <v>420100100 Direkte Erträge aus sonstigen Kapitalanlagen</v>
      </c>
      <c r="D4026" s="145">
        <f>IF(Lookup!A4026&lt;&gt;Lookup!E4026,1,0)</f>
        <v>0</v>
      </c>
      <c r="E4026" s="145">
        <v>420100100</v>
      </c>
      <c r="F4026" s="145" t="s">
        <v>1620</v>
      </c>
      <c r="G4026" s="145" t="str">
        <f>Lookup[[#This Row],[NR_FR]]&amp;" "&amp;Lookup[[#This Row],[Text_FR]]</f>
        <v>420100100 Revenus directs des autres placements</v>
      </c>
    </row>
    <row r="4027" spans="1:7" x14ac:dyDescent="0.2">
      <c r="A4027" s="145">
        <v>420100110</v>
      </c>
      <c r="B4027" s="145" t="s">
        <v>2825</v>
      </c>
      <c r="C4027" s="145" t="str">
        <f>Lookup[[#This Row],[NR_DE]]&amp;" "&amp;Lookup[[#This Row],[Text_DE]]</f>
        <v>420100110 Direkte Erträge aus Forderungen aus derivativen Finanzinstrumenten (Absicherungsgeschäfte)</v>
      </c>
      <c r="D4027" s="145">
        <f>IF(Lookup!A4027&lt;&gt;Lookup!E4027,1,0)</f>
        <v>0</v>
      </c>
      <c r="E4027" s="145">
        <v>420100110</v>
      </c>
      <c r="F4027" s="145" t="s">
        <v>1621</v>
      </c>
      <c r="G4027" s="145" t="str">
        <f>Lookup[[#This Row],[NR_FR]]&amp;" "&amp;Lookup[[#This Row],[Text_FR]]</f>
        <v>420100110 Revenus directs des créances sur instruments financiers dérivés (opérations de couverture)</v>
      </c>
    </row>
    <row r="4028" spans="1:7" x14ac:dyDescent="0.2">
      <c r="A4028" s="145">
        <v>420200000</v>
      </c>
      <c r="B4028" s="145" t="s">
        <v>2826</v>
      </c>
      <c r="C4028" s="145" t="str">
        <f>Lookup[[#This Row],[NR_DE]]&amp;" "&amp;Lookup[[#This Row],[Text_DE]]</f>
        <v>420200000 Zuschreibungen auf Kapitalanlagen</v>
      </c>
      <c r="D4028" s="145">
        <f>IF(Lookup!A4028&lt;&gt;Lookup!E4028,1,0)</f>
        <v>0</v>
      </c>
      <c r="E4028" s="145">
        <v>420200000</v>
      </c>
      <c r="F4028" s="145" t="s">
        <v>1622</v>
      </c>
      <c r="G4028" s="145" t="str">
        <f>Lookup[[#This Row],[NR_FR]]&amp;" "&amp;Lookup[[#This Row],[Text_FR]]</f>
        <v>420200000 Gains non-réalisés / corrections de valeur sur placements de capitaux</v>
      </c>
    </row>
    <row r="4029" spans="1:7" x14ac:dyDescent="0.2">
      <c r="A4029" s="145" t="s">
        <v>1428</v>
      </c>
      <c r="B4029" s="145" t="s">
        <v>2649</v>
      </c>
      <c r="C4029" s="145" t="str">
        <f>Lookup[[#This Row],[NR_DE]]&amp;" "&amp;Lookup[[#This Row],[Text_DE]]</f>
        <v>ADC003 Aufteilung nach Segmenten (Gruppen)</v>
      </c>
      <c r="D4029" s="145">
        <f>IF(Lookup!A4029&lt;&gt;Lookup!E4029,1,0)</f>
        <v>0</v>
      </c>
      <c r="E4029" s="145" t="s">
        <v>1428</v>
      </c>
      <c r="F4029" s="145" t="s">
        <v>1429</v>
      </c>
      <c r="G4029" s="145" t="str">
        <f>Lookup[[#This Row],[NR_FR]]&amp;" "&amp;Lookup[[#This Row],[Text_FR]]</f>
        <v>ADC003 Répartition par segments (groupes)</v>
      </c>
    </row>
    <row r="4030" spans="1:7" x14ac:dyDescent="0.2">
      <c r="A4030" s="145" t="s">
        <v>1430</v>
      </c>
      <c r="B4030" s="145" t="s">
        <v>2650</v>
      </c>
      <c r="C4030" s="145" t="str">
        <f>Lookup[[#This Row],[NR_DE]]&amp;" "&amp;Lookup[[#This Row],[Text_DE]]</f>
        <v xml:space="preserve">ADI7000 Lebensversicherung </v>
      </c>
      <c r="D4030" s="145">
        <f>IF(Lookup!A4030&lt;&gt;Lookup!E4030,1,0)</f>
        <v>0</v>
      </c>
      <c r="E4030" s="145" t="s">
        <v>1430</v>
      </c>
      <c r="F4030" s="145" t="s">
        <v>1431</v>
      </c>
      <c r="G4030" s="145" t="str">
        <f>Lookup[[#This Row],[NR_FR]]&amp;" "&amp;Lookup[[#This Row],[Text_FR]]</f>
        <v>ADI7000 Assurance sur la vie</v>
      </c>
    </row>
    <row r="4031" spans="1:7" x14ac:dyDescent="0.2">
      <c r="A4031" s="145" t="s">
        <v>1432</v>
      </c>
      <c r="B4031" s="145" t="s">
        <v>2651</v>
      </c>
      <c r="C4031" s="145" t="str">
        <f>Lookup[[#This Row],[NR_DE]]&amp;" "&amp;Lookup[[#This Row],[Text_DE]]</f>
        <v>ADI7010 Schadenversicherung</v>
      </c>
      <c r="D4031" s="145">
        <f>IF(Lookup!A4031&lt;&gt;Lookup!E4031,1,0)</f>
        <v>0</v>
      </c>
      <c r="E4031" s="145" t="s">
        <v>1432</v>
      </c>
      <c r="F4031" s="145" t="s">
        <v>1433</v>
      </c>
      <c r="G4031" s="145" t="str">
        <f>Lookup[[#This Row],[NR_FR]]&amp;" "&amp;Lookup[[#This Row],[Text_FR]]</f>
        <v>ADI7010 Assurance dommages</v>
      </c>
    </row>
    <row r="4032" spans="1:7" x14ac:dyDescent="0.2">
      <c r="A4032" s="145" t="s">
        <v>1434</v>
      </c>
      <c r="B4032" s="145" t="s">
        <v>2652</v>
      </c>
      <c r="C4032" s="145" t="str">
        <f>Lookup[[#This Row],[NR_DE]]&amp;" "&amp;Lookup[[#This Row],[Text_DE]]</f>
        <v>ADI7020 Rückversicherung</v>
      </c>
      <c r="D4032" s="145">
        <f>IF(Lookup!A4032&lt;&gt;Lookup!E4032,1,0)</f>
        <v>0</v>
      </c>
      <c r="E4032" s="145" t="s">
        <v>1434</v>
      </c>
      <c r="F4032" s="145" t="s">
        <v>1435</v>
      </c>
      <c r="G4032" s="145" t="str">
        <f>Lookup[[#This Row],[NR_FR]]&amp;" "&amp;Lookup[[#This Row],[Text_FR]]</f>
        <v>ADI7020 Réassurance</v>
      </c>
    </row>
    <row r="4033" spans="1:7" x14ac:dyDescent="0.2">
      <c r="A4033" s="145" t="s">
        <v>1436</v>
      </c>
      <c r="B4033" s="145" t="s">
        <v>1437</v>
      </c>
      <c r="C4033" s="145" t="str">
        <f>Lookup[[#This Row],[NR_DE]]&amp;" "&amp;Lookup[[#This Row],[Text_DE]]</f>
        <v>ADI7030 Finance</v>
      </c>
      <c r="D4033" s="145">
        <f>IF(Lookup!A4033&lt;&gt;Lookup!E4033,1,0)</f>
        <v>0</v>
      </c>
      <c r="E4033" s="145" t="s">
        <v>1436</v>
      </c>
      <c r="F4033" s="145" t="s">
        <v>1437</v>
      </c>
      <c r="G4033" s="145" t="str">
        <f>Lookup[[#This Row],[NR_FR]]&amp;" "&amp;Lookup[[#This Row],[Text_FR]]</f>
        <v>ADI7030 Finance</v>
      </c>
    </row>
    <row r="4034" spans="1:7" x14ac:dyDescent="0.2">
      <c r="A4034" s="145" t="s">
        <v>1438</v>
      </c>
      <c r="B4034" s="145" t="s">
        <v>1439</v>
      </c>
      <c r="C4034" s="145" t="str">
        <f>Lookup[[#This Row],[NR_DE]]&amp;" "&amp;Lookup[[#This Row],[Text_DE]]</f>
        <v>ADI7040 Services</v>
      </c>
      <c r="D4034" s="145">
        <f>IF(Lookup!A4034&lt;&gt;Lookup!E4034,1,0)</f>
        <v>0</v>
      </c>
      <c r="E4034" s="145" t="s">
        <v>1438</v>
      </c>
      <c r="F4034" s="145" t="s">
        <v>1439</v>
      </c>
      <c r="G4034" s="145" t="str">
        <f>Lookup[[#This Row],[NR_FR]]&amp;" "&amp;Lookup[[#This Row],[Text_FR]]</f>
        <v>ADI7040 Services</v>
      </c>
    </row>
    <row r="4035" spans="1:7" x14ac:dyDescent="0.2">
      <c r="A4035" s="145">
        <v>420200010</v>
      </c>
      <c r="B4035" s="145" t="s">
        <v>2827</v>
      </c>
      <c r="C4035" s="145" t="str">
        <f>Lookup[[#This Row],[NR_DE]]&amp;" "&amp;Lookup[[#This Row],[Text_DE]]</f>
        <v>420200010 Zuschreibungen auf Immobilien</v>
      </c>
      <c r="D4035" s="145">
        <f>IF(Lookup!A4035&lt;&gt;Lookup!E4035,1,0)</f>
        <v>0</v>
      </c>
      <c r="E4035" s="145">
        <v>420200010</v>
      </c>
      <c r="F4035" s="145" t="s">
        <v>1623</v>
      </c>
      <c r="G4035" s="145" t="str">
        <f>Lookup[[#This Row],[NR_FR]]&amp;" "&amp;Lookup[[#This Row],[Text_FR]]</f>
        <v>420200010 Gains non-réalisés / corrections de valeur sur immeubles</v>
      </c>
    </row>
    <row r="4036" spans="1:7" x14ac:dyDescent="0.2">
      <c r="A4036" s="145">
        <v>420200020</v>
      </c>
      <c r="B4036" s="145" t="s">
        <v>2828</v>
      </c>
      <c r="C4036" s="145" t="str">
        <f>Lookup[[#This Row],[NR_DE]]&amp;" "&amp;Lookup[[#This Row],[Text_DE]]</f>
        <v>420200020 Zuschreibungen auf Beteiligungen und sonstigen Kapitalanlagen bei Beteiligungen und Aktionären</v>
      </c>
      <c r="D4036" s="145">
        <f>IF(Lookup!A4036&lt;&gt;Lookup!E4036,1,0)</f>
        <v>0</v>
      </c>
      <c r="E4036" s="145">
        <v>420200020</v>
      </c>
      <c r="F4036" s="145" t="s">
        <v>1624</v>
      </c>
      <c r="G4036" s="145" t="str">
        <f>Lookup[[#This Row],[NR_FR]]&amp;" "&amp;Lookup[[#This Row],[Text_FR]]</f>
        <v>420200020 Gains non-réalisés / corrections de valeur sur participations et autres placements auprès de participations et d'actionnaires</v>
      </c>
    </row>
    <row r="4037" spans="1:7" x14ac:dyDescent="0.2">
      <c r="A4037" s="145">
        <v>420200030</v>
      </c>
      <c r="B4037" s="145" t="s">
        <v>2829</v>
      </c>
      <c r="C4037" s="145" t="str">
        <f>Lookup[[#This Row],[NR_DE]]&amp;" "&amp;Lookup[[#This Row],[Text_DE]]</f>
        <v>420200030 Zuschreibungen auf festverzinslichen Wertpapieren</v>
      </c>
      <c r="D4037" s="145">
        <f>IF(Lookup!A4037&lt;&gt;Lookup!E4037,1,0)</f>
        <v>0</v>
      </c>
      <c r="E4037" s="145">
        <v>420200030</v>
      </c>
      <c r="F4037" s="145" t="s">
        <v>1625</v>
      </c>
      <c r="G4037" s="145" t="str">
        <f>Lookup[[#This Row],[NR_FR]]&amp;" "&amp;Lookup[[#This Row],[Text_FR]]</f>
        <v>420200030 Gains non-réalisés / corrections de valeur sur titres à revenu fixe</v>
      </c>
    </row>
    <row r="4038" spans="1:7" x14ac:dyDescent="0.2">
      <c r="A4038" s="145">
        <v>420200040</v>
      </c>
      <c r="B4038" s="145" t="s">
        <v>2830</v>
      </c>
      <c r="C4038" s="145" t="str">
        <f>Lookup[[#This Row],[NR_DE]]&amp;" "&amp;Lookup[[#This Row],[Text_DE]]</f>
        <v>420200040 Zuschreibungen auf Darlehen</v>
      </c>
      <c r="D4038" s="145">
        <f>IF(Lookup!A4038&lt;&gt;Lookup!E4038,1,0)</f>
        <v>0</v>
      </c>
      <c r="E4038" s="145">
        <v>420200040</v>
      </c>
      <c r="F4038" s="145" t="s">
        <v>1626</v>
      </c>
      <c r="G4038" s="145" t="str">
        <f>Lookup[[#This Row],[NR_FR]]&amp;" "&amp;Lookup[[#This Row],[Text_FR]]</f>
        <v>420200040 Gains non-réalisés / corrections de valeur sur prêts</v>
      </c>
    </row>
    <row r="4039" spans="1:7" x14ac:dyDescent="0.2">
      <c r="A4039" s="145">
        <v>420200050</v>
      </c>
      <c r="B4039" s="145" t="s">
        <v>2831</v>
      </c>
      <c r="C4039" s="145" t="str">
        <f>Lookup[[#This Row],[NR_DE]]&amp;" "&amp;Lookup[[#This Row],[Text_DE]]</f>
        <v>420200050 Zuschreibungen auf Hypotheken</v>
      </c>
      <c r="D4039" s="145">
        <f>IF(Lookup!A4039&lt;&gt;Lookup!E4039,1,0)</f>
        <v>0</v>
      </c>
      <c r="E4039" s="145">
        <v>420200050</v>
      </c>
      <c r="F4039" s="145" t="s">
        <v>1627</v>
      </c>
      <c r="G4039" s="145" t="str">
        <f>Lookup[[#This Row],[NR_FR]]&amp;" "&amp;Lookup[[#This Row],[Text_FR]]</f>
        <v>420200050 Gains non-réalisés / corrections de valeur sur hypothèques</v>
      </c>
    </row>
    <row r="4040" spans="1:7" x14ac:dyDescent="0.2">
      <c r="A4040" s="145">
        <v>420200060</v>
      </c>
      <c r="B4040" s="145" t="s">
        <v>2832</v>
      </c>
      <c r="C4040" s="145" t="str">
        <f>Lookup[[#This Row],[NR_DE]]&amp;" "&amp;Lookup[[#This Row],[Text_DE]]</f>
        <v>420200060 Zuschreibungen auf Aktien</v>
      </c>
      <c r="D4040" s="145">
        <f>IF(Lookup!A4040&lt;&gt;Lookup!E4040,1,0)</f>
        <v>0</v>
      </c>
      <c r="E4040" s="145">
        <v>420200060</v>
      </c>
      <c r="F4040" s="145" t="s">
        <v>1628</v>
      </c>
      <c r="G4040" s="145" t="str">
        <f>Lookup[[#This Row],[NR_FR]]&amp;" "&amp;Lookup[[#This Row],[Text_FR]]</f>
        <v>420200060 Gains non-réalisés / corrections de valeur sur actions</v>
      </c>
    </row>
    <row r="4041" spans="1:7" x14ac:dyDescent="0.2">
      <c r="A4041" s="145">
        <v>420200070</v>
      </c>
      <c r="B4041" s="145" t="s">
        <v>2833</v>
      </c>
      <c r="C4041" s="145" t="str">
        <f>Lookup[[#This Row],[NR_DE]]&amp;" "&amp;Lookup[[#This Row],[Text_DE]]</f>
        <v>420200070 Zuschreibungen auf kollektiven Kapitalanlagen</v>
      </c>
      <c r="D4041" s="145">
        <f>IF(Lookup!A4041&lt;&gt;Lookup!E4041,1,0)</f>
        <v>0</v>
      </c>
      <c r="E4041" s="145">
        <v>420200070</v>
      </c>
      <c r="F4041" s="145" t="s">
        <v>1629</v>
      </c>
      <c r="G4041" s="145" t="str">
        <f>Lookup[[#This Row],[NR_FR]]&amp;" "&amp;Lookup[[#This Row],[Text_FR]]</f>
        <v>420200070 Gains non-réalisés / corrections de valeur sur placements collectifs</v>
      </c>
    </row>
    <row r="4042" spans="1:7" x14ac:dyDescent="0.2">
      <c r="A4042" s="145">
        <v>420200080</v>
      </c>
      <c r="B4042" s="145" t="s">
        <v>2834</v>
      </c>
      <c r="C4042" s="145" t="str">
        <f>Lookup[[#This Row],[NR_DE]]&amp;" "&amp;Lookup[[#This Row],[Text_DE]]</f>
        <v>420200080 Zuschreibungen auf alternativen Kapitalanlagen</v>
      </c>
      <c r="D4042" s="145">
        <f>IF(Lookup!A4042&lt;&gt;Lookup!E4042,1,0)</f>
        <v>0</v>
      </c>
      <c r="E4042" s="145">
        <v>420200080</v>
      </c>
      <c r="F4042" s="145" t="s">
        <v>1630</v>
      </c>
      <c r="G4042" s="145" t="str">
        <f>Lookup[[#This Row],[NR_FR]]&amp;" "&amp;Lookup[[#This Row],[Text_FR]]</f>
        <v>420200080 Gains non-réalisés / corrections de valeur sur placements alternatifs</v>
      </c>
    </row>
    <row r="4043" spans="1:7" x14ac:dyDescent="0.2">
      <c r="A4043" s="145">
        <v>420200090</v>
      </c>
      <c r="B4043" s="145" t="s">
        <v>2835</v>
      </c>
      <c r="C4043" s="145" t="str">
        <f>Lookup[[#This Row],[NR_DE]]&amp;" "&amp;Lookup[[#This Row],[Text_DE]]</f>
        <v>420200090 Zuschreibungen auf sonstigen Kapitalanlagen</v>
      </c>
      <c r="D4043" s="145">
        <f>IF(Lookup!A4043&lt;&gt;Lookup!E4043,1,0)</f>
        <v>0</v>
      </c>
      <c r="E4043" s="145">
        <v>420200090</v>
      </c>
      <c r="F4043" s="145" t="s">
        <v>1631</v>
      </c>
      <c r="G4043" s="145" t="str">
        <f>Lookup[[#This Row],[NR_FR]]&amp;" "&amp;Lookup[[#This Row],[Text_FR]]</f>
        <v>420200090 Gains non-réalisés / corrections de valeurRéévaluations sur autres placements</v>
      </c>
    </row>
    <row r="4044" spans="1:7" x14ac:dyDescent="0.2">
      <c r="A4044" s="145">
        <v>420200100</v>
      </c>
      <c r="B4044" s="145" t="s">
        <v>2836</v>
      </c>
      <c r="C4044" s="145" t="str">
        <f>Lookup[[#This Row],[NR_DE]]&amp;" "&amp;Lookup[[#This Row],[Text_DE]]</f>
        <v>420200100 Zuschreibungen auf Fremdwährungsanlagen (Wechselkursdifferenz)</v>
      </c>
      <c r="D4044" s="145">
        <f>IF(Lookup!A4044&lt;&gt;Lookup!E4044,1,0)</f>
        <v>0</v>
      </c>
      <c r="E4044" s="145">
        <v>420200100</v>
      </c>
      <c r="F4044" s="145" t="s">
        <v>1632</v>
      </c>
      <c r="G4044" s="145" t="str">
        <f>Lookup[[#This Row],[NR_FR]]&amp;" "&amp;Lookup[[#This Row],[Text_FR]]</f>
        <v>420200100 Gains non-réalisés / corrections de valeur sur placements en monnaies étrangères (écarts de conversion)</v>
      </c>
    </row>
    <row r="4045" spans="1:7" x14ac:dyDescent="0.2">
      <c r="A4045" s="145">
        <v>420200110</v>
      </c>
      <c r="B4045" s="145" t="s">
        <v>2837</v>
      </c>
      <c r="C4045" s="145" t="str">
        <f>Lookup[[#This Row],[NR_DE]]&amp;" "&amp;Lookup[[#This Row],[Text_DE]]</f>
        <v>420200110 Zuschreibungen auf Forderungen aus derivativen Finanzinstrumenten (Absicherungsgeschäfte)</v>
      </c>
      <c r="D4045" s="145">
        <f>IF(Lookup!A4045&lt;&gt;Lookup!E4045,1,0)</f>
        <v>0</v>
      </c>
      <c r="E4045" s="145">
        <v>420200110</v>
      </c>
      <c r="F4045" s="145" t="s">
        <v>1633</v>
      </c>
      <c r="G4045" s="145" t="str">
        <f>Lookup[[#This Row],[NR_FR]]&amp;" "&amp;Lookup[[#This Row],[Text_FR]]</f>
        <v>420200110 o Gains non-réalisés / corrections de valeur sur créances sur instruments financiers dérivés (opérations de couverture)</v>
      </c>
    </row>
    <row r="4046" spans="1:7" x14ac:dyDescent="0.2">
      <c r="A4046" s="145">
        <v>420300000</v>
      </c>
      <c r="B4046" s="145" t="s">
        <v>2838</v>
      </c>
      <c r="C4046" s="145" t="str">
        <f>Lookup[[#This Row],[NR_DE]]&amp;" "&amp;Lookup[[#This Row],[Text_DE]]</f>
        <v>420300000 Realisierte Gewinne aus Kapitalanlagen</v>
      </c>
      <c r="D4046" s="145">
        <f>IF(Lookup!A4046&lt;&gt;Lookup!E4046,1,0)</f>
        <v>0</v>
      </c>
      <c r="E4046" s="145">
        <v>420300000</v>
      </c>
      <c r="F4046" s="145" t="s">
        <v>1634</v>
      </c>
      <c r="G4046" s="145" t="str">
        <f>Lookup[[#This Row],[NR_FR]]&amp;" "&amp;Lookup[[#This Row],[Text_FR]]</f>
        <v>420300000 Gains réalisés sur placements de capitaux</v>
      </c>
    </row>
    <row r="4047" spans="1:7" x14ac:dyDescent="0.2">
      <c r="A4047" s="145" t="s">
        <v>1428</v>
      </c>
      <c r="B4047" s="145" t="s">
        <v>2649</v>
      </c>
      <c r="C4047" s="145" t="str">
        <f>Lookup[[#This Row],[NR_DE]]&amp;" "&amp;Lookup[[#This Row],[Text_DE]]</f>
        <v>ADC003 Aufteilung nach Segmenten (Gruppen)</v>
      </c>
      <c r="D4047" s="145">
        <f>IF(Lookup!A4047&lt;&gt;Lookup!E4047,1,0)</f>
        <v>0</v>
      </c>
      <c r="E4047" s="145" t="s">
        <v>1428</v>
      </c>
      <c r="F4047" s="145" t="s">
        <v>1429</v>
      </c>
      <c r="G4047" s="145" t="str">
        <f>Lookup[[#This Row],[NR_FR]]&amp;" "&amp;Lookup[[#This Row],[Text_FR]]</f>
        <v>ADC003 Répartition par segments (groupes)</v>
      </c>
    </row>
    <row r="4048" spans="1:7" x14ac:dyDescent="0.2">
      <c r="A4048" s="145" t="s">
        <v>1430</v>
      </c>
      <c r="B4048" s="145" t="s">
        <v>2650</v>
      </c>
      <c r="C4048" s="145" t="str">
        <f>Lookup[[#This Row],[NR_DE]]&amp;" "&amp;Lookup[[#This Row],[Text_DE]]</f>
        <v xml:space="preserve">ADI7000 Lebensversicherung </v>
      </c>
      <c r="D4048" s="145">
        <f>IF(Lookup!A4048&lt;&gt;Lookup!E4048,1,0)</f>
        <v>0</v>
      </c>
      <c r="E4048" s="145" t="s">
        <v>1430</v>
      </c>
      <c r="F4048" s="145" t="s">
        <v>1431</v>
      </c>
      <c r="G4048" s="145" t="str">
        <f>Lookup[[#This Row],[NR_FR]]&amp;" "&amp;Lookup[[#This Row],[Text_FR]]</f>
        <v>ADI7000 Assurance sur la vie</v>
      </c>
    </row>
    <row r="4049" spans="1:7" x14ac:dyDescent="0.2">
      <c r="A4049" s="145" t="s">
        <v>1432</v>
      </c>
      <c r="B4049" s="145" t="s">
        <v>2651</v>
      </c>
      <c r="C4049" s="145" t="str">
        <f>Lookup[[#This Row],[NR_DE]]&amp;" "&amp;Lookup[[#This Row],[Text_DE]]</f>
        <v>ADI7010 Schadenversicherung</v>
      </c>
      <c r="D4049" s="145">
        <f>IF(Lookup!A4049&lt;&gt;Lookup!E4049,1,0)</f>
        <v>0</v>
      </c>
      <c r="E4049" s="145" t="s">
        <v>1432</v>
      </c>
      <c r="F4049" s="145" t="s">
        <v>1433</v>
      </c>
      <c r="G4049" s="145" t="str">
        <f>Lookup[[#This Row],[NR_FR]]&amp;" "&amp;Lookup[[#This Row],[Text_FR]]</f>
        <v>ADI7010 Assurance dommages</v>
      </c>
    </row>
    <row r="4050" spans="1:7" x14ac:dyDescent="0.2">
      <c r="A4050" s="145" t="s">
        <v>1434</v>
      </c>
      <c r="B4050" s="145" t="s">
        <v>2652</v>
      </c>
      <c r="C4050" s="145" t="str">
        <f>Lookup[[#This Row],[NR_DE]]&amp;" "&amp;Lookup[[#This Row],[Text_DE]]</f>
        <v>ADI7020 Rückversicherung</v>
      </c>
      <c r="D4050" s="145">
        <f>IF(Lookup!A4050&lt;&gt;Lookup!E4050,1,0)</f>
        <v>0</v>
      </c>
      <c r="E4050" s="145" t="s">
        <v>1434</v>
      </c>
      <c r="F4050" s="145" t="s">
        <v>1435</v>
      </c>
      <c r="G4050" s="145" t="str">
        <f>Lookup[[#This Row],[NR_FR]]&amp;" "&amp;Lookup[[#This Row],[Text_FR]]</f>
        <v>ADI7020 Réassurance</v>
      </c>
    </row>
    <row r="4051" spans="1:7" x14ac:dyDescent="0.2">
      <c r="A4051" s="145" t="s">
        <v>1436</v>
      </c>
      <c r="B4051" s="145" t="s">
        <v>1437</v>
      </c>
      <c r="C4051" s="145" t="str">
        <f>Lookup[[#This Row],[NR_DE]]&amp;" "&amp;Lookup[[#This Row],[Text_DE]]</f>
        <v>ADI7030 Finance</v>
      </c>
      <c r="D4051" s="145">
        <f>IF(Lookup!A4051&lt;&gt;Lookup!E4051,1,0)</f>
        <v>0</v>
      </c>
      <c r="E4051" s="145" t="s">
        <v>1436</v>
      </c>
      <c r="F4051" s="145" t="s">
        <v>1437</v>
      </c>
      <c r="G4051" s="145" t="str">
        <f>Lookup[[#This Row],[NR_FR]]&amp;" "&amp;Lookup[[#This Row],[Text_FR]]</f>
        <v>ADI7030 Finance</v>
      </c>
    </row>
    <row r="4052" spans="1:7" x14ac:dyDescent="0.2">
      <c r="A4052" s="145" t="s">
        <v>1438</v>
      </c>
      <c r="B4052" s="145" t="s">
        <v>1439</v>
      </c>
      <c r="C4052" s="145" t="str">
        <f>Lookup[[#This Row],[NR_DE]]&amp;" "&amp;Lookup[[#This Row],[Text_DE]]</f>
        <v>ADI7040 Services</v>
      </c>
      <c r="D4052" s="145">
        <f>IF(Lookup!A4052&lt;&gt;Lookup!E4052,1,0)</f>
        <v>0</v>
      </c>
      <c r="E4052" s="145" t="s">
        <v>1438</v>
      </c>
      <c r="F4052" s="145" t="s">
        <v>1439</v>
      </c>
      <c r="G4052" s="145" t="str">
        <f>Lookup[[#This Row],[NR_FR]]&amp;" "&amp;Lookup[[#This Row],[Text_FR]]</f>
        <v>ADI7040 Services</v>
      </c>
    </row>
    <row r="4053" spans="1:7" x14ac:dyDescent="0.2">
      <c r="A4053" s="145">
        <v>420300010</v>
      </c>
      <c r="B4053" s="145" t="s">
        <v>2839</v>
      </c>
      <c r="C4053" s="145" t="str">
        <f>Lookup[[#This Row],[NR_DE]]&amp;" "&amp;Lookup[[#This Row],[Text_DE]]</f>
        <v>420300010 Realisierte Gewinne aus Immobilien</v>
      </c>
      <c r="D4053" s="145">
        <f>IF(Lookup!A4053&lt;&gt;Lookup!E4053,1,0)</f>
        <v>0</v>
      </c>
      <c r="E4053" s="145">
        <v>420300010</v>
      </c>
      <c r="F4053" s="145" t="s">
        <v>1635</v>
      </c>
      <c r="G4053" s="145" t="str">
        <f>Lookup[[#This Row],[NR_FR]]&amp;" "&amp;Lookup[[#This Row],[Text_FR]]</f>
        <v>420300010 Gains réalisés sur immeubles</v>
      </c>
    </row>
    <row r="4054" spans="1:7" x14ac:dyDescent="0.2">
      <c r="A4054" s="145">
        <v>420300020</v>
      </c>
      <c r="B4054" s="145" t="s">
        <v>2840</v>
      </c>
      <c r="C4054" s="145" t="str">
        <f>Lookup[[#This Row],[NR_DE]]&amp;" "&amp;Lookup[[#This Row],[Text_DE]]</f>
        <v>420300020 Realisierte Gewinne aus Beteiligungen und sonstigen Kapitalanlagen bei Beteiligungen und Aktionären</v>
      </c>
      <c r="D4054" s="145">
        <f>IF(Lookup!A4054&lt;&gt;Lookup!E4054,1,0)</f>
        <v>0</v>
      </c>
      <c r="E4054" s="145">
        <v>420300020</v>
      </c>
      <c r="F4054" s="145" t="s">
        <v>1636</v>
      </c>
      <c r="G4054" s="145" t="str">
        <f>Lookup[[#This Row],[NR_FR]]&amp;" "&amp;Lookup[[#This Row],[Text_FR]]</f>
        <v>420300020 Gains réalisés sur participations et autres placements auprès de participations et d'actionnaires</v>
      </c>
    </row>
    <row r="4055" spans="1:7" x14ac:dyDescent="0.2">
      <c r="A4055" s="145">
        <v>420300030</v>
      </c>
      <c r="B4055" s="145" t="s">
        <v>2841</v>
      </c>
      <c r="C4055" s="145" t="str">
        <f>Lookup[[#This Row],[NR_DE]]&amp;" "&amp;Lookup[[#This Row],[Text_DE]]</f>
        <v>420300030 Realisierte Gewinne aus festverzinslichen Wertpapieren</v>
      </c>
      <c r="D4055" s="145">
        <f>IF(Lookup!A4055&lt;&gt;Lookup!E4055,1,0)</f>
        <v>0</v>
      </c>
      <c r="E4055" s="145">
        <v>420300030</v>
      </c>
      <c r="F4055" s="145" t="s">
        <v>1637</v>
      </c>
      <c r="G4055" s="145" t="str">
        <f>Lookup[[#This Row],[NR_FR]]&amp;" "&amp;Lookup[[#This Row],[Text_FR]]</f>
        <v>420300030 Gains réalisés sur titres à revenu fixe</v>
      </c>
    </row>
    <row r="4056" spans="1:7" x14ac:dyDescent="0.2">
      <c r="A4056" s="145">
        <v>420300040</v>
      </c>
      <c r="B4056" s="145" t="s">
        <v>2842</v>
      </c>
      <c r="C4056" s="145" t="str">
        <f>Lookup[[#This Row],[NR_DE]]&amp;" "&amp;Lookup[[#This Row],[Text_DE]]</f>
        <v>420300040 Realisierte Gewinne aus Darlehen</v>
      </c>
      <c r="D4056" s="145">
        <f>IF(Lookup!A4056&lt;&gt;Lookup!E4056,1,0)</f>
        <v>0</v>
      </c>
      <c r="E4056" s="145">
        <v>420300040</v>
      </c>
      <c r="F4056" s="145" t="s">
        <v>1638</v>
      </c>
      <c r="G4056" s="145" t="str">
        <f>Lookup[[#This Row],[NR_FR]]&amp;" "&amp;Lookup[[#This Row],[Text_FR]]</f>
        <v>420300040 Gains réalisés sur prêts</v>
      </c>
    </row>
    <row r="4057" spans="1:7" x14ac:dyDescent="0.2">
      <c r="A4057" s="145">
        <v>420300050</v>
      </c>
      <c r="B4057" s="145" t="s">
        <v>2843</v>
      </c>
      <c r="C4057" s="145" t="str">
        <f>Lookup[[#This Row],[NR_DE]]&amp;" "&amp;Lookup[[#This Row],[Text_DE]]</f>
        <v>420300050 Realisierte Gewinne aus Hypotheken</v>
      </c>
      <c r="D4057" s="145">
        <f>IF(Lookup!A4057&lt;&gt;Lookup!E4057,1,0)</f>
        <v>0</v>
      </c>
      <c r="E4057" s="145">
        <v>420300050</v>
      </c>
      <c r="F4057" s="145" t="s">
        <v>1639</v>
      </c>
      <c r="G4057" s="145" t="str">
        <f>Lookup[[#This Row],[NR_FR]]&amp;" "&amp;Lookup[[#This Row],[Text_FR]]</f>
        <v>420300050 Gains réalisés sur hypothèques</v>
      </c>
    </row>
    <row r="4058" spans="1:7" x14ac:dyDescent="0.2">
      <c r="A4058" s="145">
        <v>420300060</v>
      </c>
      <c r="B4058" s="145" t="s">
        <v>2844</v>
      </c>
      <c r="C4058" s="145" t="str">
        <f>Lookup[[#This Row],[NR_DE]]&amp;" "&amp;Lookup[[#This Row],[Text_DE]]</f>
        <v>420300060 Realisierte Gewinne aus Aktien</v>
      </c>
      <c r="D4058" s="145">
        <f>IF(Lookup!A4058&lt;&gt;Lookup!E4058,1,0)</f>
        <v>0</v>
      </c>
      <c r="E4058" s="145">
        <v>420300060</v>
      </c>
      <c r="F4058" s="145" t="s">
        <v>1640</v>
      </c>
      <c r="G4058" s="145" t="str">
        <f>Lookup[[#This Row],[NR_FR]]&amp;" "&amp;Lookup[[#This Row],[Text_FR]]</f>
        <v>420300060 Gains réalisés sur actions</v>
      </c>
    </row>
    <row r="4059" spans="1:7" x14ac:dyDescent="0.2">
      <c r="A4059" s="145">
        <v>420300070</v>
      </c>
      <c r="B4059" s="145" t="s">
        <v>2845</v>
      </c>
      <c r="C4059" s="145" t="str">
        <f>Lookup[[#This Row],[NR_DE]]&amp;" "&amp;Lookup[[#This Row],[Text_DE]]</f>
        <v>420300070 Realisierte Gewinne aus kollektiven Kapitalanlagen</v>
      </c>
      <c r="D4059" s="145">
        <f>IF(Lookup!A4059&lt;&gt;Lookup!E4059,1,0)</f>
        <v>0</v>
      </c>
      <c r="E4059" s="145">
        <v>420300070</v>
      </c>
      <c r="F4059" s="145" t="s">
        <v>1641</v>
      </c>
      <c r="G4059" s="145" t="str">
        <f>Lookup[[#This Row],[NR_FR]]&amp;" "&amp;Lookup[[#This Row],[Text_FR]]</f>
        <v>420300070 Gains réalisés sur placements collectifs</v>
      </c>
    </row>
    <row r="4060" spans="1:7" x14ac:dyDescent="0.2">
      <c r="A4060" s="145">
        <v>420300080</v>
      </c>
      <c r="B4060" s="145" t="s">
        <v>2846</v>
      </c>
      <c r="C4060" s="145" t="str">
        <f>Lookup[[#This Row],[NR_DE]]&amp;" "&amp;Lookup[[#This Row],[Text_DE]]</f>
        <v>420300080 Realisierte Gewinne aus alternativen Kapitalanlagen</v>
      </c>
      <c r="D4060" s="145">
        <f>IF(Lookup!A4060&lt;&gt;Lookup!E4060,1,0)</f>
        <v>0</v>
      </c>
      <c r="E4060" s="145">
        <v>420300080</v>
      </c>
      <c r="F4060" s="145" t="s">
        <v>1642</v>
      </c>
      <c r="G4060" s="145" t="str">
        <f>Lookup[[#This Row],[NR_FR]]&amp;" "&amp;Lookup[[#This Row],[Text_FR]]</f>
        <v>420300080 Gains réalisés sur placements alternatifs</v>
      </c>
    </row>
    <row r="4061" spans="1:7" x14ac:dyDescent="0.2">
      <c r="A4061" s="145">
        <v>420300090</v>
      </c>
      <c r="B4061" s="145" t="s">
        <v>2847</v>
      </c>
      <c r="C4061" s="145" t="str">
        <f>Lookup[[#This Row],[NR_DE]]&amp;" "&amp;Lookup[[#This Row],[Text_DE]]</f>
        <v>420300090 Realisierte Gewinne aus sonstigen Kapitalanlagen</v>
      </c>
      <c r="D4061" s="145">
        <f>IF(Lookup!A4061&lt;&gt;Lookup!E4061,1,0)</f>
        <v>0</v>
      </c>
      <c r="E4061" s="145">
        <v>420300090</v>
      </c>
      <c r="F4061" s="145" t="s">
        <v>1643</v>
      </c>
      <c r="G4061" s="145" t="str">
        <f>Lookup[[#This Row],[NR_FR]]&amp;" "&amp;Lookup[[#This Row],[Text_FR]]</f>
        <v>420300090 Gains réalisés sur autres placements</v>
      </c>
    </row>
    <row r="4062" spans="1:7" x14ac:dyDescent="0.2">
      <c r="A4062" s="145">
        <v>420300100</v>
      </c>
      <c r="B4062" s="145" t="s">
        <v>2848</v>
      </c>
      <c r="C4062" s="145" t="str">
        <f>Lookup[[#This Row],[NR_DE]]&amp;" "&amp;Lookup[[#This Row],[Text_DE]]</f>
        <v>420300100 Realisierte Gewinne aus Fremdwährungsanlagen (Wechselkursdifferenz)</v>
      </c>
      <c r="D4062" s="145">
        <f>IF(Lookup!A4062&lt;&gt;Lookup!E4062,1,0)</f>
        <v>0</v>
      </c>
      <c r="E4062" s="145">
        <v>420300100</v>
      </c>
      <c r="F4062" s="145" t="s">
        <v>1644</v>
      </c>
      <c r="G4062" s="145" t="str">
        <f>Lookup[[#This Row],[NR_FR]]&amp;" "&amp;Lookup[[#This Row],[Text_FR]]</f>
        <v>420300100 Gains réalisés sur placements en monnaies étrangères (écarts de conversion)</v>
      </c>
    </row>
    <row r="4063" spans="1:7" x14ac:dyDescent="0.2">
      <c r="A4063" s="145">
        <v>420300110</v>
      </c>
      <c r="B4063" s="145" t="s">
        <v>2849</v>
      </c>
      <c r="C4063" s="145" t="str">
        <f>Lookup[[#This Row],[NR_DE]]&amp;" "&amp;Lookup[[#This Row],[Text_DE]]</f>
        <v>420300110 Realisierte Gewinne aus Forderungen aus derivativen Finanzinstrumenten (Absicherungsgeschäfte)</v>
      </c>
      <c r="D4063" s="145">
        <f>IF(Lookup!A4063&lt;&gt;Lookup!E4063,1,0)</f>
        <v>0</v>
      </c>
      <c r="E4063" s="145">
        <v>420300110</v>
      </c>
      <c r="F4063" s="145" t="s">
        <v>1645</v>
      </c>
      <c r="G4063" s="145" t="str">
        <f>Lookup[[#This Row],[NR_FR]]&amp;" "&amp;Lookup[[#This Row],[Text_FR]]</f>
        <v>420300110 Gains réalisés sur créances sur instruments financiers dérivés (opérations de couverture)</v>
      </c>
    </row>
    <row r="4064" spans="1:7" x14ac:dyDescent="0.2">
      <c r="A4064" s="145">
        <v>421000000</v>
      </c>
      <c r="B4064" s="145" t="s">
        <v>2850</v>
      </c>
      <c r="C4064" s="145" t="str">
        <f>Lookup[[#This Row],[NR_DE]]&amp;" "&amp;Lookup[[#This Row],[Text_DE]]</f>
        <v>421000000 Aufwendungen für Kapitalanlagen</v>
      </c>
      <c r="D4064" s="145">
        <f>IF(Lookup!A4064&lt;&gt;Lookup!E4064,1,0)</f>
        <v>0</v>
      </c>
      <c r="E4064" s="145">
        <v>421000000</v>
      </c>
      <c r="F4064" s="145" t="s">
        <v>1646</v>
      </c>
      <c r="G4064" s="145" t="str">
        <f>Lookup[[#This Row],[NR_FR]]&amp;" "&amp;Lookup[[#This Row],[Text_FR]]</f>
        <v>421000000 Charges financières et frais de gestion des placements</v>
      </c>
    </row>
    <row r="4065" spans="1:7" x14ac:dyDescent="0.2">
      <c r="A4065" s="145">
        <v>421000100</v>
      </c>
      <c r="B4065" s="145" t="s">
        <v>2851</v>
      </c>
      <c r="C4065" s="145" t="str">
        <f>Lookup[[#This Row],[NR_DE]]&amp;" "&amp;Lookup[[#This Row],[Text_DE]]</f>
        <v>421000100 Aufwendungen für Kapitalanlagen (Krankenkassen)</v>
      </c>
      <c r="D4065" s="145">
        <f>IF(Lookup!A4065&lt;&gt;Lookup!E4065,1,0)</f>
        <v>0</v>
      </c>
      <c r="E4065" s="145">
        <v>421000100</v>
      </c>
      <c r="F4065" s="145" t="s">
        <v>1647</v>
      </c>
      <c r="G4065" s="145" t="str">
        <f>Lookup[[#This Row],[NR_FR]]&amp;" "&amp;Lookup[[#This Row],[Text_FR]]</f>
        <v>421000100 Charges financières et frais de gestion des placements (caisses-maladie)</v>
      </c>
    </row>
    <row r="4066" spans="1:7" x14ac:dyDescent="0.2">
      <c r="A4066" s="145">
        <v>421100000</v>
      </c>
      <c r="B4066" s="145" t="s">
        <v>2852</v>
      </c>
      <c r="C4066" s="145" t="str">
        <f>Lookup[[#This Row],[NR_DE]]&amp;" "&amp;Lookup[[#This Row],[Text_DE]]</f>
        <v>421100000 Aufwendungen für die Verwaltung von Kapitalanlagen</v>
      </c>
      <c r="D4066" s="145">
        <f>IF(Lookup!A4066&lt;&gt;Lookup!E4066,1,0)</f>
        <v>0</v>
      </c>
      <c r="E4066" s="145">
        <v>421100000</v>
      </c>
      <c r="F4066" s="145" t="s">
        <v>1648</v>
      </c>
      <c r="G4066" s="145" t="str">
        <f>Lookup[[#This Row],[NR_FR]]&amp;" "&amp;Lookup[[#This Row],[Text_FR]]</f>
        <v>421100000 Frais d'administration des placements</v>
      </c>
    </row>
    <row r="4067" spans="1:7" x14ac:dyDescent="0.2">
      <c r="A4067" s="145" t="s">
        <v>1428</v>
      </c>
      <c r="B4067" s="145" t="s">
        <v>2649</v>
      </c>
      <c r="C4067" s="145" t="str">
        <f>Lookup[[#This Row],[NR_DE]]&amp;" "&amp;Lookup[[#This Row],[Text_DE]]</f>
        <v>ADC003 Aufteilung nach Segmenten (Gruppen)</v>
      </c>
      <c r="D4067" s="145">
        <f>IF(Lookup!A4067&lt;&gt;Lookup!E4067,1,0)</f>
        <v>0</v>
      </c>
      <c r="E4067" s="145" t="s">
        <v>1428</v>
      </c>
      <c r="F4067" s="145" t="s">
        <v>1429</v>
      </c>
      <c r="G4067" s="145" t="str">
        <f>Lookup[[#This Row],[NR_FR]]&amp;" "&amp;Lookup[[#This Row],[Text_FR]]</f>
        <v>ADC003 Répartition par segments (groupes)</v>
      </c>
    </row>
    <row r="4068" spans="1:7" x14ac:dyDescent="0.2">
      <c r="A4068" s="145" t="s">
        <v>1430</v>
      </c>
      <c r="B4068" s="145" t="s">
        <v>2650</v>
      </c>
      <c r="C4068" s="145" t="str">
        <f>Lookup[[#This Row],[NR_DE]]&amp;" "&amp;Lookup[[#This Row],[Text_DE]]</f>
        <v xml:space="preserve">ADI7000 Lebensversicherung </v>
      </c>
      <c r="D4068" s="145">
        <f>IF(Lookup!A4068&lt;&gt;Lookup!E4068,1,0)</f>
        <v>0</v>
      </c>
      <c r="E4068" s="145" t="s">
        <v>1430</v>
      </c>
      <c r="F4068" s="145" t="s">
        <v>1431</v>
      </c>
      <c r="G4068" s="145" t="str">
        <f>Lookup[[#This Row],[NR_FR]]&amp;" "&amp;Lookup[[#This Row],[Text_FR]]</f>
        <v>ADI7000 Assurance sur la vie</v>
      </c>
    </row>
    <row r="4069" spans="1:7" x14ac:dyDescent="0.2">
      <c r="A4069" s="145" t="s">
        <v>1432</v>
      </c>
      <c r="B4069" s="145" t="s">
        <v>2651</v>
      </c>
      <c r="C4069" s="145" t="str">
        <f>Lookup[[#This Row],[NR_DE]]&amp;" "&amp;Lookup[[#This Row],[Text_DE]]</f>
        <v>ADI7010 Schadenversicherung</v>
      </c>
      <c r="D4069" s="145">
        <f>IF(Lookup!A4069&lt;&gt;Lookup!E4069,1,0)</f>
        <v>0</v>
      </c>
      <c r="E4069" s="145" t="s">
        <v>1432</v>
      </c>
      <c r="F4069" s="145" t="s">
        <v>1433</v>
      </c>
      <c r="G4069" s="145" t="str">
        <f>Lookup[[#This Row],[NR_FR]]&amp;" "&amp;Lookup[[#This Row],[Text_FR]]</f>
        <v>ADI7010 Assurance dommages</v>
      </c>
    </row>
    <row r="4070" spans="1:7" x14ac:dyDescent="0.2">
      <c r="A4070" s="145" t="s">
        <v>1434</v>
      </c>
      <c r="B4070" s="145" t="s">
        <v>2652</v>
      </c>
      <c r="C4070" s="145" t="str">
        <f>Lookup[[#This Row],[NR_DE]]&amp;" "&amp;Lookup[[#This Row],[Text_DE]]</f>
        <v>ADI7020 Rückversicherung</v>
      </c>
      <c r="D4070" s="145">
        <f>IF(Lookup!A4070&lt;&gt;Lookup!E4070,1,0)</f>
        <v>0</v>
      </c>
      <c r="E4070" s="145" t="s">
        <v>1434</v>
      </c>
      <c r="F4070" s="145" t="s">
        <v>1435</v>
      </c>
      <c r="G4070" s="145" t="str">
        <f>Lookup[[#This Row],[NR_FR]]&amp;" "&amp;Lookup[[#This Row],[Text_FR]]</f>
        <v>ADI7020 Réassurance</v>
      </c>
    </row>
    <row r="4071" spans="1:7" x14ac:dyDescent="0.2">
      <c r="A4071" s="145" t="s">
        <v>1436</v>
      </c>
      <c r="B4071" s="145" t="s">
        <v>1437</v>
      </c>
      <c r="C4071" s="145" t="str">
        <f>Lookup[[#This Row],[NR_DE]]&amp;" "&amp;Lookup[[#This Row],[Text_DE]]</f>
        <v>ADI7030 Finance</v>
      </c>
      <c r="D4071" s="145">
        <f>IF(Lookup!A4071&lt;&gt;Lookup!E4071,1,0)</f>
        <v>0</v>
      </c>
      <c r="E4071" s="145" t="s">
        <v>1436</v>
      </c>
      <c r="F4071" s="145" t="s">
        <v>1437</v>
      </c>
      <c r="G4071" s="145" t="str">
        <f>Lookup[[#This Row],[NR_FR]]&amp;" "&amp;Lookup[[#This Row],[Text_FR]]</f>
        <v>ADI7030 Finance</v>
      </c>
    </row>
    <row r="4072" spans="1:7" x14ac:dyDescent="0.2">
      <c r="A4072" s="145" t="s">
        <v>1438</v>
      </c>
      <c r="B4072" s="145" t="s">
        <v>1439</v>
      </c>
      <c r="C4072" s="145" t="str">
        <f>Lookup[[#This Row],[NR_DE]]&amp;" "&amp;Lookup[[#This Row],[Text_DE]]</f>
        <v>ADI7040 Services</v>
      </c>
      <c r="D4072" s="145">
        <f>IF(Lookup!A4072&lt;&gt;Lookup!E4072,1,0)</f>
        <v>0</v>
      </c>
      <c r="E4072" s="145" t="s">
        <v>1438</v>
      </c>
      <c r="F4072" s="145" t="s">
        <v>1439</v>
      </c>
      <c r="G4072" s="145" t="str">
        <f>Lookup[[#This Row],[NR_FR]]&amp;" "&amp;Lookup[[#This Row],[Text_FR]]</f>
        <v>ADI7040 Services</v>
      </c>
    </row>
    <row r="4073" spans="1:7" x14ac:dyDescent="0.2">
      <c r="A4073" s="145">
        <v>421100100</v>
      </c>
      <c r="B4073" s="145" t="s">
        <v>2853</v>
      </c>
      <c r="C4073" s="145" t="str">
        <f>Lookup[[#This Row],[NR_DE]]&amp;" "&amp;Lookup[[#This Row],[Text_DE]]</f>
        <v>421100100 Aufwendungen für die Verwaltung von Immobilien</v>
      </c>
      <c r="D4073" s="145">
        <f>IF(Lookup!A4073&lt;&gt;Lookup!E4073,1,0)</f>
        <v>0</v>
      </c>
      <c r="E4073" s="145">
        <v>421100100</v>
      </c>
      <c r="F4073" s="145" t="s">
        <v>1649</v>
      </c>
      <c r="G4073" s="145" t="str">
        <f>Lookup[[#This Row],[NR_FR]]&amp;" "&amp;Lookup[[#This Row],[Text_FR]]</f>
        <v>421100100 Charges pour la gestion des immeubles</v>
      </c>
    </row>
    <row r="4074" spans="1:7" x14ac:dyDescent="0.2">
      <c r="A4074" s="145">
        <v>421100200</v>
      </c>
      <c r="B4074" s="145" t="s">
        <v>2854</v>
      </c>
      <c r="C4074" s="145" t="str">
        <f>Lookup[[#This Row],[NR_DE]]&amp;" "&amp;Lookup[[#This Row],[Text_DE]]</f>
        <v>421100200 Aufwendungen für die Verwaltung der übrigen Kapitalanlagen</v>
      </c>
      <c r="D4074" s="145">
        <f>IF(Lookup!A4074&lt;&gt;Lookup!E4074,1,0)</f>
        <v>0</v>
      </c>
      <c r="E4074" s="145">
        <v>421100200</v>
      </c>
      <c r="F4074" s="145" t="s">
        <v>1650</v>
      </c>
      <c r="G4074" s="145" t="str">
        <f>Lookup[[#This Row],[NR_FR]]&amp;" "&amp;Lookup[[#This Row],[Text_FR]]</f>
        <v>421100200 Charges pour la gestion des autres placements</v>
      </c>
    </row>
    <row r="4075" spans="1:7" x14ac:dyDescent="0.2">
      <c r="A4075" s="145">
        <v>421100300</v>
      </c>
      <c r="B4075" s="145" t="s">
        <v>2855</v>
      </c>
      <c r="C4075" s="145" t="str">
        <f>Lookup[[#This Row],[NR_DE]]&amp;" "&amp;Lookup[[#This Row],[Text_DE]]</f>
        <v>421100300 Den Kapitalanlagen zugeordneter Zinsaufwand</v>
      </c>
      <c r="D4075" s="145">
        <f>IF(Lookup!A4075&lt;&gt;Lookup!E4075,1,0)</f>
        <v>0</v>
      </c>
      <c r="E4075" s="145">
        <v>421100300</v>
      </c>
      <c r="F4075" s="145" t="s">
        <v>1651</v>
      </c>
      <c r="G4075" s="145" t="str">
        <f>Lookup[[#This Row],[NR_FR]]&amp;" "&amp;Lookup[[#This Row],[Text_FR]]</f>
        <v>421100300 Charges d'intérêts attribués aux placements de capitaux</v>
      </c>
    </row>
    <row r="4076" spans="1:7" x14ac:dyDescent="0.2">
      <c r="A4076" s="145">
        <v>421200000</v>
      </c>
      <c r="B4076" s="145" t="s">
        <v>2856</v>
      </c>
      <c r="C4076" s="145" t="str">
        <f>Lookup[[#This Row],[NR_DE]]&amp;" "&amp;Lookup[[#This Row],[Text_DE]]</f>
        <v>421200000 Abschreibungen auf Kapitalanlagen</v>
      </c>
      <c r="D4076" s="145">
        <f>IF(Lookup!A4076&lt;&gt;Lookup!E4076,1,0)</f>
        <v>0</v>
      </c>
      <c r="E4076" s="145">
        <v>421200000</v>
      </c>
      <c r="F4076" s="145" t="s">
        <v>1652</v>
      </c>
      <c r="G4076" s="145" t="str">
        <f>Lookup[[#This Row],[NR_FR]]&amp;" "&amp;Lookup[[#This Row],[Text_FR]]</f>
        <v>421200000 Pertes non-réalisées / corrections de valeur sur placements de capitaux</v>
      </c>
    </row>
    <row r="4077" spans="1:7" x14ac:dyDescent="0.2">
      <c r="A4077" s="145" t="s">
        <v>1428</v>
      </c>
      <c r="B4077" s="145" t="s">
        <v>2649</v>
      </c>
      <c r="C4077" s="145" t="str">
        <f>Lookup[[#This Row],[NR_DE]]&amp;" "&amp;Lookup[[#This Row],[Text_DE]]</f>
        <v>ADC003 Aufteilung nach Segmenten (Gruppen)</v>
      </c>
      <c r="D4077" s="145">
        <f>IF(Lookup!A4077&lt;&gt;Lookup!E4077,1,0)</f>
        <v>0</v>
      </c>
      <c r="E4077" s="145" t="s">
        <v>1428</v>
      </c>
      <c r="F4077" s="145" t="s">
        <v>1429</v>
      </c>
      <c r="G4077" s="145" t="str">
        <f>Lookup[[#This Row],[NR_FR]]&amp;" "&amp;Lookup[[#This Row],[Text_FR]]</f>
        <v>ADC003 Répartition par segments (groupes)</v>
      </c>
    </row>
    <row r="4078" spans="1:7" x14ac:dyDescent="0.2">
      <c r="A4078" s="145" t="s">
        <v>1430</v>
      </c>
      <c r="B4078" s="145" t="s">
        <v>2650</v>
      </c>
      <c r="C4078" s="145" t="str">
        <f>Lookup[[#This Row],[NR_DE]]&amp;" "&amp;Lookup[[#This Row],[Text_DE]]</f>
        <v xml:space="preserve">ADI7000 Lebensversicherung </v>
      </c>
      <c r="D4078" s="145">
        <f>IF(Lookup!A4078&lt;&gt;Lookup!E4078,1,0)</f>
        <v>0</v>
      </c>
      <c r="E4078" s="145" t="s">
        <v>1430</v>
      </c>
      <c r="F4078" s="145" t="s">
        <v>1431</v>
      </c>
      <c r="G4078" s="145" t="str">
        <f>Lookup[[#This Row],[NR_FR]]&amp;" "&amp;Lookup[[#This Row],[Text_FR]]</f>
        <v>ADI7000 Assurance sur la vie</v>
      </c>
    </row>
    <row r="4079" spans="1:7" x14ac:dyDescent="0.2">
      <c r="A4079" s="145" t="s">
        <v>1432</v>
      </c>
      <c r="B4079" s="145" t="s">
        <v>2651</v>
      </c>
      <c r="C4079" s="145" t="str">
        <f>Lookup[[#This Row],[NR_DE]]&amp;" "&amp;Lookup[[#This Row],[Text_DE]]</f>
        <v>ADI7010 Schadenversicherung</v>
      </c>
      <c r="D4079" s="145">
        <f>IF(Lookup!A4079&lt;&gt;Lookup!E4079,1,0)</f>
        <v>0</v>
      </c>
      <c r="E4079" s="145" t="s">
        <v>1432</v>
      </c>
      <c r="F4079" s="145" t="s">
        <v>1433</v>
      </c>
      <c r="G4079" s="145" t="str">
        <f>Lookup[[#This Row],[NR_FR]]&amp;" "&amp;Lookup[[#This Row],[Text_FR]]</f>
        <v>ADI7010 Assurance dommages</v>
      </c>
    </row>
    <row r="4080" spans="1:7" x14ac:dyDescent="0.2">
      <c r="A4080" s="145" t="s">
        <v>1434</v>
      </c>
      <c r="B4080" s="145" t="s">
        <v>2652</v>
      </c>
      <c r="C4080" s="145" t="str">
        <f>Lookup[[#This Row],[NR_DE]]&amp;" "&amp;Lookup[[#This Row],[Text_DE]]</f>
        <v>ADI7020 Rückversicherung</v>
      </c>
      <c r="D4080" s="145">
        <f>IF(Lookup!A4080&lt;&gt;Lookup!E4080,1,0)</f>
        <v>0</v>
      </c>
      <c r="E4080" s="145" t="s">
        <v>1434</v>
      </c>
      <c r="F4080" s="145" t="s">
        <v>1435</v>
      </c>
      <c r="G4080" s="145" t="str">
        <f>Lookup[[#This Row],[NR_FR]]&amp;" "&amp;Lookup[[#This Row],[Text_FR]]</f>
        <v>ADI7020 Réassurance</v>
      </c>
    </row>
    <row r="4081" spans="1:7" x14ac:dyDescent="0.2">
      <c r="A4081" s="145" t="s">
        <v>1436</v>
      </c>
      <c r="B4081" s="145" t="s">
        <v>1437</v>
      </c>
      <c r="C4081" s="145" t="str">
        <f>Lookup[[#This Row],[NR_DE]]&amp;" "&amp;Lookup[[#This Row],[Text_DE]]</f>
        <v>ADI7030 Finance</v>
      </c>
      <c r="D4081" s="145">
        <f>IF(Lookup!A4081&lt;&gt;Lookup!E4081,1,0)</f>
        <v>0</v>
      </c>
      <c r="E4081" s="145" t="s">
        <v>1436</v>
      </c>
      <c r="F4081" s="145" t="s">
        <v>1437</v>
      </c>
      <c r="G4081" s="145" t="str">
        <f>Lookup[[#This Row],[NR_FR]]&amp;" "&amp;Lookup[[#This Row],[Text_FR]]</f>
        <v>ADI7030 Finance</v>
      </c>
    </row>
    <row r="4082" spans="1:7" x14ac:dyDescent="0.2">
      <c r="A4082" s="145" t="s">
        <v>1438</v>
      </c>
      <c r="B4082" s="145" t="s">
        <v>1439</v>
      </c>
      <c r="C4082" s="145" t="str">
        <f>Lookup[[#This Row],[NR_DE]]&amp;" "&amp;Lookup[[#This Row],[Text_DE]]</f>
        <v>ADI7040 Services</v>
      </c>
      <c r="D4082" s="145">
        <f>IF(Lookup!A4082&lt;&gt;Lookup!E4082,1,0)</f>
        <v>0</v>
      </c>
      <c r="E4082" s="145" t="s">
        <v>1438</v>
      </c>
      <c r="F4082" s="145" t="s">
        <v>1439</v>
      </c>
      <c r="G4082" s="145" t="str">
        <f>Lookup[[#This Row],[NR_FR]]&amp;" "&amp;Lookup[[#This Row],[Text_FR]]</f>
        <v>ADI7040 Services</v>
      </c>
    </row>
    <row r="4083" spans="1:7" x14ac:dyDescent="0.2">
      <c r="A4083" s="145">
        <v>421200010</v>
      </c>
      <c r="B4083" s="145" t="s">
        <v>2857</v>
      </c>
      <c r="C4083" s="145" t="str">
        <f>Lookup[[#This Row],[NR_DE]]&amp;" "&amp;Lookup[[#This Row],[Text_DE]]</f>
        <v>421200010 Abschreibungen auf Immobilien</v>
      </c>
      <c r="D4083" s="145">
        <f>IF(Lookup!A4083&lt;&gt;Lookup!E4083,1,0)</f>
        <v>0</v>
      </c>
      <c r="E4083" s="145">
        <v>421200010</v>
      </c>
      <c r="F4083" s="145" t="s">
        <v>1653</v>
      </c>
      <c r="G4083" s="145" t="str">
        <f>Lookup[[#This Row],[NR_FR]]&amp;" "&amp;Lookup[[#This Row],[Text_FR]]</f>
        <v>421200010 Pertes non-réalisées / corrections de valeur sur immeubles</v>
      </c>
    </row>
    <row r="4084" spans="1:7" x14ac:dyDescent="0.2">
      <c r="A4084" s="145">
        <v>421200020</v>
      </c>
      <c r="B4084" s="145" t="s">
        <v>2858</v>
      </c>
      <c r="C4084" s="145" t="str">
        <f>Lookup[[#This Row],[NR_DE]]&amp;" "&amp;Lookup[[#This Row],[Text_DE]]</f>
        <v>421200020 Abschreibungen auf Beteiligungen und sonstigen Kapitalanlagen bei Beteiligungen und Aktionären</v>
      </c>
      <c r="D4084" s="145">
        <f>IF(Lookup!A4084&lt;&gt;Lookup!E4084,1,0)</f>
        <v>0</v>
      </c>
      <c r="E4084" s="145">
        <v>421200020</v>
      </c>
      <c r="F4084" s="145" t="s">
        <v>1654</v>
      </c>
      <c r="G4084" s="145" t="str">
        <f>Lookup[[#This Row],[NR_FR]]&amp;" "&amp;Lookup[[#This Row],[Text_FR]]</f>
        <v>421200020 Pertes non-réalisées / corrections de valeur sur participations et autres placements auprès de participations et d'actionnaires</v>
      </c>
    </row>
    <row r="4085" spans="1:7" x14ac:dyDescent="0.2">
      <c r="A4085" s="145">
        <v>421200030</v>
      </c>
      <c r="B4085" s="145" t="s">
        <v>2859</v>
      </c>
      <c r="C4085" s="145" t="str">
        <f>Lookup[[#This Row],[NR_DE]]&amp;" "&amp;Lookup[[#This Row],[Text_DE]]</f>
        <v>421200030 Abschreibungen auf festverzinslichen Wertpapieren</v>
      </c>
      <c r="D4085" s="145">
        <f>IF(Lookup!A4085&lt;&gt;Lookup!E4085,1,0)</f>
        <v>0</v>
      </c>
      <c r="E4085" s="145">
        <v>421200030</v>
      </c>
      <c r="F4085" s="145" t="s">
        <v>1655</v>
      </c>
      <c r="G4085" s="145" t="str">
        <f>Lookup[[#This Row],[NR_FR]]&amp;" "&amp;Lookup[[#This Row],[Text_FR]]</f>
        <v>421200030 Pertes non-réalisées / corrections de valeur sur titres à revenu fixe</v>
      </c>
    </row>
    <row r="4086" spans="1:7" x14ac:dyDescent="0.2">
      <c r="A4086" s="145">
        <v>421200040</v>
      </c>
      <c r="B4086" s="145" t="s">
        <v>2860</v>
      </c>
      <c r="C4086" s="145" t="str">
        <f>Lookup[[#This Row],[NR_DE]]&amp;" "&amp;Lookup[[#This Row],[Text_DE]]</f>
        <v>421200040 Abschreibungen auf Darlehen</v>
      </c>
      <c r="D4086" s="145">
        <f>IF(Lookup!A4086&lt;&gt;Lookup!E4086,1,0)</f>
        <v>0</v>
      </c>
      <c r="E4086" s="145">
        <v>421200040</v>
      </c>
      <c r="F4086" s="145" t="s">
        <v>1656</v>
      </c>
      <c r="G4086" s="145" t="str">
        <f>Lookup[[#This Row],[NR_FR]]&amp;" "&amp;Lookup[[#This Row],[Text_FR]]</f>
        <v>421200040 Pertes non-réalisées / corrections de valeur sur prêts</v>
      </c>
    </row>
    <row r="4087" spans="1:7" x14ac:dyDescent="0.2">
      <c r="A4087" s="145">
        <v>421200050</v>
      </c>
      <c r="B4087" s="145" t="s">
        <v>2861</v>
      </c>
      <c r="C4087" s="145" t="str">
        <f>Lookup[[#This Row],[NR_DE]]&amp;" "&amp;Lookup[[#This Row],[Text_DE]]</f>
        <v>421200050 Abschreibungen auf Hypotheken</v>
      </c>
      <c r="D4087" s="145">
        <f>IF(Lookup!A4087&lt;&gt;Lookup!E4087,1,0)</f>
        <v>0</v>
      </c>
      <c r="E4087" s="145">
        <v>421200050</v>
      </c>
      <c r="F4087" s="145" t="s">
        <v>1657</v>
      </c>
      <c r="G4087" s="145" t="str">
        <f>Lookup[[#This Row],[NR_FR]]&amp;" "&amp;Lookup[[#This Row],[Text_FR]]</f>
        <v>421200050 Pertes non-réalisées / corrections de valeur sur hypothèques</v>
      </c>
    </row>
    <row r="4088" spans="1:7" x14ac:dyDescent="0.2">
      <c r="A4088" s="145">
        <v>421200060</v>
      </c>
      <c r="B4088" s="145" t="s">
        <v>2862</v>
      </c>
      <c r="C4088" s="145" t="str">
        <f>Lookup[[#This Row],[NR_DE]]&amp;" "&amp;Lookup[[#This Row],[Text_DE]]</f>
        <v>421200060 Abschreibungen auf Aktien</v>
      </c>
      <c r="D4088" s="145">
        <f>IF(Lookup!A4088&lt;&gt;Lookup!E4088,1,0)</f>
        <v>0</v>
      </c>
      <c r="E4088" s="145">
        <v>421200060</v>
      </c>
      <c r="F4088" s="145" t="s">
        <v>1658</v>
      </c>
      <c r="G4088" s="145" t="str">
        <f>Lookup[[#This Row],[NR_FR]]&amp;" "&amp;Lookup[[#This Row],[Text_FR]]</f>
        <v>421200060 Pertes non-réalisées / corrections de valeur sur actions</v>
      </c>
    </row>
    <row r="4089" spans="1:7" x14ac:dyDescent="0.2">
      <c r="A4089" s="145">
        <v>421200070</v>
      </c>
      <c r="B4089" s="145" t="s">
        <v>2863</v>
      </c>
      <c r="C4089" s="145" t="str">
        <f>Lookup[[#This Row],[NR_DE]]&amp;" "&amp;Lookup[[#This Row],[Text_DE]]</f>
        <v>421200070 Abschreibungen auf kollektiven Kapitalanlagen</v>
      </c>
      <c r="D4089" s="145">
        <f>IF(Lookup!A4089&lt;&gt;Lookup!E4089,1,0)</f>
        <v>0</v>
      </c>
      <c r="E4089" s="145">
        <v>421200070</v>
      </c>
      <c r="F4089" s="145" t="s">
        <v>1659</v>
      </c>
      <c r="G4089" s="145" t="str">
        <f>Lookup[[#This Row],[NR_FR]]&amp;" "&amp;Lookup[[#This Row],[Text_FR]]</f>
        <v>421200070 Pertes non-réalisées / corrections de valeur sur placements collectifs</v>
      </c>
    </row>
    <row r="4090" spans="1:7" x14ac:dyDescent="0.2">
      <c r="A4090" s="145">
        <v>421200080</v>
      </c>
      <c r="B4090" s="145" t="s">
        <v>2864</v>
      </c>
      <c r="C4090" s="145" t="str">
        <f>Lookup[[#This Row],[NR_DE]]&amp;" "&amp;Lookup[[#This Row],[Text_DE]]</f>
        <v>421200080 Abschreibungen auf alternativen Kapitalanlagen</v>
      </c>
      <c r="D4090" s="145">
        <f>IF(Lookup!A4090&lt;&gt;Lookup!E4090,1,0)</f>
        <v>0</v>
      </c>
      <c r="E4090" s="145">
        <v>421200080</v>
      </c>
      <c r="F4090" s="145" t="s">
        <v>1660</v>
      </c>
      <c r="G4090" s="145" t="str">
        <f>Lookup[[#This Row],[NR_FR]]&amp;" "&amp;Lookup[[#This Row],[Text_FR]]</f>
        <v>421200080 Pertes non-réalisées / corrections de valeur sur placements alternatifs</v>
      </c>
    </row>
    <row r="4091" spans="1:7" x14ac:dyDescent="0.2">
      <c r="A4091" s="145">
        <v>421200090</v>
      </c>
      <c r="B4091" s="145" t="s">
        <v>2865</v>
      </c>
      <c r="C4091" s="145" t="str">
        <f>Lookup[[#This Row],[NR_DE]]&amp;" "&amp;Lookup[[#This Row],[Text_DE]]</f>
        <v>421200090 Abschreibungen auf sonstigen Kapitalanlagen</v>
      </c>
      <c r="D4091" s="145">
        <f>IF(Lookup!A4091&lt;&gt;Lookup!E4091,1,0)</f>
        <v>0</v>
      </c>
      <c r="E4091" s="145">
        <v>421200090</v>
      </c>
      <c r="F4091" s="145" t="s">
        <v>1661</v>
      </c>
      <c r="G4091" s="145" t="str">
        <f>Lookup[[#This Row],[NR_FR]]&amp;" "&amp;Lookup[[#This Row],[Text_FR]]</f>
        <v>421200090 Pertes non-réalisées / corrections de valeur sur autres placements</v>
      </c>
    </row>
    <row r="4092" spans="1:7" x14ac:dyDescent="0.2">
      <c r="A4092" s="145">
        <v>421200100</v>
      </c>
      <c r="B4092" s="145" t="s">
        <v>2866</v>
      </c>
      <c r="C4092" s="145" t="str">
        <f>Lookup[[#This Row],[NR_DE]]&amp;" "&amp;Lookup[[#This Row],[Text_DE]]</f>
        <v>421200100 Abschreibungen auf Fremdwährungsanlagen (Wechselkursdifferenzen)</v>
      </c>
      <c r="D4092" s="145">
        <f>IF(Lookup!A4092&lt;&gt;Lookup!E4092,1,0)</f>
        <v>0</v>
      </c>
      <c r="E4092" s="145">
        <v>421200100</v>
      </c>
      <c r="F4092" s="145" t="s">
        <v>1662</v>
      </c>
      <c r="G4092" s="145" t="str">
        <f>Lookup[[#This Row],[NR_FR]]&amp;" "&amp;Lookup[[#This Row],[Text_FR]]</f>
        <v>421200100 Pertes non-réalisées / corrections de valeur sur placements en monnaies étrangères (écarts de conversion)</v>
      </c>
    </row>
    <row r="4093" spans="1:7" x14ac:dyDescent="0.2">
      <c r="A4093" s="145">
        <v>421200110</v>
      </c>
      <c r="B4093" s="145" t="s">
        <v>2867</v>
      </c>
      <c r="C4093" s="145" t="str">
        <f>Lookup[[#This Row],[NR_DE]]&amp;" "&amp;Lookup[[#This Row],[Text_DE]]</f>
        <v>421200110 Abschreibungen auf Forderungen aus derivativen Finanzinstrumenten (Absicherungsgeschäfte)</v>
      </c>
      <c r="D4093" s="145">
        <f>IF(Lookup!A4093&lt;&gt;Lookup!E4093,1,0)</f>
        <v>0</v>
      </c>
      <c r="E4093" s="145">
        <v>421200110</v>
      </c>
      <c r="F4093" s="145" t="s">
        <v>1663</v>
      </c>
      <c r="G4093" s="145" t="str">
        <f>Lookup[[#This Row],[NR_FR]]&amp;" "&amp;Lookup[[#This Row],[Text_FR]]</f>
        <v>421200110 Pertes non-réalisées / corrections de valeur sur créances sur instruments financiers dérivés (opérations de couverture)</v>
      </c>
    </row>
    <row r="4094" spans="1:7" x14ac:dyDescent="0.2">
      <c r="A4094" s="145">
        <v>421300000</v>
      </c>
      <c r="B4094" s="145" t="s">
        <v>2868</v>
      </c>
      <c r="C4094" s="145" t="str">
        <f>Lookup[[#This Row],[NR_DE]]&amp;" "&amp;Lookup[[#This Row],[Text_DE]]</f>
        <v>421300000 Realisierte Verluste aus Kapitalanlagen</v>
      </c>
      <c r="D4094" s="145">
        <f>IF(Lookup!A4094&lt;&gt;Lookup!E4094,1,0)</f>
        <v>0</v>
      </c>
      <c r="E4094" s="145">
        <v>421300000</v>
      </c>
      <c r="F4094" s="145" t="s">
        <v>1664</v>
      </c>
      <c r="G4094" s="145" t="str">
        <f>Lookup[[#This Row],[NR_FR]]&amp;" "&amp;Lookup[[#This Row],[Text_FR]]</f>
        <v>421300000 Pertes réalisées sur placements de capitaux</v>
      </c>
    </row>
    <row r="4095" spans="1:7" x14ac:dyDescent="0.2">
      <c r="A4095" s="145" t="s">
        <v>1428</v>
      </c>
      <c r="B4095" s="145" t="s">
        <v>2649</v>
      </c>
      <c r="C4095" s="145" t="str">
        <f>Lookup[[#This Row],[NR_DE]]&amp;" "&amp;Lookup[[#This Row],[Text_DE]]</f>
        <v>ADC003 Aufteilung nach Segmenten (Gruppen)</v>
      </c>
      <c r="D4095" s="145">
        <f>IF(Lookup!A4095&lt;&gt;Lookup!E4095,1,0)</f>
        <v>0</v>
      </c>
      <c r="E4095" s="145" t="s">
        <v>1428</v>
      </c>
      <c r="F4095" s="145" t="s">
        <v>1429</v>
      </c>
      <c r="G4095" s="145" t="str">
        <f>Lookup[[#This Row],[NR_FR]]&amp;" "&amp;Lookup[[#This Row],[Text_FR]]</f>
        <v>ADC003 Répartition par segments (groupes)</v>
      </c>
    </row>
    <row r="4096" spans="1:7" x14ac:dyDescent="0.2">
      <c r="A4096" s="145" t="s">
        <v>1430</v>
      </c>
      <c r="B4096" s="145" t="s">
        <v>2650</v>
      </c>
      <c r="C4096" s="145" t="str">
        <f>Lookup[[#This Row],[NR_DE]]&amp;" "&amp;Lookup[[#This Row],[Text_DE]]</f>
        <v xml:space="preserve">ADI7000 Lebensversicherung </v>
      </c>
      <c r="D4096" s="145">
        <f>IF(Lookup!A4096&lt;&gt;Lookup!E4096,1,0)</f>
        <v>0</v>
      </c>
      <c r="E4096" s="145" t="s">
        <v>1430</v>
      </c>
      <c r="F4096" s="145" t="s">
        <v>1431</v>
      </c>
      <c r="G4096" s="145" t="str">
        <f>Lookup[[#This Row],[NR_FR]]&amp;" "&amp;Lookup[[#This Row],[Text_FR]]</f>
        <v>ADI7000 Assurance sur la vie</v>
      </c>
    </row>
    <row r="4097" spans="1:7" x14ac:dyDescent="0.2">
      <c r="A4097" s="145" t="s">
        <v>1432</v>
      </c>
      <c r="B4097" s="145" t="s">
        <v>2651</v>
      </c>
      <c r="C4097" s="145" t="str">
        <f>Lookup[[#This Row],[NR_DE]]&amp;" "&amp;Lookup[[#This Row],[Text_DE]]</f>
        <v>ADI7010 Schadenversicherung</v>
      </c>
      <c r="D4097" s="145">
        <f>IF(Lookup!A4097&lt;&gt;Lookup!E4097,1,0)</f>
        <v>0</v>
      </c>
      <c r="E4097" s="145" t="s">
        <v>1432</v>
      </c>
      <c r="F4097" s="145" t="s">
        <v>1433</v>
      </c>
      <c r="G4097" s="145" t="str">
        <f>Lookup[[#This Row],[NR_FR]]&amp;" "&amp;Lookup[[#This Row],[Text_FR]]</f>
        <v>ADI7010 Assurance dommages</v>
      </c>
    </row>
    <row r="4098" spans="1:7" x14ac:dyDescent="0.2">
      <c r="A4098" s="145" t="s">
        <v>1434</v>
      </c>
      <c r="B4098" s="145" t="s">
        <v>2652</v>
      </c>
      <c r="C4098" s="145" t="str">
        <f>Lookup[[#This Row],[NR_DE]]&amp;" "&amp;Lookup[[#This Row],[Text_DE]]</f>
        <v>ADI7020 Rückversicherung</v>
      </c>
      <c r="D4098" s="145">
        <f>IF(Lookup!A4098&lt;&gt;Lookup!E4098,1,0)</f>
        <v>0</v>
      </c>
      <c r="E4098" s="145" t="s">
        <v>1434</v>
      </c>
      <c r="F4098" s="145" t="s">
        <v>1435</v>
      </c>
      <c r="G4098" s="145" t="str">
        <f>Lookup[[#This Row],[NR_FR]]&amp;" "&amp;Lookup[[#This Row],[Text_FR]]</f>
        <v>ADI7020 Réassurance</v>
      </c>
    </row>
    <row r="4099" spans="1:7" x14ac:dyDescent="0.2">
      <c r="A4099" s="145" t="s">
        <v>1436</v>
      </c>
      <c r="B4099" s="145" t="s">
        <v>1437</v>
      </c>
      <c r="C4099" s="145" t="str">
        <f>Lookup[[#This Row],[NR_DE]]&amp;" "&amp;Lookup[[#This Row],[Text_DE]]</f>
        <v>ADI7030 Finance</v>
      </c>
      <c r="D4099" s="145">
        <f>IF(Lookup!A4099&lt;&gt;Lookup!E4099,1,0)</f>
        <v>0</v>
      </c>
      <c r="E4099" s="145" t="s">
        <v>1436</v>
      </c>
      <c r="F4099" s="145" t="s">
        <v>1437</v>
      </c>
      <c r="G4099" s="145" t="str">
        <f>Lookup[[#This Row],[NR_FR]]&amp;" "&amp;Lookup[[#This Row],[Text_FR]]</f>
        <v>ADI7030 Finance</v>
      </c>
    </row>
    <row r="4100" spans="1:7" x14ac:dyDescent="0.2">
      <c r="A4100" s="145" t="s">
        <v>1438</v>
      </c>
      <c r="B4100" s="145" t="s">
        <v>1439</v>
      </c>
      <c r="C4100" s="145" t="str">
        <f>Lookup[[#This Row],[NR_DE]]&amp;" "&amp;Lookup[[#This Row],[Text_DE]]</f>
        <v>ADI7040 Services</v>
      </c>
      <c r="D4100" s="145">
        <f>IF(Lookup!A4100&lt;&gt;Lookup!E4100,1,0)</f>
        <v>0</v>
      </c>
      <c r="E4100" s="145" t="s">
        <v>1438</v>
      </c>
      <c r="F4100" s="145" t="s">
        <v>1439</v>
      </c>
      <c r="G4100" s="145" t="str">
        <f>Lookup[[#This Row],[NR_FR]]&amp;" "&amp;Lookup[[#This Row],[Text_FR]]</f>
        <v>ADI7040 Services</v>
      </c>
    </row>
    <row r="4101" spans="1:7" x14ac:dyDescent="0.2">
      <c r="A4101" s="145">
        <v>421300010</v>
      </c>
      <c r="B4101" s="145" t="s">
        <v>2869</v>
      </c>
      <c r="C4101" s="145" t="str">
        <f>Lookup[[#This Row],[NR_DE]]&amp;" "&amp;Lookup[[#This Row],[Text_DE]]</f>
        <v>421300010 Realisierte Verluste aus Immobilien</v>
      </c>
      <c r="D4101" s="145">
        <f>IF(Lookup!A4101&lt;&gt;Lookup!E4101,1,0)</f>
        <v>0</v>
      </c>
      <c r="E4101" s="145">
        <v>421300010</v>
      </c>
      <c r="F4101" s="145" t="s">
        <v>1665</v>
      </c>
      <c r="G4101" s="145" t="str">
        <f>Lookup[[#This Row],[NR_FR]]&amp;" "&amp;Lookup[[#This Row],[Text_FR]]</f>
        <v>421300010 Pertes réalisées sur immeubles</v>
      </c>
    </row>
    <row r="4102" spans="1:7" x14ac:dyDescent="0.2">
      <c r="A4102" s="145">
        <v>421300020</v>
      </c>
      <c r="B4102" s="145" t="s">
        <v>2870</v>
      </c>
      <c r="C4102" s="145" t="str">
        <f>Lookup[[#This Row],[NR_DE]]&amp;" "&amp;Lookup[[#This Row],[Text_DE]]</f>
        <v>421300020 Realisierte Verluste aus Beteiligungen und sonstigen Kapitalanlagen bei Beteiligungen und Aktionären</v>
      </c>
      <c r="D4102" s="145">
        <f>IF(Lookup!A4102&lt;&gt;Lookup!E4102,1,0)</f>
        <v>0</v>
      </c>
      <c r="E4102" s="145">
        <v>421300020</v>
      </c>
      <c r="F4102" s="145" t="s">
        <v>1666</v>
      </c>
      <c r="G4102" s="145" t="str">
        <f>Lookup[[#This Row],[NR_FR]]&amp;" "&amp;Lookup[[#This Row],[Text_FR]]</f>
        <v>421300020 Pertes réalisées sur participations et autres placements auprès de participations et d'actionnaires</v>
      </c>
    </row>
    <row r="4103" spans="1:7" x14ac:dyDescent="0.2">
      <c r="A4103" s="145">
        <v>421300030</v>
      </c>
      <c r="B4103" s="145" t="s">
        <v>2871</v>
      </c>
      <c r="C4103" s="145" t="str">
        <f>Lookup[[#This Row],[NR_DE]]&amp;" "&amp;Lookup[[#This Row],[Text_DE]]</f>
        <v>421300030 Realisierte Verluste aus festverzinslichen Wertpapieren</v>
      </c>
      <c r="D4103" s="145">
        <f>IF(Lookup!A4103&lt;&gt;Lookup!E4103,1,0)</f>
        <v>0</v>
      </c>
      <c r="E4103" s="145">
        <v>421300030</v>
      </c>
      <c r="F4103" s="145" t="s">
        <v>1667</v>
      </c>
      <c r="G4103" s="145" t="str">
        <f>Lookup[[#This Row],[NR_FR]]&amp;" "&amp;Lookup[[#This Row],[Text_FR]]</f>
        <v>421300030 Pertes réalisées sur titres à revenu fixe</v>
      </c>
    </row>
    <row r="4104" spans="1:7" x14ac:dyDescent="0.2">
      <c r="A4104" s="145">
        <v>421300040</v>
      </c>
      <c r="B4104" s="145" t="s">
        <v>2872</v>
      </c>
      <c r="C4104" s="145" t="str">
        <f>Lookup[[#This Row],[NR_DE]]&amp;" "&amp;Lookup[[#This Row],[Text_DE]]</f>
        <v>421300040 Realisierte Verluste aus Darlehen</v>
      </c>
      <c r="D4104" s="145">
        <f>IF(Lookup!A4104&lt;&gt;Lookup!E4104,1,0)</f>
        <v>0</v>
      </c>
      <c r="E4104" s="145">
        <v>421300040</v>
      </c>
      <c r="F4104" s="145" t="s">
        <v>1668</v>
      </c>
      <c r="G4104" s="145" t="str">
        <f>Lookup[[#This Row],[NR_FR]]&amp;" "&amp;Lookup[[#This Row],[Text_FR]]</f>
        <v>421300040 Pertes réalisées sur prêts</v>
      </c>
    </row>
    <row r="4105" spans="1:7" x14ac:dyDescent="0.2">
      <c r="A4105" s="145">
        <v>421300050</v>
      </c>
      <c r="B4105" s="145" t="s">
        <v>2873</v>
      </c>
      <c r="C4105" s="145" t="str">
        <f>Lookup[[#This Row],[NR_DE]]&amp;" "&amp;Lookup[[#This Row],[Text_DE]]</f>
        <v>421300050 Realisierte Verluste aus Hypotheken</v>
      </c>
      <c r="D4105" s="145">
        <f>IF(Lookup!A4105&lt;&gt;Lookup!E4105,1,0)</f>
        <v>0</v>
      </c>
      <c r="E4105" s="145">
        <v>421300050</v>
      </c>
      <c r="F4105" s="145" t="s">
        <v>1669</v>
      </c>
      <c r="G4105" s="145" t="str">
        <f>Lookup[[#This Row],[NR_FR]]&amp;" "&amp;Lookup[[#This Row],[Text_FR]]</f>
        <v>421300050 Pertes réalisées sur hypothèques</v>
      </c>
    </row>
    <row r="4106" spans="1:7" x14ac:dyDescent="0.2">
      <c r="A4106" s="145">
        <v>421300060</v>
      </c>
      <c r="B4106" s="145" t="s">
        <v>2874</v>
      </c>
      <c r="C4106" s="145" t="str">
        <f>Lookup[[#This Row],[NR_DE]]&amp;" "&amp;Lookup[[#This Row],[Text_DE]]</f>
        <v>421300060 Realisierte Verluste aus Aktien</v>
      </c>
      <c r="D4106" s="145">
        <f>IF(Lookup!A4106&lt;&gt;Lookup!E4106,1,0)</f>
        <v>0</v>
      </c>
      <c r="E4106" s="145">
        <v>421300060</v>
      </c>
      <c r="F4106" s="145" t="s">
        <v>1670</v>
      </c>
      <c r="G4106" s="145" t="str">
        <f>Lookup[[#This Row],[NR_FR]]&amp;" "&amp;Lookup[[#This Row],[Text_FR]]</f>
        <v>421300060 Pertes réalisées sur actions</v>
      </c>
    </row>
    <row r="4107" spans="1:7" x14ac:dyDescent="0.2">
      <c r="A4107" s="145">
        <v>421300070</v>
      </c>
      <c r="B4107" s="145" t="s">
        <v>2875</v>
      </c>
      <c r="C4107" s="145" t="str">
        <f>Lookup[[#This Row],[NR_DE]]&amp;" "&amp;Lookup[[#This Row],[Text_DE]]</f>
        <v>421300070 Realisierte Verluste aus kollektiven Kapitalanlagen</v>
      </c>
      <c r="D4107" s="145">
        <f>IF(Lookup!A4107&lt;&gt;Lookup!E4107,1,0)</f>
        <v>0</v>
      </c>
      <c r="E4107" s="145">
        <v>421300070</v>
      </c>
      <c r="F4107" s="145" t="s">
        <v>1671</v>
      </c>
      <c r="G4107" s="145" t="str">
        <f>Lookup[[#This Row],[NR_FR]]&amp;" "&amp;Lookup[[#This Row],[Text_FR]]</f>
        <v>421300070 Pertes réalisées sur placements collectifs</v>
      </c>
    </row>
    <row r="4108" spans="1:7" x14ac:dyDescent="0.2">
      <c r="A4108" s="145">
        <v>421300080</v>
      </c>
      <c r="B4108" s="145" t="s">
        <v>2876</v>
      </c>
      <c r="C4108" s="145" t="str">
        <f>Lookup[[#This Row],[NR_DE]]&amp;" "&amp;Lookup[[#This Row],[Text_DE]]</f>
        <v>421300080 Realisierte Verluste aus alternativen Kapitalanlagen</v>
      </c>
      <c r="D4108" s="145">
        <f>IF(Lookup!A4108&lt;&gt;Lookup!E4108,1,0)</f>
        <v>0</v>
      </c>
      <c r="E4108" s="145">
        <v>421300080</v>
      </c>
      <c r="F4108" s="145" t="s">
        <v>1672</v>
      </c>
      <c r="G4108" s="145" t="str">
        <f>Lookup[[#This Row],[NR_FR]]&amp;" "&amp;Lookup[[#This Row],[Text_FR]]</f>
        <v>421300080 Pertes réalisées sur placements alternatifs</v>
      </c>
    </row>
    <row r="4109" spans="1:7" x14ac:dyDescent="0.2">
      <c r="A4109" s="145">
        <v>421300090</v>
      </c>
      <c r="B4109" s="145" t="s">
        <v>2877</v>
      </c>
      <c r="C4109" s="145" t="str">
        <f>Lookup[[#This Row],[NR_DE]]&amp;" "&amp;Lookup[[#This Row],[Text_DE]]</f>
        <v>421300090 Realisierte Verluste aus sonstigen Kapitalanlagen</v>
      </c>
      <c r="D4109" s="145">
        <f>IF(Lookup!A4109&lt;&gt;Lookup!E4109,1,0)</f>
        <v>0</v>
      </c>
      <c r="E4109" s="145">
        <v>421300090</v>
      </c>
      <c r="F4109" s="145" t="s">
        <v>1673</v>
      </c>
      <c r="G4109" s="145" t="str">
        <f>Lookup[[#This Row],[NR_FR]]&amp;" "&amp;Lookup[[#This Row],[Text_FR]]</f>
        <v>421300090 Pertes réalisées sur autres placements</v>
      </c>
    </row>
    <row r="4110" spans="1:7" x14ac:dyDescent="0.2">
      <c r="A4110" s="145">
        <v>421300100</v>
      </c>
      <c r="B4110" s="145" t="s">
        <v>2878</v>
      </c>
      <c r="C4110" s="145" t="str">
        <f>Lookup[[#This Row],[NR_DE]]&amp;" "&amp;Lookup[[#This Row],[Text_DE]]</f>
        <v>421300100 Realisierte Verluste aus Fremdwährungsanlagen (Wechselkursdifferenzen)</v>
      </c>
      <c r="D4110" s="145">
        <f>IF(Lookup!A4110&lt;&gt;Lookup!E4110,1,0)</f>
        <v>0</v>
      </c>
      <c r="E4110" s="145">
        <v>421300100</v>
      </c>
      <c r="F4110" s="145" t="s">
        <v>1674</v>
      </c>
      <c r="G4110" s="145" t="str">
        <f>Lookup[[#This Row],[NR_FR]]&amp;" "&amp;Lookup[[#This Row],[Text_FR]]</f>
        <v>421300100 Pertes réalisées sur placements en monnaies étrangères (écarts de conversion)</v>
      </c>
    </row>
    <row r="4111" spans="1:7" x14ac:dyDescent="0.2">
      <c r="A4111" s="145">
        <v>421300110</v>
      </c>
      <c r="B4111" s="145" t="s">
        <v>2879</v>
      </c>
      <c r="C4111" s="145" t="str">
        <f>Lookup[[#This Row],[NR_DE]]&amp;" "&amp;Lookup[[#This Row],[Text_DE]]</f>
        <v>421300110 Realisierte Verluste aus Forderungen aus derivativen Finanzinstrumenten (Absicherungsgeschäfte)</v>
      </c>
      <c r="D4111" s="145">
        <f>IF(Lookup!A4111&lt;&gt;Lookup!E4111,1,0)</f>
        <v>0</v>
      </c>
      <c r="E4111" s="145">
        <v>421300110</v>
      </c>
      <c r="F4111" s="145" t="s">
        <v>1675</v>
      </c>
      <c r="G4111" s="145" t="str">
        <f>Lookup[[#This Row],[NR_FR]]&amp;" "&amp;Lookup[[#This Row],[Text_FR]]</f>
        <v>421300110 Pertes réalisées sur créances sur instruments financiers dérivés (opérations de couverture)</v>
      </c>
    </row>
    <row r="4112" spans="1:7" x14ac:dyDescent="0.2">
      <c r="A4112" s="145">
        <v>422000000</v>
      </c>
      <c r="B4112" s="145" t="s">
        <v>2880</v>
      </c>
      <c r="C4112" s="145" t="str">
        <f>Lookup[[#This Row],[NR_DE]]&amp;" "&amp;Lookup[[#This Row],[Text_DE]]</f>
        <v>422000000 Kapitalanlagenergebnis</v>
      </c>
      <c r="D4112" s="145">
        <f>IF(Lookup!A4112&lt;&gt;Lookup!E4112,1,0)</f>
        <v>0</v>
      </c>
      <c r="E4112" s="145">
        <v>422000000</v>
      </c>
      <c r="F4112" s="145" t="s">
        <v>1676</v>
      </c>
      <c r="G4112" s="145" t="str">
        <f>Lookup[[#This Row],[NR_FR]]&amp;" "&amp;Lookup[[#This Row],[Text_FR]]</f>
        <v>422000000 Résultat des placements</v>
      </c>
    </row>
    <row r="4113" spans="1:7" ht="30.6" x14ac:dyDescent="0.2">
      <c r="A4113" s="145">
        <v>423000000</v>
      </c>
      <c r="B4113" s="145" t="s">
        <v>2881</v>
      </c>
      <c r="C4113" s="145" t="str">
        <f>Lookup[[#This Row],[NR_DE]]&amp;" "&amp;Lookup[[#This Row],[Text_DE]]</f>
        <v>423000000 Kapital- und Zinserfolg aus anteilgebundener Lebensversicherung</v>
      </c>
      <c r="D4113" s="145">
        <f>IF(Lookup!A4113&lt;&gt;Lookup!E4113,1,0)</f>
        <v>0</v>
      </c>
      <c r="E4113" s="145">
        <v>423000000</v>
      </c>
      <c r="F4113" s="154" t="s">
        <v>1733</v>
      </c>
      <c r="G4113" s="145" t="str">
        <f>Lookup[[#This Row],[NR_FR]]&amp;" "&amp;Lookup[[#This Row],[Text_FR]]</f>
        <v>423000000 Plus-values nettes et produits financiers nets des placements de l’assurance_x000D_
sur la vie liée à des participations</v>
      </c>
    </row>
    <row r="4114" spans="1:7" x14ac:dyDescent="0.2">
      <c r="A4114" s="145">
        <v>423100000</v>
      </c>
      <c r="B4114" s="145" t="s">
        <v>2882</v>
      </c>
      <c r="C4114" s="145" t="str">
        <f>Lookup[[#This Row],[NR_DE]]&amp;" "&amp;Lookup[[#This Row],[Text_DE]]</f>
        <v>423100000 Erträge aus Kapitalanlagen: fondsanteilgebundene und an interne Anlagebestände gebundene Lebensversicherung</v>
      </c>
      <c r="D4114" s="145">
        <f>IF(Lookup!A4114&lt;&gt;Lookup!E4114,1,0)</f>
        <v>0</v>
      </c>
      <c r="E4114" s="145">
        <v>423100000</v>
      </c>
      <c r="F4114" s="145" t="s">
        <v>1678</v>
      </c>
      <c r="G4114" s="145" t="str">
        <f>Lookup[[#This Row],[NR_FR]]&amp;" "&amp;Lookup[[#This Row],[Text_FR]]</f>
        <v>423100000 Produits des placements: assurance sur la vie liée à des parts de fonds de placement et à des fonds cantonnés</v>
      </c>
    </row>
    <row r="4115" spans="1:7" x14ac:dyDescent="0.2">
      <c r="A4115" s="145">
        <v>423100100</v>
      </c>
      <c r="B4115" s="145" t="s">
        <v>2883</v>
      </c>
      <c r="C4115" s="145" t="str">
        <f>Lookup[[#This Row],[NR_DE]]&amp;" "&amp;Lookup[[#This Row],[Text_DE]]</f>
        <v>423100100 Direkte Erträge aus fondsanteilgebundene und an interne Anlagebestände gebundene Lebensversicherung</v>
      </c>
      <c r="D4115" s="145">
        <f>IF(Lookup!A4115&lt;&gt;Lookup!E4115,1,0)</f>
        <v>0</v>
      </c>
      <c r="E4115" s="145">
        <v>423100100</v>
      </c>
      <c r="F4115" s="145" t="s">
        <v>1679</v>
      </c>
      <c r="G4115" s="145" t="str">
        <f>Lookup[[#This Row],[NR_FR]]&amp;" "&amp;Lookup[[#This Row],[Text_FR]]</f>
        <v>423100100 Revenus directs: assurance sur la vie liée à des parts de fonds de placement et à des fonds cantonnés</v>
      </c>
    </row>
    <row r="4116" spans="1:7" x14ac:dyDescent="0.2">
      <c r="A4116" s="145">
        <v>423100200</v>
      </c>
      <c r="B4116" s="145" t="s">
        <v>2884</v>
      </c>
      <c r="C4116" s="145" t="str">
        <f>Lookup[[#This Row],[NR_DE]]&amp;" "&amp;Lookup[[#This Row],[Text_DE]]</f>
        <v>423100200 Zuschreibungen auf fondsanteilgebundene und an interne Anlagebestände gebundene Lebensversicherung</v>
      </c>
      <c r="D4116" s="145">
        <f>IF(Lookup!A4116&lt;&gt;Lookup!E4116,1,0)</f>
        <v>0</v>
      </c>
      <c r="E4116" s="145">
        <v>423100200</v>
      </c>
      <c r="F4116" s="145" t="s">
        <v>1680</v>
      </c>
      <c r="G4116" s="145" t="str">
        <f>Lookup[[#This Row],[NR_FR]]&amp;" "&amp;Lookup[[#This Row],[Text_FR]]</f>
        <v>423100200 Gains non-réalisés / corrections de valeur: assurance sur la vie liée à des parts de fonds de placement et à des fonds cantonnés</v>
      </c>
    </row>
    <row r="4117" spans="1:7" x14ac:dyDescent="0.2">
      <c r="A4117" s="145">
        <v>423100300</v>
      </c>
      <c r="B4117" s="145" t="s">
        <v>2885</v>
      </c>
      <c r="C4117" s="145" t="str">
        <f>Lookup[[#This Row],[NR_DE]]&amp;" "&amp;Lookup[[#This Row],[Text_DE]]</f>
        <v>423100300 Realisierte Gewinne aus fondsanteilgebundenen und an interne Anlagebestände gebundene Lebensversicherung</v>
      </c>
      <c r="D4117" s="145">
        <f>IF(Lookup!A4117&lt;&gt;Lookup!E4117,1,0)</f>
        <v>0</v>
      </c>
      <c r="E4117" s="145">
        <v>423100300</v>
      </c>
      <c r="F4117" s="145" t="s">
        <v>1681</v>
      </c>
      <c r="G4117" s="145" t="str">
        <f>Lookup[[#This Row],[NR_FR]]&amp;" "&amp;Lookup[[#This Row],[Text_FR]]</f>
        <v>423100300 Gains réalisés: assurance sur la vie liée à des parts de fonds de placement et à des fonds cantonnés</v>
      </c>
    </row>
    <row r="4118" spans="1:7" x14ac:dyDescent="0.2">
      <c r="A4118" s="145">
        <v>423200000</v>
      </c>
      <c r="B4118" s="145" t="s">
        <v>2886</v>
      </c>
      <c r="C4118" s="145" t="str">
        <f>Lookup[[#This Row],[NR_DE]]&amp;" "&amp;Lookup[[#This Row],[Text_DE]]</f>
        <v>423200000 Aufwendungen für Kapitalanlagen: fondsanteilgebundene und an interne Anlagebestände gebundene Lebensversicherung</v>
      </c>
      <c r="D4118" s="145">
        <f>IF(Lookup!A4118&lt;&gt;Lookup!E4118,1,0)</f>
        <v>0</v>
      </c>
      <c r="E4118" s="145">
        <v>423200000</v>
      </c>
      <c r="F4118" s="145" t="s">
        <v>1682</v>
      </c>
      <c r="G4118" s="145" t="str">
        <f>Lookup[[#This Row],[NR_FR]]&amp;" "&amp;Lookup[[#This Row],[Text_FR]]</f>
        <v>423200000 Charges de placements: assurance sur la vie liée à des parts de fonds de placement et à des fonds cantonnés</v>
      </c>
    </row>
    <row r="4119" spans="1:7" x14ac:dyDescent="0.2">
      <c r="A4119" s="145">
        <v>423200100</v>
      </c>
      <c r="B4119" s="145" t="s">
        <v>2887</v>
      </c>
      <c r="C4119" s="145" t="str">
        <f>Lookup[[#This Row],[NR_DE]]&amp;" "&amp;Lookup[[#This Row],[Text_DE]]</f>
        <v>423200100 Abschreibungen aus fondsanteilgebundene und an interne Anlagebestände gebundene Lebensversicherung</v>
      </c>
      <c r="D4119" s="145">
        <f>IF(Lookup!A4119&lt;&gt;Lookup!E4119,1,0)</f>
        <v>0</v>
      </c>
      <c r="E4119" s="145">
        <v>423200100</v>
      </c>
      <c r="F4119" s="145" t="s">
        <v>1683</v>
      </c>
      <c r="G4119" s="145" t="str">
        <f>Lookup[[#This Row],[NR_FR]]&amp;" "&amp;Lookup[[#This Row],[Text_FR]]</f>
        <v>423200100 Pertes non-réalisées / corrections de valeur: assurance sur la vie liée à des parts de fonds de placement et à des fonds cantonnés</v>
      </c>
    </row>
    <row r="4120" spans="1:7" x14ac:dyDescent="0.2">
      <c r="A4120" s="145">
        <v>423200200</v>
      </c>
      <c r="B4120" s="145" t="s">
        <v>2888</v>
      </c>
      <c r="C4120" s="145" t="str">
        <f>Lookup[[#This Row],[NR_DE]]&amp;" "&amp;Lookup[[#This Row],[Text_DE]]</f>
        <v>423200200 Realisierte Verluste aus fondsanteilgebundenen und an interne Anlagebestände gebundene Lebensversicherung</v>
      </c>
      <c r="D4120" s="145">
        <f>IF(Lookup!A4120&lt;&gt;Lookup!E4120,1,0)</f>
        <v>0</v>
      </c>
      <c r="E4120" s="145">
        <v>423200200</v>
      </c>
      <c r="F4120" s="145" t="s">
        <v>1684</v>
      </c>
      <c r="G4120" s="145" t="str">
        <f>Lookup[[#This Row],[NR_FR]]&amp;" "&amp;Lookup[[#This Row],[Text_FR]]</f>
        <v>423200200 Pertes réalisées: assurance sur la vie liée à des parts de fonds de placement et à des fonds cantonnés</v>
      </c>
    </row>
    <row r="4121" spans="1:7" x14ac:dyDescent="0.2">
      <c r="A4121" s="145">
        <v>423200300</v>
      </c>
      <c r="B4121" s="145" t="s">
        <v>2889</v>
      </c>
      <c r="C4121" s="145" t="str">
        <f>Lookup[[#This Row],[NR_DE]]&amp;" "&amp;Lookup[[#This Row],[Text_DE]]</f>
        <v>423200300 Sonstige Aufwendungen: fondsanteilgebundene und an interne Anlagebestände gebundene Lebensversicherung</v>
      </c>
      <c r="D4121" s="145">
        <f>IF(Lookup!A4121&lt;&gt;Lookup!E4121,1,0)</f>
        <v>0</v>
      </c>
      <c r="E4121" s="145">
        <v>423200300</v>
      </c>
      <c r="F4121" s="145" t="s">
        <v>1685</v>
      </c>
      <c r="G4121" s="145" t="str">
        <f>Lookup[[#This Row],[NR_FR]]&amp;" "&amp;Lookup[[#This Row],[Text_FR]]</f>
        <v>423200300 Autres charges: assurance sur la vie liée à des parts de fonds de placement et à des fonds cantonnés</v>
      </c>
    </row>
    <row r="4122" spans="1:7" x14ac:dyDescent="0.2">
      <c r="A4122" s="145">
        <v>424000000</v>
      </c>
      <c r="B4122" s="145" t="s">
        <v>2890</v>
      </c>
      <c r="C4122" s="145" t="str">
        <f>Lookup[[#This Row],[NR_DE]]&amp;" "&amp;Lookup[[#This Row],[Text_DE]]</f>
        <v>424000000 Sonstige finanzielle Erträge</v>
      </c>
      <c r="D4122" s="145">
        <f>IF(Lookup!A4122&lt;&gt;Lookup!E4122,1,0)</f>
        <v>0</v>
      </c>
      <c r="E4122" s="145">
        <v>424000000</v>
      </c>
      <c r="F4122" s="145" t="s">
        <v>1686</v>
      </c>
      <c r="G4122" s="145" t="str">
        <f>Lookup[[#This Row],[NR_FR]]&amp;" "&amp;Lookup[[#This Row],[Text_FR]]</f>
        <v>424000000 Autres produits financiers</v>
      </c>
    </row>
    <row r="4123" spans="1:7" x14ac:dyDescent="0.2">
      <c r="A4123" s="145">
        <v>424000100</v>
      </c>
      <c r="B4123" s="145" t="s">
        <v>2891</v>
      </c>
      <c r="C4123" s="145" t="str">
        <f>Lookup[[#This Row],[NR_DE]]&amp;" "&amp;Lookup[[#This Row],[Text_DE]]</f>
        <v>424000100 Direkte Erträge aus flüssigen Mitteln</v>
      </c>
      <c r="D4123" s="145">
        <f>IF(Lookup!A4123&lt;&gt;Lookup!E4123,1,0)</f>
        <v>0</v>
      </c>
      <c r="E4123" s="145">
        <v>424000100</v>
      </c>
      <c r="F4123" s="145" t="s">
        <v>1687</v>
      </c>
      <c r="G4123" s="145" t="str">
        <f>Lookup[[#This Row],[NR_FR]]&amp;" "&amp;Lookup[[#This Row],[Text_FR]]</f>
        <v>424000100 Revenus directs des liquidités</v>
      </c>
    </row>
    <row r="4124" spans="1:7" x14ac:dyDescent="0.2">
      <c r="A4124" s="145">
        <v>424000200</v>
      </c>
      <c r="B4124" s="145" t="s">
        <v>2892</v>
      </c>
      <c r="C4124" s="145" t="str">
        <f>Lookup[[#This Row],[NR_DE]]&amp;" "&amp;Lookup[[#This Row],[Text_DE]]</f>
        <v>424000200 Zuschreibungen auf flüssigen Mitteln</v>
      </c>
      <c r="D4124" s="145">
        <f>IF(Lookup!A4124&lt;&gt;Lookup!E4124,1,0)</f>
        <v>0</v>
      </c>
      <c r="E4124" s="145">
        <v>424000200</v>
      </c>
      <c r="F4124" s="145" t="s">
        <v>1688</v>
      </c>
      <c r="G4124" s="145" t="str">
        <f>Lookup[[#This Row],[NR_FR]]&amp;" "&amp;Lookup[[#This Row],[Text_FR]]</f>
        <v>424000200 Gains non-réalisés / corrections de valeur sur liquidités</v>
      </c>
    </row>
    <row r="4125" spans="1:7" x14ac:dyDescent="0.2">
      <c r="A4125" s="145">
        <v>424000300</v>
      </c>
      <c r="B4125" s="145" t="s">
        <v>2893</v>
      </c>
      <c r="C4125" s="145" t="str">
        <f>Lookup[[#This Row],[NR_DE]]&amp;" "&amp;Lookup[[#This Row],[Text_DE]]</f>
        <v>424000300 Realisierte Gewinne aus flüssigen Mitteln</v>
      </c>
      <c r="D4125" s="145">
        <f>IF(Lookup!A4125&lt;&gt;Lookup!E4125,1,0)</f>
        <v>0</v>
      </c>
      <c r="E4125" s="145">
        <v>424000300</v>
      </c>
      <c r="F4125" s="145" t="s">
        <v>1689</v>
      </c>
      <c r="G4125" s="145" t="str">
        <f>Lookup[[#This Row],[NR_FR]]&amp;" "&amp;Lookup[[#This Row],[Text_FR]]</f>
        <v>424000300 Gains réalisés sur liquidités</v>
      </c>
    </row>
    <row r="4126" spans="1:7" x14ac:dyDescent="0.2">
      <c r="A4126" s="145">
        <v>424000400</v>
      </c>
      <c r="B4126" s="145" t="s">
        <v>2894</v>
      </c>
      <c r="C4126" s="145" t="str">
        <f>Lookup[[#This Row],[NR_DE]]&amp;" "&amp;Lookup[[#This Row],[Text_DE]]</f>
        <v>424000400 Direkte Erträge aus Forderungen aus derivativen Finanzinstrumenten</v>
      </c>
      <c r="D4126" s="145">
        <f>IF(Lookup!A4126&lt;&gt;Lookup!E4126,1,0)</f>
        <v>0</v>
      </c>
      <c r="E4126" s="145">
        <v>424000400</v>
      </c>
      <c r="F4126" s="145" t="s">
        <v>1690</v>
      </c>
      <c r="G4126" s="145" t="str">
        <f>Lookup[[#This Row],[NR_FR]]&amp;" "&amp;Lookup[[#This Row],[Text_FR]]</f>
        <v>424000400 Revenus directs des créances sur instruments financiers dérivés</v>
      </c>
    </row>
    <row r="4127" spans="1:7" x14ac:dyDescent="0.2">
      <c r="A4127" s="145">
        <v>424000500</v>
      </c>
      <c r="B4127" s="145" t="s">
        <v>2895</v>
      </c>
      <c r="C4127" s="145" t="str">
        <f>Lookup[[#This Row],[NR_DE]]&amp;" "&amp;Lookup[[#This Row],[Text_DE]]</f>
        <v xml:space="preserve">424000500 Zuschreibungen auf Forderungen aus derivativen Finanzinstrumenten </v>
      </c>
      <c r="D4127" s="145">
        <f>IF(Lookup!A4127&lt;&gt;Lookup!E4127,1,0)</f>
        <v>0</v>
      </c>
      <c r="E4127" s="145">
        <v>424000500</v>
      </c>
      <c r="F4127" s="145" t="s">
        <v>1691</v>
      </c>
      <c r="G4127" s="145" t="str">
        <f>Lookup[[#This Row],[NR_FR]]&amp;" "&amp;Lookup[[#This Row],[Text_FR]]</f>
        <v>424000500 Gains non-réalisés / corrections de valeur sur créances sur instruments financiers dérivés</v>
      </c>
    </row>
    <row r="4128" spans="1:7" x14ac:dyDescent="0.2">
      <c r="A4128" s="145">
        <v>424000600</v>
      </c>
      <c r="B4128" s="145" t="s">
        <v>2896</v>
      </c>
      <c r="C4128" s="145" t="str">
        <f>Lookup[[#This Row],[NR_DE]]&amp;" "&amp;Lookup[[#This Row],[Text_DE]]</f>
        <v xml:space="preserve">424000600 Realisierte Gewinne aus Forderungen aus derivativen Finanzinstrumenten </v>
      </c>
      <c r="D4128" s="145">
        <f>IF(Lookup!A4128&lt;&gt;Lookup!E4128,1,0)</f>
        <v>0</v>
      </c>
      <c r="E4128" s="145">
        <v>424000600</v>
      </c>
      <c r="F4128" s="145" t="s">
        <v>1692</v>
      </c>
      <c r="G4128" s="145" t="str">
        <f>Lookup[[#This Row],[NR_FR]]&amp;" "&amp;Lookup[[#This Row],[Text_FR]]</f>
        <v xml:space="preserve">424000600 Gains réalisés sur créances sur instruments financiers dérivés </v>
      </c>
    </row>
    <row r="4129" spans="1:7" x14ac:dyDescent="0.2">
      <c r="A4129" s="145">
        <v>424000700</v>
      </c>
      <c r="B4129" s="145" t="s">
        <v>2897</v>
      </c>
      <c r="C4129" s="145" t="str">
        <f>Lookup[[#This Row],[NR_DE]]&amp;" "&amp;Lookup[[#This Row],[Text_DE]]</f>
        <v>424000700 Realisierte Gewinne aus Fremdwährungsanlagen ausserhalb Kapitalanlagetätigkeit (Wechselkursdifferenzen)</v>
      </c>
      <c r="D4129" s="145">
        <f>IF(Lookup!A4129&lt;&gt;Lookup!E4129,1,0)</f>
        <v>0</v>
      </c>
      <c r="E4129" s="145">
        <v>424000700</v>
      </c>
      <c r="F4129" s="145" t="s">
        <v>1693</v>
      </c>
      <c r="G4129" s="145" t="str">
        <f>Lookup[[#This Row],[NR_FR]]&amp;" "&amp;Lookup[[#This Row],[Text_FR]]</f>
        <v>424000700 Gains réalisés sur des placements en monnaies étrangères en dehors des activités de placement (écarts de conversion)</v>
      </c>
    </row>
    <row r="4130" spans="1:7" x14ac:dyDescent="0.2">
      <c r="A4130" s="145">
        <v>424000800</v>
      </c>
      <c r="B4130" s="145" t="s">
        <v>2898</v>
      </c>
      <c r="C4130" s="145" t="str">
        <f>Lookup[[#This Row],[NR_DE]]&amp;" "&amp;Lookup[[#This Row],[Text_DE]]</f>
        <v>424000800 Zuschreibungen auf Fremdwährungsanlagen ausserhalb Kapitalanlagetätigkeit (Wechselkursdifferenzen)</v>
      </c>
      <c r="D4130" s="145">
        <f>IF(Lookup!A4130&lt;&gt;Lookup!E4130,1,0)</f>
        <v>0</v>
      </c>
      <c r="E4130" s="145">
        <v>424000800</v>
      </c>
      <c r="F4130" s="145" t="s">
        <v>1694</v>
      </c>
      <c r="G4130" s="145" t="str">
        <f>Lookup[[#This Row],[NR_FR]]&amp;" "&amp;Lookup[[#This Row],[Text_FR]]</f>
        <v>424000800 Gains non-réalisés / corrections de valeur sur des placements en monnaies étrangères en dehors des activités de placement (écarts de conversion)</v>
      </c>
    </row>
    <row r="4131" spans="1:7" x14ac:dyDescent="0.2">
      <c r="A4131" s="145">
        <v>424000900</v>
      </c>
      <c r="B4131" s="145" t="s">
        <v>2899</v>
      </c>
      <c r="C4131" s="145" t="str">
        <f>Lookup[[#This Row],[NR_DE]]&amp;" "&amp;Lookup[[#This Row],[Text_DE]]</f>
        <v>424000900 Andere finanzielle Erträge</v>
      </c>
      <c r="D4131" s="145">
        <f>IF(Lookup!A4131&lt;&gt;Lookup!E4131,1,0)</f>
        <v>0</v>
      </c>
      <c r="E4131" s="145">
        <v>424000900</v>
      </c>
      <c r="F4131" s="145" t="s">
        <v>1695</v>
      </c>
      <c r="G4131" s="145" t="str">
        <f>Lookup[[#This Row],[NR_FR]]&amp;" "&amp;Lookup[[#This Row],[Text_FR]]</f>
        <v>424000900 Divers produits financiers</v>
      </c>
    </row>
    <row r="4132" spans="1:7" x14ac:dyDescent="0.2">
      <c r="A4132" s="145">
        <v>425000000</v>
      </c>
      <c r="B4132" s="145" t="s">
        <v>2900</v>
      </c>
      <c r="C4132" s="145" t="str">
        <f>Lookup[[#This Row],[NR_DE]]&amp;" "&amp;Lookup[[#This Row],[Text_DE]]</f>
        <v>425000000 Sonstige finanzielle Aufwendungen</v>
      </c>
      <c r="D4132" s="145">
        <f>IF(Lookup!A4132&lt;&gt;Lookup!E4132,1,0)</f>
        <v>0</v>
      </c>
      <c r="E4132" s="145">
        <v>425000000</v>
      </c>
      <c r="F4132" s="145" t="s">
        <v>1696</v>
      </c>
      <c r="G4132" s="145" t="str">
        <f>Lookup[[#This Row],[NR_FR]]&amp;" "&amp;Lookup[[#This Row],[Text_FR]]</f>
        <v>425000000 Autres charges financières</v>
      </c>
    </row>
    <row r="4133" spans="1:7" x14ac:dyDescent="0.2">
      <c r="A4133" s="145">
        <v>425000100</v>
      </c>
      <c r="B4133" s="145" t="s">
        <v>2901</v>
      </c>
      <c r="C4133" s="145" t="str">
        <f>Lookup[[#This Row],[NR_DE]]&amp;" "&amp;Lookup[[#This Row],[Text_DE]]</f>
        <v>425000100 Abschreibungen auf flüssigen Mitteln</v>
      </c>
      <c r="D4133" s="145">
        <f>IF(Lookup!A4133&lt;&gt;Lookup!E4133,1,0)</f>
        <v>0</v>
      </c>
      <c r="E4133" s="145">
        <v>425000100</v>
      </c>
      <c r="F4133" s="145" t="s">
        <v>1697</v>
      </c>
      <c r="G4133" s="145" t="str">
        <f>Lookup[[#This Row],[NR_FR]]&amp;" "&amp;Lookup[[#This Row],[Text_FR]]</f>
        <v>425000100 Pertes non-réalisées / corrections de valeur sur liquidités</v>
      </c>
    </row>
    <row r="4134" spans="1:7" x14ac:dyDescent="0.2">
      <c r="A4134" s="145">
        <v>425000200</v>
      </c>
      <c r="B4134" s="145" t="s">
        <v>2902</v>
      </c>
      <c r="C4134" s="145" t="str">
        <f>Lookup[[#This Row],[NR_DE]]&amp;" "&amp;Lookup[[#This Row],[Text_DE]]</f>
        <v>425000200 Realisierte Verluste aus flüssigen Mitteln</v>
      </c>
      <c r="D4134" s="145">
        <f>IF(Lookup!A4134&lt;&gt;Lookup!E4134,1,0)</f>
        <v>0</v>
      </c>
      <c r="E4134" s="145">
        <v>425000200</v>
      </c>
      <c r="F4134" s="145" t="s">
        <v>1698</v>
      </c>
      <c r="G4134" s="145" t="str">
        <f>Lookup[[#This Row],[NR_FR]]&amp;" "&amp;Lookup[[#This Row],[Text_FR]]</f>
        <v>425000200 Pertes réalisées sur liquidités</v>
      </c>
    </row>
    <row r="4135" spans="1:7" x14ac:dyDescent="0.2">
      <c r="A4135" s="145">
        <v>425000300</v>
      </c>
      <c r="B4135" s="145" t="s">
        <v>2903</v>
      </c>
      <c r="C4135" s="145" t="str">
        <f>Lookup[[#This Row],[NR_DE]]&amp;" "&amp;Lookup[[#This Row],[Text_DE]]</f>
        <v>425000300 Abschreibungen auf Forderungen aus derivativen Finanzinstrumenten</v>
      </c>
      <c r="D4135" s="145">
        <f>IF(Lookup!A4135&lt;&gt;Lookup!E4135,1,0)</f>
        <v>0</v>
      </c>
      <c r="E4135" s="145">
        <v>425000300</v>
      </c>
      <c r="F4135" s="145" t="s">
        <v>1699</v>
      </c>
      <c r="G4135" s="145" t="str">
        <f>Lookup[[#This Row],[NR_FR]]&amp;" "&amp;Lookup[[#This Row],[Text_FR]]</f>
        <v xml:space="preserve">425000300 Pertes non-réalisées / corrections de valeur sur créances sur instruments financiers dérivés </v>
      </c>
    </row>
    <row r="4136" spans="1:7" x14ac:dyDescent="0.2">
      <c r="A4136" s="145">
        <v>425000400</v>
      </c>
      <c r="B4136" s="145" t="s">
        <v>2904</v>
      </c>
      <c r="C4136" s="145" t="str">
        <f>Lookup[[#This Row],[NR_DE]]&amp;" "&amp;Lookup[[#This Row],[Text_DE]]</f>
        <v>425000400 Realisierte Verluste aus Forderungen aus derivativen Finanzinstrumenten</v>
      </c>
      <c r="D4136" s="145">
        <f>IF(Lookup!A4136&lt;&gt;Lookup!E4136,1,0)</f>
        <v>0</v>
      </c>
      <c r="E4136" s="145">
        <v>425000400</v>
      </c>
      <c r="F4136" s="145" t="s">
        <v>1700</v>
      </c>
      <c r="G4136" s="145" t="str">
        <f>Lookup[[#This Row],[NR_FR]]&amp;" "&amp;Lookup[[#This Row],[Text_FR]]</f>
        <v xml:space="preserve">425000400 Pertes réalisées sur créances sur instruments financiers dérivés </v>
      </c>
    </row>
    <row r="4137" spans="1:7" x14ac:dyDescent="0.2">
      <c r="A4137" s="145">
        <v>425000500</v>
      </c>
      <c r="B4137" s="145" t="s">
        <v>2905</v>
      </c>
      <c r="C4137" s="145" t="str">
        <f>Lookup[[#This Row],[NR_DE]]&amp;" "&amp;Lookup[[#This Row],[Text_DE]]</f>
        <v>425000500 Realisierte Verluste aus Fremdwährungsanlagen ausserhalb Kapitalanlagetätigkeit (Wechselkursdifferenzen)</v>
      </c>
      <c r="D4137" s="145">
        <f>IF(Lookup!A4137&lt;&gt;Lookup!E4137,1,0)</f>
        <v>0</v>
      </c>
      <c r="E4137" s="145">
        <v>425000500</v>
      </c>
      <c r="F4137" s="145" t="s">
        <v>1701</v>
      </c>
      <c r="G4137" s="145" t="str">
        <f>Lookup[[#This Row],[NR_FR]]&amp;" "&amp;Lookup[[#This Row],[Text_FR]]</f>
        <v>425000500 Pertes réalisées sur des placements en monnaies étrangères en dehors des activités de placement (écarts de conversion)</v>
      </c>
    </row>
    <row r="4138" spans="1:7" x14ac:dyDescent="0.2">
      <c r="A4138" s="145">
        <v>425000600</v>
      </c>
      <c r="B4138" s="145" t="s">
        <v>2906</v>
      </c>
      <c r="C4138" s="145" t="str">
        <f>Lookup[[#This Row],[NR_DE]]&amp;" "&amp;Lookup[[#This Row],[Text_DE]]</f>
        <v>425000600 Abschreibungen auf Fremdwährungsanlagen ausserhalb Kapitalanlagetätigkeit (Wechselkursdifferenzen)</v>
      </c>
      <c r="D4138" s="145">
        <f>IF(Lookup!A4138&lt;&gt;Lookup!E4138,1,0)</f>
        <v>0</v>
      </c>
      <c r="E4138" s="145">
        <v>425000600</v>
      </c>
      <c r="F4138" s="145" t="s">
        <v>1702</v>
      </c>
      <c r="G4138" s="145" t="str">
        <f>Lookup[[#This Row],[NR_FR]]&amp;" "&amp;Lookup[[#This Row],[Text_FR]]</f>
        <v>425000600 Pertes non-réalisées / corrections de valeur sur des placements en monnaies étrangères en dehors des activités de placement (écarts de conversion)</v>
      </c>
    </row>
    <row r="4139" spans="1:7" x14ac:dyDescent="0.2">
      <c r="A4139" s="145">
        <v>425000700</v>
      </c>
      <c r="B4139" s="145" t="s">
        <v>2907</v>
      </c>
      <c r="C4139" s="145" t="str">
        <f>Lookup[[#This Row],[NR_DE]]&amp;" "&amp;Lookup[[#This Row],[Text_DE]]</f>
        <v>425000700 Andere finanzielle Aufwendungen</v>
      </c>
      <c r="D4139" s="145">
        <f>IF(Lookup!A4139&lt;&gt;Lookup!E4139,1,0)</f>
        <v>0</v>
      </c>
      <c r="E4139" s="145">
        <v>425000700</v>
      </c>
      <c r="F4139" s="145" t="s">
        <v>1703</v>
      </c>
      <c r="G4139" s="145" t="str">
        <f>Lookup[[#This Row],[NR_FR]]&amp;" "&amp;Lookup[[#This Row],[Text_FR]]</f>
        <v>425000700 Diverses charges financières</v>
      </c>
    </row>
    <row r="4140" spans="1:7" x14ac:dyDescent="0.2">
      <c r="A4140" s="145">
        <v>426000000</v>
      </c>
      <c r="B4140" s="145" t="s">
        <v>0</v>
      </c>
      <c r="C4140" s="145" t="str">
        <f>Lookup[[#This Row],[NR_DE]]&amp;" "&amp;Lookup[[#This Row],[Text_DE]]</f>
        <v>426000000 Operatives Ergebnis</v>
      </c>
      <c r="D4140" s="145">
        <f>IF(Lookup!A4140&lt;&gt;Lookup!E4140,1,0)</f>
        <v>0</v>
      </c>
      <c r="E4140" s="145">
        <v>426000000</v>
      </c>
      <c r="F4140" s="145" t="s">
        <v>1704</v>
      </c>
      <c r="G4140" s="145" t="str">
        <f>Lookup[[#This Row],[NR_FR]]&amp;" "&amp;Lookup[[#This Row],[Text_FR]]</f>
        <v>426000000 Résultat opérationnel</v>
      </c>
    </row>
    <row r="4141" spans="1:7" x14ac:dyDescent="0.2">
      <c r="C4141" s="145" t="str">
        <f>Lookup[[#This Row],[NR_DE]]&amp;" "&amp;Lookup[[#This Row],[Text_DE]]</f>
        <v xml:space="preserve"> </v>
      </c>
      <c r="D4141" s="145">
        <f>IF(Lookup!A4141&lt;&gt;Lookup!E4141,1,0)</f>
        <v>0</v>
      </c>
      <c r="G4141" s="145" t="str">
        <f>Lookup[[#This Row],[NR_FR]]&amp;" "&amp;Lookup[[#This Row],[Text_FR]]</f>
        <v xml:space="preserve"> </v>
      </c>
    </row>
    <row r="4142" spans="1:7" x14ac:dyDescent="0.2">
      <c r="A4142" s="145">
        <v>527000000</v>
      </c>
      <c r="B4142" s="145" t="s">
        <v>2908</v>
      </c>
      <c r="C4142" s="145" t="str">
        <f>Lookup[[#This Row],[NR_DE]]&amp;" "&amp;Lookup[[#This Row],[Text_DE]]</f>
        <v>527000000 Zinsaufwendungen für verzinsliche Verbindlichkeiten</v>
      </c>
      <c r="D4142" s="145">
        <f>IF(Lookup!A4142&lt;&gt;Lookup!E4142,1,0)</f>
        <v>0</v>
      </c>
      <c r="E4142" s="145">
        <v>527000000</v>
      </c>
      <c r="F4142" s="145" t="s">
        <v>1705</v>
      </c>
      <c r="G4142" s="145" t="str">
        <f>Lookup[[#This Row],[NR_FR]]&amp;" "&amp;Lookup[[#This Row],[Text_FR]]</f>
        <v>527000000 Charges d’intérêt des dettes liées à des instruments de taux</v>
      </c>
    </row>
    <row r="4143" spans="1:7" x14ac:dyDescent="0.2">
      <c r="A4143" s="145">
        <v>628000000</v>
      </c>
      <c r="B4143" s="145" t="s">
        <v>2909</v>
      </c>
      <c r="C4143" s="145" t="str">
        <f>Lookup[[#This Row],[NR_DE]]&amp;" "&amp;Lookup[[#This Row],[Text_DE]]</f>
        <v>628000000 Sonstige Erträge</v>
      </c>
      <c r="D4143" s="145">
        <f>IF(Lookup!A4143&lt;&gt;Lookup!E4143,1,0)</f>
        <v>0</v>
      </c>
      <c r="E4143" s="145">
        <v>628000000</v>
      </c>
      <c r="F4143" s="145" t="s">
        <v>1706</v>
      </c>
      <c r="G4143" s="145" t="str">
        <f>Lookup[[#This Row],[NR_FR]]&amp;" "&amp;Lookup[[#This Row],[Text_FR]]</f>
        <v>628000000 Autres produits</v>
      </c>
    </row>
    <row r="4144" spans="1:7" x14ac:dyDescent="0.2">
      <c r="A4144" s="145">
        <v>628000100</v>
      </c>
      <c r="B4144" s="145" t="s">
        <v>2910</v>
      </c>
      <c r="C4144" s="145" t="str">
        <f>Lookup[[#This Row],[NR_DE]]&amp;" "&amp;Lookup[[#This Row],[Text_DE]]</f>
        <v>628000100 Andere Erträge</v>
      </c>
      <c r="D4144" s="145">
        <f>IF(Lookup!A4144&lt;&gt;Lookup!E4144,1,0)</f>
        <v>0</v>
      </c>
      <c r="E4144" s="145">
        <v>628000100</v>
      </c>
      <c r="F4144" s="145" t="s">
        <v>1707</v>
      </c>
      <c r="G4144" s="145" t="str">
        <f>Lookup[[#This Row],[NR_FR]]&amp;" "&amp;Lookup[[#This Row],[Text_FR]]</f>
        <v>628000100 Produits divers</v>
      </c>
    </row>
    <row r="4145" spans="1:7" x14ac:dyDescent="0.2">
      <c r="A4145" s="145">
        <v>628000200</v>
      </c>
      <c r="B4145" s="145" t="s">
        <v>2911</v>
      </c>
      <c r="C4145" s="145" t="str">
        <f>Lookup[[#This Row],[NR_DE]]&amp;" "&amp;Lookup[[#This Row],[Text_DE]]</f>
        <v>628000200 Gewinne aus Verkäufen von Sachanlagen, immateriellen Anlagen und Beteiligungen</v>
      </c>
      <c r="D4145" s="145">
        <f>IF(Lookup!A4145&lt;&gt;Lookup!E4145,1,0)</f>
        <v>0</v>
      </c>
      <c r="E4145" s="145">
        <v>628000200</v>
      </c>
      <c r="F4145" s="145" t="s">
        <v>1708</v>
      </c>
      <c r="G4145" s="145" t="str">
        <f>Lookup[[#This Row],[NR_FR]]&amp;" "&amp;Lookup[[#This Row],[Text_FR]]</f>
        <v>628000200 Gains sur ventes d'immobilisations corporelles/incorporelles et participations</v>
      </c>
    </row>
    <row r="4146" spans="1:7" x14ac:dyDescent="0.2">
      <c r="A4146" s="145">
        <v>629000000</v>
      </c>
      <c r="B4146" s="145" t="s">
        <v>2912</v>
      </c>
      <c r="C4146" s="145" t="str">
        <f>Lookup[[#This Row],[NR_DE]]&amp;" "&amp;Lookup[[#This Row],[Text_DE]]</f>
        <v>629000000 Sonstige Aufwendungen</v>
      </c>
      <c r="D4146" s="145">
        <f>IF(Lookup!A4146&lt;&gt;Lookup!E4146,1,0)</f>
        <v>0</v>
      </c>
      <c r="E4146" s="145">
        <v>629000000</v>
      </c>
      <c r="F4146" s="145" t="s">
        <v>1709</v>
      </c>
      <c r="G4146" s="145" t="str">
        <f>Lookup[[#This Row],[NR_FR]]&amp;" "&amp;Lookup[[#This Row],[Text_FR]]</f>
        <v>629000000 Autres charges</v>
      </c>
    </row>
    <row r="4147" spans="1:7" x14ac:dyDescent="0.2">
      <c r="A4147" s="145">
        <v>629000100</v>
      </c>
      <c r="B4147" s="145" t="s">
        <v>2913</v>
      </c>
      <c r="C4147" s="145" t="str">
        <f>Lookup[[#This Row],[NR_DE]]&amp;" "&amp;Lookup[[#This Row],[Text_DE]]</f>
        <v>629000100 Veränderung der Rückstellungen für Prämienrückvergütungen</v>
      </c>
      <c r="D4147" s="145">
        <f>IF(Lookup!A4147&lt;&gt;Lookup!E4147,1,0)</f>
        <v>0</v>
      </c>
      <c r="E4147" s="145">
        <v>629000100</v>
      </c>
      <c r="F4147" s="145" t="s">
        <v>1710</v>
      </c>
      <c r="G4147" s="145" t="str">
        <f>Lookup[[#This Row],[NR_FR]]&amp;" "&amp;Lookup[[#This Row],[Text_FR]]</f>
        <v>629000100 Variations des provisions pour ristournes</v>
      </c>
    </row>
    <row r="4148" spans="1:7" x14ac:dyDescent="0.2">
      <c r="A4148" s="145">
        <v>629000200</v>
      </c>
      <c r="B4148" s="145" t="s">
        <v>2914</v>
      </c>
      <c r="C4148" s="145" t="str">
        <f>Lookup[[#This Row],[NR_DE]]&amp;" "&amp;Lookup[[#This Row],[Text_DE]]</f>
        <v>629000200 Veränderung der übrigen nichtversicherungstechnischen Rückstellungen</v>
      </c>
      <c r="D4148" s="145">
        <f>IF(Lookup!A4148&lt;&gt;Lookup!E4148,1,0)</f>
        <v>0</v>
      </c>
      <c r="E4148" s="145">
        <v>629000200</v>
      </c>
      <c r="F4148" s="145" t="s">
        <v>1711</v>
      </c>
      <c r="G4148" s="145" t="str">
        <f>Lookup[[#This Row],[NR_FR]]&amp;" "&amp;Lookup[[#This Row],[Text_FR]]</f>
        <v>629000200 Variations des autres provisions non techniques</v>
      </c>
    </row>
    <row r="4149" spans="1:7" x14ac:dyDescent="0.2">
      <c r="A4149" s="145">
        <v>629000300</v>
      </c>
      <c r="B4149" s="145" t="s">
        <v>2915</v>
      </c>
      <c r="C4149" s="145" t="str">
        <f>Lookup[[#This Row],[NR_DE]]&amp;" "&amp;Lookup[[#This Row],[Text_DE]]</f>
        <v>629000300 Andere Aufwendungen</v>
      </c>
      <c r="D4149" s="145">
        <f>IF(Lookup!A4149&lt;&gt;Lookup!E4149,1,0)</f>
        <v>0</v>
      </c>
      <c r="E4149" s="145">
        <v>629000300</v>
      </c>
      <c r="F4149" s="145" t="s">
        <v>1712</v>
      </c>
      <c r="G4149" s="145" t="str">
        <f>Lookup[[#This Row],[NR_FR]]&amp;" "&amp;Lookup[[#This Row],[Text_FR]]</f>
        <v>629000300 Charges diverses</v>
      </c>
    </row>
    <row r="4150" spans="1:7" x14ac:dyDescent="0.2">
      <c r="A4150" s="145">
        <v>629000400</v>
      </c>
      <c r="B4150" s="145" t="s">
        <v>2916</v>
      </c>
      <c r="C4150" s="145" t="str">
        <f>Lookup[[#This Row],[NR_DE]]&amp;" "&amp;Lookup[[#This Row],[Text_DE]]</f>
        <v>629000400 Verluste aus Verkäufen von Sachanlagen, immateriellen Anlagen und Beteiligungen</v>
      </c>
      <c r="D4150" s="145">
        <f>IF(Lookup!A4150&lt;&gt;Lookup!E4150,1,0)</f>
        <v>0</v>
      </c>
      <c r="E4150" s="145">
        <v>629000400</v>
      </c>
      <c r="F4150" s="145" t="s">
        <v>1713</v>
      </c>
      <c r="G4150" s="145" t="str">
        <f>Lookup[[#This Row],[NR_FR]]&amp;" "&amp;Lookup[[#This Row],[Text_FR]]</f>
        <v>629000400 Pertes sur ventes d'immobilisations corporelles/incorporelles et participations</v>
      </c>
    </row>
    <row r="4151" spans="1:7" x14ac:dyDescent="0.2">
      <c r="A4151" s="145">
        <v>630000000</v>
      </c>
      <c r="B4151" s="145" t="s">
        <v>2917</v>
      </c>
      <c r="C4151" s="145" t="str">
        <f>Lookup[[#This Row],[NR_DE]]&amp;" "&amp;Lookup[[#This Row],[Text_DE]]</f>
        <v>630000000 Ausserordentlicher Ertrag und Aufwand</v>
      </c>
      <c r="D4151" s="145">
        <f>IF(Lookup!A4151&lt;&gt;Lookup!E4151,1,0)</f>
        <v>0</v>
      </c>
      <c r="E4151" s="145">
        <v>630000000</v>
      </c>
      <c r="F4151" s="145" t="s">
        <v>1714</v>
      </c>
      <c r="G4151" s="145" t="str">
        <f>Lookup[[#This Row],[NR_FR]]&amp;" "&amp;Lookup[[#This Row],[Text_FR]]</f>
        <v>630000000 Produits / charges extraordinaires</v>
      </c>
    </row>
    <row r="4152" spans="1:7" x14ac:dyDescent="0.2">
      <c r="A4152" s="145">
        <v>630000100</v>
      </c>
      <c r="B4152" s="145" t="s">
        <v>2918</v>
      </c>
      <c r="C4152" s="145" t="str">
        <f>Lookup[[#This Row],[NR_DE]]&amp;" "&amp;Lookup[[#This Row],[Text_DE]]</f>
        <v>630000100 Ausserordentlicher Ertrag</v>
      </c>
      <c r="D4152" s="145">
        <f>IF(Lookup!A4152&lt;&gt;Lookup!E4152,1,0)</f>
        <v>0</v>
      </c>
      <c r="E4152" s="145">
        <v>630000100</v>
      </c>
      <c r="F4152" s="145" t="s">
        <v>1715</v>
      </c>
      <c r="G4152" s="145" t="str">
        <f>Lookup[[#This Row],[NR_FR]]&amp;" "&amp;Lookup[[#This Row],[Text_FR]]</f>
        <v>630000100 Produites extraordinaires</v>
      </c>
    </row>
    <row r="4153" spans="1:7" x14ac:dyDescent="0.2">
      <c r="A4153" s="145">
        <v>630000200</v>
      </c>
      <c r="B4153" s="145" t="s">
        <v>2919</v>
      </c>
      <c r="C4153" s="145" t="str">
        <f>Lookup[[#This Row],[NR_DE]]&amp;" "&amp;Lookup[[#This Row],[Text_DE]]</f>
        <v>630000200 Ausserordentlicher Aufwand</v>
      </c>
      <c r="D4153" s="145">
        <f>IF(Lookup!A4153&lt;&gt;Lookup!E4153,1,0)</f>
        <v>0</v>
      </c>
      <c r="E4153" s="145">
        <v>630000200</v>
      </c>
      <c r="F4153" s="145" t="s">
        <v>1716</v>
      </c>
      <c r="G4153" s="145" t="str">
        <f>Lookup[[#This Row],[NR_FR]]&amp;" "&amp;Lookup[[#This Row],[Text_FR]]</f>
        <v>630000200 Charges extraordinaires</v>
      </c>
    </row>
    <row r="4154" spans="1:7" x14ac:dyDescent="0.2">
      <c r="C4154" s="145" t="str">
        <f>Lookup[[#This Row],[NR_DE]]&amp;" "&amp;Lookup[[#This Row],[Text_DE]]</f>
        <v xml:space="preserve"> </v>
      </c>
      <c r="D4154" s="145">
        <f>IF(Lookup!A4154&lt;&gt;Lookup!E4154,1,0)</f>
        <v>0</v>
      </c>
      <c r="G4154" s="145" t="str">
        <f>Lookup[[#This Row],[NR_FR]]&amp;" "&amp;Lookup[[#This Row],[Text_FR]]</f>
        <v xml:space="preserve"> </v>
      </c>
    </row>
    <row r="4155" spans="1:7" x14ac:dyDescent="0.2">
      <c r="A4155" s="145">
        <v>731000000</v>
      </c>
      <c r="B4155" s="145" t="s">
        <v>2920</v>
      </c>
      <c r="C4155" s="145" t="str">
        <f>Lookup[[#This Row],[NR_DE]]&amp;" "&amp;Lookup[[#This Row],[Text_DE]]</f>
        <v>731000000 Gewinn/Verlust vor Steuern</v>
      </c>
      <c r="D4155" s="145">
        <f>IF(Lookup!A4155&lt;&gt;Lookup!E4155,1,0)</f>
        <v>0</v>
      </c>
      <c r="E4155" s="145">
        <v>731000000</v>
      </c>
      <c r="F4155" s="145" t="s">
        <v>1717</v>
      </c>
      <c r="G4155" s="145" t="str">
        <f>Lookup[[#This Row],[NR_FR]]&amp;" "&amp;Lookup[[#This Row],[Text_FR]]</f>
        <v>731000000 Bénéfice / perte avant impôt</v>
      </c>
    </row>
    <row r="4156" spans="1:7" x14ac:dyDescent="0.2">
      <c r="A4156" s="145">
        <v>732000000</v>
      </c>
      <c r="B4156" s="145" t="s">
        <v>2921</v>
      </c>
      <c r="C4156" s="145" t="str">
        <f>Lookup[[#This Row],[NR_DE]]&amp;" "&amp;Lookup[[#This Row],[Text_DE]]</f>
        <v>732000000 Direkte Steuern</v>
      </c>
      <c r="D4156" s="145">
        <f>IF(Lookup!A4156&lt;&gt;Lookup!E4156,1,0)</f>
        <v>0</v>
      </c>
      <c r="E4156" s="145">
        <v>732000000</v>
      </c>
      <c r="F4156" s="145" t="s">
        <v>1718</v>
      </c>
      <c r="G4156" s="145" t="str">
        <f>Lookup[[#This Row],[NR_FR]]&amp;" "&amp;Lookup[[#This Row],[Text_FR]]</f>
        <v>732000000 Impôts directs</v>
      </c>
    </row>
    <row r="4157" spans="1:7" x14ac:dyDescent="0.2">
      <c r="A4157" s="145">
        <v>732000100</v>
      </c>
      <c r="B4157" s="145" t="s">
        <v>2922</v>
      </c>
      <c r="C4157" s="145" t="str">
        <f>Lookup[[#This Row],[NR_DE]]&amp;" "&amp;Lookup[[#This Row],[Text_DE]]</f>
        <v>732000100 Direkte Kapitalsteuern</v>
      </c>
      <c r="D4157" s="145">
        <f>IF(Lookup!A4157&lt;&gt;Lookup!E4157,1,0)</f>
        <v>0</v>
      </c>
      <c r="E4157" s="145">
        <v>732000100</v>
      </c>
      <c r="F4157" s="145" t="s">
        <v>1719</v>
      </c>
      <c r="G4157" s="145" t="str">
        <f>Lookup[[#This Row],[NR_FR]]&amp;" "&amp;Lookup[[#This Row],[Text_FR]]</f>
        <v>732000100 Impôts directs sur le capital</v>
      </c>
    </row>
    <row r="4158" spans="1:7" x14ac:dyDescent="0.2">
      <c r="A4158" s="145">
        <v>732000200</v>
      </c>
      <c r="B4158" s="145" t="s">
        <v>2923</v>
      </c>
      <c r="C4158" s="145" t="str">
        <f>Lookup[[#This Row],[NR_DE]]&amp;" "&amp;Lookup[[#This Row],[Text_DE]]</f>
        <v>732000200 Direkte Ertragssteuern</v>
      </c>
      <c r="D4158" s="145">
        <f>IF(Lookup!A4158&lt;&gt;Lookup!E4158,1,0)</f>
        <v>0</v>
      </c>
      <c r="E4158" s="145">
        <v>732000200</v>
      </c>
      <c r="F4158" s="145" t="s">
        <v>1720</v>
      </c>
      <c r="G4158" s="145" t="str">
        <f>Lookup[[#This Row],[NR_FR]]&amp;" "&amp;Lookup[[#This Row],[Text_FR]]</f>
        <v>732000200 Impôts directs sur le bénéfice</v>
      </c>
    </row>
    <row r="4159" spans="1:7" x14ac:dyDescent="0.2">
      <c r="A4159" s="145">
        <v>732000300</v>
      </c>
      <c r="B4159" s="145" t="s">
        <v>2924</v>
      </c>
      <c r="C4159" s="145" t="str">
        <f>Lookup[[#This Row],[NR_DE]]&amp;" "&amp;Lookup[[#This Row],[Text_DE]]</f>
        <v>732000300 Sonstige Steuern</v>
      </c>
      <c r="D4159" s="145">
        <f>IF(Lookup!A4159&lt;&gt;Lookup!E4159,1,0)</f>
        <v>0</v>
      </c>
      <c r="E4159" s="145">
        <v>732000300</v>
      </c>
      <c r="F4159" s="145" t="s">
        <v>1721</v>
      </c>
      <c r="G4159" s="145" t="str">
        <f>Lookup[[#This Row],[NR_FR]]&amp;" "&amp;Lookup[[#This Row],[Text_FR]]</f>
        <v>732000300 Autres impôts</v>
      </c>
    </row>
    <row r="4160" spans="1:7" x14ac:dyDescent="0.2">
      <c r="A4160" s="145">
        <v>732000400</v>
      </c>
      <c r="B4160" s="145" t="s">
        <v>2925</v>
      </c>
      <c r="C4160" s="145" t="str">
        <f>Lookup[[#This Row],[NR_DE]]&amp;" "&amp;Lookup[[#This Row],[Text_DE]]</f>
        <v>732000400 Anteil Minderheiten</v>
      </c>
      <c r="D4160" s="145">
        <f>IF(Lookup!A4160&lt;&gt;Lookup!E4160,1,0)</f>
        <v>0</v>
      </c>
      <c r="E4160" s="145">
        <v>732000400</v>
      </c>
      <c r="F4160" s="145" t="s">
        <v>1722</v>
      </c>
      <c r="G4160" s="145" t="str">
        <f>Lookup[[#This Row],[NR_FR]]&amp;" "&amp;Lookup[[#This Row],[Text_FR]]</f>
        <v>732000400 Part des minoritaires</v>
      </c>
    </row>
    <row r="4161" spans="1:7" x14ac:dyDescent="0.2">
      <c r="A4161" s="145" t="s">
        <v>1723</v>
      </c>
      <c r="B4161" s="145" t="s">
        <v>2926</v>
      </c>
      <c r="C4161" s="145" t="str">
        <f>Lookup[[#This Row],[NR_DE]]&amp;" "&amp;Lookup[[#This Row],[Text_DE]]</f>
        <v>732000900MF Steuern auf Ergebnis und Eigenkapital</v>
      </c>
      <c r="D4161" s="145">
        <f>IF(Lookup!A4161&lt;&gt;Lookup!E4161,1,0)</f>
        <v>0</v>
      </c>
      <c r="E4161" s="145" t="s">
        <v>1723</v>
      </c>
      <c r="F4161" s="145" t="s">
        <v>1724</v>
      </c>
      <c r="G4161" s="145" t="str">
        <f>Lookup[[#This Row],[NR_FR]]&amp;" "&amp;Lookup[[#This Row],[Text_FR]]</f>
        <v>732000900MF Impôts sur le résultat et les fonds propres</v>
      </c>
    </row>
    <row r="4162" spans="1:7" x14ac:dyDescent="0.2">
      <c r="A4162" s="145">
        <v>733000000</v>
      </c>
      <c r="B4162" s="145" t="s">
        <v>2927</v>
      </c>
      <c r="C4162" s="145" t="str">
        <f>Lookup[[#This Row],[NR_DE]]&amp;" "&amp;Lookup[[#This Row],[Text_DE]]</f>
        <v>733000000 Gewinn/Verlust</v>
      </c>
      <c r="D4162" s="145">
        <f>IF(Lookup!A4162&lt;&gt;Lookup!E4162,1,0)</f>
        <v>0</v>
      </c>
      <c r="E4162" s="145">
        <v>733000000</v>
      </c>
      <c r="F4162" s="145" t="s">
        <v>1725</v>
      </c>
      <c r="G4162" s="145" t="str">
        <f>Lookup[[#This Row],[NR_FR]]&amp;" "&amp;Lookup[[#This Row],[Text_FR]]</f>
        <v>733000000 Bénéfice / perte</v>
      </c>
    </row>
    <row r="4163" spans="1:7" x14ac:dyDescent="0.2">
      <c r="C4163" s="145" t="str">
        <f>Lookup[[#This Row],[NR_DE]]&amp;" "&amp;Lookup[[#This Row],[Text_DE]]</f>
        <v xml:space="preserve"> </v>
      </c>
      <c r="D4163" s="145">
        <f>IF(Lookup!A4163&lt;&gt;Lookup!E4163,1,0)</f>
        <v>0</v>
      </c>
      <c r="G4163" s="145" t="str">
        <f>Lookup[[#This Row],[NR_FR]]&amp;" "&amp;Lookup[[#This Row],[Text_FR]]</f>
        <v xml:space="preserve"> </v>
      </c>
    </row>
    <row r="4164" spans="1:7" x14ac:dyDescent="0.2">
      <c r="A4164" s="145" t="s">
        <v>1726</v>
      </c>
      <c r="B4164" s="145" t="s">
        <v>2928</v>
      </c>
      <c r="C4164" s="145" t="str">
        <f>Lookup[[#This Row],[NR_DE]]&amp;" "&amp;Lookup[[#This Row],[Text_DE]]</f>
        <v>TDD003 Anzahl Vollzeitstellen</v>
      </c>
      <c r="D4164" s="145">
        <f>IF(Lookup!A4164&lt;&gt;Lookup!E4164,1,0)</f>
        <v>0</v>
      </c>
      <c r="E4164" s="145" t="s">
        <v>1726</v>
      </c>
      <c r="F4164" s="145" t="s">
        <v>1727</v>
      </c>
      <c r="G4164" s="145" t="str">
        <f>Lookup[[#This Row],[NR_FR]]&amp;" "&amp;Lookup[[#This Row],[Text_FR]]</f>
        <v>TDD003 Nombre de postes à plein temps</v>
      </c>
    </row>
    <row r="4165" spans="1:7" x14ac:dyDescent="0.2">
      <c r="A4165" s="145" t="s">
        <v>1728</v>
      </c>
      <c r="B4165" s="145" t="s">
        <v>2929</v>
      </c>
      <c r="C4165" s="145" t="str">
        <f>Lookup[[#This Row],[NR_DE]]&amp;" "&amp;Lookup[[#This Row],[Text_DE]]</f>
        <v xml:space="preserve">TDI1630 Innendienst </v>
      </c>
      <c r="D4165" s="145">
        <f>IF(Lookup!A4165&lt;&gt;Lookup!E4165,1,0)</f>
        <v>0</v>
      </c>
      <c r="E4165" s="145" t="s">
        <v>1728</v>
      </c>
      <c r="F4165" s="145" t="s">
        <v>1729</v>
      </c>
      <c r="G4165" s="145" t="str">
        <f>Lookup[[#This Row],[NR_FR]]&amp;" "&amp;Lookup[[#This Row],[Text_FR]]</f>
        <v>TDI1630 Service interne</v>
      </c>
    </row>
    <row r="4166" spans="1:7" x14ac:dyDescent="0.2">
      <c r="A4166" s="145" t="s">
        <v>1730</v>
      </c>
      <c r="B4166" s="145" t="s">
        <v>2930</v>
      </c>
      <c r="C4166" s="145" t="str">
        <f>Lookup[[#This Row],[NR_DE]]&amp;" "&amp;Lookup[[#This Row],[Text_DE]]</f>
        <v xml:space="preserve">TDI1640 Aussendienst </v>
      </c>
      <c r="D4166" s="145">
        <f>IF(Lookup!A4166&lt;&gt;Lookup!E4166,1,0)</f>
        <v>0</v>
      </c>
      <c r="E4166" s="145" t="s">
        <v>1730</v>
      </c>
      <c r="F4166" s="145" t="s">
        <v>1731</v>
      </c>
      <c r="G4166" s="145" t="str">
        <f>Lookup[[#This Row],[NR_FR]]&amp;" "&amp;Lookup[[#This Row],[Text_FR]]</f>
        <v>TDI1640 Service externe</v>
      </c>
    </row>
  </sheetData>
  <conditionalFormatting sqref="D1">
    <cfRule type="cellIs" dxfId="11" priority="1" operator="greaterThan">
      <formula>0.5</formula>
    </cfRule>
  </conditionalFormatting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_Note xmlns="http://schemas.microsoft.com/sharepoint/v3/fields">
      <Terms xmlns="http://schemas.microsoft.com/office/infopath/2007/PartnerControls"/>
    </Topic_Note>
    <AgendaItemGUID xmlns="7f18b51a-7341-4de8-91da-dab5efdd4d7a" xsi:nil="true"/>
    <DocumentDate xmlns="7F18B51A-7341-4DE8-91DA-DAB5EFDD4D7A">2020-08-18T22:00:00+00:00</DocumentDate>
    <OU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Operatives Management</TermName>
          <TermId xmlns="http://schemas.microsoft.com/office/infopath/2007/PartnerControls">ba515751-2dd2-4ac7-891f-c9db8139ec79</TermId>
        </TermInfo>
      </Terms>
    </OU_Note>
    <RetentionPeriod xmlns="7F18B51A-7341-4DE8-91DA-DAB5EFDD4D7A">15</RetentionPeriod>
    <OSP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4-02.9 Verschiedenes</TermName>
          <TermId xmlns="http://schemas.microsoft.com/office/infopath/2007/PartnerControls">b7add63a-7a8a-4b8a-bfff-6c9ce2cbce07</TermId>
        </TermInfo>
      </Terms>
    </OSP_Note>
    <SeqenceNumber xmlns="7f18b51a-7341-4de8-91da-dab5efdd4d7a" xsi:nil="true"/>
    <ToBeArchived xmlns="7f18b51a-7341-4de8-91da-dab5efdd4d7a">Nein</ToBeArchived>
    <_dlc_DocId xmlns="c02c0bea-4f82-4aa1-baab-e854decf7601">6007-T-2-21913</_dlc_DocId>
    <_dlc_DocIdUrl xmlns="c02c0bea-4f82-4aa1-baab-e854decf7601">
      <Url>https://dok.finma.ch/sites/6007-T/_layouts/15/DocIdRedir.aspx?ID=6007-T-2-21913</Url>
      <Description>6007-T-2-21913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nma Document" ma:contentTypeID="0x0101003951D1F36BC944E987AD610ADE6A10C3002D2E99D4DC6BB44D999939FDAED26E61" ma:contentTypeVersion="10" ma:contentTypeDescription="Ein neues Dokument erstellen." ma:contentTypeScope="" ma:versionID="3471c6fade854bccb3ec817957c21d11">
  <xsd:schema xmlns:xsd="http://www.w3.org/2001/XMLSchema" xmlns:xs="http://www.w3.org/2001/XMLSchema" xmlns:p="http://schemas.microsoft.com/office/2006/metadata/properties" xmlns:ns2="c02c0bea-4f82-4aa1-baab-e854decf7601" xmlns:ns3="http://schemas.microsoft.com/sharepoint/v3/fields" xmlns:ns4="7F18B51A-7341-4DE8-91DA-DAB5EFDD4D7A" xmlns:ns5="7f18b51a-7341-4de8-91da-dab5efdd4d7a" targetNamespace="http://schemas.microsoft.com/office/2006/metadata/properties" ma:root="true" ma:fieldsID="05d6278f723a7ef6173ab63ad2aa9abb" ns2:_="" ns3:_="" ns4:_="" ns5:_="">
    <xsd:import namespace="c02c0bea-4f82-4aa1-baab-e854decf7601"/>
    <xsd:import namespace="http://schemas.microsoft.com/sharepoint/v3/fields"/>
    <xsd:import namespace="7F18B51A-7341-4DE8-91DA-DAB5EFDD4D7A"/>
    <xsd:import namespace="7f18b51a-7341-4de8-91da-dab5efdd4d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opic_Note" minOccurs="0"/>
                <xsd:element ref="ns3:OU_Note" minOccurs="0"/>
                <xsd:element ref="ns3:OSP_Note" minOccurs="0"/>
                <xsd:element ref="ns4:RetentionPeriod" minOccurs="0"/>
                <xsd:element ref="ns5:SeqenceNumber" minOccurs="0"/>
                <xsd:element ref="ns5:AgendaItemGUID" minOccurs="0"/>
                <xsd:element ref="ns5:ToBeArchived" minOccurs="0"/>
                <xsd:element ref="ns4:Document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c0bea-4f82-4aa1-baab-e854decf760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opic_Note" ma:index="14" nillable="true" ma:taxonomy="true" ma:internalName="Topic_Note" ma:taxonomyFieldName="Topic" ma:displayName="Thema" ma:readOnly="false" ma:default="" ma:fieldId="{a64374eb-6e28-4d6b-ae22-c24ecbfd0ec3}" ma:sspId="27609f53-2d13-42be-a2b4-fd8d7f3f64db" ma:termSetId="7b4b023d-5e9a-475b-a148-dfe01b6a8d0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U_Note" ma:index="16" nillable="true" ma:taxonomy="true" ma:internalName="OU_Note" ma:taxonomyFieldName="OU" ma:displayName="Organisationseinheit" ma:readOnly="false" ma:default="2;#Operatives Management|ba515751-2dd2-4ac7-891f-c9db8139ec79" ma:fieldId="{fcb30f0d-baee-4a7e-876f-d65b0367c7a8}" ma:sspId="27609f53-2d13-42be-a2b4-fd8d7f3f64db" ma:termSetId="2e7da289-48a2-42d8-b875-47a1903a1d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P_Note" ma:index="18" nillable="true" ma:taxonomy="true" ma:internalName="OSP_Note" ma:taxonomyFieldName="OSP" ma:displayName="Ordnungssystemposition" ma:readOnly="false" ma:fieldId="{47fc1aad-a32f-4b87-b398-8d261b0da966}" ma:sspId="27609f53-2d13-42be-a2b4-fd8d7f3f64db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8B51A-7341-4DE8-91DA-DAB5EFDD4D7A" elementFormDefault="qualified">
    <xsd:import namespace="http://schemas.microsoft.com/office/2006/documentManagement/types"/>
    <xsd:import namespace="http://schemas.microsoft.com/office/infopath/2007/PartnerControls"/>
    <xsd:element name="RetentionPeriod" ma:index="19" nillable="true" ma:displayName="Aufbewahrungsfrist" ma:description="Aufbewahrungsfrist des Dossiers" ma:hidden="true" ma:internalName="RetentionPeriod" ma:readOnly="false">
      <xsd:simpleType>
        <xsd:restriction base="dms:Text"/>
      </xsd:simpleType>
    </xsd:element>
    <xsd:element name="DocumentDate" ma:index="23" ma:displayName="Datum" ma:default="[today]" ma:description="Dokumentendatum" ma:format="DateOnly" ma:internalName="Docum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8b51a-7341-4de8-91da-dab5efdd4d7a" elementFormDefault="qualified">
    <xsd:import namespace="http://schemas.microsoft.com/office/2006/documentManagement/types"/>
    <xsd:import namespace="http://schemas.microsoft.com/office/infopath/2007/PartnerControls"/>
    <xsd:element name="SeqenceNumber" ma:index="20" nillable="true" ma:displayName="Reihenfolge Nummer" ma:internalName="SeqenceNumber" ma:readOnly="false">
      <xsd:simpleType>
        <xsd:restriction base="dms:Unknown"/>
      </xsd:simpleType>
    </xsd:element>
    <xsd:element name="AgendaItemGUID" ma:index="21" nillable="true" ma:displayName="Traktandum GUID" ma:internalName="AgendaItemGUID" ma:readOnly="false">
      <xsd:simpleType>
        <xsd:restriction base="dms:Text"/>
      </xsd:simpleType>
    </xsd:element>
    <xsd:element name="ToBeArchived" ma:index="22" nillable="true" ma:displayName="Archivwürdig" ma:description="Soll das Dossier archiviert werden" ma:hidden="true" ma:internalName="ToBeArchived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9F189F-4088-4675-A217-1B837DAE53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8239E8-1E3E-4161-ADFB-5A89E2A4E6C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BA912FE-6C8F-49DB-85DC-35F82984B584}">
  <ds:schemaRefs>
    <ds:schemaRef ds:uri="7f18b51a-7341-4de8-91da-dab5efdd4d7a"/>
    <ds:schemaRef ds:uri="http://purl.org/dc/terms/"/>
    <ds:schemaRef ds:uri="c02c0bea-4f82-4aa1-baab-e854decf7601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7F18B51A-7341-4DE8-91DA-DAB5EFDD4D7A"/>
    <ds:schemaRef ds:uri="http://schemas.microsoft.com/sharepoint/v3/field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94F968C-BA95-403C-A228-AD279EC3EC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2c0bea-4f82-4aa1-baab-e854decf7601"/>
    <ds:schemaRef ds:uri="http://schemas.microsoft.com/sharepoint/v3/fields"/>
    <ds:schemaRef ds:uri="7F18B51A-7341-4DE8-91DA-DAB5EFDD4D7A"/>
    <ds:schemaRef ds:uri="7f18b51a-7341-4de8-91da-dab5efdd4d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Rückversicherer_2020</vt:lpstr>
      <vt:lpstr>DE</vt:lpstr>
      <vt:lpstr>FR</vt:lpstr>
      <vt:lpstr>Lookup</vt:lpstr>
      <vt:lpstr>Rückversicherer_2020!Drucktitel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Haslimann Kurt</dc:creator>
  <cp:lastModifiedBy>Bachmann Mathis</cp:lastModifiedBy>
  <dcterms:created xsi:type="dcterms:W3CDTF">2020-05-19T10:43:02Z</dcterms:created>
  <dcterms:modified xsi:type="dcterms:W3CDTF">2021-08-31T09:26:45Z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0x0101003951D1F36BC944E987AD610ADE6A10C3002D2E99D4DC6BB44D999939FDAED26E61</vt:lpwstr>
  </property>
  <property fmtid="{D5CDD505-2E9C-101B-9397-08002B2CF9AE}" pid="3" name="Topic">
    <vt:lpwstr/>
  </property>
  <property fmtid="{D5CDD505-2E9C-101B-9397-08002B2CF9AE}" pid="4" name="OSP">
    <vt:lpwstr>26;#4-02.9 Verschiedenes|b7add63a-7a8a-4b8a-bfff-6c9ce2cbce07</vt:lpwstr>
  </property>
  <property fmtid="{D5CDD505-2E9C-101B-9397-08002B2CF9AE}" pid="5" name="OU">
    <vt:lpwstr>2;#Operatives Management|ba515751-2dd2-4ac7-891f-c9db8139ec79</vt:lpwstr>
  </property>
  <property fmtid="{D5CDD505-2E9C-101B-9397-08002B2CF9AE}" pid="6" name="_dlc_DocIdItemGuid">
    <vt:lpwstr>19d956e2-d2dc-49cb-b3dd-02c1dd71730b</vt:lpwstr>
  </property>
  <property fmtid="{D5CDD505-2E9C-101B-9397-08002B2CF9AE}" pid="7" name="DossierStatus_Note">
    <vt:lpwstr/>
  </property>
</Properties>
</file>