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ttps://dok.finma.ch/sites/2055-PR/GB20 - 2055/11 - JB Webstatistiken/Statistiken_JB2020_EN/"/>
    </mc:Choice>
  </mc:AlternateContent>
  <bookViews>
    <workbookView xWindow="0" yWindow="0" windowWidth="19200" windowHeight="6945" activeTab="1"/>
  </bookViews>
  <sheets>
    <sheet name="Key personnel indicators" sheetId="2" r:id="rId1"/>
    <sheet name="Focus topics in 2020" sheetId="4" r:id="rId2"/>
    <sheet name="Focus topics in 2019" sheetId="3" r:id="rId3"/>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2" i="2" l="1"/>
  <c r="H81" i="2" l="1"/>
  <c r="H80" i="2"/>
  <c r="H79" i="2"/>
  <c r="H78" i="2"/>
  <c r="H77" i="2"/>
  <c r="H76" i="2"/>
  <c r="H75" i="2"/>
  <c r="H72" i="2"/>
  <c r="H67" i="2"/>
  <c r="H66" i="2"/>
  <c r="H65" i="2"/>
  <c r="H57" i="2"/>
  <c r="H56" i="2"/>
  <c r="H55" i="2"/>
  <c r="H54" i="2"/>
  <c r="H52" i="2"/>
  <c r="H49" i="2"/>
  <c r="H44" i="2"/>
  <c r="H43" i="2"/>
  <c r="H42" i="2"/>
  <c r="H41" i="2"/>
  <c r="H40" i="2"/>
  <c r="H39" i="2"/>
  <c r="H36" i="2"/>
  <c r="H31" i="2"/>
  <c r="H30" i="2"/>
  <c r="H29" i="2"/>
  <c r="H28" i="2"/>
  <c r="H27" i="2"/>
  <c r="H26" i="2"/>
  <c r="H25" i="2"/>
  <c r="H22" i="2"/>
  <c r="H17" i="2"/>
  <c r="H16" i="2"/>
  <c r="H15" i="2"/>
  <c r="H14" i="2"/>
  <c r="H13" i="2"/>
  <c r="H12" i="2"/>
  <c r="H11" i="2"/>
  <c r="H10" i="2"/>
  <c r="C72" i="2"/>
  <c r="C62" i="2"/>
  <c r="C49" i="2"/>
  <c r="C36" i="2"/>
  <c r="C22" i="2"/>
  <c r="A73" i="2" l="1"/>
  <c r="A63" i="2"/>
  <c r="A50" i="2"/>
  <c r="A37" i="2"/>
  <c r="A23" i="2"/>
  <c r="D36" i="2"/>
  <c r="E36" i="2"/>
  <c r="F36" i="2"/>
  <c r="G36" i="2"/>
  <c r="B24" i="2" l="1"/>
  <c r="D22" i="2" l="1"/>
  <c r="E22" i="2"/>
  <c r="F22" i="2"/>
  <c r="G22" i="2"/>
  <c r="B38" i="2"/>
  <c r="D49" i="2"/>
  <c r="E49" i="2"/>
  <c r="F49" i="2"/>
  <c r="G49" i="2"/>
  <c r="B51" i="2"/>
  <c r="D62" i="2"/>
  <c r="E62" i="2"/>
  <c r="F62" i="2"/>
  <c r="G62" i="2"/>
  <c r="B64" i="2"/>
  <c r="D72" i="2"/>
  <c r="E72" i="2"/>
  <c r="F72" i="2"/>
  <c r="G72" i="2"/>
  <c r="B74" i="2"/>
</calcChain>
</file>

<file path=xl/comments1.xml><?xml version="1.0" encoding="utf-8"?>
<comments xmlns="http://schemas.openxmlformats.org/spreadsheetml/2006/main">
  <authors>
    <author>Reinwand Monika</author>
    <author>Röthlisberger Adrian</author>
  </authors>
  <commentList>
    <comment ref="A10" authorId="0" shapeId="0">
      <text>
        <r>
          <rPr>
            <sz val="10"/>
            <color indexed="81"/>
            <rFont val="Arial"/>
            <family val="2"/>
          </rPr>
          <t xml:space="preserve">One of FINMA’s strategic goals states that the costs of supervision should only rise if the Swiss parliament ascribes new tasks to FINMA. Given the additional responsibilities which FINMA will be obliged to assume in the context of FinSA and FinIA, FINMA will have no option but to employ additional staff. The Board of Directors therefore increased the maximum number of full-time positions from 481 to 517.6 with effect from 1 January 2019.
</t>
        </r>
      </text>
    </comment>
    <comment ref="A28" authorId="0" shapeId="0">
      <text>
        <r>
          <rPr>
            <sz val="10"/>
            <color indexed="81"/>
            <rFont val="Arial"/>
            <family val="2"/>
          </rPr>
          <t>The declining internal recruitment ratio for management positions is due in particular to the recruitment situation concerning specialist management. Vacant specialist management positions had to be increasingly filled by external specialists in the year under review due to the expansion in new areas for FINMA.</t>
        </r>
      </text>
    </comment>
    <comment ref="A43" authorId="0" shapeId="0">
      <text>
        <r>
          <rPr>
            <sz val="10"/>
            <color indexed="81"/>
            <rFont val="Arial"/>
            <family val="2"/>
          </rPr>
          <t xml:space="preserve">An outbound secondment is a short-term assignment of FINMA employees to another supervisory authority or a supervised institution with particular focus on staff development. The duration is normally 3-6 months. 
</t>
        </r>
      </text>
    </comment>
    <comment ref="A44" authorId="0" shapeId="0">
      <text>
        <r>
          <rPr>
            <sz val="10"/>
            <color indexed="81"/>
            <rFont val="Arial"/>
            <family val="2"/>
          </rPr>
          <t>An inbound secondment is a temporary internal transfer of FINMA employees to another division with particular focus on staff development. The duration is normally 3-6 months.</t>
        </r>
        <r>
          <rPr>
            <sz val="10"/>
            <color indexed="81"/>
            <rFont val="Segoe UI"/>
            <family val="2"/>
          </rPr>
          <t xml:space="preserve">
</t>
        </r>
      </text>
    </comment>
    <comment ref="A53" authorId="1" shapeId="0">
      <text>
        <r>
          <rPr>
            <sz val="10"/>
            <color indexed="81"/>
            <rFont val="Arial"/>
            <family val="2"/>
          </rPr>
          <t>The ratio of the lowest to the highest salary is based on the difference between the salary for a FINMA internship and the salary of the CEO.</t>
        </r>
      </text>
    </comment>
    <comment ref="A54" authorId="0" shapeId="0">
      <text>
        <r>
          <rPr>
            <sz val="10"/>
            <color indexed="81"/>
            <rFont val="Arial"/>
            <family val="2"/>
          </rPr>
          <t>As a result of the fair pay analysis, the value determined by the independent audit body in accordance with the methodology of “Logib” – the Confederation’s equal pay tool – is established. The wage differentials between men and women that do not have an obvious explanation in the model fell significantly in 2019 compared with the previous year. With 1.7% FINMA was well below the maximum tolerance value of +/- 5.0% permitted in accordance with the Confederation’s fair pay guidelines.</t>
        </r>
      </text>
    </comment>
    <comment ref="A65" authorId="0" shapeId="0">
      <text>
        <r>
          <rPr>
            <sz val="10"/>
            <color theme="1"/>
            <rFont val="Frutiger LT Com 45 Light"/>
            <family val="2"/>
          </rPr>
          <t xml:space="preserve">̿_x0002_ÿThe desired staff turnover rate for FINMA is higher than in the federal administration as a whole or public administration. In its personnel strategy, FINMA aims for a medium-term average staff turnover rate of 8% to 12%. The reasons for this and the expected benefits are as follows:
– Acquisition and renewal of knowledge through new employees from the financial industry, in order to keep up with the pace of development in the world of finance. In order to perform the supervisory functions, a rotation of the competent supervisory staff at regular intervals is important.
– A healthy dynamism in the personnel structure offers employees greater opportunities to take on additional responsibilities and explore new roles. This has a positive impact on the motivation and length of employment of ambitious and talented staff.
</t>
        </r>
      </text>
    </comment>
    <comment ref="A67" authorId="0" shapeId="0">
      <text>
        <r>
          <rPr>
            <sz val="10"/>
            <color indexed="81"/>
            <rFont val="Arial"/>
            <family val="2"/>
          </rPr>
          <t>Almost 90% of departures in 2019 were at the initiative of employees. The proportion of departures before completing three years of employment was slightly lower than in the previous year at 15%. Career and personal development were the most frequently cited reasons for leaving.</t>
        </r>
      </text>
    </comment>
  </commentList>
</comments>
</file>

<file path=xl/sharedStrings.xml><?xml version="1.0" encoding="utf-8"?>
<sst xmlns="http://schemas.openxmlformats.org/spreadsheetml/2006/main" count="95" uniqueCount="61">
  <si>
    <t>Key personnel indicators</t>
  </si>
  <si>
    <t>Headcount planning and staff numbers</t>
  </si>
  <si>
    <t>FINMA-wide, as at EOY</t>
  </si>
  <si>
    <t>Unit</t>
  </si>
  <si>
    <t>Maximum headcount for permanent employment</t>
  </si>
  <si>
    <t>FTEs</t>
  </si>
  <si>
    <t xml:space="preserve">  – total planned management positions (including those held by specialists) </t>
  </si>
  <si>
    <t>%</t>
  </si>
  <si>
    <t xml:space="preserve">  – planned management positions with line management function</t>
  </si>
  <si>
    <t>Average staffing level for permanent employment</t>
  </si>
  <si>
    <t>Average full-time equivalents (FTEs)</t>
  </si>
  <si>
    <t xml:space="preserve">   – of which temporary employees</t>
  </si>
  <si>
    <t>Average number of employees</t>
  </si>
  <si>
    <t>HC</t>
  </si>
  <si>
    <t>Staff recruitment</t>
  </si>
  <si>
    <r>
      <rPr>
        <sz val="10"/>
        <color theme="1"/>
        <rFont val="Arial"/>
        <family val="2"/>
      </rPr>
      <t>New and re-entrants, temporary and permanent employment</t>
    </r>
    <r>
      <rPr>
        <sz val="10"/>
        <color rgb="FF000000"/>
        <rFont val="Arial"/>
        <family val="2"/>
      </rPr>
      <t xml:space="preserve"> </t>
    </r>
  </si>
  <si>
    <t>Proportion of women among new entrants</t>
  </si>
  <si>
    <t>Internal recruitment ratio (permanent employment)</t>
  </si>
  <si>
    <t xml:space="preserve">   – internal recruitment ratio for management positions</t>
  </si>
  <si>
    <t>Internships</t>
  </si>
  <si>
    <t>Number</t>
  </si>
  <si>
    <t>Apprenticeships</t>
  </si>
  <si>
    <t>Staff development</t>
  </si>
  <si>
    <t>Paid training days</t>
  </si>
  <si>
    <t>Days</t>
  </si>
  <si>
    <t>Average number of training days per FTE</t>
  </si>
  <si>
    <t>Total contribution to costs of further training</t>
  </si>
  <si>
    <t>CHF thousands</t>
  </si>
  <si>
    <t>Average contribution to costs of further training per FTE</t>
  </si>
  <si>
    <t>Outbound secondments</t>
  </si>
  <si>
    <t>Inbound secondments</t>
  </si>
  <si>
    <t>Staffing levels and salary</t>
  </si>
  <si>
    <t>Average annual salary per FTE</t>
  </si>
  <si>
    <t>Ratio of lowest to highest salary</t>
  </si>
  <si>
    <t>1: x</t>
  </si>
  <si>
    <t>1:11</t>
  </si>
  <si>
    <t>Wage differential between men/women according to Logib</t>
  </si>
  <si>
    <t>Average degree of employment</t>
  </si>
  <si>
    <t>Proportion of part-time employees (DE less than 90%)</t>
  </si>
  <si>
    <t>Absence rate due to illness and accidents</t>
  </si>
  <si>
    <t>Departures</t>
  </si>
  <si>
    <t>Staff turnover due to persons leaving (including retirement)</t>
  </si>
  <si>
    <t>Staff turnover due to ordinary retirement</t>
  </si>
  <si>
    <t>Proportion of ordinary departures among total departures</t>
  </si>
  <si>
    <t>Diversity among staff</t>
  </si>
  <si>
    <t>Average age</t>
  </si>
  <si>
    <t>Years</t>
  </si>
  <si>
    <t>Average length of service</t>
  </si>
  <si>
    <t>Proportion of French- and Italian-speaking employees</t>
  </si>
  <si>
    <t>Proportion of foreign employees</t>
  </si>
  <si>
    <t>Proportion of women in the workforce as a whole</t>
  </si>
  <si>
    <t xml:space="preserve">   –  of which proportion of women holding a line management position</t>
  </si>
  <si>
    <t>Focus topics in 2019</t>
  </si>
  <si>
    <t xml:space="preserve">   – total internal recruitment ratio for management positions 
(including those held by specialists)</t>
  </si>
  <si>
    <t xml:space="preserve">   –  of which proportion of women holding a management position (including specialists)</t>
  </si>
  <si>
    <t>1:11.5</t>
  </si>
  <si>
    <t>5-year Ø</t>
  </si>
  <si>
    <t xml:space="preserve">In this spreadsheet you will find information about the focus topics of FINMA’s HR activities in 2019. </t>
  </si>
  <si>
    <t>Focus topics in 2020</t>
  </si>
  <si>
    <t xml:space="preserve">FINMA’s HR activities in 2020 were – like many other activities and processes – shaped by the coronavirus pandemic. However, other focus topics were also dealt with. They are presented in summary form below:  </t>
  </si>
  <si>
    <r>
      <t>FINMA communicates transparently in its annual report. Additional information about FINMA’s workforce and HR activities is provided in summary form in the overview of key figures below.</t>
    </r>
    <r>
      <rPr>
        <sz val="10"/>
        <rFont val="Arial"/>
        <family val="2"/>
      </rPr>
      <t xml:space="preserve"> On the next tabs you will also find information about the focus topics of FINMA’s HR activities in 2019 and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</si>
</sst>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64" formatCode="0.0"/>
  </numFmts>
  <fonts count="27">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0"/>
      <color theme="1"/>
      <name val="Arial"/>
      <family val="2"/>
    </font>
    <font>
      <b/>
      <sz val="12"/>
      <color theme="1"/>
      <name val="Arial"/>
      <family val="2"/>
    </font>
    <font>
      <sz val="12"/>
      <color theme="1"/>
      <name val="Arial"/>
      <family val="2"/>
    </font>
    <font>
      <b/>
      <sz val="12"/>
      <name val="Arial"/>
      <family val="2"/>
    </font>
    <font>
      <b/>
      <sz val="10"/>
      <name val="Arial"/>
      <family val="2"/>
    </font>
    <font>
      <sz val="10"/>
      <color rgb="FF000000"/>
      <name val="Arial"/>
      <family val="2"/>
    </font>
    <font>
      <sz val="10"/>
      <color indexed="81"/>
      <name val="Arial"/>
      <family val="2"/>
    </font>
    <font>
      <b/>
      <sz val="20"/>
      <color theme="1"/>
      <name val="Arial"/>
      <family val="2"/>
    </font>
    <font>
      <sz val="11"/>
      <color theme="1"/>
      <name val="Arial"/>
      <family val="2"/>
    </font>
    <font>
      <b/>
      <sz val="16"/>
      <name val="Arial"/>
      <family val="2"/>
    </font>
    <font>
      <b/>
      <sz val="20"/>
      <name val="Arial"/>
      <family val="2"/>
    </font>
    <font>
      <sz val="11"/>
      <name val="Arial"/>
      <family val="2"/>
    </font>
    <font>
      <sz val="10"/>
      <name val="Frutiger LT Com 45 Light"/>
      <family val="2"/>
    </font>
    <font>
      <sz val="10"/>
      <color indexed="81"/>
      <name val="Segoe UI"/>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s>
  <cellStyleXfs count="7">
    <xf numFmtId="0" fontId="0" fillId="0" borderId="0"/>
    <xf numFmtId="0" fontId="10" fillId="0" borderId="0" applyBorder="0" applyProtection="0"/>
    <xf numFmtId="0" fontId="8" fillId="0" borderId="0" applyFill="0" applyBorder="0" applyProtection="0"/>
    <xf numFmtId="0" fontId="11" fillId="0" borderId="0" applyFill="0" applyBorder="0" applyProtection="0"/>
    <xf numFmtId="0" fontId="11" fillId="0" borderId="0" applyFill="0" applyBorder="0" applyProtection="0"/>
    <xf numFmtId="2" fontId="9" fillId="0" borderId="3" applyFont="0">
      <alignment horizontal="right"/>
    </xf>
    <xf numFmtId="9" fontId="8" fillId="0" borderId="0" applyFont="0" applyFill="0" applyBorder="0" applyAlignment="0" applyProtection="0"/>
  </cellStyleXfs>
  <cellXfs count="103">
    <xf numFmtId="0" fontId="0" fillId="0" borderId="0" xfId="0"/>
    <xf numFmtId="0" fontId="12" fillId="0" borderId="1" xfId="2" applyFont="1" applyFill="1" applyBorder="1" applyAlignment="1">
      <alignment horizontal="right"/>
    </xf>
    <xf numFmtId="0" fontId="12" fillId="0" borderId="2" xfId="2" applyFont="1" applyFill="1" applyBorder="1" applyAlignment="1">
      <alignment horizontal="right"/>
    </xf>
    <xf numFmtId="0" fontId="12" fillId="0" borderId="0" xfId="2" applyFont="1" applyFill="1" applyBorder="1" applyAlignment="1">
      <alignment horizontal="right"/>
    </xf>
    <xf numFmtId="0" fontId="12" fillId="0" borderId="4" xfId="2" applyFont="1" applyFill="1" applyBorder="1" applyAlignment="1">
      <alignment horizontal="right"/>
    </xf>
    <xf numFmtId="0" fontId="12" fillId="2" borderId="4" xfId="2" applyFont="1" applyFill="1" applyBorder="1" applyAlignment="1">
      <alignment horizontal="right"/>
    </xf>
    <xf numFmtId="164" fontId="12" fillId="0" borderId="1" xfId="2" applyNumberFormat="1" applyFont="1" applyFill="1" applyBorder="1" applyAlignment="1">
      <alignment horizontal="right"/>
    </xf>
    <xf numFmtId="164" fontId="12" fillId="0" borderId="1" xfId="6" applyNumberFormat="1" applyFont="1" applyFill="1" applyBorder="1" applyAlignment="1">
      <alignment horizontal="right"/>
    </xf>
    <xf numFmtId="0" fontId="10" fillId="0" borderId="0" xfId="0" applyFont="1" applyFill="1"/>
    <xf numFmtId="0" fontId="12" fillId="0" borderId="0" xfId="0" applyFont="1"/>
    <xf numFmtId="0" fontId="12" fillId="0" borderId="0" xfId="0" applyFont="1" applyFill="1"/>
    <xf numFmtId="0" fontId="14" fillId="0" borderId="0" xfId="3" applyFont="1" applyFill="1" applyAlignment="1"/>
    <xf numFmtId="0" fontId="13" fillId="0" borderId="0" xfId="3" applyFont="1" applyFill="1" applyAlignment="1"/>
    <xf numFmtId="164" fontId="12" fillId="0" borderId="5" xfId="2" applyNumberFormat="1" applyFont="1" applyFill="1" applyBorder="1" applyAlignment="1">
      <alignment horizontal="right"/>
    </xf>
    <xf numFmtId="20" fontId="12" fillId="2" borderId="5" xfId="2" quotePrefix="1" applyNumberFormat="1" applyFont="1" applyFill="1" applyBorder="1" applyAlignment="1">
      <alignment horizontal="right"/>
    </xf>
    <xf numFmtId="20" fontId="12" fillId="3" borderId="5" xfId="2" quotePrefix="1" applyNumberFormat="1" applyFont="1" applyFill="1" applyBorder="1" applyAlignment="1">
      <alignment horizontal="right"/>
    </xf>
    <xf numFmtId="0" fontId="12" fillId="0" borderId="5" xfId="2" applyFont="1" applyFill="1" applyBorder="1" applyAlignment="1">
      <alignment horizontal="right"/>
    </xf>
    <xf numFmtId="164" fontId="12" fillId="2" borderId="5" xfId="2" applyNumberFormat="1" applyFont="1" applyFill="1" applyBorder="1" applyAlignment="1">
      <alignment horizontal="right"/>
    </xf>
    <xf numFmtId="3" fontId="12" fillId="0" borderId="5" xfId="2" applyNumberFormat="1" applyFont="1" applyFill="1" applyBorder="1" applyAlignment="1">
      <alignment horizontal="right"/>
    </xf>
    <xf numFmtId="20" fontId="12" fillId="0" borderId="5" xfId="2" quotePrefix="1" applyNumberFormat="1" applyFont="1" applyFill="1" applyBorder="1"/>
    <xf numFmtId="0" fontId="15" fillId="0" borderId="0" xfId="0" applyFont="1"/>
    <xf numFmtId="0" fontId="7" fillId="0" borderId="0" xfId="0" applyFont="1" applyFill="1" applyAlignment="1">
      <alignment wrapText="1"/>
    </xf>
    <xf numFmtId="0" fontId="7" fillId="0" borderId="0" xfId="0" applyFont="1"/>
    <xf numFmtId="0" fontId="7" fillId="0" borderId="0" xfId="0" applyFont="1" applyFill="1"/>
    <xf numFmtId="0" fontId="16" fillId="2" borderId="0" xfId="4" applyFont="1" applyFill="1" applyAlignment="1"/>
    <xf numFmtId="0" fontId="16" fillId="0" borderId="0" xfId="4" applyFont="1" applyFill="1" applyAlignment="1"/>
    <xf numFmtId="0" fontId="14" fillId="0" borderId="0" xfId="3" applyFont="1"/>
    <xf numFmtId="0" fontId="7" fillId="0" borderId="0" xfId="0" applyFont="1" applyAlignment="1"/>
    <xf numFmtId="0" fontId="13" fillId="0" borderId="0" xfId="2" applyFont="1" applyFill="1" applyBorder="1"/>
    <xf numFmtId="0" fontId="7" fillId="0" borderId="1" xfId="2" applyFont="1" applyFill="1" applyBorder="1"/>
    <xf numFmtId="3" fontId="7" fillId="0" borderId="0" xfId="0" applyNumberFormat="1" applyFont="1"/>
    <xf numFmtId="0" fontId="7" fillId="0" borderId="5" xfId="2" applyFont="1" applyFill="1" applyBorder="1"/>
    <xf numFmtId="0" fontId="7" fillId="0" borderId="0" xfId="0" applyFont="1" applyBorder="1"/>
    <xf numFmtId="0" fontId="7" fillId="0" borderId="0" xfId="0" applyFont="1" applyFill="1" applyBorder="1"/>
    <xf numFmtId="0" fontId="17" fillId="2" borderId="0" xfId="4" applyFont="1" applyFill="1" applyAlignment="1"/>
    <xf numFmtId="0" fontId="17" fillId="0" borderId="0" xfId="4" applyFont="1" applyFill="1" applyAlignment="1"/>
    <xf numFmtId="1" fontId="12" fillId="0" borderId="1" xfId="2" applyNumberFormat="1" applyFont="1" applyFill="1" applyBorder="1" applyAlignment="1">
      <alignment horizontal="right"/>
    </xf>
    <xf numFmtId="0" fontId="12" fillId="0" borderId="6" xfId="2" applyFont="1" applyFill="1" applyBorder="1" applyAlignment="1">
      <alignment horizontal="right"/>
    </xf>
    <xf numFmtId="0" fontId="7" fillId="0" borderId="5" xfId="0" applyFont="1" applyBorder="1"/>
    <xf numFmtId="1" fontId="12" fillId="0" borderId="0" xfId="0" applyNumberFormat="1" applyFont="1" applyFill="1"/>
    <xf numFmtId="41" fontId="18" fillId="3" borderId="1" xfId="0" applyNumberFormat="1" applyFont="1" applyFill="1" applyBorder="1" applyAlignment="1">
      <alignment horizontal="right" wrapText="1"/>
    </xf>
    <xf numFmtId="1" fontId="18" fillId="3" borderId="1" xfId="0" applyNumberFormat="1" applyFont="1" applyFill="1" applyBorder="1" applyAlignment="1">
      <alignment horizontal="right" wrapText="1"/>
    </xf>
    <xf numFmtId="0" fontId="5" fillId="0" borderId="1" xfId="2" applyFont="1" applyFill="1" applyBorder="1"/>
    <xf numFmtId="0" fontId="5" fillId="0" borderId="5" xfId="0" applyFont="1" applyBorder="1"/>
    <xf numFmtId="0" fontId="5" fillId="0" borderId="6" xfId="0" applyFont="1" applyFill="1" applyBorder="1"/>
    <xf numFmtId="0" fontId="5" fillId="0" borderId="5" xfId="2" applyFont="1" applyFill="1" applyBorder="1"/>
    <xf numFmtId="0" fontId="5" fillId="0" borderId="5" xfId="2" applyFont="1" applyFill="1" applyBorder="1" applyAlignment="1">
      <alignment horizontal="right"/>
    </xf>
    <xf numFmtId="0" fontId="20" fillId="3" borderId="0" xfId="1" applyFont="1" applyFill="1" applyBorder="1"/>
    <xf numFmtId="0" fontId="0" fillId="3" borderId="0" xfId="0" applyFill="1"/>
    <xf numFmtId="0" fontId="5" fillId="0" borderId="0" xfId="0" applyFont="1" applyFill="1" applyAlignment="1">
      <alignment vertical="top" wrapText="1"/>
    </xf>
    <xf numFmtId="0" fontId="7" fillId="3" borderId="0" xfId="0" applyFont="1" applyFill="1"/>
    <xf numFmtId="0" fontId="7" fillId="0" borderId="1" xfId="2" applyFont="1" applyFill="1" applyBorder="1" applyAlignment="1">
      <alignment vertical="top"/>
    </xf>
    <xf numFmtId="0" fontId="21" fillId="3" borderId="0" xfId="2" applyFont="1" applyFill="1" applyAlignment="1">
      <alignment wrapText="1"/>
    </xf>
    <xf numFmtId="0" fontId="7" fillId="0" borderId="0" xfId="0" applyFont="1" applyAlignment="1">
      <alignment wrapText="1"/>
    </xf>
    <xf numFmtId="0" fontId="20" fillId="0" borderId="0" xfId="0" applyFont="1" applyFill="1" applyAlignment="1">
      <alignment wrapText="1"/>
    </xf>
    <xf numFmtId="0" fontId="14" fillId="0" borderId="0" xfId="3" applyFont="1" applyFill="1" applyAlignment="1">
      <alignment wrapText="1"/>
    </xf>
    <xf numFmtId="0" fontId="7" fillId="0" borderId="0" xfId="3" applyFont="1" applyFill="1" applyAlignment="1">
      <alignment wrapText="1"/>
    </xf>
    <xf numFmtId="0" fontId="7" fillId="0" borderId="0" xfId="2" applyFont="1" applyFill="1" applyBorder="1" applyAlignment="1">
      <alignment wrapText="1"/>
    </xf>
    <xf numFmtId="0" fontId="7" fillId="0" borderId="1" xfId="2" applyFont="1" applyFill="1" applyBorder="1" applyAlignment="1">
      <alignment wrapText="1"/>
    </xf>
    <xf numFmtId="0" fontId="5" fillId="0" borderId="1" xfId="2" applyFont="1" applyFill="1" applyBorder="1" applyAlignment="1">
      <alignment wrapText="1"/>
    </xf>
    <xf numFmtId="0" fontId="6" fillId="0" borderId="1" xfId="2" applyFont="1" applyFill="1" applyBorder="1" applyAlignment="1">
      <alignment wrapText="1"/>
    </xf>
    <xf numFmtId="0" fontId="7" fillId="0" borderId="5" xfId="2" applyFont="1" applyFill="1" applyBorder="1" applyAlignment="1">
      <alignment wrapText="1"/>
    </xf>
    <xf numFmtId="0" fontId="5" fillId="0" borderId="5" xfId="0" applyFont="1" applyBorder="1" applyAlignment="1">
      <alignment wrapText="1"/>
    </xf>
    <xf numFmtId="0" fontId="5" fillId="0" borderId="6" xfId="0" applyFont="1" applyFill="1" applyBorder="1" applyAlignment="1">
      <alignment wrapText="1"/>
    </xf>
    <xf numFmtId="0" fontId="12" fillId="0" borderId="5" xfId="2" applyFont="1" applyFill="1" applyBorder="1" applyAlignment="1">
      <alignment wrapText="1"/>
    </xf>
    <xf numFmtId="0" fontId="5" fillId="0" borderId="5" xfId="2" applyFont="1" applyFill="1" applyBorder="1" applyAlignment="1">
      <alignment wrapText="1"/>
    </xf>
    <xf numFmtId="0" fontId="7" fillId="0" borderId="0" xfId="0" applyFont="1" applyFill="1" applyBorder="1" applyAlignment="1">
      <alignment wrapText="1"/>
    </xf>
    <xf numFmtId="0" fontId="7" fillId="0" borderId="0" xfId="0" applyFont="1" applyBorder="1" applyAlignment="1">
      <alignment wrapText="1"/>
    </xf>
    <xf numFmtId="0" fontId="4" fillId="0" borderId="1" xfId="2" applyFont="1" applyFill="1" applyBorder="1" applyAlignment="1">
      <alignment vertical="top" wrapText="1"/>
    </xf>
    <xf numFmtId="41" fontId="18" fillId="3" borderId="1" xfId="0" applyNumberFormat="1" applyFont="1" applyFill="1" applyBorder="1" applyAlignment="1">
      <alignment horizontal="right" vertical="top" wrapText="1"/>
    </xf>
    <xf numFmtId="1" fontId="18" fillId="3" borderId="1" xfId="0" applyNumberFormat="1" applyFont="1" applyFill="1" applyBorder="1" applyAlignment="1">
      <alignment horizontal="right" vertical="top" wrapText="1"/>
    </xf>
    <xf numFmtId="3" fontId="7" fillId="0" borderId="0" xfId="0" applyNumberFormat="1" applyFont="1" applyAlignment="1">
      <alignment vertical="top"/>
    </xf>
    <xf numFmtId="0" fontId="22" fillId="0" borderId="0" xfId="0" applyFont="1" applyFill="1"/>
    <xf numFmtId="0" fontId="16" fillId="2" borderId="0" xfId="3" applyFont="1" applyFill="1" applyAlignment="1"/>
    <xf numFmtId="0" fontId="17" fillId="2" borderId="0" xfId="3" applyFont="1" applyFill="1" applyAlignment="1"/>
    <xf numFmtId="0" fontId="17" fillId="2" borderId="0" xfId="2" applyFont="1" applyFill="1" applyBorder="1"/>
    <xf numFmtId="0" fontId="12" fillId="2" borderId="1" xfId="2" applyFont="1" applyFill="1" applyBorder="1"/>
    <xf numFmtId="0" fontId="12" fillId="2" borderId="5" xfId="2" applyFont="1" applyFill="1" applyBorder="1"/>
    <xf numFmtId="0" fontId="12" fillId="2" borderId="5" xfId="0" applyFont="1" applyFill="1" applyBorder="1"/>
    <xf numFmtId="0" fontId="12" fillId="2" borderId="6" xfId="0" applyFont="1" applyFill="1" applyBorder="1"/>
    <xf numFmtId="0" fontId="12" fillId="0" borderId="0" xfId="0" applyFont="1" applyFill="1" applyBorder="1"/>
    <xf numFmtId="0" fontId="12" fillId="0" borderId="0" xfId="0" applyFont="1" applyBorder="1"/>
    <xf numFmtId="0" fontId="12" fillId="0" borderId="2" xfId="2" applyFont="1" applyFill="1" applyBorder="1"/>
    <xf numFmtId="0" fontId="12" fillId="0" borderId="0" xfId="2" applyFont="1" applyFill="1" applyBorder="1"/>
    <xf numFmtId="41" fontId="18" fillId="0" borderId="1" xfId="0" applyNumberFormat="1" applyFont="1" applyFill="1" applyBorder="1" applyAlignment="1">
      <alignment horizontal="right" wrapText="1"/>
    </xf>
    <xf numFmtId="41" fontId="0" fillId="0" borderId="1" xfId="0" applyNumberFormat="1" applyFont="1" applyFill="1" applyBorder="1" applyAlignment="1">
      <alignment horizontal="right" wrapText="1"/>
    </xf>
    <xf numFmtId="41" fontId="0" fillId="0" borderId="1" xfId="0" applyNumberFormat="1" applyFont="1" applyFill="1" applyBorder="1" applyAlignment="1">
      <alignment horizontal="right" vertical="top" wrapText="1"/>
    </xf>
    <xf numFmtId="20" fontId="12" fillId="0" borderId="5" xfId="2" quotePrefix="1" applyNumberFormat="1" applyFont="1" applyFill="1" applyBorder="1" applyAlignment="1">
      <alignment horizontal="right"/>
    </xf>
    <xf numFmtId="0" fontId="16" fillId="2" borderId="0" xfId="4" applyFont="1" applyFill="1" applyAlignment="1">
      <alignment horizontal="right" wrapText="1"/>
    </xf>
    <xf numFmtId="0" fontId="12" fillId="2" borderId="0" xfId="0" applyFont="1" applyFill="1" applyAlignment="1"/>
    <xf numFmtId="0" fontId="12" fillId="2" borderId="0" xfId="0" applyFont="1" applyFill="1"/>
    <xf numFmtId="1" fontId="12" fillId="2" borderId="0" xfId="0" applyNumberFormat="1" applyFont="1" applyFill="1"/>
    <xf numFmtId="164" fontId="12" fillId="2" borderId="5" xfId="2" quotePrefix="1" applyNumberFormat="1" applyFont="1" applyFill="1" applyBorder="1" applyAlignment="1">
      <alignment horizontal="right"/>
    </xf>
    <xf numFmtId="0" fontId="4" fillId="0" borderId="1" xfId="2" applyFont="1" applyFill="1" applyBorder="1" applyAlignment="1">
      <alignment wrapText="1"/>
    </xf>
    <xf numFmtId="0" fontId="7" fillId="0" borderId="1" xfId="2" applyFont="1" applyFill="1" applyBorder="1" applyAlignment="1"/>
    <xf numFmtId="0" fontId="12" fillId="2" borderId="1" xfId="2" applyFont="1" applyFill="1" applyBorder="1" applyAlignment="1"/>
    <xf numFmtId="0" fontId="7" fillId="0" borderId="0" xfId="0" applyFont="1" applyBorder="1" applyAlignment="1"/>
    <xf numFmtId="0" fontId="3" fillId="3" borderId="0" xfId="0" applyFont="1" applyFill="1"/>
    <xf numFmtId="0" fontId="12" fillId="3" borderId="0" xfId="0" applyFont="1" applyFill="1"/>
    <xf numFmtId="0" fontId="23" fillId="3" borderId="0" xfId="1" applyFont="1" applyFill="1" applyBorder="1"/>
    <xf numFmtId="0" fontId="24" fillId="0" borderId="0" xfId="0" applyFont="1" applyAlignment="1">
      <alignment vertical="center" wrapText="1"/>
    </xf>
    <xf numFmtId="0" fontId="25" fillId="3" borderId="0" xfId="0" applyFont="1" applyFill="1"/>
    <xf numFmtId="0" fontId="2" fillId="0" borderId="0" xfId="0" applyFont="1" applyFill="1" applyAlignment="1">
      <alignment vertical="top" wrapText="1"/>
    </xf>
  </cellXfs>
  <cellStyles count="7">
    <cellStyle name="Jahre" xfId="4"/>
    <cellStyle name="Prozent" xfId="6" builtinId="5"/>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drawing1.xml><?xml version="1.0" encoding="utf-8"?>
<xdr:wsDr xmlns:xdr="http://schemas.openxmlformats.org/drawingml/2006/spreadsheetDrawing" xmlns:a="http://schemas.openxmlformats.org/drawingml/2006/main">
  <xdr:oneCellAnchor>
    <xdr:from>
      <xdr:col>9</xdr:col>
      <xdr:colOff>0</xdr:colOff>
      <xdr:row>0</xdr:row>
      <xdr:rowOff>0</xdr:rowOff>
    </xdr:from>
    <xdr:ext cx="1802069" cy="795696"/>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2899" y="123186"/>
          <a:ext cx="1802069" cy="795696"/>
        </a:xfrm>
        <a:prstGeom prst="rect">
          <a:avLst/>
        </a:prstGeom>
      </xdr:spPr>
    </xdr:pic>
    <xdr:clientData/>
  </xdr:oneCellAnchor>
  <xdr:twoCellAnchor>
    <xdr:from>
      <xdr:col>1</xdr:col>
      <xdr:colOff>411542</xdr:colOff>
      <xdr:row>1</xdr:row>
      <xdr:rowOff>130083</xdr:rowOff>
    </xdr:from>
    <xdr:to>
      <xdr:col>4</xdr:col>
      <xdr:colOff>240195</xdr:colOff>
      <xdr:row>5</xdr:row>
      <xdr:rowOff>190497</xdr:rowOff>
    </xdr:to>
    <xdr:sp macro="" textlink="">
      <xdr:nvSpPr>
        <xdr:cNvPr id="4" name="Textfeld 3"/>
        <xdr:cNvSpPr txBox="1"/>
      </xdr:nvSpPr>
      <xdr:spPr>
        <a:xfrm>
          <a:off x="4793042" y="908648"/>
          <a:ext cx="1700523" cy="11702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Arial" panose="020B0604020202020204" pitchFamily="34" charset="0"/>
              <a:cs typeface="Arial" panose="020B0604020202020204" pitchFamily="34" charset="0"/>
            </a:rPr>
            <a:t>Abbreviations</a:t>
          </a:r>
        </a:p>
        <a:p>
          <a:endParaRPr sz="1000">
            <a:latin typeface="Arial" panose="020B0604020202020204" pitchFamily="34" charset="0"/>
            <a:cs typeface="Arial" panose="020B0604020202020204" pitchFamily="34" charset="0"/>
          </a:endParaRPr>
        </a:p>
        <a:p>
          <a:r>
            <a:rPr kumimoji="0" lang="en-GB" sz="900" b="1" i="0" u="none" strike="noStrike" cap="none" normalizeH="0" baseline="0" noProof="0">
              <a:ln>
                <a:noFill/>
              </a:ln>
              <a:solidFill>
                <a:prstClr val="black"/>
              </a:solidFill>
              <a:uLnTx/>
              <a:uFillTx/>
              <a:latin typeface="Arial" panose="020B0604020202020204" pitchFamily="34" charset="0"/>
              <a:ea typeface="+mn-ea"/>
              <a:cs typeface="Arial" panose="020B0604020202020204" pitchFamily="34" charset="0"/>
            </a:rPr>
            <a:t>DE </a:t>
          </a:r>
          <a:r>
            <a:rPr kumimoji="0" lang="en-GB" sz="900" b="0" i="0" u="none" strike="noStrike" cap="none" normalizeH="0" baseline="0" noProof="0">
              <a:ln>
                <a:noFill/>
              </a:ln>
              <a:solidFill>
                <a:prstClr val="black"/>
              </a:solidFill>
              <a:uLnTx/>
              <a:uFillTx/>
              <a:latin typeface="Arial" panose="020B0604020202020204" pitchFamily="34" charset="0"/>
              <a:ea typeface="+mn-ea"/>
              <a:cs typeface="Arial" panose="020B0604020202020204" pitchFamily="34" charset="0"/>
            </a:rPr>
            <a:t>degree of employment</a:t>
          </a:r>
        </a:p>
        <a:p>
          <a:r>
            <a:rPr lang="en-GB" sz="900" b="1" baseline="0">
              <a:latin typeface="Arial" panose="020B0604020202020204" pitchFamily="34" charset="0"/>
              <a:ea typeface="+mn-ea"/>
              <a:cs typeface="Arial" panose="020B0604020202020204" pitchFamily="34" charset="0"/>
            </a:rPr>
            <a:t>EOY </a:t>
          </a:r>
          <a:r>
            <a:rPr lang="en-GB" sz="900" b="0" baseline="0">
              <a:latin typeface="Arial" panose="020B0604020202020204" pitchFamily="34" charset="0"/>
              <a:ea typeface="+mn-ea"/>
              <a:cs typeface="Arial" panose="020B0604020202020204" pitchFamily="34" charset="0"/>
            </a:rPr>
            <a:t>end of year</a:t>
          </a:r>
        </a:p>
        <a:p>
          <a:r>
            <a:rPr lang="en-GB" sz="900" b="1" baseline="0">
              <a:latin typeface="Arial" panose="020B0604020202020204" pitchFamily="34" charset="0"/>
              <a:ea typeface="+mn-ea"/>
              <a:cs typeface="Arial" panose="020B0604020202020204" pitchFamily="34" charset="0"/>
            </a:rPr>
            <a:t>FTE</a:t>
          </a:r>
          <a:r>
            <a:rPr lang="en-GB" sz="900" b="0" baseline="0">
              <a:latin typeface="Arial" panose="020B0604020202020204" pitchFamily="34" charset="0"/>
              <a:ea typeface="+mn-ea"/>
              <a:cs typeface="Arial" panose="020B0604020202020204" pitchFamily="34" charset="0"/>
            </a:rPr>
            <a:t> full-time equivalent</a:t>
          </a:r>
        </a:p>
        <a:p>
          <a:r>
            <a:rPr lang="en-GB" sz="900" b="1" baseline="0">
              <a:latin typeface="Arial" panose="020B0604020202020204" pitchFamily="34" charset="0"/>
              <a:cs typeface="Arial" panose="020B0604020202020204" pitchFamily="34" charset="0"/>
            </a:rPr>
            <a:t>HC</a:t>
          </a:r>
          <a:r>
            <a:rPr lang="en-GB" sz="900" b="0" baseline="0">
              <a:latin typeface="Arial" panose="020B0604020202020204" pitchFamily="34" charset="0"/>
              <a:cs typeface="Arial" panose="020B0604020202020204" pitchFamily="34" charset="0"/>
            </a:rPr>
            <a:t> headcount </a:t>
          </a:r>
          <a:endParaRPr sz="900"/>
        </a:p>
      </xdr:txBody>
    </xdr:sp>
    <xdr:clientData/>
  </xdr:twoCellAnchor>
  <xdr:twoCellAnchor>
    <xdr:from>
      <xdr:col>2</xdr:col>
      <xdr:colOff>1117101</xdr:colOff>
      <xdr:row>1</xdr:row>
      <xdr:rowOff>152494</xdr:rowOff>
    </xdr:from>
    <xdr:to>
      <xdr:col>5</xdr:col>
      <xdr:colOff>59929</xdr:colOff>
      <xdr:row>6</xdr:row>
      <xdr:rowOff>27451</xdr:rowOff>
    </xdr:to>
    <xdr:sp macro="" textlink="">
      <xdr:nvSpPr>
        <xdr:cNvPr id="5" name="Textfeld 4"/>
        <xdr:cNvSpPr txBox="1"/>
      </xdr:nvSpPr>
      <xdr:spPr>
        <a:xfrm>
          <a:off x="6395072" y="488670"/>
          <a:ext cx="2304592" cy="1443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GB" sz="900" b="1">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b="1">
              <a:solidFill>
                <a:schemeClr val="dk1"/>
              </a:solidFill>
              <a:latin typeface="Arial" panose="020B0604020202020204" pitchFamily="34" charset="0"/>
              <a:ea typeface="+mn-ea"/>
              <a:cs typeface="Arial" panose="020B0604020202020204" pitchFamily="34" charset="0"/>
            </a:rPr>
            <a:t/>
          </a:r>
          <a:br>
            <a:rPr lang="en-GB" sz="900" b="1">
              <a:solidFill>
                <a:schemeClr val="dk1"/>
              </a:solidFill>
              <a:latin typeface="Arial" panose="020B0604020202020204" pitchFamily="34" charset="0"/>
              <a:ea typeface="+mn-ea"/>
              <a:cs typeface="Arial" panose="020B0604020202020204" pitchFamily="34" charset="0"/>
            </a:rPr>
          </a:br>
          <a:r>
            <a:rPr lang="en-GB" sz="900" b="1" baseline="0">
              <a:solidFill>
                <a:schemeClr val="dk1"/>
              </a:solidFill>
              <a:effectLst/>
              <a:latin typeface="Arial" panose="020B0604020202020204" pitchFamily="34" charset="0"/>
              <a:ea typeface="+mn-ea"/>
              <a:cs typeface="Arial" panose="020B0604020202020204" pitchFamily="34" charset="0"/>
            </a:rPr>
            <a:t>HR</a:t>
          </a:r>
          <a:r>
            <a:rPr lang="en-GB" sz="900" b="0" baseline="0">
              <a:solidFill>
                <a:schemeClr val="dk1"/>
              </a:solidFill>
              <a:effectLst/>
              <a:latin typeface="Arial" panose="020B0604020202020204" pitchFamily="34" charset="0"/>
              <a:ea typeface="+mn-ea"/>
              <a:cs typeface="Arial" panose="020B0604020202020204" pitchFamily="34" charset="0"/>
            </a:rPr>
            <a:t> human ressources</a:t>
          </a:r>
          <a:endParaRPr lang="de-CH"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900" b="1">
              <a:latin typeface="Arial" panose="020B0604020202020204" pitchFamily="34" charset="0"/>
              <a:cs typeface="Arial" panose="020B0604020202020204" pitchFamily="34" charset="0"/>
            </a:rPr>
            <a:t>SB</a:t>
          </a:r>
          <a:r>
            <a:rPr lang="en-GB" sz="900" b="1" baseline="0">
              <a:latin typeface="Arial" panose="020B0604020202020204" pitchFamily="34" charset="0"/>
              <a:cs typeface="Arial" panose="020B0604020202020204" pitchFamily="34" charset="0"/>
            </a:rPr>
            <a:t> </a:t>
          </a:r>
          <a:r>
            <a:rPr lang="en-GB" sz="900" b="0" baseline="0">
              <a:latin typeface="Arial" panose="020B0604020202020204" pitchFamily="34" charset="0"/>
              <a:cs typeface="Arial" panose="020B0604020202020204" pitchFamily="34" charset="0"/>
            </a:rPr>
            <a:t>salary band</a:t>
          </a:r>
        </a:p>
        <a:p>
          <a:pPr marL="0" marR="0" lvl="0" indent="0" defTabSz="914400" eaLnBrk="1" fontAlgn="auto" latinLnBrk="0" hangingPunct="1">
            <a:lnSpc>
              <a:spcPct val="100000"/>
            </a:lnSpc>
            <a:spcBef>
              <a:spcPts val="0"/>
            </a:spcBef>
            <a:spcAft>
              <a:spcPts val="0"/>
            </a:spcAft>
            <a:buClrTx/>
            <a:buSzTx/>
            <a:buFontTx/>
            <a:buNone/>
            <a:tabLst/>
            <a:defRPr/>
          </a:pPr>
          <a:r>
            <a:rPr lang="en-GB" sz="900" b="1">
              <a:latin typeface="Arial" panose="020B0604020202020204" pitchFamily="34" charset="0"/>
              <a:cs typeface="Arial" panose="020B0604020202020204" pitchFamily="34" charset="0"/>
            </a:rPr>
            <a:t>n/a </a:t>
          </a:r>
          <a:r>
            <a:rPr lang="en-GB" sz="900" b="0">
              <a:latin typeface="Arial" panose="020B0604020202020204" pitchFamily="34" charset="0"/>
              <a:cs typeface="Arial" panose="020B0604020202020204" pitchFamily="34" charset="0"/>
            </a:rPr>
            <a:t>not available</a:t>
          </a:r>
          <a:r>
            <a:rPr lang="en-GB" sz="900" b="0" baseline="0">
              <a:latin typeface="Arial" panose="020B0604020202020204" pitchFamily="34" charset="0"/>
              <a:cs typeface="Arial" panose="020B0604020202020204" pitchFamily="34" charset="0"/>
            </a:rPr>
            <a:t> / not applicable</a:t>
          </a:r>
        </a:p>
        <a:p>
          <a:pPr marL="0" marR="0" lvl="0" indent="0" defTabSz="914400" eaLnBrk="1" fontAlgn="auto" latinLnBrk="0" hangingPunct="1">
            <a:lnSpc>
              <a:spcPct val="100000"/>
            </a:lnSpc>
            <a:spcBef>
              <a:spcPts val="0"/>
            </a:spcBef>
            <a:spcAft>
              <a:spcPts val="0"/>
            </a:spcAft>
            <a:buClrTx/>
            <a:buSzTx/>
            <a:buFontTx/>
            <a:buNone/>
            <a:tabLst/>
            <a:defRPr/>
          </a:pPr>
          <a:r>
            <a:rPr lang="en-GB" sz="900" b="1" baseline="0">
              <a:latin typeface="Arial" panose="020B0604020202020204" pitchFamily="34" charset="0"/>
              <a:cs typeface="Arial" panose="020B0604020202020204" pitchFamily="34" charset="0"/>
            </a:rPr>
            <a:t>Ø</a:t>
          </a:r>
          <a:r>
            <a:rPr lang="en-GB" sz="900" b="0" baseline="0">
              <a:latin typeface="Arial" panose="020B0604020202020204" pitchFamily="34" charset="0"/>
              <a:cs typeface="Arial" panose="020B0604020202020204" pitchFamily="34" charset="0"/>
            </a:rPr>
            <a:t> average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93010</xdr:colOff>
      <xdr:row>3</xdr:row>
      <xdr:rowOff>93568</xdr:rowOff>
    </xdr:from>
    <xdr:to>
      <xdr:col>1</xdr:col>
      <xdr:colOff>6627719</xdr:colOff>
      <xdr:row>66</xdr:row>
      <xdr:rowOff>140073</xdr:rowOff>
    </xdr:to>
    <xdr:sp macro="" textlink="">
      <xdr:nvSpPr>
        <xdr:cNvPr id="2" name="Textfeld 1"/>
        <xdr:cNvSpPr txBox="1"/>
      </xdr:nvSpPr>
      <xdr:spPr>
        <a:xfrm>
          <a:off x="93010" y="1922368"/>
          <a:ext cx="6715684" cy="1024778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ysClr val="windowText" lastClr="000000"/>
              </a:solidFill>
              <a:effectLst/>
              <a:latin typeface="Arial" panose="020B0604020202020204" pitchFamily="34" charset="0"/>
              <a:ea typeface="+mn-ea"/>
              <a:cs typeface="Arial" panose="020B0604020202020204" pitchFamily="34" charset="0"/>
            </a:rPr>
            <a:t>HR activities against the backdrop of the pandemic</a:t>
          </a:r>
          <a:endParaRPr lang="de-CH" sz="12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The coronavirus pandemic also presented FINMA with considerable challenges. Since it already possessed well-developed digital infrastructures and processes, a properly functioning security organisation and flexible, disciplined employees and managers, it was largely able to overcome these challenges. Operational measures were always closely aligned to the recommendations and stipulations of the responsible authorities. </a:t>
          </a:r>
        </a:p>
        <a:p>
          <a:endParaRPr lang="de-CH" sz="11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In operational terms, this resulted in changes to physical meetings and on-site supervisory reviews. Owing to the lockdown, these were kept to a minimum. Instead, an intensive dialogue with the supervised institutions was maintained via digital channels. </a:t>
          </a:r>
        </a:p>
        <a:p>
          <a:endParaRPr lang="de-CH" sz="11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HR processes, particularly recruiting and onboarding, were quickly able to be virtualised satisfactorily, meaning that no significant deterioration in service quality and speed occurred as a result. </a:t>
          </a:r>
        </a:p>
        <a:p>
          <a:endParaRPr lang="de-CH" sz="1100">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Extraordinary staff survey </a:t>
          </a:r>
          <a:endParaRPr lang="de-CH" sz="12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In August 2020 FINMA conducted an extraordinary staff survey. The survey focused on how FINMA was dealing with the coronavirus situation and sought to find out employees’ wishes for the “new normal” phase following the pandemic. Overall, the results of the survey were encouraging. The information and inputs received helped shape the working time arrangements for the period following the coronavirus pandemic. </a:t>
          </a:r>
        </a:p>
        <a:p>
          <a:endParaRPr lang="de-CH" sz="1100">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Shaping the “new normal”</a:t>
          </a:r>
          <a:endParaRPr lang="de-CH" sz="12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Based on the experience gained during the lockdown and the results of the staff survey, FINMA addressed the issue of how working conditions should be structured in the “new normal” phase following the coronavirus pandemic. It decided that staff should be given additional options for working from home and be provided with the necessary support.  In the future, employees will be permitted to spend up to half of their contractually agreed hours working remotely. In return, all teams will organise themselves in such a way that they define at least one day a week on which all team members are present at one of the two FINMA sites. </a:t>
          </a:r>
        </a:p>
        <a:p>
          <a:endParaRPr lang="de-CH" sz="1100">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Revision of personnel directives</a:t>
          </a:r>
          <a:endParaRPr lang="de-CH" sz="12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Besides the rules concerning the organisation of working time described above, various other amendments to FINMA’s personnel directives were introduced on 1 January 2021. They include, among other things</a:t>
          </a:r>
          <a:br>
            <a:rPr lang="en-GB" sz="1100">
              <a:solidFill>
                <a:sysClr val="windowText" lastClr="000000"/>
              </a:solidFill>
              <a:effectLst/>
              <a:latin typeface="Arial" panose="020B0604020202020204" pitchFamily="34" charset="0"/>
              <a:ea typeface="+mn-ea"/>
              <a:cs typeface="Arial" panose="020B0604020202020204" pitchFamily="34" charset="0"/>
            </a:rPr>
          </a:br>
          <a:r>
            <a:rPr lang="en-GB" sz="1100">
              <a:solidFill>
                <a:sysClr val="windowText" lastClr="000000"/>
              </a:solidFill>
              <a:effectLst/>
              <a:latin typeface="Arial" panose="020B0604020202020204" pitchFamily="34" charset="0"/>
              <a:ea typeface="+mn-ea"/>
              <a:cs typeface="Arial" panose="020B0604020202020204" pitchFamily="34" charset="0"/>
            </a:rPr>
            <a:t>- paid paternity and adoption leave increased to 20 days,</a:t>
          </a:r>
          <a:br>
            <a:rPr lang="en-GB" sz="1100">
              <a:solidFill>
                <a:sysClr val="windowText" lastClr="000000"/>
              </a:solidFill>
              <a:effectLst/>
              <a:latin typeface="Arial" panose="020B0604020202020204" pitchFamily="34" charset="0"/>
              <a:ea typeface="+mn-ea"/>
              <a:cs typeface="Arial" panose="020B0604020202020204" pitchFamily="34" charset="0"/>
            </a:rPr>
          </a:br>
          <a:r>
            <a:rPr lang="en-GB" sz="1100">
              <a:solidFill>
                <a:sysClr val="windowText" lastClr="000000"/>
              </a:solidFill>
              <a:effectLst/>
              <a:latin typeface="Arial" panose="020B0604020202020204" pitchFamily="34" charset="0"/>
              <a:ea typeface="+mn-ea"/>
              <a:cs typeface="Arial" panose="020B0604020202020204" pitchFamily="34" charset="0"/>
            </a:rPr>
            <a:t>- de facto equal treatment of same sex couples with regard to paternal leave and filial leave,</a:t>
          </a:r>
          <a:br>
            <a:rPr lang="en-GB" sz="1100">
              <a:solidFill>
                <a:sysClr val="windowText" lastClr="000000"/>
              </a:solidFill>
              <a:effectLst/>
              <a:latin typeface="Arial" panose="020B0604020202020204" pitchFamily="34" charset="0"/>
              <a:ea typeface="+mn-ea"/>
              <a:cs typeface="Arial" panose="020B0604020202020204" pitchFamily="34" charset="0"/>
            </a:rPr>
          </a:br>
          <a:r>
            <a:rPr lang="en-GB" sz="1100">
              <a:solidFill>
                <a:sysClr val="windowText" lastClr="000000"/>
              </a:solidFill>
              <a:effectLst/>
              <a:latin typeface="Arial" panose="020B0604020202020204" pitchFamily="34" charset="0"/>
              <a:ea typeface="+mn-ea"/>
              <a:cs typeface="Arial" panose="020B0604020202020204" pitchFamily="34" charset="0"/>
            </a:rPr>
            <a:t>- a new entitlement to 5 paid days of training each year</a:t>
          </a:r>
          <a:br>
            <a:rPr lang="en-GB" sz="1100">
              <a:solidFill>
                <a:sysClr val="windowText" lastClr="000000"/>
              </a:solidFill>
              <a:effectLst/>
              <a:latin typeface="Arial" panose="020B0604020202020204" pitchFamily="34" charset="0"/>
              <a:ea typeface="+mn-ea"/>
              <a:cs typeface="Arial" panose="020B0604020202020204" pitchFamily="34" charset="0"/>
            </a:rPr>
          </a:br>
          <a:r>
            <a:rPr lang="en-GB" sz="1100">
              <a:solidFill>
                <a:sysClr val="windowText" lastClr="000000"/>
              </a:solidFill>
              <a:effectLst/>
              <a:latin typeface="Arial" panose="020B0604020202020204" pitchFamily="34" charset="0"/>
              <a:ea typeface="+mn-ea"/>
              <a:cs typeface="Arial" panose="020B0604020202020204" pitchFamily="34" charset="0"/>
            </a:rPr>
            <a:t>- and the right for female employees to continue in employment up to the age of 65.</a:t>
          </a:r>
        </a:p>
        <a:p>
          <a:endParaRPr lang="de-CH" sz="1100">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Rollout of initiatives to promote employee adaptability</a:t>
          </a:r>
          <a:endParaRPr lang="de-CH" sz="12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At the end of 2019, the Board of Directors and the Executive Board approved the “job rotation” and “55+ career phase” (including rainbow career positions) HR initiatives. Both are aimed at maintaining and improving employees’ employability, flexibility and adaptability. These initiatives were rolled out, communicated and largely incorporated into the HR processes and systems in the year under review. </a:t>
          </a:r>
        </a:p>
        <a:p>
          <a:endParaRPr lang="de-CH" sz="1100">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Completion of “visiting supervised institutions” </a:t>
          </a:r>
          <a:endParaRPr lang="de-CH" sz="12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The internal “visiting supervised institutions” training programme launched in 2019 was able to be completed in autumn 2020 despite the difficulties owing to the coronavirus pandemic. Around 150 more employees received training at 28 further events. In total, over a period of 1.5 years around 300 FINMA employees received 2 days of training as part of the training programme. The course will continue to be run once or twice a year in the future for new employees. </a:t>
          </a:r>
        </a:p>
        <a:p>
          <a:endParaRPr lang="de-CH" sz="1100">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“Next generation ERP” project</a:t>
          </a:r>
          <a:endParaRPr lang="de-CH" sz="1200">
            <a:solidFill>
              <a:sysClr val="windowText" lastClr="000000"/>
            </a:solidFill>
            <a:effectLst/>
            <a:latin typeface="Arial" panose="020B0604020202020204" pitchFamily="34" charset="0"/>
            <a:ea typeface="+mn-ea"/>
            <a:cs typeface="Arial" panose="020B0604020202020204" pitchFamily="34" charset="0"/>
          </a:endParaRPr>
        </a:p>
        <a:p>
          <a:r>
            <a:rPr lang="en-GB" sz="1100">
              <a:solidFill>
                <a:sysClr val="windowText" lastClr="000000"/>
              </a:solidFill>
              <a:effectLst/>
              <a:latin typeface="Arial" panose="020B0604020202020204" pitchFamily="34" charset="0"/>
              <a:ea typeface="+mn-ea"/>
              <a:cs typeface="Arial" panose="020B0604020202020204" pitchFamily="34" charset="0"/>
            </a:rPr>
            <a:t>The “next generation ERP” project, which is important for the continued state-of-the-art technical support of the HR and finance processes, was launched in the year under review. The requirements and technical feasibility of replacing the existing HR and financial planning systems (ERP) were gathered and evaluated as part of the pre-analysis from June 2020 onwards. The implementation work commenced in January 2021.</a:t>
          </a:r>
          <a:endParaRPr lang="de-CH" sz="1100">
            <a:solidFill>
              <a:sysClr val="windowText" lastClr="000000"/>
            </a:solidFill>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oneCellAnchor>
    <xdr:from>
      <xdr:col>1</xdr:col>
      <xdr:colOff>6242071</xdr:colOff>
      <xdr:row>0</xdr:row>
      <xdr:rowOff>111980</xdr:rowOff>
    </xdr:from>
    <xdr:ext cx="1636779" cy="722713"/>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3046" y="111980"/>
          <a:ext cx="1636779" cy="72271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102534</xdr:colOff>
      <xdr:row>3</xdr:row>
      <xdr:rowOff>85725</xdr:rowOff>
    </xdr:from>
    <xdr:to>
      <xdr:col>1</xdr:col>
      <xdr:colOff>6345891</xdr:colOff>
      <xdr:row>37</xdr:row>
      <xdr:rowOff>561</xdr:rowOff>
    </xdr:to>
    <xdr:sp macro="" textlink="">
      <xdr:nvSpPr>
        <xdr:cNvPr id="2" name="Textfeld 1"/>
        <xdr:cNvSpPr txBox="1"/>
      </xdr:nvSpPr>
      <xdr:spPr>
        <a:xfrm>
          <a:off x="102534" y="1924050"/>
          <a:ext cx="6424332" cy="54202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spcBef>
              <a:spcPts val="1300"/>
            </a:spcBef>
            <a:spcAft>
              <a:spcPts val="1300"/>
            </a:spcAft>
          </a:pPr>
          <a:r>
            <a:rPr lang="en-GB" sz="1200" b="1">
              <a:latin typeface="Arial" panose="020B0604020202020204" pitchFamily="34" charset="0"/>
              <a:ea typeface="Times New Roman" panose="02020603050405020304" pitchFamily="18" charset="0"/>
              <a:cs typeface="Times New Roman" panose="02020603050405020304" pitchFamily="18" charset="0"/>
            </a:rPr>
            <a:t>Gender diversity goals</a:t>
          </a:r>
          <a:r>
            <a:rPr lang="en-GB" sz="1100" b="1">
              <a:latin typeface="Arial" panose="020B0604020202020204" pitchFamily="34" charset="0"/>
              <a:ea typeface="Times New Roman" panose="02020603050405020304" pitchFamily="18" charset="0"/>
              <a:cs typeface="Times New Roman" panose="02020603050405020304" pitchFamily="18" charset="0"/>
            </a:rPr>
            <a:t/>
          </a:r>
          <a:br>
            <a:rPr lang="en-GB" sz="1100" b="1">
              <a:latin typeface="Arial" panose="020B0604020202020204" pitchFamily="34" charset="0"/>
              <a:ea typeface="Times New Roman" panose="02020603050405020304" pitchFamily="18" charset="0"/>
              <a:cs typeface="Times New Roman" panose="02020603050405020304" pitchFamily="18" charset="0"/>
            </a:rPr>
          </a:br>
          <a:r>
            <a:rPr lang="en-GB" sz="1100">
              <a:latin typeface="Arial" panose="020B0604020202020204" pitchFamily="34" charset="0"/>
              <a:ea typeface="Times New Roman" panose="02020603050405020304" pitchFamily="18" charset="0"/>
              <a:cs typeface="Times New Roman" panose="02020603050405020304" pitchFamily="18" charset="0"/>
            </a:rPr>
            <a:t>A FINMA-wide analysis of “unconscious gender bias” conducted in spring 2019 led to the FINMA gender diversity goals being formulated and concrete action being taken to increase the proportion of women holding management positions. Further information can be found in FINMA’s 2019 Annual Report.</a:t>
          </a:r>
        </a:p>
        <a:p>
          <a:pPr marL="0" marR="0" lvl="0" indent="0" defTabSz="914400" eaLnBrk="1" fontAlgn="auto" latinLnBrk="0" hangingPunct="1">
            <a:lnSpc>
              <a:spcPts val="1300"/>
            </a:lnSpc>
            <a:spcBef>
              <a:spcPts val="1300"/>
            </a:spcBef>
            <a:spcAft>
              <a:spcPts val="1300"/>
            </a:spcAft>
            <a:buClrTx/>
            <a:buSzTx/>
            <a:buFontTx/>
            <a:buNone/>
            <a:tabLst/>
            <a:defRPr/>
          </a:pPr>
          <a:r>
            <a:rPr lang="en-GB" sz="1200" b="1">
              <a:latin typeface="Arial" panose="020B0604020202020204" pitchFamily="34" charset="0"/>
              <a:ea typeface="Times New Roman" panose="02020603050405020304" pitchFamily="18" charset="0"/>
              <a:cs typeface="Times New Roman" panose="02020603050405020304" pitchFamily="18" charset="0"/>
            </a:rPr>
            <a:t>Mobilising the workforce</a:t>
          </a:r>
          <a:r>
            <a:rPr lang="en-GB" sz="1100" b="1">
              <a:latin typeface="Arial" panose="020B0604020202020204" pitchFamily="34" charset="0"/>
              <a:ea typeface="Times New Roman" panose="02020603050405020304" pitchFamily="18" charset="0"/>
              <a:cs typeface="Times New Roman" panose="02020603050405020304" pitchFamily="18" charset="0"/>
            </a:rPr>
            <a:t/>
          </a:r>
          <a:br>
            <a:rPr lang="en-GB" sz="1100" b="1">
              <a:latin typeface="Arial" panose="020B0604020202020204" pitchFamily="34" charset="0"/>
              <a:ea typeface="Times New Roman" panose="02020603050405020304" pitchFamily="18" charset="0"/>
              <a:cs typeface="Times New Roman" panose="02020603050405020304" pitchFamily="18" charset="0"/>
            </a:rPr>
          </a:br>
          <a:r>
            <a:rPr lang="en-GB" sz="1100">
              <a:latin typeface="Arial" panose="020B0604020202020204" pitchFamily="34" charset="0"/>
              <a:ea typeface="Times New Roman" panose="02020603050405020304" pitchFamily="18" charset="0"/>
              <a:cs typeface="Times New Roman" panose="02020603050405020304" pitchFamily="18" charset="0"/>
            </a:rPr>
            <a:t>Based on an in-depth analysis of staff mobility at mid-management level</a:t>
          </a:r>
          <a:r>
            <a:rPr lang="en-GB" sz="1100" baseline="0">
              <a:latin typeface="Arial" panose="020B0604020202020204" pitchFamily="34" charset="0"/>
              <a:ea typeface="Times New Roman" panose="02020603050405020304" pitchFamily="18" charset="0"/>
              <a:cs typeface="Times New Roman" panose="02020603050405020304" pitchFamily="18" charset="0"/>
            </a:rPr>
            <a:t> (including specialists), the Executive Board </a:t>
          </a:r>
          <a:r>
            <a:rPr lang="en-GB" sz="1100">
              <a:latin typeface="Arial" panose="020B0604020202020204" pitchFamily="34" charset="0"/>
              <a:ea typeface="Times New Roman" panose="02020603050405020304" pitchFamily="18" charset="0"/>
              <a:cs typeface="Times New Roman" panose="02020603050405020304" pitchFamily="18" charset="0"/>
            </a:rPr>
            <a:t>concluded that employees should receive greater support regarding their ability to deal with change. The Executive Board commissioned a concept for a) an entitlement to training days, b) development of the job rotation models and c) the creation of rainbow career models for experts and managers.</a:t>
          </a:r>
        </a:p>
        <a:p>
          <a:pPr>
            <a:lnSpc>
              <a:spcPts val="1300"/>
            </a:lnSpc>
            <a:spcBef>
              <a:spcPts val="1300"/>
            </a:spcBef>
            <a:spcAft>
              <a:spcPts val="1300"/>
            </a:spcAft>
          </a:pPr>
          <a:r>
            <a:rPr lang="en-GB" sz="1200" b="1">
              <a:latin typeface="Arial" panose="020B0604020202020204" pitchFamily="34" charset="0"/>
              <a:ea typeface="Times New Roman" panose="02020603050405020304" pitchFamily="18" charset="0"/>
              <a:cs typeface="Times New Roman" panose="02020603050405020304" pitchFamily="18" charset="0"/>
            </a:rPr>
            <a:t>Employee survey 2019</a:t>
          </a:r>
          <a:r>
            <a:rPr lang="en-GB" sz="1100" b="1">
              <a:latin typeface="Arial" panose="020B0604020202020204" pitchFamily="34" charset="0"/>
              <a:ea typeface="Times New Roman" panose="02020603050405020304" pitchFamily="18" charset="0"/>
              <a:cs typeface="Times New Roman" panose="02020603050405020304" pitchFamily="18" charset="0"/>
            </a:rPr>
            <a:t/>
          </a:r>
          <a:br>
            <a:rPr lang="en-GB" sz="1100" b="1">
              <a:latin typeface="Arial" panose="020B0604020202020204" pitchFamily="34" charset="0"/>
              <a:ea typeface="Times New Roman" panose="02020603050405020304" pitchFamily="18" charset="0"/>
              <a:cs typeface="Times New Roman" panose="02020603050405020304" pitchFamily="18" charset="0"/>
            </a:rPr>
          </a:br>
          <a:r>
            <a:rPr lang="en-GB" sz="1100">
              <a:latin typeface="Arial" panose="020B0604020202020204" pitchFamily="34" charset="0"/>
              <a:ea typeface="Times New Roman" panose="02020603050405020304" pitchFamily="18" charset="0"/>
              <a:cs typeface="Times New Roman" panose="02020603050405020304" pitchFamily="18" charset="0"/>
            </a:rPr>
            <a:t>The comprehensive survey of the workforce conducted every two years provided very positive results once again. Various specific courses of action and measures were drawn up based on the identified potential for improvement.  </a:t>
          </a:r>
          <a:r>
            <a:rPr lang="en-GB" sz="1100">
              <a:solidFill>
                <a:schemeClr val="dk1"/>
              </a:solidFill>
              <a:latin typeface="+mn-lt"/>
              <a:ea typeface="+mn-ea"/>
              <a:cs typeface="+mn-cs"/>
            </a:rPr>
            <a:t>Further information can be found in FINMA’s 2019 Annual Report.</a:t>
          </a:r>
        </a:p>
        <a:p>
          <a:pPr>
            <a:lnSpc>
              <a:spcPts val="1300"/>
            </a:lnSpc>
            <a:spcBef>
              <a:spcPts val="1300"/>
            </a:spcBef>
            <a:spcAft>
              <a:spcPts val="1300"/>
            </a:spcAft>
          </a:pPr>
          <a:r>
            <a:rPr lang="en-GB" sz="1200" b="1">
              <a:latin typeface="Arial" panose="020B0604020202020204" pitchFamily="34" charset="0"/>
              <a:ea typeface="Times New Roman" panose="02020603050405020304" pitchFamily="18" charset="0"/>
              <a:cs typeface="Times New Roman" panose="02020603050405020304" pitchFamily="18" charset="0"/>
            </a:rPr>
            <a:t>FINMA training focus: “visiting supervised institutions”</a:t>
          </a:r>
          <a:r>
            <a:rPr lang="en-GB" sz="1100" b="1">
              <a:latin typeface="Arial" panose="020B0604020202020204" pitchFamily="34" charset="0"/>
              <a:ea typeface="Times New Roman" panose="02020603050405020304" pitchFamily="18" charset="0"/>
              <a:cs typeface="Times New Roman" panose="02020603050405020304" pitchFamily="18" charset="0"/>
            </a:rPr>
            <a:t/>
          </a:r>
          <a:br>
            <a:rPr lang="en-GB" sz="1100" b="1">
              <a:latin typeface="Arial" panose="020B0604020202020204" pitchFamily="34" charset="0"/>
              <a:ea typeface="Times New Roman" panose="02020603050405020304" pitchFamily="18" charset="0"/>
              <a:cs typeface="Times New Roman" panose="02020603050405020304" pitchFamily="18" charset="0"/>
            </a:rPr>
          </a:br>
          <a:r>
            <a:rPr lang="en-GB" sz="1100">
              <a:latin typeface="Arial" panose="020B0604020202020204" pitchFamily="34" charset="0"/>
              <a:ea typeface="Times New Roman" panose="02020603050405020304" pitchFamily="18" charset="0"/>
              <a:cs typeface="Times New Roman" panose="02020603050405020304" pitchFamily="18" charset="0"/>
            </a:rPr>
            <a:t>Implementation of FINMA’s most comprehensive training measure so far. Over two training days, up to 300 employees each received training in discussion skills and resilience when dealing with external partners.</a:t>
          </a:r>
        </a:p>
        <a:p>
          <a:pPr>
            <a:lnSpc>
              <a:spcPts val="1300"/>
            </a:lnSpc>
            <a:spcBef>
              <a:spcPts val="1300"/>
            </a:spcBef>
            <a:spcAft>
              <a:spcPts val="1300"/>
            </a:spcAft>
          </a:pPr>
          <a:r>
            <a:rPr lang="en-GB" sz="1200" b="1">
              <a:latin typeface="Arial" panose="020B0604020202020204" pitchFamily="34" charset="0"/>
              <a:ea typeface="Times New Roman" panose="02020603050405020304" pitchFamily="18" charset="0"/>
              <a:cs typeface="Times New Roman" panose="02020603050405020304" pitchFamily="18" charset="0"/>
            </a:rPr>
            <a:t>Impetus for modern cooperation</a:t>
          </a:r>
          <a:r>
            <a:rPr lang="en-GB" sz="1100" b="1">
              <a:latin typeface="Arial" panose="020B0604020202020204" pitchFamily="34" charset="0"/>
              <a:ea typeface="Times New Roman" panose="02020603050405020304" pitchFamily="18" charset="0"/>
              <a:cs typeface="Times New Roman" panose="02020603050405020304" pitchFamily="18" charset="0"/>
            </a:rPr>
            <a:t/>
          </a:r>
          <a:br>
            <a:rPr lang="en-GB" sz="1100" b="1">
              <a:latin typeface="Arial" panose="020B0604020202020204" pitchFamily="34" charset="0"/>
              <a:ea typeface="Times New Roman" panose="02020603050405020304" pitchFamily="18" charset="0"/>
              <a:cs typeface="Times New Roman" panose="02020603050405020304" pitchFamily="18" charset="0"/>
            </a:rPr>
          </a:br>
          <a:r>
            <a:rPr lang="en-GB" sz="1100">
              <a:latin typeface="Arial" panose="020B0604020202020204" pitchFamily="34" charset="0"/>
              <a:ea typeface="Times New Roman" panose="02020603050405020304" pitchFamily="18" charset="0"/>
              <a:cs typeface="Times New Roman" panose="02020603050405020304" pitchFamily="18" charset="0"/>
            </a:rPr>
            <a:t>As part of a pilot project, the</a:t>
          </a:r>
          <a:r>
            <a:rPr lang="en-GB" sz="1100" baseline="0">
              <a:latin typeface="Arial" panose="020B0604020202020204" pitchFamily="34" charset="0"/>
              <a:ea typeface="Times New Roman" panose="02020603050405020304" pitchFamily="18" charset="0"/>
              <a:cs typeface="Times New Roman" panose="02020603050405020304" pitchFamily="18" charset="0"/>
            </a:rPr>
            <a:t> Operations</a:t>
          </a:r>
          <a:r>
            <a:rPr lang="en-GB" sz="1100">
              <a:latin typeface="Arial" panose="020B0604020202020204" pitchFamily="34" charset="0"/>
              <a:ea typeface="Times New Roman" panose="02020603050405020304" pitchFamily="18" charset="0"/>
              <a:cs typeface="Times New Roman" panose="02020603050405020304" pitchFamily="18" charset="0"/>
            </a:rPr>
            <a:t> division is testing approaches for modern forms of cooperation and implementing various measures. These include: a) ongoing MbO, b) new feedback tools, c) new workspace concepts and collaboration opportunities and d) participatory large group formats for passing on information to employees. </a:t>
          </a:r>
        </a:p>
        <a:p>
          <a:pPr>
            <a:lnSpc>
              <a:spcPts val="1300"/>
            </a:lnSpc>
            <a:spcBef>
              <a:spcPts val="1300"/>
            </a:spcBef>
            <a:spcAft>
              <a:spcPts val="1300"/>
            </a:spcAft>
          </a:pPr>
          <a:endParaRPr sz="1100"/>
        </a:p>
      </xdr:txBody>
    </xdr:sp>
    <xdr:clientData/>
  </xdr:twoCellAnchor>
  <xdr:oneCellAnchor>
    <xdr:from>
      <xdr:col>1</xdr:col>
      <xdr:colOff>6242071</xdr:colOff>
      <xdr:row>0</xdr:row>
      <xdr:rowOff>111980</xdr:rowOff>
    </xdr:from>
    <xdr:ext cx="1636779" cy="722713"/>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1365" y="111980"/>
          <a:ext cx="1636779" cy="72271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O165"/>
  <sheetViews>
    <sheetView showGridLines="0" topLeftCell="A46" zoomScaleNormal="100" workbookViewId="0">
      <selection activeCell="I2" sqref="I2"/>
    </sheetView>
  </sheetViews>
  <sheetFormatPr baseColWidth="10" defaultColWidth="11.42578125" defaultRowHeight="12.75"/>
  <cols>
    <col min="1" max="1" width="65.7109375" style="53" customWidth="1"/>
    <col min="2" max="2" width="13.42578125" style="22" customWidth="1"/>
    <col min="3" max="3" width="16.85546875" style="9" customWidth="1"/>
    <col min="4" max="4" width="16.85546875" style="23" customWidth="1"/>
    <col min="5" max="7" width="16.85546875" style="22" customWidth="1"/>
    <col min="8" max="8" width="16.85546875" style="9" customWidth="1"/>
    <col min="9" max="9" width="10.140625" style="9" customWidth="1"/>
    <col min="10" max="16384" width="11.42578125" style="22"/>
  </cols>
  <sheetData>
    <row r="1" spans="1:15" ht="26.25">
      <c r="A1" s="54" t="s">
        <v>0</v>
      </c>
      <c r="B1" s="8"/>
      <c r="C1" s="72"/>
      <c r="D1" s="10"/>
      <c r="E1" s="10"/>
      <c r="F1" s="10"/>
      <c r="G1" s="10"/>
      <c r="H1" s="10"/>
      <c r="I1" s="10"/>
    </row>
    <row r="2" spans="1:15" ht="12.75" customHeight="1">
      <c r="A2" s="21"/>
      <c r="B2" s="23"/>
      <c r="C2" s="10"/>
      <c r="D2" s="10"/>
      <c r="E2" s="10"/>
      <c r="F2" s="10"/>
      <c r="G2" s="10"/>
      <c r="H2" s="10"/>
      <c r="I2" s="10"/>
    </row>
    <row r="3" spans="1:15" ht="74.25" customHeight="1">
      <c r="A3" s="102" t="s">
        <v>60</v>
      </c>
      <c r="B3" s="23"/>
      <c r="C3" s="10"/>
      <c r="D3" s="10"/>
      <c r="E3" s="10"/>
      <c r="F3" s="10"/>
      <c r="G3" s="10"/>
      <c r="H3" s="10"/>
      <c r="I3" s="10"/>
    </row>
    <row r="4" spans="1:15">
      <c r="A4" s="49"/>
      <c r="B4" s="23"/>
      <c r="C4" s="10"/>
      <c r="D4" s="10"/>
      <c r="E4" s="10"/>
      <c r="F4" s="10"/>
      <c r="G4" s="10"/>
      <c r="H4" s="10"/>
      <c r="I4" s="10"/>
    </row>
    <row r="5" spans="1:15">
      <c r="A5" s="49"/>
      <c r="B5" s="23"/>
      <c r="C5" s="10"/>
      <c r="D5" s="10"/>
      <c r="E5" s="10"/>
      <c r="F5" s="10"/>
      <c r="G5" s="10"/>
      <c r="H5" s="10"/>
      <c r="I5" s="10"/>
    </row>
    <row r="6" spans="1:15">
      <c r="A6" s="21"/>
      <c r="B6" s="23"/>
      <c r="C6" s="10"/>
      <c r="D6" s="10"/>
      <c r="E6" s="10"/>
      <c r="F6" s="10"/>
      <c r="G6" s="10"/>
      <c r="H6" s="10"/>
      <c r="I6" s="10"/>
    </row>
    <row r="7" spans="1:15" s="20" customFormat="1" ht="31.5" customHeight="1">
      <c r="A7" s="55" t="s">
        <v>1</v>
      </c>
      <c r="B7" s="11"/>
      <c r="C7" s="73">
        <v>2020</v>
      </c>
      <c r="D7" s="25">
        <v>2019</v>
      </c>
      <c r="E7" s="25">
        <v>2018</v>
      </c>
      <c r="F7" s="25">
        <v>2017</v>
      </c>
      <c r="G7" s="25">
        <v>2016</v>
      </c>
      <c r="H7" s="88" t="s">
        <v>56</v>
      </c>
      <c r="I7" s="10"/>
      <c r="J7" s="26"/>
      <c r="K7" s="26"/>
      <c r="L7" s="26"/>
      <c r="M7" s="26"/>
      <c r="N7" s="26"/>
      <c r="O7" s="26"/>
    </row>
    <row r="8" spans="1:15">
      <c r="A8" s="56" t="s">
        <v>2</v>
      </c>
      <c r="B8" s="12"/>
      <c r="C8" s="74"/>
      <c r="D8" s="3"/>
      <c r="E8" s="27"/>
      <c r="F8" s="27"/>
      <c r="G8" s="27"/>
      <c r="H8" s="89"/>
      <c r="I8" s="10"/>
    </row>
    <row r="9" spans="1:15">
      <c r="A9" s="57"/>
      <c r="B9" s="28" t="s">
        <v>3</v>
      </c>
      <c r="C9" s="75"/>
      <c r="D9" s="4"/>
      <c r="E9" s="10"/>
      <c r="F9" s="10"/>
      <c r="G9" s="10"/>
      <c r="H9" s="90"/>
      <c r="I9" s="10"/>
    </row>
    <row r="10" spans="1:15" s="30" customFormat="1">
      <c r="A10" s="58" t="s">
        <v>4</v>
      </c>
      <c r="B10" s="29" t="s">
        <v>5</v>
      </c>
      <c r="C10" s="76">
        <v>517.6</v>
      </c>
      <c r="D10" s="1">
        <v>517.6</v>
      </c>
      <c r="E10" s="6">
        <v>481</v>
      </c>
      <c r="F10" s="6">
        <v>481</v>
      </c>
      <c r="G10" s="6">
        <v>481</v>
      </c>
      <c r="H10" s="17">
        <f t="shared" ref="H10:H17" si="0">AVERAGE(C10:G10)</f>
        <v>495.64</v>
      </c>
      <c r="I10" s="10"/>
    </row>
    <row r="11" spans="1:15" s="30" customFormat="1">
      <c r="A11" s="59" t="s">
        <v>6</v>
      </c>
      <c r="B11" s="29" t="s">
        <v>7</v>
      </c>
      <c r="C11" s="76">
        <v>53.7</v>
      </c>
      <c r="D11" s="6">
        <v>53.9</v>
      </c>
      <c r="E11" s="6">
        <v>52.2</v>
      </c>
      <c r="F11" s="6">
        <v>54.4</v>
      </c>
      <c r="G11" s="6">
        <v>55.4</v>
      </c>
      <c r="H11" s="17">
        <f t="shared" si="0"/>
        <v>53.92</v>
      </c>
      <c r="I11" s="10"/>
    </row>
    <row r="12" spans="1:15" s="30" customFormat="1">
      <c r="A12" s="59" t="s">
        <v>8</v>
      </c>
      <c r="B12" s="29" t="s">
        <v>7</v>
      </c>
      <c r="C12" s="76">
        <v>17.5</v>
      </c>
      <c r="D12" s="6">
        <v>18.100000000000001</v>
      </c>
      <c r="E12" s="6">
        <v>18.100000000000001</v>
      </c>
      <c r="F12" s="6">
        <v>18.399999999999999</v>
      </c>
      <c r="G12" s="6">
        <v>18.600000000000001</v>
      </c>
      <c r="H12" s="17">
        <f t="shared" si="0"/>
        <v>18.139999999999997</v>
      </c>
      <c r="I12" s="10"/>
    </row>
    <row r="13" spans="1:15" s="30" customFormat="1">
      <c r="A13" s="58" t="s">
        <v>9</v>
      </c>
      <c r="B13" s="29" t="s">
        <v>7</v>
      </c>
      <c r="C13" s="76">
        <v>92.3</v>
      </c>
      <c r="D13" s="6">
        <v>89.8</v>
      </c>
      <c r="E13" s="6">
        <v>97.3</v>
      </c>
      <c r="F13" s="6">
        <v>96.8</v>
      </c>
      <c r="G13" s="6">
        <v>94.6</v>
      </c>
      <c r="H13" s="17">
        <f t="shared" si="0"/>
        <v>94.16</v>
      </c>
      <c r="I13" s="10"/>
    </row>
    <row r="14" spans="1:15" s="30" customFormat="1">
      <c r="A14" s="58" t="s">
        <v>10</v>
      </c>
      <c r="B14" s="29" t="s">
        <v>5</v>
      </c>
      <c r="C14" s="76">
        <v>501</v>
      </c>
      <c r="D14" s="36">
        <v>488</v>
      </c>
      <c r="E14" s="36">
        <v>493</v>
      </c>
      <c r="F14" s="36">
        <v>492</v>
      </c>
      <c r="G14" s="36">
        <v>477</v>
      </c>
      <c r="H14" s="17">
        <f t="shared" si="0"/>
        <v>490.2</v>
      </c>
      <c r="I14" s="10"/>
    </row>
    <row r="15" spans="1:15" s="30" customFormat="1">
      <c r="A15" s="58" t="s">
        <v>11</v>
      </c>
      <c r="B15" s="29" t="s">
        <v>5</v>
      </c>
      <c r="C15" s="76">
        <v>23</v>
      </c>
      <c r="D15" s="36">
        <v>23</v>
      </c>
      <c r="E15" s="36">
        <v>25</v>
      </c>
      <c r="F15" s="36">
        <v>26</v>
      </c>
      <c r="G15" s="36">
        <v>22</v>
      </c>
      <c r="H15" s="17">
        <f t="shared" si="0"/>
        <v>23.8</v>
      </c>
      <c r="I15" s="10"/>
    </row>
    <row r="16" spans="1:15" s="30" customFormat="1">
      <c r="A16" s="58" t="s">
        <v>12</v>
      </c>
      <c r="B16" s="42" t="s">
        <v>13</v>
      </c>
      <c r="C16" s="76">
        <v>549</v>
      </c>
      <c r="D16" s="36">
        <v>536</v>
      </c>
      <c r="E16" s="36">
        <v>537</v>
      </c>
      <c r="F16" s="36">
        <v>534</v>
      </c>
      <c r="G16" s="36">
        <v>513</v>
      </c>
      <c r="H16" s="17">
        <f t="shared" si="0"/>
        <v>533.79999999999995</v>
      </c>
      <c r="I16" s="10"/>
    </row>
    <row r="17" spans="1:9" s="30" customFormat="1">
      <c r="A17" s="58" t="s">
        <v>11</v>
      </c>
      <c r="B17" s="42" t="s">
        <v>13</v>
      </c>
      <c r="C17" s="76">
        <v>27</v>
      </c>
      <c r="D17" s="36">
        <v>28</v>
      </c>
      <c r="E17" s="36">
        <v>29</v>
      </c>
      <c r="F17" s="36">
        <v>32</v>
      </c>
      <c r="G17" s="36">
        <v>25</v>
      </c>
      <c r="H17" s="17">
        <f t="shared" si="0"/>
        <v>28.2</v>
      </c>
      <c r="I17" s="10"/>
    </row>
    <row r="18" spans="1:9" s="30" customFormat="1">
      <c r="A18" s="21"/>
      <c r="B18" s="23"/>
      <c r="C18" s="10"/>
      <c r="D18" s="82"/>
      <c r="E18" s="2"/>
      <c r="F18" s="2"/>
      <c r="G18" s="2"/>
      <c r="H18" s="2"/>
      <c r="I18" s="10"/>
    </row>
    <row r="19" spans="1:9" s="30" customFormat="1">
      <c r="A19" s="21"/>
      <c r="B19" s="23"/>
      <c r="C19" s="10"/>
      <c r="D19" s="83"/>
      <c r="E19" s="3"/>
      <c r="F19" s="3"/>
      <c r="G19" s="3"/>
      <c r="H19" s="3"/>
      <c r="I19" s="10"/>
    </row>
    <row r="20" spans="1:9" s="30" customFormat="1">
      <c r="A20" s="21"/>
      <c r="B20" s="23"/>
      <c r="C20" s="10"/>
      <c r="D20" s="83"/>
      <c r="E20" s="3"/>
      <c r="F20" s="3"/>
      <c r="G20" s="3"/>
      <c r="H20" s="3"/>
      <c r="I20" s="10"/>
    </row>
    <row r="21" spans="1:9" s="30" customFormat="1">
      <c r="A21" s="21"/>
      <c r="B21" s="23"/>
      <c r="C21" s="10"/>
      <c r="D21" s="83"/>
      <c r="E21" s="3"/>
      <c r="F21" s="3"/>
      <c r="G21" s="3"/>
      <c r="H21" s="3"/>
      <c r="I21" s="10"/>
    </row>
    <row r="22" spans="1:9" s="30" customFormat="1" ht="15.75">
      <c r="A22" s="55" t="s">
        <v>14</v>
      </c>
      <c r="B22" s="11"/>
      <c r="C22" s="24">
        <f>C$7</f>
        <v>2020</v>
      </c>
      <c r="D22" s="25">
        <f>$D$7</f>
        <v>2019</v>
      </c>
      <c r="E22" s="25">
        <f>$E$7</f>
        <v>2018</v>
      </c>
      <c r="F22" s="25">
        <f>$F$7</f>
        <v>2017</v>
      </c>
      <c r="G22" s="25">
        <f>$G$7</f>
        <v>2016</v>
      </c>
      <c r="H22" s="88" t="str">
        <f>$H$7</f>
        <v>5-year Ø</v>
      </c>
      <c r="I22" s="10"/>
    </row>
    <row r="23" spans="1:9" s="30" customFormat="1">
      <c r="A23" s="56" t="str">
        <f>A$8</f>
        <v>FINMA-wide, as at EOY</v>
      </c>
      <c r="B23" s="12"/>
      <c r="C23" s="74"/>
      <c r="D23" s="3"/>
      <c r="E23" s="27"/>
      <c r="F23" s="27"/>
      <c r="G23" s="27"/>
      <c r="H23" s="89"/>
      <c r="I23" s="10"/>
    </row>
    <row r="24" spans="1:9" s="30" customFormat="1" ht="15.75">
      <c r="A24" s="55"/>
      <c r="B24" s="28" t="str">
        <f>$B$9</f>
        <v>Unit</v>
      </c>
      <c r="C24" s="75"/>
      <c r="D24" s="3"/>
      <c r="E24" s="10"/>
      <c r="F24" s="10"/>
      <c r="G24" s="39"/>
      <c r="H24" s="91"/>
      <c r="I24" s="10"/>
    </row>
    <row r="25" spans="1:9" s="30" customFormat="1">
      <c r="A25" s="58" t="s">
        <v>15</v>
      </c>
      <c r="B25" s="42" t="s">
        <v>13</v>
      </c>
      <c r="C25" s="76">
        <v>70</v>
      </c>
      <c r="D25" s="84">
        <v>59</v>
      </c>
      <c r="E25" s="40">
        <v>51</v>
      </c>
      <c r="F25" s="40">
        <v>70</v>
      </c>
      <c r="G25" s="41">
        <v>73</v>
      </c>
      <c r="H25" s="17">
        <f t="shared" ref="H25:H31" si="1">AVERAGE(C25:G25)</f>
        <v>64.599999999999994</v>
      </c>
      <c r="I25" s="10"/>
    </row>
    <row r="26" spans="1:9" s="30" customFormat="1">
      <c r="A26" s="58" t="s">
        <v>16</v>
      </c>
      <c r="B26" s="29" t="s">
        <v>7</v>
      </c>
      <c r="C26" s="76">
        <v>56</v>
      </c>
      <c r="D26" s="84">
        <v>46</v>
      </c>
      <c r="E26" s="40">
        <v>45</v>
      </c>
      <c r="F26" s="40">
        <v>43</v>
      </c>
      <c r="G26" s="41">
        <v>48</v>
      </c>
      <c r="H26" s="17">
        <f t="shared" si="1"/>
        <v>47.6</v>
      </c>
      <c r="I26" s="10"/>
    </row>
    <row r="27" spans="1:9" s="30" customFormat="1">
      <c r="A27" s="60" t="s">
        <v>17</v>
      </c>
      <c r="B27" s="29" t="s">
        <v>7</v>
      </c>
      <c r="C27" s="76">
        <v>64</v>
      </c>
      <c r="D27" s="85">
        <v>41</v>
      </c>
      <c r="E27" s="40">
        <v>37</v>
      </c>
      <c r="F27" s="40">
        <v>53</v>
      </c>
      <c r="G27" s="41">
        <v>52</v>
      </c>
      <c r="H27" s="17">
        <f t="shared" si="1"/>
        <v>49.4</v>
      </c>
      <c r="I27" s="10"/>
    </row>
    <row r="28" spans="1:9" s="71" customFormat="1" ht="25.5">
      <c r="A28" s="68" t="s">
        <v>53</v>
      </c>
      <c r="B28" s="51" t="s">
        <v>7</v>
      </c>
      <c r="C28" s="76">
        <v>65</v>
      </c>
      <c r="D28" s="86">
        <v>43</v>
      </c>
      <c r="E28" s="69">
        <v>71</v>
      </c>
      <c r="F28" s="69">
        <v>62</v>
      </c>
      <c r="G28" s="70">
        <v>51</v>
      </c>
      <c r="H28" s="17">
        <f t="shared" si="1"/>
        <v>58.4</v>
      </c>
      <c r="I28" s="10"/>
    </row>
    <row r="29" spans="1:9" s="30" customFormat="1">
      <c r="A29" s="59" t="s">
        <v>18</v>
      </c>
      <c r="B29" s="29" t="s">
        <v>7</v>
      </c>
      <c r="C29" s="76">
        <v>75</v>
      </c>
      <c r="D29" s="85">
        <v>80</v>
      </c>
      <c r="E29" s="40">
        <v>75</v>
      </c>
      <c r="F29" s="40">
        <v>70</v>
      </c>
      <c r="G29" s="41">
        <v>76</v>
      </c>
      <c r="H29" s="17">
        <f t="shared" si="1"/>
        <v>75.2</v>
      </c>
      <c r="I29" s="10"/>
    </row>
    <row r="30" spans="1:9" s="30" customFormat="1">
      <c r="A30" s="58" t="s">
        <v>19</v>
      </c>
      <c r="B30" s="42" t="s">
        <v>20</v>
      </c>
      <c r="C30" s="76">
        <v>10</v>
      </c>
      <c r="D30" s="84">
        <v>19</v>
      </c>
      <c r="E30" s="40">
        <v>15</v>
      </c>
      <c r="F30" s="40">
        <v>22</v>
      </c>
      <c r="G30" s="41">
        <v>18</v>
      </c>
      <c r="H30" s="17">
        <f t="shared" si="1"/>
        <v>16.8</v>
      </c>
      <c r="I30" s="10"/>
    </row>
    <row r="31" spans="1:9" s="30" customFormat="1">
      <c r="A31" s="60" t="s">
        <v>21</v>
      </c>
      <c r="B31" s="42" t="s">
        <v>13</v>
      </c>
      <c r="C31" s="76">
        <v>3</v>
      </c>
      <c r="D31" s="84">
        <v>3</v>
      </c>
      <c r="E31" s="40">
        <v>2</v>
      </c>
      <c r="F31" s="40">
        <v>1</v>
      </c>
      <c r="G31" s="41">
        <v>0</v>
      </c>
      <c r="H31" s="17">
        <f t="shared" si="1"/>
        <v>1.8</v>
      </c>
      <c r="I31" s="10"/>
    </row>
    <row r="32" spans="1:9" s="30" customFormat="1">
      <c r="A32" s="21"/>
      <c r="B32" s="23"/>
      <c r="C32" s="10"/>
      <c r="D32" s="82"/>
      <c r="E32" s="2"/>
      <c r="F32" s="2"/>
      <c r="G32" s="2"/>
      <c r="H32" s="2"/>
      <c r="I32" s="10"/>
    </row>
    <row r="33" spans="1:9" s="30" customFormat="1">
      <c r="A33" s="21"/>
      <c r="B33" s="23"/>
      <c r="C33" s="10"/>
      <c r="D33" s="83"/>
      <c r="E33" s="3"/>
      <c r="F33" s="3"/>
      <c r="G33" s="3"/>
      <c r="H33" s="3"/>
      <c r="I33" s="10"/>
    </row>
    <row r="34" spans="1:9" s="30" customFormat="1">
      <c r="A34" s="21"/>
      <c r="B34" s="23"/>
      <c r="C34" s="10"/>
      <c r="D34" s="83"/>
      <c r="E34" s="3"/>
      <c r="F34" s="3"/>
      <c r="G34" s="3"/>
      <c r="H34" s="3"/>
      <c r="I34" s="10"/>
    </row>
    <row r="35" spans="1:9" s="30" customFormat="1">
      <c r="A35" s="21"/>
      <c r="B35" s="23"/>
      <c r="C35" s="10"/>
      <c r="D35" s="83"/>
      <c r="E35" s="3"/>
      <c r="F35" s="3"/>
      <c r="G35" s="3"/>
      <c r="H35" s="3"/>
      <c r="I35" s="10"/>
    </row>
    <row r="36" spans="1:9" s="30" customFormat="1" ht="15.75">
      <c r="A36" s="55" t="s">
        <v>22</v>
      </c>
      <c r="B36" s="11"/>
      <c r="C36" s="24">
        <f>C$7</f>
        <v>2020</v>
      </c>
      <c r="D36" s="25">
        <f>$D$7</f>
        <v>2019</v>
      </c>
      <c r="E36" s="25">
        <f>$E$7</f>
        <v>2018</v>
      </c>
      <c r="F36" s="25">
        <f>$F$7</f>
        <v>2017</v>
      </c>
      <c r="G36" s="25">
        <f>$G$7</f>
        <v>2016</v>
      </c>
      <c r="H36" s="88" t="str">
        <f>$H$7</f>
        <v>5-year Ø</v>
      </c>
      <c r="I36" s="10"/>
    </row>
    <row r="37" spans="1:9" s="30" customFormat="1">
      <c r="A37" s="56" t="str">
        <f>A$8</f>
        <v>FINMA-wide, as at EOY</v>
      </c>
      <c r="B37" s="12"/>
      <c r="C37" s="74"/>
      <c r="D37" s="3"/>
      <c r="E37" s="27"/>
      <c r="F37" s="27"/>
      <c r="G37" s="27"/>
      <c r="H37" s="89"/>
      <c r="I37" s="10"/>
    </row>
    <row r="38" spans="1:9" s="30" customFormat="1">
      <c r="A38" s="21"/>
      <c r="B38" s="28" t="str">
        <f>$B$9</f>
        <v>Unit</v>
      </c>
      <c r="C38" s="75"/>
      <c r="D38" s="3"/>
      <c r="E38" s="10"/>
      <c r="F38" s="10"/>
      <c r="G38" s="10"/>
      <c r="H38" s="90"/>
      <c r="I38" s="10"/>
    </row>
    <row r="39" spans="1:9" s="30" customFormat="1">
      <c r="A39" s="61" t="s">
        <v>23</v>
      </c>
      <c r="B39" s="31" t="s">
        <v>24</v>
      </c>
      <c r="C39" s="77">
        <v>1249</v>
      </c>
      <c r="D39" s="18">
        <v>1217</v>
      </c>
      <c r="E39" s="18">
        <v>1444</v>
      </c>
      <c r="F39" s="16">
        <v>1694</v>
      </c>
      <c r="G39" s="16">
        <v>1585</v>
      </c>
      <c r="H39" s="17">
        <f t="shared" ref="H39:H44" si="2">AVERAGE(C39:G39)</f>
        <v>1437.8</v>
      </c>
      <c r="I39" s="10"/>
    </row>
    <row r="40" spans="1:9" s="30" customFormat="1">
      <c r="A40" s="61" t="s">
        <v>25</v>
      </c>
      <c r="B40" s="31" t="s">
        <v>24</v>
      </c>
      <c r="C40" s="77">
        <v>2.5</v>
      </c>
      <c r="D40" s="16">
        <v>2.5</v>
      </c>
      <c r="E40" s="16">
        <v>3.1</v>
      </c>
      <c r="F40" s="16">
        <v>3.6</v>
      </c>
      <c r="G40" s="16">
        <v>3.5</v>
      </c>
      <c r="H40" s="17">
        <f t="shared" si="2"/>
        <v>3.04</v>
      </c>
      <c r="I40" s="10"/>
    </row>
    <row r="41" spans="1:9" s="30" customFormat="1">
      <c r="A41" s="61" t="s">
        <v>26</v>
      </c>
      <c r="B41" s="31" t="s">
        <v>27</v>
      </c>
      <c r="C41" s="77">
        <v>748</v>
      </c>
      <c r="D41" s="16">
        <v>780</v>
      </c>
      <c r="E41" s="16">
        <v>720</v>
      </c>
      <c r="F41" s="16">
        <v>867</v>
      </c>
      <c r="G41" s="16">
        <v>890</v>
      </c>
      <c r="H41" s="17">
        <f t="shared" si="2"/>
        <v>801</v>
      </c>
      <c r="I41" s="10"/>
    </row>
    <row r="42" spans="1:9" s="32" customFormat="1">
      <c r="A42" s="61" t="s">
        <v>28</v>
      </c>
      <c r="B42" s="31" t="s">
        <v>27</v>
      </c>
      <c r="C42" s="77">
        <v>1.5</v>
      </c>
      <c r="D42" s="16">
        <v>1.6</v>
      </c>
      <c r="E42" s="16">
        <v>1.5</v>
      </c>
      <c r="F42" s="16">
        <v>1.9</v>
      </c>
      <c r="G42" s="16">
        <v>2</v>
      </c>
      <c r="H42" s="17">
        <f t="shared" si="2"/>
        <v>1.7</v>
      </c>
      <c r="I42" s="10"/>
    </row>
    <row r="43" spans="1:9">
      <c r="A43" s="62" t="s">
        <v>29</v>
      </c>
      <c r="B43" s="43" t="s">
        <v>20</v>
      </c>
      <c r="C43" s="78">
        <v>4</v>
      </c>
      <c r="D43" s="16">
        <v>7</v>
      </c>
      <c r="E43" s="38">
        <v>7</v>
      </c>
      <c r="F43" s="38">
        <v>2</v>
      </c>
      <c r="G43" s="38">
        <v>10</v>
      </c>
      <c r="H43" s="17">
        <f t="shared" si="2"/>
        <v>6</v>
      </c>
      <c r="I43" s="10"/>
    </row>
    <row r="44" spans="1:9" s="32" customFormat="1">
      <c r="A44" s="63" t="s">
        <v>30</v>
      </c>
      <c r="B44" s="44" t="s">
        <v>20</v>
      </c>
      <c r="C44" s="79">
        <v>12</v>
      </c>
      <c r="D44" s="16">
        <v>11</v>
      </c>
      <c r="E44" s="37">
        <v>8</v>
      </c>
      <c r="F44" s="37">
        <v>4</v>
      </c>
      <c r="G44" s="37">
        <v>0</v>
      </c>
      <c r="H44" s="17">
        <f t="shared" si="2"/>
        <v>7</v>
      </c>
      <c r="I44" s="10"/>
    </row>
    <row r="45" spans="1:9" s="32" customFormat="1">
      <c r="A45" s="21"/>
      <c r="B45" s="23"/>
      <c r="C45" s="10"/>
      <c r="D45" s="83"/>
      <c r="E45" s="3"/>
      <c r="F45" s="3"/>
      <c r="G45" s="3"/>
      <c r="H45" s="3"/>
      <c r="I45" s="10"/>
    </row>
    <row r="46" spans="1:9" s="32" customFormat="1">
      <c r="A46" s="21"/>
      <c r="B46" s="23"/>
      <c r="C46" s="10"/>
      <c r="D46" s="83"/>
      <c r="E46" s="3"/>
      <c r="F46" s="3"/>
      <c r="G46" s="3"/>
      <c r="H46" s="3"/>
      <c r="I46" s="10"/>
    </row>
    <row r="47" spans="1:9" s="32" customFormat="1">
      <c r="A47" s="21"/>
      <c r="B47" s="23"/>
      <c r="C47" s="10"/>
      <c r="D47" s="83"/>
      <c r="E47" s="3"/>
      <c r="F47" s="3"/>
      <c r="G47" s="3"/>
      <c r="H47" s="3"/>
      <c r="I47" s="10"/>
    </row>
    <row r="48" spans="1:9" s="32" customFormat="1">
      <c r="A48" s="21"/>
      <c r="B48" s="23"/>
      <c r="C48" s="10"/>
      <c r="D48" s="83"/>
      <c r="E48" s="3"/>
      <c r="F48" s="3"/>
      <c r="G48" s="3"/>
      <c r="H48" s="3"/>
      <c r="I48" s="10"/>
    </row>
    <row r="49" spans="1:9" s="32" customFormat="1" ht="15.75">
      <c r="A49" s="55" t="s">
        <v>31</v>
      </c>
      <c r="B49" s="11"/>
      <c r="C49" s="24">
        <f>C$7</f>
        <v>2020</v>
      </c>
      <c r="D49" s="25">
        <f>$D$7</f>
        <v>2019</v>
      </c>
      <c r="E49" s="25">
        <f>$E$7</f>
        <v>2018</v>
      </c>
      <c r="F49" s="25">
        <f>$F$7</f>
        <v>2017</v>
      </c>
      <c r="G49" s="25">
        <f>$G$7</f>
        <v>2016</v>
      </c>
      <c r="H49" s="88" t="str">
        <f>$H$7</f>
        <v>5-year Ø</v>
      </c>
      <c r="I49" s="10"/>
    </row>
    <row r="50" spans="1:9" s="32" customFormat="1">
      <c r="A50" s="56" t="str">
        <f>A$8</f>
        <v>FINMA-wide, as at EOY</v>
      </c>
      <c r="B50" s="12"/>
      <c r="C50" s="74"/>
      <c r="D50" s="3"/>
      <c r="E50" s="27"/>
      <c r="F50" s="27"/>
      <c r="G50" s="27"/>
      <c r="H50" s="89"/>
      <c r="I50" s="10"/>
    </row>
    <row r="51" spans="1:9" s="32" customFormat="1">
      <c r="A51" s="21"/>
      <c r="B51" s="28" t="str">
        <f>$B$9</f>
        <v>Unit</v>
      </c>
      <c r="C51" s="75"/>
      <c r="D51" s="3"/>
      <c r="E51" s="10"/>
      <c r="F51" s="10"/>
      <c r="G51" s="10"/>
      <c r="H51" s="90"/>
      <c r="I51" s="10"/>
    </row>
    <row r="52" spans="1:9" s="32" customFormat="1">
      <c r="A52" s="61" t="s">
        <v>32</v>
      </c>
      <c r="B52" s="31" t="s">
        <v>27</v>
      </c>
      <c r="C52" s="77">
        <v>152.30000000000001</v>
      </c>
      <c r="D52" s="16">
        <v>151.1</v>
      </c>
      <c r="E52" s="13">
        <v>151</v>
      </c>
      <c r="F52" s="13">
        <v>150.4</v>
      </c>
      <c r="G52" s="13">
        <v>149.69999999999999</v>
      </c>
      <c r="H52" s="17">
        <f>AVERAGE(C52:G52)</f>
        <v>150.9</v>
      </c>
      <c r="I52" s="10"/>
    </row>
    <row r="53" spans="1:9" s="32" customFormat="1">
      <c r="A53" s="64" t="s">
        <v>33</v>
      </c>
      <c r="B53" s="19" t="s">
        <v>34</v>
      </c>
      <c r="C53" s="14" t="s">
        <v>55</v>
      </c>
      <c r="D53" s="87" t="s">
        <v>35</v>
      </c>
      <c r="E53" s="15" t="s">
        <v>35</v>
      </c>
      <c r="F53" s="15" t="s">
        <v>35</v>
      </c>
      <c r="G53" s="15" t="s">
        <v>35</v>
      </c>
      <c r="H53" s="92" t="s">
        <v>35</v>
      </c>
      <c r="I53" s="10"/>
    </row>
    <row r="54" spans="1:9" s="32" customFormat="1">
      <c r="A54" s="65" t="s">
        <v>36</v>
      </c>
      <c r="B54" s="45" t="s">
        <v>7</v>
      </c>
      <c r="C54" s="77">
        <v>1.9</v>
      </c>
      <c r="D54" s="46">
        <v>1.7</v>
      </c>
      <c r="E54" s="46">
        <v>3.1</v>
      </c>
      <c r="F54" s="46">
        <v>3.1</v>
      </c>
      <c r="G54" s="46">
        <v>2.6</v>
      </c>
      <c r="H54" s="17">
        <f>AVERAGE(C54:G54)</f>
        <v>2.4799999999999995</v>
      </c>
      <c r="I54" s="10"/>
    </row>
    <row r="55" spans="1:9" s="32" customFormat="1">
      <c r="A55" s="61" t="s">
        <v>37</v>
      </c>
      <c r="B55" s="31" t="s">
        <v>7</v>
      </c>
      <c r="C55" s="77">
        <v>91.2</v>
      </c>
      <c r="D55" s="13">
        <v>90.8</v>
      </c>
      <c r="E55" s="13">
        <v>91.4</v>
      </c>
      <c r="F55" s="13">
        <v>91.8</v>
      </c>
      <c r="G55" s="13">
        <v>93</v>
      </c>
      <c r="H55" s="17">
        <f>AVERAGE(C55:G55)</f>
        <v>91.64</v>
      </c>
      <c r="I55" s="10"/>
    </row>
    <row r="56" spans="1:9" s="32" customFormat="1">
      <c r="A56" s="65" t="s">
        <v>38</v>
      </c>
      <c r="B56" s="31" t="s">
        <v>7</v>
      </c>
      <c r="C56" s="77">
        <v>25</v>
      </c>
      <c r="D56" s="16">
        <v>26.7</v>
      </c>
      <c r="E56" s="16">
        <v>24.1</v>
      </c>
      <c r="F56" s="16">
        <v>23.6</v>
      </c>
      <c r="G56" s="16">
        <v>20.9</v>
      </c>
      <c r="H56" s="17">
        <f>AVERAGE(C56:G56)</f>
        <v>24.060000000000002</v>
      </c>
      <c r="I56" s="10"/>
    </row>
    <row r="57" spans="1:9" s="32" customFormat="1">
      <c r="A57" s="64" t="s">
        <v>39</v>
      </c>
      <c r="B57" s="31" t="s">
        <v>7</v>
      </c>
      <c r="C57" s="77">
        <v>1.7</v>
      </c>
      <c r="D57" s="13">
        <v>2</v>
      </c>
      <c r="E57" s="16">
        <v>2.2999999999999998</v>
      </c>
      <c r="F57" s="16">
        <v>2.8</v>
      </c>
      <c r="G57" s="16">
        <v>2.2000000000000002</v>
      </c>
      <c r="H57" s="17">
        <f>AVERAGE(C57:G57)</f>
        <v>2.2000000000000002</v>
      </c>
      <c r="I57" s="10"/>
    </row>
    <row r="58" spans="1:9" s="32" customFormat="1">
      <c r="A58" s="66"/>
      <c r="B58" s="33"/>
      <c r="C58" s="80"/>
      <c r="D58" s="83"/>
      <c r="E58" s="3"/>
      <c r="F58" s="3"/>
      <c r="G58" s="3"/>
      <c r="H58" s="3"/>
      <c r="I58" s="10"/>
    </row>
    <row r="59" spans="1:9" s="32" customFormat="1">
      <c r="A59" s="66"/>
      <c r="B59" s="33"/>
      <c r="C59" s="80"/>
      <c r="D59" s="83"/>
      <c r="E59" s="3"/>
      <c r="F59" s="3"/>
      <c r="G59" s="3"/>
      <c r="H59" s="3"/>
      <c r="I59" s="10"/>
    </row>
    <row r="60" spans="1:9" s="32" customFormat="1">
      <c r="A60" s="66"/>
      <c r="B60" s="33"/>
      <c r="C60" s="80"/>
      <c r="D60" s="83"/>
      <c r="E60" s="3"/>
      <c r="F60" s="3"/>
      <c r="G60" s="3"/>
      <c r="H60" s="3"/>
      <c r="I60" s="10"/>
    </row>
    <row r="61" spans="1:9" s="32" customFormat="1">
      <c r="A61" s="21"/>
      <c r="B61" s="23"/>
      <c r="C61" s="10"/>
      <c r="D61" s="83"/>
      <c r="E61" s="3"/>
      <c r="F61" s="3"/>
      <c r="G61" s="3"/>
      <c r="H61" s="3"/>
      <c r="I61" s="10"/>
    </row>
    <row r="62" spans="1:9" s="32" customFormat="1" ht="15.75">
      <c r="A62" s="55" t="s">
        <v>40</v>
      </c>
      <c r="B62" s="11"/>
      <c r="C62" s="24">
        <f>C$7</f>
        <v>2020</v>
      </c>
      <c r="D62" s="25">
        <f>$D$7</f>
        <v>2019</v>
      </c>
      <c r="E62" s="25">
        <f>$E$7</f>
        <v>2018</v>
      </c>
      <c r="F62" s="25">
        <f>$F$7</f>
        <v>2017</v>
      </c>
      <c r="G62" s="25">
        <f>$G$7</f>
        <v>2016</v>
      </c>
      <c r="H62" s="88" t="str">
        <f>$H$7</f>
        <v>5-year Ø</v>
      </c>
      <c r="I62" s="10"/>
    </row>
    <row r="63" spans="1:9" s="32" customFormat="1">
      <c r="A63" s="56" t="str">
        <f>A$8</f>
        <v>FINMA-wide, as at EOY</v>
      </c>
      <c r="B63" s="12"/>
      <c r="C63" s="74"/>
      <c r="D63" s="35"/>
      <c r="E63" s="35"/>
      <c r="F63" s="35"/>
      <c r="G63" s="35"/>
      <c r="H63" s="34"/>
      <c r="I63" s="10"/>
    </row>
    <row r="64" spans="1:9" s="32" customFormat="1">
      <c r="A64" s="21"/>
      <c r="B64" s="28" t="str">
        <f>$B$9</f>
        <v>Unit</v>
      </c>
      <c r="C64" s="75"/>
      <c r="D64" s="4"/>
      <c r="E64" s="4"/>
      <c r="F64" s="4"/>
      <c r="G64" s="4"/>
      <c r="H64" s="5"/>
      <c r="I64" s="10"/>
    </row>
    <row r="65" spans="1:9" s="32" customFormat="1">
      <c r="A65" s="59" t="s">
        <v>41</v>
      </c>
      <c r="B65" s="29" t="s">
        <v>7</v>
      </c>
      <c r="C65" s="76">
        <v>7.8</v>
      </c>
      <c r="D65" s="6">
        <v>7.9</v>
      </c>
      <c r="E65" s="1">
        <v>7.3</v>
      </c>
      <c r="F65" s="1">
        <v>5.2</v>
      </c>
      <c r="G65" s="1">
        <v>10.9</v>
      </c>
      <c r="H65" s="17">
        <f>AVERAGE(C65:G65)</f>
        <v>7.82</v>
      </c>
      <c r="I65" s="10"/>
    </row>
    <row r="66" spans="1:9" s="32" customFormat="1">
      <c r="A66" s="58" t="s">
        <v>42</v>
      </c>
      <c r="B66" s="29" t="s">
        <v>7</v>
      </c>
      <c r="C66" s="76">
        <v>0</v>
      </c>
      <c r="D66" s="1">
        <v>0</v>
      </c>
      <c r="E66" s="1">
        <v>0</v>
      </c>
      <c r="F66" s="1">
        <v>0.2</v>
      </c>
      <c r="G66" s="1">
        <v>0.6</v>
      </c>
      <c r="H66" s="17">
        <f>AVERAGE(C66:G66)</f>
        <v>0.16</v>
      </c>
      <c r="I66" s="10"/>
    </row>
    <row r="67" spans="1:9" s="32" customFormat="1">
      <c r="A67" s="59" t="s">
        <v>43</v>
      </c>
      <c r="B67" s="29" t="s">
        <v>7</v>
      </c>
      <c r="C67" s="76">
        <v>97.6</v>
      </c>
      <c r="D67" s="7">
        <v>87.5</v>
      </c>
      <c r="E67" s="7">
        <v>91.9</v>
      </c>
      <c r="F67" s="7">
        <v>89</v>
      </c>
      <c r="G67" s="7">
        <v>96</v>
      </c>
      <c r="H67" s="17">
        <f>AVERAGE(C67:G67)</f>
        <v>92.4</v>
      </c>
      <c r="I67" s="10"/>
    </row>
    <row r="68" spans="1:9" s="32" customFormat="1">
      <c r="A68" s="21"/>
      <c r="B68" s="23"/>
      <c r="C68" s="10"/>
      <c r="D68" s="82"/>
      <c r="E68" s="2"/>
      <c r="F68" s="2"/>
      <c r="G68" s="2"/>
      <c r="H68" s="2"/>
      <c r="I68" s="10"/>
    </row>
    <row r="69" spans="1:9" s="32" customFormat="1">
      <c r="A69" s="21"/>
      <c r="B69" s="23"/>
      <c r="C69" s="10"/>
      <c r="D69" s="83"/>
      <c r="E69" s="3"/>
      <c r="F69" s="3"/>
      <c r="G69" s="3"/>
      <c r="H69" s="3"/>
      <c r="I69" s="10"/>
    </row>
    <row r="70" spans="1:9" s="32" customFormat="1">
      <c r="A70" s="21"/>
      <c r="B70" s="23"/>
      <c r="C70" s="10"/>
      <c r="D70" s="83"/>
      <c r="E70" s="3"/>
      <c r="F70" s="3"/>
      <c r="G70" s="3"/>
      <c r="H70" s="3"/>
      <c r="I70" s="10"/>
    </row>
    <row r="71" spans="1:9" s="32" customFormat="1">
      <c r="A71" s="21"/>
      <c r="B71" s="23"/>
      <c r="C71" s="10"/>
      <c r="D71" s="83"/>
      <c r="E71" s="3"/>
      <c r="F71" s="3"/>
      <c r="G71" s="3"/>
      <c r="H71" s="3"/>
      <c r="I71" s="10"/>
    </row>
    <row r="72" spans="1:9" s="32" customFormat="1" ht="15.75">
      <c r="A72" s="55" t="s">
        <v>44</v>
      </c>
      <c r="B72" s="11"/>
      <c r="C72" s="24">
        <f>C$7</f>
        <v>2020</v>
      </c>
      <c r="D72" s="25">
        <f>$D$7</f>
        <v>2019</v>
      </c>
      <c r="E72" s="25">
        <f>$E$7</f>
        <v>2018</v>
      </c>
      <c r="F72" s="25">
        <f>$F$7</f>
        <v>2017</v>
      </c>
      <c r="G72" s="25">
        <f>$G$7</f>
        <v>2016</v>
      </c>
      <c r="H72" s="88" t="str">
        <f>$H$7</f>
        <v>5-year Ø</v>
      </c>
      <c r="I72" s="10"/>
    </row>
    <row r="73" spans="1:9" s="32" customFormat="1">
      <c r="A73" s="56" t="str">
        <f>A$8</f>
        <v>FINMA-wide, as at EOY</v>
      </c>
      <c r="B73" s="12"/>
      <c r="C73" s="74"/>
      <c r="D73" s="35"/>
      <c r="E73" s="35"/>
      <c r="F73" s="35"/>
      <c r="G73" s="35"/>
      <c r="H73" s="34"/>
      <c r="I73" s="10"/>
    </row>
    <row r="74" spans="1:9" s="32" customFormat="1">
      <c r="A74" s="21"/>
      <c r="B74" s="28" t="str">
        <f>$B$9</f>
        <v>Unit</v>
      </c>
      <c r="C74" s="75"/>
      <c r="D74" s="4"/>
      <c r="E74" s="4"/>
      <c r="F74" s="4"/>
      <c r="G74" s="4"/>
      <c r="H74" s="5"/>
      <c r="I74" s="10"/>
    </row>
    <row r="75" spans="1:9" s="32" customFormat="1">
      <c r="A75" s="59" t="s">
        <v>45</v>
      </c>
      <c r="B75" s="29" t="s">
        <v>46</v>
      </c>
      <c r="C75" s="76">
        <v>43.1</v>
      </c>
      <c r="D75" s="6">
        <v>42.9</v>
      </c>
      <c r="E75" s="6">
        <v>42.4</v>
      </c>
      <c r="F75" s="6">
        <v>42.1</v>
      </c>
      <c r="G75" s="6">
        <v>42</v>
      </c>
      <c r="H75" s="17">
        <f t="shared" ref="H75:H81" si="3">AVERAGE(C75:G75)</f>
        <v>42.5</v>
      </c>
      <c r="I75" s="10"/>
    </row>
    <row r="76" spans="1:9" s="32" customFormat="1">
      <c r="A76" s="58" t="s">
        <v>47</v>
      </c>
      <c r="B76" s="29" t="s">
        <v>46</v>
      </c>
      <c r="C76" s="76">
        <v>7.5</v>
      </c>
      <c r="D76" s="6">
        <v>8.1</v>
      </c>
      <c r="E76" s="6">
        <v>7.8</v>
      </c>
      <c r="F76" s="6">
        <v>7.2</v>
      </c>
      <c r="G76" s="6">
        <v>7.2</v>
      </c>
      <c r="H76" s="17">
        <f t="shared" si="3"/>
        <v>7.56</v>
      </c>
      <c r="I76" s="10"/>
    </row>
    <row r="77" spans="1:9" s="32" customFormat="1">
      <c r="A77" s="58" t="s">
        <v>48</v>
      </c>
      <c r="B77" s="29" t="s">
        <v>7</v>
      </c>
      <c r="C77" s="76">
        <v>16.600000000000001</v>
      </c>
      <c r="D77" s="6">
        <v>16</v>
      </c>
      <c r="E77" s="6">
        <v>16</v>
      </c>
      <c r="F77" s="6">
        <v>19</v>
      </c>
      <c r="G77" s="6">
        <v>17</v>
      </c>
      <c r="H77" s="17">
        <f t="shared" si="3"/>
        <v>16.919999999999998</v>
      </c>
      <c r="I77" s="10"/>
    </row>
    <row r="78" spans="1:9" s="32" customFormat="1">
      <c r="A78" s="58" t="s">
        <v>49</v>
      </c>
      <c r="B78" s="29" t="s">
        <v>7</v>
      </c>
      <c r="C78" s="76">
        <v>13.2</v>
      </c>
      <c r="D78" s="6">
        <v>13.8</v>
      </c>
      <c r="E78" s="6">
        <v>14.3</v>
      </c>
      <c r="F78" s="6">
        <v>15.2</v>
      </c>
      <c r="G78" s="6">
        <v>13.8</v>
      </c>
      <c r="H78" s="17">
        <f t="shared" si="3"/>
        <v>14.059999999999999</v>
      </c>
      <c r="I78" s="10"/>
    </row>
    <row r="79" spans="1:9" s="32" customFormat="1">
      <c r="A79" s="58" t="s">
        <v>50</v>
      </c>
      <c r="B79" s="29" t="s">
        <v>7</v>
      </c>
      <c r="C79" s="76">
        <v>41.2</v>
      </c>
      <c r="D79" s="6">
        <v>39.5</v>
      </c>
      <c r="E79" s="6">
        <v>39.6</v>
      </c>
      <c r="F79" s="6">
        <v>39.9</v>
      </c>
      <c r="G79" s="6">
        <v>40</v>
      </c>
      <c r="H79" s="17">
        <f t="shared" si="3"/>
        <v>40.040000000000006</v>
      </c>
      <c r="I79" s="10"/>
    </row>
    <row r="80" spans="1:9" s="96" customFormat="1" ht="25.5">
      <c r="A80" s="93" t="s">
        <v>54</v>
      </c>
      <c r="B80" s="94" t="s">
        <v>7</v>
      </c>
      <c r="C80" s="95">
        <v>29</v>
      </c>
      <c r="D80" s="6">
        <v>29.3</v>
      </c>
      <c r="E80" s="6">
        <v>26.7</v>
      </c>
      <c r="F80" s="6">
        <v>27</v>
      </c>
      <c r="G80" s="6">
        <v>27</v>
      </c>
      <c r="H80" s="17">
        <f t="shared" si="3"/>
        <v>27.8</v>
      </c>
      <c r="I80" s="10"/>
    </row>
    <row r="81" spans="1:9" s="32" customFormat="1">
      <c r="A81" s="58" t="s">
        <v>51</v>
      </c>
      <c r="B81" s="29" t="s">
        <v>7</v>
      </c>
      <c r="C81" s="76">
        <v>22.2</v>
      </c>
      <c r="D81" s="6">
        <v>23.3</v>
      </c>
      <c r="E81" s="6">
        <v>22.7</v>
      </c>
      <c r="F81" s="6">
        <v>20</v>
      </c>
      <c r="G81" s="6">
        <v>23</v>
      </c>
      <c r="H81" s="17">
        <f t="shared" si="3"/>
        <v>22.240000000000002</v>
      </c>
      <c r="I81" s="10"/>
    </row>
    <row r="82" spans="1:9" s="32" customFormat="1">
      <c r="A82" s="67"/>
      <c r="C82" s="81"/>
      <c r="D82" s="33"/>
      <c r="H82" s="81"/>
      <c r="I82" s="10"/>
    </row>
    <row r="83" spans="1:9" s="32" customFormat="1">
      <c r="A83" s="67"/>
      <c r="C83" s="81"/>
      <c r="D83" s="33"/>
      <c r="H83" s="81"/>
      <c r="I83" s="10"/>
    </row>
    <row r="84" spans="1:9" s="32" customFormat="1">
      <c r="A84" s="67"/>
      <c r="C84" s="81"/>
      <c r="D84" s="33"/>
      <c r="H84" s="81"/>
      <c r="I84" s="10"/>
    </row>
    <row r="85" spans="1:9" s="32" customFormat="1">
      <c r="A85" s="67"/>
      <c r="C85" s="81"/>
      <c r="D85" s="33"/>
      <c r="H85" s="81"/>
      <c r="I85" s="10"/>
    </row>
    <row r="86" spans="1:9" s="32" customFormat="1">
      <c r="A86" s="67"/>
      <c r="C86" s="81"/>
      <c r="D86" s="33"/>
      <c r="H86" s="81"/>
      <c r="I86" s="10"/>
    </row>
    <row r="87" spans="1:9" s="32" customFormat="1">
      <c r="A87" s="67"/>
      <c r="C87" s="81"/>
      <c r="D87" s="33"/>
      <c r="H87" s="81"/>
      <c r="I87" s="10"/>
    </row>
    <row r="88" spans="1:9" s="32" customFormat="1">
      <c r="A88" s="67"/>
      <c r="C88" s="81"/>
      <c r="D88" s="33"/>
      <c r="H88" s="81"/>
      <c r="I88" s="10"/>
    </row>
    <row r="89" spans="1:9" s="32" customFormat="1">
      <c r="A89" s="67"/>
      <c r="C89" s="81"/>
      <c r="D89" s="33"/>
      <c r="H89" s="81"/>
      <c r="I89" s="10"/>
    </row>
    <row r="90" spans="1:9" s="32" customFormat="1">
      <c r="A90" s="67"/>
      <c r="C90" s="81"/>
      <c r="D90" s="33"/>
      <c r="H90" s="81"/>
      <c r="I90" s="10"/>
    </row>
    <row r="91" spans="1:9" s="32" customFormat="1">
      <c r="A91" s="67"/>
      <c r="C91" s="81"/>
      <c r="D91" s="33"/>
      <c r="H91" s="81"/>
      <c r="I91" s="10"/>
    </row>
    <row r="92" spans="1:9" s="32" customFormat="1">
      <c r="A92" s="67"/>
      <c r="C92" s="81"/>
      <c r="D92" s="33"/>
      <c r="H92" s="81"/>
      <c r="I92" s="10"/>
    </row>
    <row r="93" spans="1:9" s="32" customFormat="1">
      <c r="A93" s="67"/>
      <c r="C93" s="81"/>
      <c r="D93" s="33"/>
      <c r="H93" s="81"/>
      <c r="I93" s="10"/>
    </row>
    <row r="94" spans="1:9" s="32" customFormat="1">
      <c r="A94" s="67"/>
      <c r="C94" s="81"/>
      <c r="D94" s="33"/>
      <c r="H94" s="81"/>
      <c r="I94" s="10"/>
    </row>
    <row r="95" spans="1:9" s="32" customFormat="1">
      <c r="A95" s="67"/>
      <c r="C95" s="81"/>
      <c r="D95" s="33"/>
      <c r="H95" s="81"/>
      <c r="I95" s="10"/>
    </row>
    <row r="96" spans="1:9" s="32" customFormat="1">
      <c r="A96" s="67"/>
      <c r="C96" s="81"/>
      <c r="D96" s="33"/>
      <c r="H96" s="81"/>
      <c r="I96" s="10"/>
    </row>
    <row r="97" spans="1:9" s="32" customFormat="1">
      <c r="A97" s="67"/>
      <c r="C97" s="81"/>
      <c r="D97" s="33"/>
      <c r="H97" s="81"/>
      <c r="I97" s="10"/>
    </row>
    <row r="98" spans="1:9" s="32" customFormat="1">
      <c r="A98" s="67"/>
      <c r="C98" s="81"/>
      <c r="D98" s="33"/>
      <c r="H98" s="81"/>
      <c r="I98" s="10"/>
    </row>
    <row r="99" spans="1:9" s="32" customFormat="1">
      <c r="A99" s="67"/>
      <c r="C99" s="81"/>
      <c r="D99" s="33"/>
      <c r="H99" s="81"/>
      <c r="I99" s="10"/>
    </row>
    <row r="100" spans="1:9" s="32" customFormat="1">
      <c r="A100" s="67"/>
      <c r="C100" s="81"/>
      <c r="D100" s="33"/>
      <c r="H100" s="81"/>
      <c r="I100" s="10"/>
    </row>
    <row r="101" spans="1:9" s="32" customFormat="1">
      <c r="A101" s="67"/>
      <c r="C101" s="81"/>
      <c r="D101" s="33"/>
      <c r="H101" s="81"/>
      <c r="I101" s="10"/>
    </row>
    <row r="102" spans="1:9" s="32" customFormat="1">
      <c r="A102" s="67"/>
      <c r="C102" s="81"/>
      <c r="D102" s="33"/>
      <c r="H102" s="81"/>
      <c r="I102" s="10"/>
    </row>
    <row r="103" spans="1:9" s="32" customFormat="1">
      <c r="A103" s="67"/>
      <c r="C103" s="81"/>
      <c r="D103" s="33"/>
      <c r="H103" s="81"/>
      <c r="I103" s="10"/>
    </row>
    <row r="104" spans="1:9" s="32" customFormat="1">
      <c r="A104" s="67"/>
      <c r="C104" s="81"/>
      <c r="D104" s="33"/>
      <c r="H104" s="81"/>
      <c r="I104" s="10"/>
    </row>
    <row r="105" spans="1:9" s="32" customFormat="1">
      <c r="A105" s="67"/>
      <c r="C105" s="81"/>
      <c r="D105" s="33"/>
      <c r="H105" s="81"/>
      <c r="I105" s="10"/>
    </row>
    <row r="106" spans="1:9" s="32" customFormat="1">
      <c r="A106" s="67"/>
      <c r="C106" s="81"/>
      <c r="D106" s="33"/>
      <c r="H106" s="81"/>
      <c r="I106" s="10"/>
    </row>
    <row r="107" spans="1:9" s="32" customFormat="1">
      <c r="A107" s="67"/>
      <c r="C107" s="81"/>
      <c r="D107" s="33"/>
      <c r="H107" s="81"/>
      <c r="I107" s="10"/>
    </row>
    <row r="108" spans="1:9" s="32" customFormat="1">
      <c r="A108" s="67"/>
      <c r="C108" s="81"/>
      <c r="D108" s="33"/>
      <c r="H108" s="81"/>
      <c r="I108" s="10"/>
    </row>
    <row r="109" spans="1:9" s="32" customFormat="1">
      <c r="A109" s="67"/>
      <c r="C109" s="81"/>
      <c r="D109" s="33"/>
      <c r="H109" s="81"/>
      <c r="I109" s="10"/>
    </row>
    <row r="110" spans="1:9" s="32" customFormat="1">
      <c r="A110" s="67"/>
      <c r="C110" s="81"/>
      <c r="D110" s="33"/>
      <c r="H110" s="81"/>
      <c r="I110" s="10"/>
    </row>
    <row r="111" spans="1:9" s="32" customFormat="1">
      <c r="A111" s="67"/>
      <c r="C111" s="81"/>
      <c r="D111" s="33"/>
      <c r="H111" s="81"/>
      <c r="I111" s="10"/>
    </row>
    <row r="112" spans="1:9" s="32" customFormat="1">
      <c r="A112" s="67"/>
      <c r="C112" s="81"/>
      <c r="D112" s="33"/>
      <c r="H112" s="81"/>
      <c r="I112" s="10"/>
    </row>
    <row r="113" spans="1:9" s="32" customFormat="1">
      <c r="A113" s="67"/>
      <c r="C113" s="81"/>
      <c r="D113" s="33"/>
      <c r="H113" s="81"/>
      <c r="I113" s="10"/>
    </row>
    <row r="114" spans="1:9" s="32" customFormat="1">
      <c r="A114" s="67"/>
      <c r="C114" s="81"/>
      <c r="D114" s="33"/>
      <c r="H114" s="81"/>
      <c r="I114" s="10"/>
    </row>
    <row r="115" spans="1:9" s="32" customFormat="1">
      <c r="A115" s="67"/>
      <c r="C115" s="81"/>
      <c r="D115" s="33"/>
      <c r="H115" s="81"/>
      <c r="I115" s="10"/>
    </row>
    <row r="116" spans="1:9" s="32" customFormat="1">
      <c r="A116" s="67"/>
      <c r="C116" s="81"/>
      <c r="D116" s="33"/>
      <c r="H116" s="81"/>
      <c r="I116" s="10"/>
    </row>
    <row r="117" spans="1:9" s="32" customFormat="1">
      <c r="A117" s="67"/>
      <c r="C117" s="81"/>
      <c r="D117" s="33"/>
      <c r="H117" s="81"/>
      <c r="I117" s="10"/>
    </row>
    <row r="118" spans="1:9" s="32" customFormat="1">
      <c r="A118" s="67"/>
      <c r="C118" s="81"/>
      <c r="D118" s="33"/>
      <c r="H118" s="81"/>
      <c r="I118" s="10"/>
    </row>
    <row r="119" spans="1:9" s="32" customFormat="1">
      <c r="A119" s="67"/>
      <c r="C119" s="81"/>
      <c r="D119" s="33"/>
      <c r="H119" s="81"/>
      <c r="I119" s="10"/>
    </row>
    <row r="120" spans="1:9" s="32" customFormat="1">
      <c r="A120" s="67"/>
      <c r="C120" s="81"/>
      <c r="D120" s="33"/>
      <c r="H120" s="81"/>
      <c r="I120" s="10"/>
    </row>
    <row r="121" spans="1:9" s="32" customFormat="1">
      <c r="A121" s="67"/>
      <c r="C121" s="81"/>
      <c r="D121" s="33"/>
      <c r="H121" s="81"/>
      <c r="I121" s="10"/>
    </row>
    <row r="122" spans="1:9" s="32" customFormat="1">
      <c r="A122" s="67"/>
      <c r="C122" s="81"/>
      <c r="D122" s="33"/>
      <c r="H122" s="81"/>
      <c r="I122" s="10"/>
    </row>
    <row r="123" spans="1:9" s="32" customFormat="1">
      <c r="A123" s="67"/>
      <c r="C123" s="81"/>
      <c r="D123" s="33"/>
      <c r="H123" s="81"/>
      <c r="I123" s="10"/>
    </row>
    <row r="124" spans="1:9" s="32" customFormat="1">
      <c r="A124" s="67"/>
      <c r="C124" s="81"/>
      <c r="D124" s="33"/>
      <c r="H124" s="81"/>
      <c r="I124" s="10"/>
    </row>
    <row r="125" spans="1:9" s="32" customFormat="1">
      <c r="A125" s="67"/>
      <c r="C125" s="81"/>
      <c r="D125" s="33"/>
      <c r="H125" s="81"/>
      <c r="I125" s="10"/>
    </row>
    <row r="126" spans="1:9" s="32" customFormat="1">
      <c r="A126" s="67"/>
      <c r="C126" s="81"/>
      <c r="D126" s="33"/>
      <c r="H126" s="81"/>
      <c r="I126" s="10"/>
    </row>
    <row r="127" spans="1:9" s="32" customFormat="1">
      <c r="A127" s="67"/>
      <c r="C127" s="81"/>
      <c r="D127" s="33"/>
      <c r="H127" s="81"/>
      <c r="I127" s="10"/>
    </row>
    <row r="128" spans="1:9" s="32" customFormat="1">
      <c r="A128" s="67"/>
      <c r="C128" s="81"/>
      <c r="D128" s="33"/>
      <c r="H128" s="81"/>
      <c r="I128" s="10"/>
    </row>
    <row r="129" spans="1:9" s="32" customFormat="1">
      <c r="A129" s="67"/>
      <c r="C129" s="81"/>
      <c r="D129" s="33"/>
      <c r="H129" s="81"/>
      <c r="I129" s="10"/>
    </row>
    <row r="130" spans="1:9" s="32" customFormat="1">
      <c r="A130" s="67"/>
      <c r="C130" s="81"/>
      <c r="D130" s="33"/>
      <c r="H130" s="81"/>
      <c r="I130" s="10"/>
    </row>
    <row r="131" spans="1:9" s="32" customFormat="1">
      <c r="A131" s="67"/>
      <c r="C131" s="81"/>
      <c r="D131" s="33"/>
      <c r="H131" s="81"/>
      <c r="I131" s="10"/>
    </row>
    <row r="132" spans="1:9" s="32" customFormat="1">
      <c r="A132" s="67"/>
      <c r="C132" s="81"/>
      <c r="D132" s="33"/>
      <c r="H132" s="81"/>
      <c r="I132" s="10"/>
    </row>
    <row r="133" spans="1:9" s="32" customFormat="1">
      <c r="A133" s="67"/>
      <c r="C133" s="81"/>
      <c r="D133" s="33"/>
      <c r="H133" s="81"/>
      <c r="I133" s="10"/>
    </row>
    <row r="134" spans="1:9" s="32" customFormat="1">
      <c r="A134" s="67"/>
      <c r="C134" s="81"/>
      <c r="D134" s="33"/>
      <c r="H134" s="81"/>
      <c r="I134" s="10"/>
    </row>
    <row r="135" spans="1:9" s="32" customFormat="1">
      <c r="A135" s="67"/>
      <c r="C135" s="81"/>
      <c r="D135" s="33"/>
      <c r="H135" s="81"/>
      <c r="I135" s="10"/>
    </row>
    <row r="136" spans="1:9" s="32" customFormat="1">
      <c r="A136" s="67"/>
      <c r="C136" s="81"/>
      <c r="D136" s="33"/>
      <c r="H136" s="81"/>
      <c r="I136" s="81"/>
    </row>
    <row r="137" spans="1:9" s="32" customFormat="1">
      <c r="A137" s="67"/>
      <c r="C137" s="81"/>
      <c r="D137" s="33"/>
      <c r="H137" s="81"/>
      <c r="I137" s="81"/>
    </row>
    <row r="138" spans="1:9" s="32" customFormat="1">
      <c r="A138" s="67"/>
      <c r="C138" s="81"/>
      <c r="D138" s="33"/>
      <c r="H138" s="81"/>
      <c r="I138" s="81"/>
    </row>
    <row r="139" spans="1:9" s="32" customFormat="1">
      <c r="A139" s="67"/>
      <c r="C139" s="81"/>
      <c r="D139" s="33"/>
      <c r="H139" s="81"/>
      <c r="I139" s="81"/>
    </row>
    <row r="140" spans="1:9" s="32" customFormat="1">
      <c r="A140" s="67"/>
      <c r="C140" s="81"/>
      <c r="D140" s="33"/>
      <c r="H140" s="81"/>
      <c r="I140" s="81"/>
    </row>
    <row r="141" spans="1:9" s="32" customFormat="1">
      <c r="A141" s="67"/>
      <c r="C141" s="81"/>
      <c r="D141" s="33"/>
      <c r="H141" s="81"/>
      <c r="I141" s="81"/>
    </row>
    <row r="142" spans="1:9" s="32" customFormat="1">
      <c r="A142" s="67"/>
      <c r="C142" s="81"/>
      <c r="D142" s="33"/>
      <c r="H142" s="81"/>
      <c r="I142" s="81"/>
    </row>
    <row r="143" spans="1:9" s="32" customFormat="1">
      <c r="A143" s="67"/>
      <c r="C143" s="81"/>
      <c r="D143" s="33"/>
      <c r="H143" s="81"/>
      <c r="I143" s="81"/>
    </row>
    <row r="144" spans="1:9" s="32" customFormat="1">
      <c r="A144" s="67"/>
      <c r="C144" s="81"/>
      <c r="D144" s="33"/>
      <c r="H144" s="81"/>
      <c r="I144" s="81"/>
    </row>
    <row r="145" spans="1:9" s="32" customFormat="1">
      <c r="A145" s="67"/>
      <c r="C145" s="81"/>
      <c r="D145" s="33"/>
      <c r="H145" s="81"/>
      <c r="I145" s="81"/>
    </row>
    <row r="146" spans="1:9" s="32" customFormat="1">
      <c r="A146" s="67"/>
      <c r="C146" s="81"/>
      <c r="D146" s="33"/>
      <c r="H146" s="81"/>
      <c r="I146" s="81"/>
    </row>
    <row r="147" spans="1:9" s="32" customFormat="1">
      <c r="A147" s="67"/>
      <c r="C147" s="81"/>
      <c r="D147" s="33"/>
      <c r="H147" s="81"/>
      <c r="I147" s="81"/>
    </row>
    <row r="148" spans="1:9" s="32" customFormat="1">
      <c r="A148" s="67"/>
      <c r="C148" s="81"/>
      <c r="D148" s="33"/>
      <c r="H148" s="81"/>
      <c r="I148" s="81"/>
    </row>
    <row r="149" spans="1:9" s="32" customFormat="1">
      <c r="A149" s="67"/>
      <c r="C149" s="81"/>
      <c r="D149" s="33"/>
      <c r="H149" s="81"/>
      <c r="I149" s="81"/>
    </row>
    <row r="150" spans="1:9" s="32" customFormat="1">
      <c r="A150" s="67"/>
      <c r="C150" s="81"/>
      <c r="D150" s="33"/>
      <c r="H150" s="81"/>
      <c r="I150" s="81"/>
    </row>
    <row r="151" spans="1:9" s="32" customFormat="1">
      <c r="A151" s="67"/>
      <c r="C151" s="81"/>
      <c r="D151" s="33"/>
      <c r="H151" s="81"/>
      <c r="I151" s="81"/>
    </row>
    <row r="152" spans="1:9" s="32" customFormat="1">
      <c r="A152" s="67"/>
      <c r="C152" s="81"/>
      <c r="D152" s="33"/>
      <c r="H152" s="81"/>
      <c r="I152" s="81"/>
    </row>
    <row r="153" spans="1:9" s="32" customFormat="1">
      <c r="A153" s="67"/>
      <c r="C153" s="81"/>
      <c r="D153" s="33"/>
      <c r="H153" s="81"/>
      <c r="I153" s="81"/>
    </row>
    <row r="154" spans="1:9" s="32" customFormat="1">
      <c r="A154" s="67"/>
      <c r="C154" s="81"/>
      <c r="D154" s="33"/>
      <c r="H154" s="81"/>
      <c r="I154" s="81"/>
    </row>
    <row r="155" spans="1:9" s="32" customFormat="1">
      <c r="A155" s="67"/>
      <c r="C155" s="81"/>
      <c r="D155" s="33"/>
      <c r="H155" s="81"/>
      <c r="I155" s="81"/>
    </row>
    <row r="156" spans="1:9" s="32" customFormat="1">
      <c r="A156" s="67"/>
      <c r="C156" s="81"/>
      <c r="D156" s="33"/>
      <c r="H156" s="81"/>
      <c r="I156" s="81"/>
    </row>
    <row r="157" spans="1:9" s="32" customFormat="1">
      <c r="A157" s="67"/>
      <c r="C157" s="81"/>
      <c r="D157" s="33"/>
      <c r="H157" s="81"/>
      <c r="I157" s="81"/>
    </row>
    <row r="158" spans="1:9" s="32" customFormat="1">
      <c r="A158" s="67"/>
      <c r="C158" s="81"/>
      <c r="D158" s="33"/>
      <c r="H158" s="81"/>
      <c r="I158" s="81"/>
    </row>
    <row r="159" spans="1:9" s="32" customFormat="1">
      <c r="A159" s="67"/>
      <c r="C159" s="81"/>
      <c r="D159" s="33"/>
      <c r="H159" s="81"/>
      <c r="I159" s="81"/>
    </row>
    <row r="160" spans="1:9" s="32" customFormat="1">
      <c r="A160" s="67"/>
      <c r="C160" s="81"/>
      <c r="D160" s="33"/>
      <c r="H160" s="81"/>
      <c r="I160" s="81"/>
    </row>
    <row r="161" spans="1:9" s="32" customFormat="1">
      <c r="A161" s="67"/>
      <c r="C161" s="81"/>
      <c r="D161" s="33"/>
      <c r="H161" s="81"/>
      <c r="I161" s="81"/>
    </row>
    <row r="162" spans="1:9" s="32" customFormat="1">
      <c r="A162" s="67"/>
      <c r="C162" s="81"/>
      <c r="D162" s="33"/>
      <c r="H162" s="81"/>
      <c r="I162" s="81"/>
    </row>
    <row r="163" spans="1:9" s="32" customFormat="1">
      <c r="A163" s="67"/>
      <c r="C163" s="81"/>
      <c r="D163" s="33"/>
      <c r="H163" s="81"/>
      <c r="I163" s="81"/>
    </row>
    <row r="164" spans="1:9" s="32" customFormat="1">
      <c r="A164" s="67"/>
      <c r="C164" s="81"/>
      <c r="D164" s="33"/>
      <c r="H164" s="81"/>
      <c r="I164" s="81"/>
    </row>
    <row r="165" spans="1:9" s="32" customFormat="1">
      <c r="A165" s="67"/>
      <c r="C165" s="81"/>
      <c r="D165" s="33"/>
      <c r="H165" s="81"/>
      <c r="I165" s="81"/>
    </row>
  </sheetData>
  <pageMargins left="0.7" right="0.7" top="0.78740157499999996" bottom="0.78740157499999996" header="0.3" footer="0.3"/>
  <pageSetup paperSize="9" orientation="portrait" r:id="rId1"/>
  <ignoredErrors>
    <ignoredError sqref="H10:H81" formulaRang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2EFFB"/>
  </sheetPr>
  <dimension ref="B1:B3"/>
  <sheetViews>
    <sheetView tabSelected="1" zoomScaleNormal="100" workbookViewId="0">
      <selection activeCell="D15" sqref="D15"/>
    </sheetView>
  </sheetViews>
  <sheetFormatPr baseColWidth="10" defaultColWidth="11.42578125" defaultRowHeight="12.75"/>
  <cols>
    <col min="1" max="1" width="2.7109375" style="48" customWidth="1"/>
    <col min="2" max="2" width="100.28515625" style="101" customWidth="1"/>
    <col min="3" max="8" width="9.5703125" style="48" customWidth="1"/>
    <col min="9" max="16384" width="11.42578125" style="48"/>
  </cols>
  <sheetData>
    <row r="1" spans="2:2" s="97" customFormat="1" ht="66" customHeight="1">
      <c r="B1" s="98"/>
    </row>
    <row r="2" spans="2:2" ht="33" customHeight="1">
      <c r="B2" s="99" t="s">
        <v>58</v>
      </c>
    </row>
    <row r="3" spans="2:2" ht="45" customHeight="1">
      <c r="B3" s="100" t="s">
        <v>59</v>
      </c>
    </row>
  </sheetData>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1:B3"/>
  <sheetViews>
    <sheetView zoomScaleNormal="100" workbookViewId="0">
      <selection activeCell="D15" sqref="D15"/>
    </sheetView>
  </sheetViews>
  <sheetFormatPr baseColWidth="10" defaultColWidth="11.42578125" defaultRowHeight="12.75"/>
  <cols>
    <col min="1" max="1" width="2.7109375" style="48" customWidth="1"/>
    <col min="2" max="2" width="99.7109375" style="48" customWidth="1"/>
    <col min="3" max="8" width="9.5703125" style="48" customWidth="1"/>
    <col min="9" max="16384" width="11.42578125" style="48"/>
  </cols>
  <sheetData>
    <row r="1" spans="2:2" s="50" customFormat="1" ht="66" customHeight="1"/>
    <row r="2" spans="2:2" ht="33" customHeight="1">
      <c r="B2" s="47" t="s">
        <v>52</v>
      </c>
    </row>
    <row r="3" spans="2:2" ht="45.75" customHeight="1">
      <c r="B3" s="52" t="s">
        <v>57</v>
      </c>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Projectname xmlns="F51BAA92-8CF6-4CCF-852B-169E4ACFF650">Geschäftsbericht 2020 (2055)</Projectname>
    <_dlc_DocId xmlns="765236d3-c82f-4152-ad0c-df7bccf02425">X42FJYC42ANK-316845870-553</_dlc_DocId>
    <_dlc_DocIdUrl xmlns="765236d3-c82f-4152-ad0c-df7bccf02425">
      <Url>https://dok.finma.ch/sites/2055-PR/_layouts/15/DocIdRedir.aspx?ID=X42FJYC42ANK-316845870-553</Url>
      <Description>X42FJYC42ANK-316845870-553</Description>
    </_dlc_DocIdUrl>
    <ProjectNr xmlns="F51BAA92-8CF6-4CCF-852B-169E4ACFF650">2055</ProjectNr>
    <FinalDocument xmlns="F51BAA92-8CF6-4CCF-852B-169E4ACFF650">false</FinalDocument>
    <DocumentDate xmlns="F51BAA92-8CF6-4CCF-852B-169E4ACFF650">2019-12-11T23:00:00+00:00</DocumentDat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C5EA7B-CD21-4633-BB90-33DF0DAC2523}"/>
</file>

<file path=customXml/itemProps2.xml><?xml version="1.0" encoding="utf-8"?>
<ds:datastoreItem xmlns:ds="http://schemas.openxmlformats.org/officeDocument/2006/customXml" ds:itemID="{0B46C1F8-3284-4BEF-9038-BBAC549C1C5A}"/>
</file>

<file path=customXml/itemProps3.xml><?xml version="1.0" encoding="utf-8"?>
<ds:datastoreItem xmlns:ds="http://schemas.openxmlformats.org/officeDocument/2006/customXml" ds:itemID="{24EAAA38-50C7-426D-A0A1-AC498E70E811}"/>
</file>

<file path=customXml/itemProps4.xml><?xml version="1.0" encoding="utf-8"?>
<ds:datastoreItem xmlns:ds="http://schemas.openxmlformats.org/officeDocument/2006/customXml" ds:itemID="{33F845F0-8EFF-48E4-A316-D2D4D8E8040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Key personnel indicators</vt:lpstr>
      <vt:lpstr>Focus topics in 2020</vt:lpstr>
      <vt:lpstr>Focus topics in 2019</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cp:lastPrinted>2020-01-20T16:35:31Z</cp:lastPrinted>
  <dcterms:created xsi:type="dcterms:W3CDTF">2019-12-06T10:00:13Z</dcterms:created>
  <dcterms:modified xsi:type="dcterms:W3CDTF">2021-03-23T12:21:32Z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397cb73a-1772-46f3-85f4-fda99b9a9318</vt:lpwstr>
  </property>
  <property fmtid="{D5CDD505-2E9C-101B-9397-08002B2CF9AE}" pid="5" name="DocumentStatus">
    <vt:lpwstr>2</vt:lpwstr>
  </property>
</Properties>
</file>