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Krankenkassen/"/>
    </mc:Choice>
  </mc:AlternateContent>
  <bookViews>
    <workbookView xWindow="0" yWindow="0" windowWidth="19200" windowHeight="7070"/>
  </bookViews>
  <sheets>
    <sheet name="Krankenkassen_2019" sheetId="2" r:id="rId1"/>
  </sheets>
  <definedNames>
    <definedName name="_xlnm._FilterDatabase" localSheetId="0" hidden="1">Krankenkassen_2019!$A$5:$O$23</definedName>
    <definedName name="_xlnm.Print_Titles" localSheetId="0">Krankenkassen_2019!$1:$1</definedName>
  </definedNames>
  <calcPr calcId="162913"/>
</workbook>
</file>

<file path=xl/calcChain.xml><?xml version="1.0" encoding="utf-8"?>
<calcChain xmlns="http://schemas.openxmlformats.org/spreadsheetml/2006/main">
  <c r="D27" i="2" l="1"/>
  <c r="E27" i="2"/>
  <c r="F27" i="2"/>
  <c r="G27" i="2"/>
  <c r="G40" i="2" s="1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D40" i="2" s="1"/>
  <c r="E32" i="2"/>
  <c r="F32" i="2"/>
  <c r="G32" i="2"/>
  <c r="H32" i="2"/>
  <c r="I32" i="2"/>
  <c r="J32" i="2"/>
  <c r="K32" i="2"/>
  <c r="L32" i="2"/>
  <c r="L40" i="2" s="1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E40" i="2" s="1"/>
  <c r="F38" i="2"/>
  <c r="G38" i="2"/>
  <c r="H38" i="2"/>
  <c r="I38" i="2"/>
  <c r="I40" i="2" s="1"/>
  <c r="J38" i="2"/>
  <c r="K38" i="2"/>
  <c r="L38" i="2"/>
  <c r="M38" i="2"/>
  <c r="M40" i="2" s="1"/>
  <c r="H40" i="2"/>
  <c r="K40" i="2"/>
  <c r="C38" i="2"/>
  <c r="C37" i="2"/>
  <c r="C36" i="2"/>
  <c r="C35" i="2"/>
  <c r="C34" i="2"/>
  <c r="C33" i="2"/>
  <c r="C32" i="2"/>
  <c r="C31" i="2"/>
  <c r="C30" i="2"/>
  <c r="C29" i="2"/>
  <c r="C28" i="2"/>
  <c r="C27" i="2"/>
  <c r="C40" i="2" s="1"/>
  <c r="J40" i="2" l="1"/>
  <c r="F40" i="2"/>
  <c r="N38" i="2"/>
  <c r="N37" i="2"/>
  <c r="N36" i="2"/>
  <c r="N35" i="2"/>
  <c r="N34" i="2"/>
  <c r="N33" i="2"/>
  <c r="N32" i="2"/>
  <c r="N31" i="2"/>
  <c r="N30" i="2"/>
  <c r="N29" i="2"/>
  <c r="N28" i="2"/>
  <c r="N27" i="2"/>
  <c r="N40" i="2" l="1"/>
  <c r="N23" i="2"/>
  <c r="N22" i="2"/>
  <c r="N20" i="2"/>
  <c r="N19" i="2"/>
  <c r="N18" i="2"/>
  <c r="N17" i="2"/>
  <c r="N16" i="2"/>
  <c r="N15" i="2"/>
  <c r="N14" i="2"/>
  <c r="N13" i="2"/>
  <c r="N12" i="2"/>
  <c r="N11" i="2"/>
  <c r="N10" i="2"/>
  <c r="N9" i="2"/>
  <c r="N7" i="2"/>
  <c r="N6" i="2"/>
  <c r="N5" i="2"/>
</calcChain>
</file>

<file path=xl/sharedStrings.xml><?xml version="1.0" encoding="utf-8"?>
<sst xmlns="http://schemas.openxmlformats.org/spreadsheetml/2006/main" count="105" uniqueCount="93">
  <si>
    <t>ADC1DS Aufteilung nach Branchen: Nicht-Leben direkt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</si>
  <si>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</si>
  <si>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</si>
  <si>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</si>
  <si>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</si>
  <si>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</si>
  <si>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</si>
  <si>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</si>
  <si>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</si>
  <si>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</si>
  <si>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</si>
  <si>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</si>
  <si>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</si>
  <si>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309000000 Zahlungen für Versicherungsfälle: Brutto</t>
  </si>
  <si>
    <t>309300000 Zahlungen für Versicherungsfälle (Nicht-Leben): Brutto</t>
  </si>
  <si>
    <t>309300100 Zahlungen für Versicherungsfälle (Nicht-Leben); direktes Geschäft: Brutto</t>
  </si>
  <si>
    <t xml:space="preserve"> </t>
  </si>
  <si>
    <t xml:space="preserve">Krankenkassen
</t>
  </si>
  <si>
    <t>Aquilana Versicherungen</t>
  </si>
  <si>
    <t>Atupri Gesundheitsversicherung</t>
  </si>
  <si>
    <t>Galenos AG</t>
  </si>
  <si>
    <t>Krankenkasse Luzerner Hinterland</t>
  </si>
  <si>
    <t>rhenusana</t>
  </si>
  <si>
    <t>sodalis gesundheitsgruppe</t>
  </si>
  <si>
    <t xml:space="preserve">Genossenschaft Krankenkasse Steffisburg </t>
  </si>
  <si>
    <t>Sumiswalder KK</t>
  </si>
  <si>
    <t>SWICA Krankenversicherung AG</t>
  </si>
  <si>
    <t>vita surselva</t>
  </si>
  <si>
    <t>Stiftung Krankenkasse Wädenswil</t>
  </si>
  <si>
    <t>Schweiz/Suisse</t>
  </si>
  <si>
    <t>ADC070 Aufteilung der Zahlungen</t>
  </si>
  <si>
    <t>ADI1220 Zahlungen für Renten</t>
  </si>
  <si>
    <t>ADI1230 Zahlungen für Schäden ohne Renten</t>
  </si>
  <si>
    <t>Caisses-maladie</t>
  </si>
  <si>
    <t>Total
Krankenkassen/Caisses-maladie</t>
  </si>
  <si>
    <t>ADC1DS Répartition par branches: non-vie direct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</si>
  <si>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</si>
  <si>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</si>
  <si>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</si>
  <si>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</si>
  <si>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</si>
  <si>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</si>
  <si>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</si>
  <si>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</si>
  <si>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</si>
  <si>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</si>
  <si>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</si>
  <si>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</si>
  <si>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309000000 Charges des sinistres: montants payés: bruts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</si>
  <si>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</si>
  <si>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</si>
  <si>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</si>
  <si>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</si>
  <si>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</si>
  <si>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</si>
  <si>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</si>
  <si>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</si>
  <si>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</si>
  <si>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</si>
  <si>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</si>
  <si>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Zahlungen für Versicherungsfälle brutto </t>
  </si>
  <si>
    <t xml:space="preserve">Montants bruts payés pour sinistres </t>
  </si>
  <si>
    <t>Total</t>
  </si>
  <si>
    <t xml:space="preserve">Zahlungen für Versicherungsfälle brutto - pro Branche Total  </t>
  </si>
  <si>
    <t xml:space="preserve">Montants bruts payés pour sinistres - par branches Total  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</si>
  <si>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</si>
  <si>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</si>
  <si>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</si>
  <si>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</si>
  <si>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</si>
  <si>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</si>
  <si>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</si>
  <si>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</si>
  <si>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</si>
  <si>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</si>
  <si>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</si>
  <si>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</si>
  <si>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</si>
  <si>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</si>
  <si>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</si>
  <si>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</si>
  <si>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</si>
  <si>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</si>
  <si>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</si>
  <si>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</si>
  <si>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</si>
  <si>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</si>
  <si>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</si>
  <si>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</si>
  <si>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Legende:</t>
  </si>
  <si>
    <t>Légende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</si>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</sst>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30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8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8" fillId="2" borderId="1" xfId="1" applyNumberFormat="1" applyFont="1" applyFill="1" applyBorder="1" applyAlignment="1">
      <alignment vertical="top" wrapText="1" readingOrder="1"/>
    </xf>
    <xf numFmtId="164" fontId="8" fillId="2" borderId="1" xfId="1" applyNumberFormat="1" applyFont="1" applyFill="1" applyBorder="1" applyAlignment="1">
      <alignment vertical="top" wrapText="1" readingOrder="1"/>
    </xf>
    <xf numFmtId="164" fontId="8" fillId="4" borderId="1" xfId="1" applyNumberFormat="1" applyFont="1" applyFill="1" applyBorder="1" applyAlignment="1">
      <alignment vertical="top" wrapText="1" readingOrder="1"/>
    </xf>
    <xf numFmtId="164" fontId="2" fillId="4" borderId="1" xfId="1" applyNumberFormat="1" applyFont="1" applyFill="1" applyBorder="1" applyAlignment="1">
      <alignment vertical="top" wrapText="1" readingOrder="1"/>
    </xf>
    <xf numFmtId="165" fontId="8" fillId="2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3" fontId="13" fillId="2" borderId="1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164" fontId="13" fillId="4" borderId="1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vertical="top" wrapText="1" readingOrder="1"/>
    </xf>
    <xf numFmtId="164" fontId="13" fillId="0" borderId="0" xfId="1" applyNumberFormat="1" applyFont="1" applyFill="1" applyBorder="1" applyAlignment="1">
      <alignment vertical="top" wrapText="1" readingOrder="1"/>
    </xf>
    <xf numFmtId="164" fontId="2" fillId="0" borderId="1" xfId="1" applyNumberFormat="1" applyFont="1" applyFill="1" applyBorder="1" applyAlignment="1">
      <alignment vertical="top" wrapText="1" readingOrder="1"/>
    </xf>
    <xf numFmtId="1" fontId="8" fillId="2" borderId="1" xfId="1" applyNumberFormat="1" applyFont="1" applyFill="1" applyBorder="1" applyAlignment="1">
      <alignment vertical="top" wrapText="1" readingOrder="1"/>
    </xf>
    <xf numFmtId="1" fontId="8" fillId="4" borderId="1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5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81640625" defaultRowHeight="14.5" x14ac:dyDescent="0.35"/>
  <cols>
    <col min="1" max="2" width="42.90625" style="2" customWidth="1"/>
    <col min="3" max="3" width="10.54296875" style="3" customWidth="1"/>
    <col min="4" max="5" width="10.6328125" style="3" customWidth="1"/>
    <col min="6" max="6" width="10.54296875" style="3" customWidth="1"/>
    <col min="7" max="8" width="10.6328125" style="3" customWidth="1"/>
    <col min="9" max="9" width="10.54296875" style="3" customWidth="1"/>
    <col min="10" max="11" width="10.6328125" style="3" customWidth="1"/>
    <col min="12" max="12" width="10.54296875" style="3" customWidth="1"/>
    <col min="13" max="14" width="10.6328125" style="3" customWidth="1"/>
    <col min="15" max="16384" width="10.81640625" style="2"/>
  </cols>
  <sheetData>
    <row r="1" spans="1:14" ht="7" customHeight="1" x14ac:dyDescent="0.35">
      <c r="A1" s="12"/>
      <c r="B1" s="12" t="s">
        <v>16</v>
      </c>
    </row>
    <row r="2" spans="1:14" ht="27" x14ac:dyDescent="0.35">
      <c r="A2" s="13" t="s">
        <v>17</v>
      </c>
      <c r="B2" s="13" t="s">
        <v>33</v>
      </c>
      <c r="C2" s="5" t="s">
        <v>18</v>
      </c>
      <c r="D2" s="4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4" t="s">
        <v>25</v>
      </c>
      <c r="K2" s="5" t="s">
        <v>26</v>
      </c>
      <c r="L2" s="5" t="s">
        <v>27</v>
      </c>
      <c r="M2" s="5" t="s">
        <v>28</v>
      </c>
      <c r="N2" s="6" t="s">
        <v>34</v>
      </c>
    </row>
    <row r="3" spans="1:14" ht="14.5" customHeight="1" x14ac:dyDescent="0.35">
      <c r="A3" s="14" t="s">
        <v>60</v>
      </c>
      <c r="B3" s="14" t="s">
        <v>61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6" t="s">
        <v>29</v>
      </c>
    </row>
    <row r="4" spans="1:14" ht="30" customHeight="1" x14ac:dyDescent="0.35">
      <c r="A4" s="1" t="s">
        <v>91</v>
      </c>
      <c r="B4" s="1" t="s">
        <v>92</v>
      </c>
      <c r="C4" s="28">
        <v>2019</v>
      </c>
      <c r="D4" s="28">
        <v>2019</v>
      </c>
      <c r="E4" s="28">
        <v>2019</v>
      </c>
      <c r="F4" s="28">
        <v>2019</v>
      </c>
      <c r="G4" s="28">
        <v>2019</v>
      </c>
      <c r="H4" s="28">
        <v>2019</v>
      </c>
      <c r="I4" s="28">
        <v>2019</v>
      </c>
      <c r="J4" s="28">
        <v>2019</v>
      </c>
      <c r="K4" s="28">
        <v>2019</v>
      </c>
      <c r="L4" s="28">
        <v>2019</v>
      </c>
      <c r="M4" s="28">
        <v>2019</v>
      </c>
      <c r="N4" s="29">
        <v>2019</v>
      </c>
    </row>
    <row r="5" spans="1:14" ht="9" x14ac:dyDescent="0.35">
      <c r="A5" s="1" t="s">
        <v>13</v>
      </c>
      <c r="B5" s="1" t="s">
        <v>48</v>
      </c>
      <c r="C5" s="8">
        <v>-24735021</v>
      </c>
      <c r="D5" s="8">
        <v>-90090388</v>
      </c>
      <c r="E5" s="8">
        <v>-10291487</v>
      </c>
      <c r="F5" s="8">
        <v>-7386453</v>
      </c>
      <c r="G5" s="8">
        <v>-7453962</v>
      </c>
      <c r="H5" s="8">
        <v>-13352138</v>
      </c>
      <c r="I5" s="8">
        <v>-598228</v>
      </c>
      <c r="J5" s="8">
        <v>-7837983</v>
      </c>
      <c r="K5" s="8">
        <v>-1204174107</v>
      </c>
      <c r="L5" s="8">
        <v>-2383215</v>
      </c>
      <c r="M5" s="8">
        <v>-972064</v>
      </c>
      <c r="N5" s="9">
        <f t="shared" ref="N5:N7" si="0">SUM(C5:M5)</f>
        <v>-1369275046</v>
      </c>
    </row>
    <row r="6" spans="1:14" ht="9" x14ac:dyDescent="0.35">
      <c r="A6" s="1" t="s">
        <v>14</v>
      </c>
      <c r="B6" s="1" t="s">
        <v>49</v>
      </c>
      <c r="C6" s="8">
        <v>-24735021</v>
      </c>
      <c r="D6" s="8">
        <v>-90090388</v>
      </c>
      <c r="E6" s="8">
        <v>-10291487</v>
      </c>
      <c r="F6" s="8">
        <v>-7386453</v>
      </c>
      <c r="G6" s="8">
        <v>-7453962</v>
      </c>
      <c r="H6" s="8">
        <v>-13352138</v>
      </c>
      <c r="I6" s="8">
        <v>-598228</v>
      </c>
      <c r="J6" s="8">
        <v>-7837983</v>
      </c>
      <c r="K6" s="8">
        <v>-1204174107</v>
      </c>
      <c r="L6" s="8">
        <v>-2383215</v>
      </c>
      <c r="M6" s="8">
        <v>-972064</v>
      </c>
      <c r="N6" s="9">
        <f t="shared" si="0"/>
        <v>-1369275046</v>
      </c>
    </row>
    <row r="7" spans="1:14" ht="10" customHeight="1" x14ac:dyDescent="0.35">
      <c r="A7" s="1" t="s">
        <v>15</v>
      </c>
      <c r="B7" s="1" t="s">
        <v>50</v>
      </c>
      <c r="C7" s="8">
        <v>-24735021</v>
      </c>
      <c r="D7" s="8">
        <v>-90090388</v>
      </c>
      <c r="E7" s="8">
        <v>-10291487</v>
      </c>
      <c r="F7" s="8">
        <v>-7386453</v>
      </c>
      <c r="G7" s="8">
        <v>-7453962</v>
      </c>
      <c r="H7" s="8">
        <v>-13352138</v>
      </c>
      <c r="I7" s="8">
        <v>-598228</v>
      </c>
      <c r="J7" s="8">
        <v>-7837983</v>
      </c>
      <c r="K7" s="8">
        <v>-1204174107</v>
      </c>
      <c r="L7" s="8">
        <v>-2383215</v>
      </c>
      <c r="M7" s="8">
        <v>-972064</v>
      </c>
      <c r="N7" s="9">
        <f t="shared" si="0"/>
        <v>-1369275046</v>
      </c>
    </row>
    <row r="8" spans="1:14" ht="9" x14ac:dyDescent="0.35">
      <c r="A8" s="1" t="s">
        <v>0</v>
      </c>
      <c r="B8" s="1" t="s">
        <v>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4" ht="9" x14ac:dyDescent="0.35">
      <c r="A9" s="1" t="s">
        <v>1</v>
      </c>
      <c r="B9" s="1" t="s">
        <v>36</v>
      </c>
      <c r="C9" s="7"/>
      <c r="D9" s="11">
        <v>0</v>
      </c>
      <c r="E9" s="11">
        <v>0</v>
      </c>
      <c r="F9" s="7"/>
      <c r="G9" s="7"/>
      <c r="H9" s="7"/>
      <c r="I9" s="7"/>
      <c r="J9" s="7"/>
      <c r="K9" s="8">
        <v>-374</v>
      </c>
      <c r="L9" s="7"/>
      <c r="M9" s="7"/>
      <c r="N9" s="9">
        <f t="shared" ref="N9:N20" si="1">SUM(C9:M9)</f>
        <v>-374</v>
      </c>
    </row>
    <row r="10" spans="1:14" ht="9" x14ac:dyDescent="0.35">
      <c r="A10" s="1" t="s">
        <v>2</v>
      </c>
      <c r="B10" s="1" t="s">
        <v>37</v>
      </c>
      <c r="C10" s="7"/>
      <c r="D10" s="11">
        <v>0</v>
      </c>
      <c r="E10" s="11">
        <v>0</v>
      </c>
      <c r="F10" s="7"/>
      <c r="G10" s="7"/>
      <c r="H10" s="7"/>
      <c r="I10" s="7"/>
      <c r="J10" s="7"/>
      <c r="K10" s="11">
        <v>0</v>
      </c>
      <c r="L10" s="7"/>
      <c r="M10" s="7"/>
      <c r="N10" s="9">
        <f t="shared" si="1"/>
        <v>0</v>
      </c>
    </row>
    <row r="11" spans="1:14" ht="9" x14ac:dyDescent="0.35">
      <c r="A11" s="1" t="s">
        <v>3</v>
      </c>
      <c r="B11" s="1" t="s">
        <v>38</v>
      </c>
      <c r="C11" s="7"/>
      <c r="D11" s="11">
        <v>0</v>
      </c>
      <c r="E11" s="11">
        <v>0</v>
      </c>
      <c r="F11" s="7"/>
      <c r="G11" s="7"/>
      <c r="H11" s="7"/>
      <c r="I11" s="7"/>
      <c r="J11" s="7"/>
      <c r="K11" s="11">
        <v>0</v>
      </c>
      <c r="L11" s="7"/>
      <c r="M11" s="7"/>
      <c r="N11" s="9">
        <f t="shared" si="1"/>
        <v>0</v>
      </c>
    </row>
    <row r="12" spans="1:14" ht="9" x14ac:dyDescent="0.35">
      <c r="A12" s="1" t="s">
        <v>4</v>
      </c>
      <c r="B12" s="1" t="s">
        <v>39</v>
      </c>
      <c r="C12" s="7"/>
      <c r="D12" s="11">
        <v>0</v>
      </c>
      <c r="E12" s="11">
        <v>0</v>
      </c>
      <c r="F12" s="7"/>
      <c r="G12" s="7"/>
      <c r="H12" s="7"/>
      <c r="I12" s="7"/>
      <c r="J12" s="7"/>
      <c r="K12" s="11">
        <v>0</v>
      </c>
      <c r="L12" s="7"/>
      <c r="M12" s="7"/>
      <c r="N12" s="9">
        <f t="shared" si="1"/>
        <v>0</v>
      </c>
    </row>
    <row r="13" spans="1:14" ht="9" x14ac:dyDescent="0.35">
      <c r="A13" s="1" t="s">
        <v>5</v>
      </c>
      <c r="B13" s="1" t="s">
        <v>40</v>
      </c>
      <c r="C13" s="7"/>
      <c r="D13" s="11">
        <v>0</v>
      </c>
      <c r="E13" s="11">
        <v>0</v>
      </c>
      <c r="F13" s="7"/>
      <c r="G13" s="7"/>
      <c r="H13" s="7"/>
      <c r="I13" s="7"/>
      <c r="J13" s="7"/>
      <c r="K13" s="11">
        <v>0</v>
      </c>
      <c r="L13" s="7"/>
      <c r="M13" s="7"/>
      <c r="N13" s="9">
        <f t="shared" si="1"/>
        <v>0</v>
      </c>
    </row>
    <row r="14" spans="1:14" ht="9" x14ac:dyDescent="0.35">
      <c r="A14" s="1" t="s">
        <v>6</v>
      </c>
      <c r="B14" s="1" t="s">
        <v>41</v>
      </c>
      <c r="C14" s="7"/>
      <c r="D14" s="11">
        <v>0</v>
      </c>
      <c r="E14" s="11">
        <v>0</v>
      </c>
      <c r="F14" s="7"/>
      <c r="G14" s="7"/>
      <c r="H14" s="7"/>
      <c r="I14" s="7"/>
      <c r="J14" s="7"/>
      <c r="K14" s="11">
        <v>0</v>
      </c>
      <c r="L14" s="7"/>
      <c r="M14" s="7"/>
      <c r="N14" s="9">
        <f t="shared" si="1"/>
        <v>0</v>
      </c>
    </row>
    <row r="15" spans="1:14" ht="10.5" customHeight="1" x14ac:dyDescent="0.35">
      <c r="A15" s="1" t="s">
        <v>7</v>
      </c>
      <c r="B15" s="1" t="s">
        <v>42</v>
      </c>
      <c r="C15" s="7"/>
      <c r="D15" s="11">
        <v>0</v>
      </c>
      <c r="E15" s="11">
        <v>0</v>
      </c>
      <c r="F15" s="7"/>
      <c r="G15" s="7"/>
      <c r="H15" s="7"/>
      <c r="I15" s="7"/>
      <c r="J15" s="7"/>
      <c r="K15" s="11">
        <v>0</v>
      </c>
      <c r="L15" s="7"/>
      <c r="M15" s="7"/>
      <c r="N15" s="9">
        <f t="shared" si="1"/>
        <v>0</v>
      </c>
    </row>
    <row r="16" spans="1:14" ht="9" x14ac:dyDescent="0.35">
      <c r="A16" s="1" t="s">
        <v>8</v>
      </c>
      <c r="B16" s="1" t="s">
        <v>43</v>
      </c>
      <c r="C16" s="8">
        <v>-11525108</v>
      </c>
      <c r="D16" s="8">
        <v>-39526851</v>
      </c>
      <c r="E16" s="8">
        <v>-2955675</v>
      </c>
      <c r="F16" s="8">
        <v>-2342437</v>
      </c>
      <c r="G16" s="8">
        <v>-3271799</v>
      </c>
      <c r="H16" s="8">
        <v>-5648599</v>
      </c>
      <c r="I16" s="8">
        <v>-300872</v>
      </c>
      <c r="J16" s="8">
        <v>-4220595</v>
      </c>
      <c r="K16" s="8">
        <v>-263473765</v>
      </c>
      <c r="L16" s="8">
        <v>-1356548</v>
      </c>
      <c r="M16" s="8">
        <v>-754093</v>
      </c>
      <c r="N16" s="9">
        <f t="shared" si="1"/>
        <v>-335376342</v>
      </c>
    </row>
    <row r="17" spans="1:14" ht="9" x14ac:dyDescent="0.35">
      <c r="A17" s="1" t="s">
        <v>9</v>
      </c>
      <c r="B17" s="1" t="s">
        <v>44</v>
      </c>
      <c r="C17" s="8">
        <v>-13209913</v>
      </c>
      <c r="D17" s="8">
        <v>-25341544</v>
      </c>
      <c r="E17" s="8">
        <v>-7157873</v>
      </c>
      <c r="F17" s="8">
        <v>-5044016</v>
      </c>
      <c r="G17" s="8">
        <v>-4023522</v>
      </c>
      <c r="H17" s="8">
        <v>-3898074</v>
      </c>
      <c r="I17" s="8">
        <v>-297356</v>
      </c>
      <c r="J17" s="8">
        <v>-3617388</v>
      </c>
      <c r="K17" s="8">
        <v>-255828839</v>
      </c>
      <c r="L17" s="8">
        <v>-1026667</v>
      </c>
      <c r="M17" s="8">
        <v>-163934</v>
      </c>
      <c r="N17" s="9">
        <f t="shared" si="1"/>
        <v>-319609126</v>
      </c>
    </row>
    <row r="18" spans="1:14" ht="9" x14ac:dyDescent="0.35">
      <c r="A18" s="1" t="s">
        <v>10</v>
      </c>
      <c r="B18" s="1" t="s">
        <v>45</v>
      </c>
      <c r="C18" s="7"/>
      <c r="D18" s="11">
        <v>0</v>
      </c>
      <c r="E18" s="11">
        <v>0</v>
      </c>
      <c r="F18" s="7"/>
      <c r="G18" s="8">
        <v>-158641</v>
      </c>
      <c r="H18" s="8">
        <v>-753938</v>
      </c>
      <c r="I18" s="7"/>
      <c r="J18" s="7"/>
      <c r="K18" s="11">
        <v>0</v>
      </c>
      <c r="L18" s="7"/>
      <c r="M18" s="7"/>
      <c r="N18" s="9">
        <f t="shared" si="1"/>
        <v>-912579</v>
      </c>
    </row>
    <row r="19" spans="1:14" ht="9" x14ac:dyDescent="0.35">
      <c r="A19" s="1" t="s">
        <v>11</v>
      </c>
      <c r="B19" s="1" t="s">
        <v>46</v>
      </c>
      <c r="C19" s="7"/>
      <c r="D19" s="8">
        <v>-331417</v>
      </c>
      <c r="E19" s="8">
        <v>-177939</v>
      </c>
      <c r="F19" s="7"/>
      <c r="G19" s="7"/>
      <c r="H19" s="8">
        <v>-636920</v>
      </c>
      <c r="I19" s="7"/>
      <c r="J19" s="7"/>
      <c r="K19" s="8">
        <v>-4698212</v>
      </c>
      <c r="L19" s="7"/>
      <c r="M19" s="7"/>
      <c r="N19" s="9">
        <f t="shared" si="1"/>
        <v>-5844488</v>
      </c>
    </row>
    <row r="20" spans="1:14" ht="9" x14ac:dyDescent="0.35">
      <c r="A20" s="1" t="s">
        <v>12</v>
      </c>
      <c r="B20" s="1" t="s">
        <v>47</v>
      </c>
      <c r="C20" s="7"/>
      <c r="D20" s="8">
        <v>-24890576</v>
      </c>
      <c r="E20" s="11">
        <v>0</v>
      </c>
      <c r="F20" s="7"/>
      <c r="G20" s="7"/>
      <c r="H20" s="8">
        <v>-2414607</v>
      </c>
      <c r="I20" s="7"/>
      <c r="J20" s="7"/>
      <c r="K20" s="8">
        <v>-680172917</v>
      </c>
      <c r="L20" s="7"/>
      <c r="M20" s="8">
        <v>-54037</v>
      </c>
      <c r="N20" s="9">
        <f t="shared" si="1"/>
        <v>-707532137</v>
      </c>
    </row>
    <row r="21" spans="1:14" ht="9" x14ac:dyDescent="0.35">
      <c r="A21" s="1" t="s">
        <v>30</v>
      </c>
      <c r="B21" s="1" t="s">
        <v>51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</row>
    <row r="22" spans="1:14" ht="9" x14ac:dyDescent="0.35">
      <c r="A22" s="1" t="s">
        <v>31</v>
      </c>
      <c r="B22" s="1" t="s">
        <v>52</v>
      </c>
      <c r="C22" s="7"/>
      <c r="D22" s="11">
        <v>0</v>
      </c>
      <c r="E22" s="11">
        <v>0</v>
      </c>
      <c r="F22" s="7"/>
      <c r="G22" s="7"/>
      <c r="H22" s="11">
        <v>0</v>
      </c>
      <c r="I22" s="11">
        <v>0</v>
      </c>
      <c r="J22" s="7"/>
      <c r="K22" s="11">
        <v>0</v>
      </c>
      <c r="L22" s="7"/>
      <c r="M22" s="11">
        <v>0</v>
      </c>
      <c r="N22" s="9">
        <f>SUM(C22:M22)</f>
        <v>0</v>
      </c>
    </row>
    <row r="23" spans="1:14" ht="9" x14ac:dyDescent="0.35">
      <c r="A23" s="1" t="s">
        <v>32</v>
      </c>
      <c r="B23" s="1" t="s">
        <v>53</v>
      </c>
      <c r="C23" s="8">
        <v>-24735021</v>
      </c>
      <c r="D23" s="8">
        <v>-90090388</v>
      </c>
      <c r="E23" s="8">
        <v>-10291487</v>
      </c>
      <c r="F23" s="8">
        <v>-7386453</v>
      </c>
      <c r="G23" s="8">
        <v>7453962</v>
      </c>
      <c r="H23" s="8">
        <v>-13352138</v>
      </c>
      <c r="I23" s="8">
        <v>-598228</v>
      </c>
      <c r="J23" s="8">
        <v>-7837983</v>
      </c>
      <c r="K23" s="8">
        <v>-1204174107</v>
      </c>
      <c r="L23" s="8">
        <v>-2383215</v>
      </c>
      <c r="M23" s="8">
        <v>-972064</v>
      </c>
      <c r="N23" s="9">
        <f>SUM(C23:M23)</f>
        <v>-1354367122</v>
      </c>
    </row>
    <row r="24" spans="1:14" ht="19.5" customHeight="1" x14ac:dyDescent="0.35"/>
    <row r="25" spans="1:14" ht="10.5" x14ac:dyDescent="0.25">
      <c r="A25" s="15" t="s">
        <v>63</v>
      </c>
      <c r="B25" s="15" t="s">
        <v>64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9" x14ac:dyDescent="0.35">
      <c r="A26" s="1"/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7"/>
    </row>
    <row r="27" spans="1:14" ht="9" x14ac:dyDescent="0.35">
      <c r="A27" s="1" t="s">
        <v>65</v>
      </c>
      <c r="B27" s="1" t="s">
        <v>66</v>
      </c>
      <c r="C27" s="16">
        <f>C9</f>
        <v>0</v>
      </c>
      <c r="D27" s="16">
        <f t="shared" ref="D27:M27" si="2">D9</f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-374</v>
      </c>
      <c r="L27" s="16">
        <f t="shared" si="2"/>
        <v>0</v>
      </c>
      <c r="M27" s="16">
        <f t="shared" si="2"/>
        <v>0</v>
      </c>
      <c r="N27" s="10">
        <f t="shared" ref="N27:N38" si="3">SUM(C27:M27)</f>
        <v>-374</v>
      </c>
    </row>
    <row r="28" spans="1:14" ht="9" x14ac:dyDescent="0.35">
      <c r="A28" s="1" t="s">
        <v>67</v>
      </c>
      <c r="B28" s="1" t="s">
        <v>68</v>
      </c>
      <c r="C28" s="16">
        <f t="shared" ref="C28:M38" si="4">C10</f>
        <v>0</v>
      </c>
      <c r="D28" s="16">
        <f t="shared" si="4"/>
        <v>0</v>
      </c>
      <c r="E28" s="16">
        <f t="shared" si="4"/>
        <v>0</v>
      </c>
      <c r="F28" s="16">
        <f t="shared" si="4"/>
        <v>0</v>
      </c>
      <c r="G28" s="16">
        <f t="shared" si="4"/>
        <v>0</v>
      </c>
      <c r="H28" s="16">
        <f t="shared" si="4"/>
        <v>0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6">
        <f t="shared" si="4"/>
        <v>0</v>
      </c>
      <c r="N28" s="10">
        <f t="shared" si="3"/>
        <v>0</v>
      </c>
    </row>
    <row r="29" spans="1:14" ht="9" x14ac:dyDescent="0.35">
      <c r="A29" s="1" t="s">
        <v>69</v>
      </c>
      <c r="B29" s="1" t="s">
        <v>70</v>
      </c>
      <c r="C29" s="17">
        <f t="shared" si="4"/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0">
        <f t="shared" si="3"/>
        <v>0</v>
      </c>
    </row>
    <row r="30" spans="1:14" ht="9" x14ac:dyDescent="0.35">
      <c r="A30" s="1" t="s">
        <v>71</v>
      </c>
      <c r="B30" s="1" t="s">
        <v>72</v>
      </c>
      <c r="C30" s="17">
        <f t="shared" si="4"/>
        <v>0</v>
      </c>
      <c r="D30" s="17">
        <f t="shared" si="4"/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  <c r="I30" s="17">
        <f t="shared" si="4"/>
        <v>0</v>
      </c>
      <c r="J30" s="17">
        <f t="shared" si="4"/>
        <v>0</v>
      </c>
      <c r="K30" s="17">
        <f t="shared" si="4"/>
        <v>0</v>
      </c>
      <c r="L30" s="17">
        <f t="shared" si="4"/>
        <v>0</v>
      </c>
      <c r="M30" s="17">
        <f t="shared" si="4"/>
        <v>0</v>
      </c>
      <c r="N30" s="10">
        <f t="shared" si="3"/>
        <v>0</v>
      </c>
    </row>
    <row r="31" spans="1:14" ht="9" x14ac:dyDescent="0.35">
      <c r="A31" s="1" t="s">
        <v>73</v>
      </c>
      <c r="B31" s="1" t="s">
        <v>74</v>
      </c>
      <c r="C31" s="17">
        <f t="shared" si="4"/>
        <v>0</v>
      </c>
      <c r="D31" s="17">
        <f t="shared" si="4"/>
        <v>0</v>
      </c>
      <c r="E31" s="17">
        <f t="shared" si="4"/>
        <v>0</v>
      </c>
      <c r="F31" s="17">
        <f t="shared" si="4"/>
        <v>0</v>
      </c>
      <c r="G31" s="17">
        <f t="shared" si="4"/>
        <v>0</v>
      </c>
      <c r="H31" s="17">
        <f t="shared" si="4"/>
        <v>0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 t="shared" si="4"/>
        <v>0</v>
      </c>
      <c r="N31" s="10">
        <f t="shared" si="3"/>
        <v>0</v>
      </c>
    </row>
    <row r="32" spans="1:14" ht="9" x14ac:dyDescent="0.35">
      <c r="A32" s="1" t="s">
        <v>75</v>
      </c>
      <c r="B32" s="1" t="s">
        <v>76</v>
      </c>
      <c r="C32" s="17">
        <f t="shared" si="4"/>
        <v>0</v>
      </c>
      <c r="D32" s="17">
        <f t="shared" si="4"/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0</v>
      </c>
      <c r="N32" s="10">
        <f t="shared" si="3"/>
        <v>0</v>
      </c>
    </row>
    <row r="33" spans="1:14" ht="9" x14ac:dyDescent="0.35">
      <c r="A33" s="1" t="s">
        <v>77</v>
      </c>
      <c r="B33" s="1" t="s">
        <v>78</v>
      </c>
      <c r="C33" s="17">
        <f t="shared" si="4"/>
        <v>0</v>
      </c>
      <c r="D33" s="17">
        <f t="shared" si="4"/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0">
        <f t="shared" si="3"/>
        <v>0</v>
      </c>
    </row>
    <row r="34" spans="1:14" ht="9" x14ac:dyDescent="0.35">
      <c r="A34" s="1" t="s">
        <v>79</v>
      </c>
      <c r="B34" s="1" t="s">
        <v>80</v>
      </c>
      <c r="C34" s="17">
        <f t="shared" si="4"/>
        <v>-11525108</v>
      </c>
      <c r="D34" s="17">
        <f t="shared" si="4"/>
        <v>-39526851</v>
      </c>
      <c r="E34" s="17">
        <f t="shared" si="4"/>
        <v>-2955675</v>
      </c>
      <c r="F34" s="17">
        <f t="shared" si="4"/>
        <v>-2342437</v>
      </c>
      <c r="G34" s="17">
        <f t="shared" si="4"/>
        <v>-3271799</v>
      </c>
      <c r="H34" s="17">
        <f t="shared" si="4"/>
        <v>-5648599</v>
      </c>
      <c r="I34" s="17">
        <f t="shared" si="4"/>
        <v>-300872</v>
      </c>
      <c r="J34" s="17">
        <f t="shared" si="4"/>
        <v>-4220595</v>
      </c>
      <c r="K34" s="17">
        <f t="shared" si="4"/>
        <v>-263473765</v>
      </c>
      <c r="L34" s="17">
        <f t="shared" si="4"/>
        <v>-1356548</v>
      </c>
      <c r="M34" s="17">
        <f t="shared" si="4"/>
        <v>-754093</v>
      </c>
      <c r="N34" s="10">
        <f t="shared" si="3"/>
        <v>-335376342</v>
      </c>
    </row>
    <row r="35" spans="1:14" ht="9" x14ac:dyDescent="0.35">
      <c r="A35" s="1" t="s">
        <v>81</v>
      </c>
      <c r="B35" s="1" t="s">
        <v>82</v>
      </c>
      <c r="C35" s="17">
        <f t="shared" si="4"/>
        <v>-13209913</v>
      </c>
      <c r="D35" s="17">
        <f t="shared" si="4"/>
        <v>-25341544</v>
      </c>
      <c r="E35" s="17">
        <f t="shared" si="4"/>
        <v>-7157873</v>
      </c>
      <c r="F35" s="17">
        <f t="shared" si="4"/>
        <v>-5044016</v>
      </c>
      <c r="G35" s="17">
        <f t="shared" si="4"/>
        <v>-4023522</v>
      </c>
      <c r="H35" s="17">
        <f t="shared" si="4"/>
        <v>-3898074</v>
      </c>
      <c r="I35" s="17">
        <f t="shared" si="4"/>
        <v>-297356</v>
      </c>
      <c r="J35" s="17">
        <f t="shared" si="4"/>
        <v>-3617388</v>
      </c>
      <c r="K35" s="17">
        <f t="shared" si="4"/>
        <v>-255828839</v>
      </c>
      <c r="L35" s="17">
        <f t="shared" si="4"/>
        <v>-1026667</v>
      </c>
      <c r="M35" s="17">
        <f t="shared" si="4"/>
        <v>-163934</v>
      </c>
      <c r="N35" s="10">
        <f t="shared" si="3"/>
        <v>-319609126</v>
      </c>
    </row>
    <row r="36" spans="1:14" ht="9" x14ac:dyDescent="0.35">
      <c r="A36" s="1" t="s">
        <v>83</v>
      </c>
      <c r="B36" s="1" t="s">
        <v>84</v>
      </c>
      <c r="C36" s="17">
        <f t="shared" si="4"/>
        <v>0</v>
      </c>
      <c r="D36" s="17">
        <f t="shared" si="4"/>
        <v>0</v>
      </c>
      <c r="E36" s="17">
        <f t="shared" si="4"/>
        <v>0</v>
      </c>
      <c r="F36" s="17">
        <f t="shared" si="4"/>
        <v>0</v>
      </c>
      <c r="G36" s="17">
        <f t="shared" si="4"/>
        <v>-158641</v>
      </c>
      <c r="H36" s="17">
        <f t="shared" si="4"/>
        <v>-753938</v>
      </c>
      <c r="I36" s="17">
        <f t="shared" si="4"/>
        <v>0</v>
      </c>
      <c r="J36" s="17">
        <f t="shared" si="4"/>
        <v>0</v>
      </c>
      <c r="K36" s="17">
        <f t="shared" si="4"/>
        <v>0</v>
      </c>
      <c r="L36" s="17">
        <f t="shared" si="4"/>
        <v>0</v>
      </c>
      <c r="M36" s="17">
        <f t="shared" si="4"/>
        <v>0</v>
      </c>
      <c r="N36" s="10">
        <f t="shared" si="3"/>
        <v>-912579</v>
      </c>
    </row>
    <row r="37" spans="1:14" ht="9" x14ac:dyDescent="0.35">
      <c r="A37" s="1" t="s">
        <v>85</v>
      </c>
      <c r="B37" s="1" t="s">
        <v>86</v>
      </c>
      <c r="C37" s="17">
        <f t="shared" si="4"/>
        <v>0</v>
      </c>
      <c r="D37" s="17">
        <f t="shared" si="4"/>
        <v>-331417</v>
      </c>
      <c r="E37" s="17">
        <f t="shared" si="4"/>
        <v>-177939</v>
      </c>
      <c r="F37" s="17">
        <f t="shared" si="4"/>
        <v>0</v>
      </c>
      <c r="G37" s="17">
        <f t="shared" si="4"/>
        <v>0</v>
      </c>
      <c r="H37" s="17">
        <f t="shared" si="4"/>
        <v>-636920</v>
      </c>
      <c r="I37" s="17">
        <f t="shared" si="4"/>
        <v>0</v>
      </c>
      <c r="J37" s="17">
        <f t="shared" si="4"/>
        <v>0</v>
      </c>
      <c r="K37" s="17">
        <f t="shared" si="4"/>
        <v>-4698212</v>
      </c>
      <c r="L37" s="17">
        <f t="shared" si="4"/>
        <v>0</v>
      </c>
      <c r="M37" s="17">
        <f t="shared" si="4"/>
        <v>0</v>
      </c>
      <c r="N37" s="10">
        <f t="shared" si="3"/>
        <v>-5844488</v>
      </c>
    </row>
    <row r="38" spans="1:14" ht="9" x14ac:dyDescent="0.35">
      <c r="A38" s="1" t="s">
        <v>87</v>
      </c>
      <c r="B38" s="1" t="s">
        <v>88</v>
      </c>
      <c r="C38" s="17">
        <f t="shared" si="4"/>
        <v>0</v>
      </c>
      <c r="D38" s="17">
        <f t="shared" si="4"/>
        <v>-24890576</v>
      </c>
      <c r="E38" s="17">
        <f t="shared" si="4"/>
        <v>0</v>
      </c>
      <c r="F38" s="17">
        <f t="shared" si="4"/>
        <v>0</v>
      </c>
      <c r="G38" s="17">
        <f t="shared" si="4"/>
        <v>0</v>
      </c>
      <c r="H38" s="17">
        <f t="shared" si="4"/>
        <v>-2414607</v>
      </c>
      <c r="I38" s="17">
        <f t="shared" si="4"/>
        <v>0</v>
      </c>
      <c r="J38" s="17">
        <f t="shared" si="4"/>
        <v>0</v>
      </c>
      <c r="K38" s="17">
        <f t="shared" si="4"/>
        <v>-680172917</v>
      </c>
      <c r="L38" s="17">
        <f t="shared" si="4"/>
        <v>0</v>
      </c>
      <c r="M38" s="17">
        <f t="shared" si="4"/>
        <v>-54037</v>
      </c>
      <c r="N38" s="10">
        <f t="shared" si="3"/>
        <v>-707532137</v>
      </c>
    </row>
    <row r="39" spans="1:14" ht="9" x14ac:dyDescent="0.2">
      <c r="A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0"/>
    </row>
    <row r="40" spans="1:14" ht="10" x14ac:dyDescent="0.35">
      <c r="A40" s="20" t="s">
        <v>62</v>
      </c>
      <c r="B40" s="20" t="s">
        <v>62</v>
      </c>
      <c r="C40" s="21">
        <f>SUM(C27:C38)</f>
        <v>-24735021</v>
      </c>
      <c r="D40" s="21">
        <f t="shared" ref="D40:M40" si="5">SUM(D27:D38)</f>
        <v>-90090388</v>
      </c>
      <c r="E40" s="21">
        <f t="shared" si="5"/>
        <v>-10291487</v>
      </c>
      <c r="F40" s="21">
        <f t="shared" si="5"/>
        <v>-7386453</v>
      </c>
      <c r="G40" s="21">
        <f t="shared" si="5"/>
        <v>-7453962</v>
      </c>
      <c r="H40" s="21">
        <f t="shared" si="5"/>
        <v>-13352138</v>
      </c>
      <c r="I40" s="21">
        <f t="shared" si="5"/>
        <v>-598228</v>
      </c>
      <c r="J40" s="21">
        <f t="shared" si="5"/>
        <v>-7837983</v>
      </c>
      <c r="K40" s="21">
        <f t="shared" si="5"/>
        <v>-1204174107</v>
      </c>
      <c r="L40" s="21">
        <f t="shared" si="5"/>
        <v>-2383215</v>
      </c>
      <c r="M40" s="21">
        <f t="shared" si="5"/>
        <v>-972064</v>
      </c>
      <c r="N40" s="23">
        <f>SUM(N27:N39)</f>
        <v>-1369275046</v>
      </c>
    </row>
    <row r="41" spans="1:14" ht="10" x14ac:dyDescent="0.35">
      <c r="A41" s="24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1:14" ht="8" x14ac:dyDescent="0.35">
      <c r="A42" s="2" t="s">
        <v>89</v>
      </c>
      <c r="B42" s="2" t="s">
        <v>90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8" x14ac:dyDescent="0.2">
      <c r="A43" s="22" t="s">
        <v>54</v>
      </c>
      <c r="B43" s="22" t="s">
        <v>55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8" x14ac:dyDescent="0.2">
      <c r="A44" s="22" t="s">
        <v>56</v>
      </c>
      <c r="B44" s="22" t="s">
        <v>57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8" x14ac:dyDescent="0.2">
      <c r="A45" s="22" t="s">
        <v>58</v>
      </c>
      <c r="B45" s="22" t="s">
        <v>59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2020-08-23T22:00:00+00:00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6007-T-2-20745</_dlc_DocId>
    <_dlc_DocIdUrl xmlns="c02c0bea-4f82-4aa1-baab-e854decf7601">
      <Url>https://dok.finma.ch/sites/6007-T/_layouts/15/DocIdRedir.aspx?ID=6007-T-2-20745</Url>
      <Description>6007-T-2-20745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DEB84-5E0D-43FA-B833-33D37DC6F249}"/>
</file>

<file path=customXml/itemProps2.xml><?xml version="1.0" encoding="utf-8"?>
<ds:datastoreItem xmlns:ds="http://schemas.openxmlformats.org/officeDocument/2006/customXml" ds:itemID="{E49ECE0F-C4D0-4AA6-8253-79C63B03ACE7}"/>
</file>

<file path=customXml/itemProps3.xml><?xml version="1.0" encoding="utf-8"?>
<ds:datastoreItem xmlns:ds="http://schemas.openxmlformats.org/officeDocument/2006/customXml" ds:itemID="{2D6203C3-0B8D-4462-BD98-36FBDF970E2E}"/>
</file>

<file path=customXml/itemProps4.xml><?xml version="1.0" encoding="utf-8"?>
<ds:datastoreItem xmlns:ds="http://schemas.openxmlformats.org/officeDocument/2006/customXml" ds:itemID="{C184F8B6-B052-48E9-88E7-2DDF83D5D1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Krankenkassen_2019</vt:lpstr>
      <vt:lpstr>Krankenkassen_2019!Drucktitel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2020-09-01T11:12:17Z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a4c390cd-1f7c-4335-a42f-cc8fb5a5c755</vt:lpwstr>
  </property>
  <property fmtid="{D5CDD505-2E9C-101B-9397-08002B2CF9AE}" pid="7" name="DossierStatus_Note">
    <vt:lpwstr/>
  </property>
</Properties>
</file>