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Rück/"/>
    </mc:Choice>
  </mc:AlternateContent>
  <bookViews>
    <workbookView xWindow="0" yWindow="0" windowWidth="19200" windowHeight="7070"/>
  </bookViews>
  <sheets>
    <sheet name="Rückversicherer_2019" sheetId="2" r:id="rId1"/>
  </sheets>
  <definedNames>
    <definedName name="_xlnm._FilterDatabase" localSheetId="0" hidden="1">Rückversicherer_2019!$A$1:$B$178</definedName>
    <definedName name="_xlnm.Print_Titles" localSheetId="0">Rückversicherer_2019!$1:$1</definedName>
  </definedNames>
  <calcPr calcId="162913"/>
</workbook>
</file>

<file path=xl/calcChain.xml><?xml version="1.0" encoding="utf-8"?>
<calcChain xmlns="http://schemas.openxmlformats.org/spreadsheetml/2006/main">
  <c r="D176" i="2" l="1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 l="1"/>
  <c r="BA153" i="2" l="1"/>
  <c r="BA5" i="2"/>
  <c r="D153" i="2" l="1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BA174" i="2" l="1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BA161" i="2"/>
  <c r="BA160" i="2"/>
  <c r="BA159" i="2"/>
  <c r="BA158" i="2"/>
  <c r="BA157" i="2"/>
  <c r="BA156" i="2"/>
  <c r="BA155" i="2"/>
  <c r="BA154" i="2"/>
  <c r="C176" i="2"/>
  <c r="BA149" i="2" l="1"/>
  <c r="BA148" i="2"/>
  <c r="BA146" i="2"/>
  <c r="BA145" i="2"/>
  <c r="BA144" i="2"/>
  <c r="BA142" i="2"/>
  <c r="BA141" i="2"/>
  <c r="BA140" i="2"/>
  <c r="BA139" i="2"/>
  <c r="BA138" i="2"/>
  <c r="BA136" i="2"/>
  <c r="BA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BA122" i="2"/>
  <c r="BA120" i="2"/>
  <c r="BA119" i="2"/>
  <c r="BA118" i="2"/>
  <c r="BA117" i="2"/>
  <c r="BA115" i="2"/>
  <c r="BA114" i="2"/>
  <c r="BA113" i="2"/>
  <c r="BA111" i="2"/>
  <c r="BA110" i="2"/>
  <c r="BA109" i="2"/>
  <c r="BA108" i="2"/>
  <c r="BA107" i="2"/>
  <c r="BA105" i="2"/>
  <c r="BA104" i="2"/>
  <c r="BA102" i="2"/>
  <c r="BA101" i="2"/>
  <c r="BA100" i="2"/>
  <c r="BA99" i="2"/>
  <c r="BA97" i="2"/>
  <c r="BA96" i="2"/>
  <c r="BA95" i="2"/>
  <c r="BA93" i="2"/>
  <c r="BA92" i="2"/>
  <c r="BA91" i="2"/>
  <c r="BA90" i="2"/>
  <c r="BA89" i="2"/>
  <c r="BA87" i="2"/>
  <c r="BA86" i="2"/>
  <c r="BA85" i="2"/>
  <c r="BA84" i="2"/>
  <c r="BA83" i="2"/>
  <c r="BA81" i="2"/>
  <c r="BA80" i="2"/>
  <c r="BA79" i="2"/>
  <c r="BA78" i="2"/>
  <c r="BA77" i="2"/>
  <c r="BA75" i="2"/>
  <c r="BA74" i="2"/>
  <c r="BA73" i="2"/>
  <c r="BA71" i="2"/>
  <c r="BA70" i="2"/>
  <c r="BA69" i="2"/>
  <c r="BA68" i="2"/>
  <c r="BA67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49" i="2"/>
  <c r="BA48" i="2"/>
  <c r="BA46" i="2"/>
  <c r="BA45" i="2"/>
  <c r="BA43" i="2"/>
  <c r="BA42" i="2"/>
  <c r="BA41" i="2"/>
  <c r="BA39" i="2"/>
  <c r="BA38" i="2"/>
  <c r="BA37" i="2"/>
  <c r="BA36" i="2"/>
  <c r="BA35" i="2"/>
  <c r="BA33" i="2"/>
  <c r="BA32" i="2"/>
  <c r="BA30" i="2"/>
  <c r="BA29" i="2"/>
  <c r="BA28" i="2"/>
  <c r="BA27" i="2"/>
  <c r="BA26" i="2"/>
  <c r="BA24" i="2"/>
  <c r="BA23" i="2"/>
  <c r="BA22" i="2"/>
  <c r="BA20" i="2"/>
  <c r="BA19" i="2"/>
  <c r="BA18" i="2"/>
  <c r="BA17" i="2"/>
  <c r="BA16" i="2"/>
  <c r="BA14" i="2"/>
  <c r="BA13" i="2"/>
  <c r="BA12" i="2"/>
  <c r="BA11" i="2"/>
  <c r="BA10" i="2"/>
  <c r="BA8" i="2"/>
  <c r="BA7" i="2"/>
  <c r="BA6" i="2"/>
</calcChain>
</file>

<file path=xl/sharedStrings.xml><?xml version="1.0" encoding="utf-8"?>
<sst xmlns="http://schemas.openxmlformats.org/spreadsheetml/2006/main" count="456" uniqueCount="225">
  <si>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</si>
  <si>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</si>
  <si>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</si>
  <si>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</si>
  <si>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</si>
  <si>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</si>
  <si>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ADC1RS Aufteilung nach Branchen: Nicht-Leben indirekt</t>
  </si>
  <si>
    <t>ADISR01000 RE: Unfallversicherung (CH + FB)</t>
  </si>
  <si>
    <t>ADISR02000 RE: Krankenversicherung (CH + FB)</t>
  </si>
  <si>
    <t>ADISR01800 RE: Arbeitsunfälle und Berufskrankheiten (CH)</t>
  </si>
  <si>
    <t>ADISR01900 RE: Unfall: Übrige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</si>
  <si>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</si>
  <si>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</si>
  <si>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</si>
  <si>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</si>
  <si>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</si>
  <si>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</si>
  <si>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</si>
  <si>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</si>
  <si>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</si>
  <si>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</si>
  <si>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</si>
  <si>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301300200 Gebuchte Prämien (Nicht-Leben); indirektes Geschäft: Brutto</t>
  </si>
  <si>
    <t>304000000 Veränderung der Prämienüberträge: Brutto</t>
  </si>
  <si>
    <t>304100000 Veränderung der Prämienüberträge (Leben): Brutto</t>
  </si>
  <si>
    <t>304100200 Veränderung der Prämienüberträge (Leben); indirektes Geschäft: Brutto</t>
  </si>
  <si>
    <t>304200000 Veränderung der Prämienüberträge für anteilgebundene Lebensversicherung: Brutto</t>
  </si>
  <si>
    <t>304200200 Veränderung der Prämienüberträge für anteilgebundene Lebensversicherung; indirektes Geschäft: Brutto</t>
  </si>
  <si>
    <t>304300000 Veränderung der Prämienüberträge (Nicht-Leben): Brutto</t>
  </si>
  <si>
    <t>304300200 Veränderung der Prämienüberträge (Nicht-Leben); indirektes Geschäft: Brutto</t>
  </si>
  <si>
    <t>Total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</si>
  <si>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</si>
  <si>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</si>
  <si>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</si>
  <si>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</si>
  <si>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</si>
  <si>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ADC007 Aufteilung nach Zedenten-Regionen</t>
  </si>
  <si>
    <t>ADI1000 Europa</t>
  </si>
  <si>
    <t>ADI1010 Nordamerika</t>
  </si>
  <si>
    <t>ADI1020 Mittel- und Südamerika</t>
  </si>
  <si>
    <t>ADI1030 Asien/Pazifik</t>
  </si>
  <si>
    <t>ADI1040 Übrige Länder</t>
  </si>
  <si>
    <t>ADC006 Aufteilung nach Vertragsart</t>
  </si>
  <si>
    <t>ADI1100 Proportional</t>
  </si>
  <si>
    <t>ADI1110 Nicht Proportional</t>
  </si>
  <si>
    <t>ADI1120 Übriges</t>
  </si>
  <si>
    <t>ADC009 Aufteilung nach gruppenintern/gruppenextern</t>
  </si>
  <si>
    <t>ADI0610 Gruppenintern</t>
  </si>
  <si>
    <t>ADI0620 Gruppenextern</t>
  </si>
  <si>
    <t xml:space="preserve">ADC009 Aufteilung nach gruppenintern/gruppenextern </t>
  </si>
  <si>
    <t>ADC107 Aufteilung nach Niederlassungen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</si>
  <si>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</si>
  <si>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</si>
  <si>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</si>
  <si>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</si>
  <si>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</si>
  <si>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</si>
  <si>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UNIQA Re AG</t>
  </si>
  <si>
    <t>Swiss Re Corporate Solutions Ltd</t>
  </si>
  <si>
    <t xml:space="preserve">ADI1120 Übriges  </t>
  </si>
  <si>
    <t>ABB Reinsurance AG</t>
  </si>
  <si>
    <t>Adecco International Re AG</t>
  </si>
  <si>
    <t>Catlin Re Schweiz AG</t>
  </si>
  <si>
    <t>Champlain Reinsurance Company Ltd.</t>
  </si>
  <si>
    <t>Chubb Rückversicherungen (Schweiz) AG</t>
  </si>
  <si>
    <t>Clariant Reinsurance AG</t>
  </si>
  <si>
    <t>Coface Re SA</t>
  </si>
  <si>
    <t>CROWN INSURANCE SA</t>
  </si>
  <si>
    <t>Deutsche Rückversicherung Schweiz AG</t>
  </si>
  <si>
    <t>Doutors Réassurance SA</t>
  </si>
  <si>
    <t>DSM RE Switzerland AG</t>
  </si>
  <si>
    <t>Echo Rückversicherungs-AG</t>
  </si>
  <si>
    <t>EGLESIA AG</t>
  </si>
  <si>
    <t>Engineering Re AG</t>
  </si>
  <si>
    <t>Euler Hermes Reinsurance AG</t>
  </si>
  <si>
    <t>EUROPA Re AG</t>
  </si>
  <si>
    <t>Glacier Reinsurance AG</t>
  </si>
  <si>
    <t>Ikano Re AG</t>
  </si>
  <si>
    <t>Intercona Re AG</t>
  </si>
  <si>
    <t>Intracap Insurance Ltd</t>
  </si>
  <si>
    <t>Korean Reinsurance Switzerland AG</t>
  </si>
  <si>
    <t>KOT INSURANCE COMPANY AG</t>
  </si>
  <si>
    <t>Monros AG</t>
  </si>
  <si>
    <t>MS Amlin AG</t>
  </si>
  <si>
    <t>Munot Re AG</t>
  </si>
  <si>
    <t>New Reinsurance Company Ltd.</t>
  </si>
  <si>
    <t>OMNIUM REINSURANCE COMPANY SA</t>
  </si>
  <si>
    <t>Peak Reinsurance AG</t>
  </si>
  <si>
    <t>Pirelli Group Reinsurance Company SA</t>
  </si>
  <si>
    <t>Plastic Omnium Re AG</t>
  </si>
  <si>
    <t>RELX Risks SA</t>
  </si>
  <si>
    <t>RenaissanceRe Europe AG</t>
  </si>
  <si>
    <t>Ribura Ltd</t>
  </si>
  <si>
    <t>RVK Rück AG</t>
  </si>
  <si>
    <t>SCOR Switzerland AG</t>
  </si>
  <si>
    <t>SIGNAL IDUNA Rückversicherungs AG</t>
  </si>
  <si>
    <t>Sigurd Rück AG</t>
  </si>
  <si>
    <t>Sonepar International Re SA</t>
  </si>
  <si>
    <t>Schweizerische Rückversicherungs-Gesellschaft AG</t>
  </si>
  <si>
    <t>Swiss Re Life Capital Reinsurance AG</t>
  </si>
  <si>
    <t>Syngenta Rückversicherung AG</t>
  </si>
  <si>
    <t>Takeda Re Insurance AG</t>
  </si>
  <si>
    <t>The Toa 21st Century Reinsurance Company Ltd.</t>
  </si>
  <si>
    <t>Unilever Reinsurance AG</t>
  </si>
  <si>
    <t>Validus Reinsurance (Switzerland) Ltd</t>
  </si>
  <si>
    <t>VANDEMOORTELE Rückversicherung AG</t>
  </si>
  <si>
    <t>Veritas Rückversicherungs Aktien-Gesellschaft in Liquidation</t>
  </si>
  <si>
    <t>Volcap SA</t>
  </si>
  <si>
    <t>Schweiz/Suisse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</si>
  <si>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</si>
  <si>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</si>
  <si>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</si>
  <si>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</si>
  <si>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</si>
  <si>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</si>
  <si>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</si>
  <si>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</si>
  <si>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</si>
  <si>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</si>
  <si>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</si>
  <si>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</si>
  <si>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</si>
  <si>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</si>
  <si>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ADC007 Répartition par régions des cédantes</t>
  </si>
  <si>
    <t>ADI1000 Europe</t>
  </si>
  <si>
    <t>ADI1010 Amérique du Nord</t>
  </si>
  <si>
    <t>ADI1020 Amérique centrale et Amérique du Sud</t>
  </si>
  <si>
    <t>ADI1030 Asie/Pacifique</t>
  </si>
  <si>
    <t>ADI1040 Autres  pays de domicile</t>
  </si>
  <si>
    <t>ADC006 Répartition par types de contrat</t>
  </si>
  <si>
    <t>ADI1100 Proportionnel</t>
  </si>
  <si>
    <t>ADI1110 Non proportionnel</t>
  </si>
  <si>
    <t>ADI1120 Autres</t>
  </si>
  <si>
    <t>ADC009 Répartition entre interne/externe au groupe</t>
  </si>
  <si>
    <t>ADI0610 Interne au groupe</t>
  </si>
  <si>
    <t>ADI0620 Externe au groupe</t>
  </si>
  <si>
    <t xml:space="preserve">ADC107 Répartition par succursales 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</si>
  <si>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</si>
  <si>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</si>
  <si>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</si>
  <si>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</si>
  <si>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</si>
  <si>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</si>
  <si>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</si>
  <si>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</si>
  <si>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</si>
  <si>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</si>
  <si>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</si>
  <si>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</si>
  <si>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</si>
  <si>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</si>
  <si>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</si>
  <si>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</si>
  <si>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</si>
  <si>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</si>
  <si>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</si>
  <si>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301300200 Primes émises (non-vie); affaires indirectes: brutes</t>
  </si>
  <si>
    <t>304000000 Variations des reports de primes: brutes</t>
  </si>
  <si>
    <t>304100000 Variations des reports de primes (vie): brutes</t>
  </si>
  <si>
    <t>304100200 Variations des reports de primes (vie); affaires indirectes: brutes</t>
  </si>
  <si>
    <t>304200000 Variations des reports de primes de l'assurance sur la vie liée à des participations: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</si>
  <si>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</si>
  <si>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</si>
  <si>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304300200 Variations des reports de primes (non-vie); affaires indirectes: brutes</t>
  </si>
  <si>
    <t>Rückversicherer und  Rückversicherungs-Captives</t>
  </si>
  <si>
    <t>Réassureurs et captives de réassurance</t>
  </si>
  <si>
    <t>RE: Einzelkapitalversicherung (A3.1); (CH + FB)</t>
  </si>
  <si>
    <t>RE: Assurance individuelle de capital (A3.1); (CH + FB)</t>
  </si>
  <si>
    <t>RE: Einzelrentenversicherung (A3.2); (CH + FB)</t>
  </si>
  <si>
    <t>RE: 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</si>
  <si>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</si>
  <si>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</si>
  <si>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</si>
  <si>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</si>
  <si>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</si>
  <si>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Autres assurances sur la vie (A6.3, A7); (CH + 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</si>
  <si>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</si>
  <si>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</si>
  <si>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</si>
  <si>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</si>
  <si>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</si>
  <si>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</si>
  <si>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</si>
  <si>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</si>
  <si>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</si>
  <si>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</si>
  <si>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</si>
  <si>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</si>
  <si>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</si>
  <si>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</si>
  <si>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</si>
  <si>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</si>
  <si>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</si>
  <si>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</si>
  <si>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</si>
  <si>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</si>
  <si>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</si>
  <si>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</si>
  <si>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</si>
  <si>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</si>
  <si>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</si>
  <si>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</si>
  <si>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</si>
  <si>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</si>
  <si>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</si>
  <si>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</si>
  <si>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</si>
  <si>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</si>
  <si>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</si>
  <si>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</si>
  <si>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 xml:space="preserve">Primes brutes acquises </t>
  </si>
  <si>
    <t xml:space="preserve"> </t>
  </si>
  <si>
    <t xml:space="preserve">Verdiente Prämien brutto </t>
  </si>
  <si>
    <t xml:space="preserve">Verdiente Prämien brutto - pro Branche Total  </t>
  </si>
  <si>
    <t xml:space="preserve">Primes brutes aquises - par branches Total  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</si>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</sst>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/>
      <bottom style="thin">
        <color theme="0" tint="-4.9989318521683403E-2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1" fillId="0" borderId="0"/>
  </cellStyleXfs>
  <cellXfs count="44">
    <xf numFmtId="0" fontId="0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164" fontId="2" fillId="3" borderId="1" xfId="1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4" borderId="0" xfId="1" applyNumberFormat="1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164" fontId="8" fillId="2" borderId="1" xfId="1" applyNumberFormat="1" applyFont="1" applyFill="1" applyBorder="1" applyAlignment="1">
      <alignment vertical="top" wrapText="1" readingOrder="1"/>
    </xf>
    <xf numFmtId="0" fontId="8" fillId="2" borderId="1" xfId="1" applyNumberFormat="1" applyFont="1" applyFill="1" applyBorder="1" applyAlignment="1">
      <alignment vertical="top" wrapText="1" readingOrder="1"/>
    </xf>
    <xf numFmtId="164" fontId="8" fillId="5" borderId="1" xfId="1" applyNumberFormat="1" applyFont="1" applyFill="1" applyBorder="1" applyAlignment="1">
      <alignment vertical="top" wrapText="1" readingOrder="1"/>
    </xf>
    <xf numFmtId="165" fontId="8" fillId="2" borderId="1" xfId="1" applyNumberFormat="1" applyFont="1" applyFill="1" applyBorder="1" applyAlignment="1">
      <alignment vertical="top" wrapText="1" readingOrder="1"/>
    </xf>
    <xf numFmtId="3" fontId="8" fillId="2" borderId="1" xfId="1" applyNumberFormat="1" applyFont="1" applyFill="1" applyBorder="1" applyAlignment="1">
      <alignment vertical="top" wrapText="1" readingOrder="1"/>
    </xf>
    <xf numFmtId="3" fontId="8" fillId="0" borderId="1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1" fontId="2" fillId="2" borderId="1" xfId="1" applyNumberFormat="1" applyFont="1" applyFill="1" applyBorder="1" applyAlignment="1">
      <alignment vertical="top" wrapText="1" readingOrder="1"/>
    </xf>
    <xf numFmtId="1" fontId="2" fillId="5" borderId="1" xfId="1" applyNumberFormat="1" applyFont="1" applyFill="1" applyBorder="1" applyAlignment="1">
      <alignment vertical="top" wrapText="1" readingOrder="1"/>
    </xf>
    <xf numFmtId="3" fontId="8" fillId="5" borderId="1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165" fontId="2" fillId="0" borderId="0" xfId="1" applyNumberFormat="1" applyFont="1" applyFill="1" applyBorder="1" applyAlignment="1">
      <alignment vertical="top" wrapText="1" readingOrder="1"/>
    </xf>
    <xf numFmtId="164" fontId="2" fillId="0" borderId="0" xfId="1" applyNumberFormat="1" applyFont="1" applyFill="1" applyBorder="1" applyAlignment="1">
      <alignment vertical="top" wrapText="1" readingOrder="1"/>
    </xf>
    <xf numFmtId="165" fontId="2" fillId="2" borderId="0" xfId="1" applyNumberFormat="1" applyFont="1" applyFill="1" applyBorder="1" applyAlignment="1">
      <alignment vertical="top" wrapText="1" readingOrder="1"/>
    </xf>
    <xf numFmtId="0" fontId="2" fillId="2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 readingOrder="1"/>
    </xf>
    <xf numFmtId="165" fontId="8" fillId="0" borderId="0" xfId="1" applyNumberFormat="1" applyFont="1" applyFill="1" applyBorder="1" applyAlignment="1">
      <alignment vertical="top" wrapText="1" readingOrder="1"/>
    </xf>
    <xf numFmtId="164" fontId="8" fillId="0" borderId="0" xfId="1" applyNumberFormat="1" applyFont="1" applyFill="1" applyBorder="1" applyAlignment="1">
      <alignment vertical="top" wrapText="1" readingOrder="1"/>
    </xf>
    <xf numFmtId="165" fontId="8" fillId="2" borderId="0" xfId="1" applyNumberFormat="1" applyFont="1" applyFill="1" applyBorder="1" applyAlignment="1">
      <alignment vertical="top" wrapText="1" readingOrder="1"/>
    </xf>
    <xf numFmtId="0" fontId="8" fillId="2" borderId="0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3" fontId="5" fillId="4" borderId="0" xfId="0" applyNumberFormat="1" applyFont="1" applyFill="1" applyBorder="1"/>
    <xf numFmtId="3" fontId="5" fillId="4" borderId="2" xfId="0" applyNumberFormat="1" applyFont="1" applyFill="1" applyBorder="1"/>
    <xf numFmtId="0" fontId="11" fillId="0" borderId="1" xfId="1" applyNumberFormat="1" applyFont="1" applyFill="1" applyBorder="1" applyAlignment="1">
      <alignment horizontal="left" vertical="top" wrapText="1"/>
    </xf>
    <xf numFmtId="3" fontId="11" fillId="2" borderId="1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horizontal="left" vertical="top" wrapText="1"/>
    </xf>
    <xf numFmtId="3" fontId="11" fillId="2" borderId="0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182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41.1796875" defaultRowHeight="9" x14ac:dyDescent="0.35"/>
  <cols>
    <col min="1" max="2" width="45.1796875" style="4" customWidth="1"/>
    <col min="3" max="3" width="10.453125" style="4" customWidth="1"/>
    <col min="4" max="4" width="9.6328125" style="4" customWidth="1"/>
    <col min="5" max="5" width="9.90625" style="4" bestFit="1" customWidth="1"/>
    <col min="6" max="6" width="9.54296875" style="4" customWidth="1"/>
    <col min="7" max="7" width="9.36328125" style="4" customWidth="1"/>
    <col min="8" max="8" width="9.7265625" style="4" customWidth="1"/>
    <col min="9" max="10" width="9.54296875" style="4" bestFit="1" customWidth="1"/>
    <col min="11" max="11" width="9.81640625" style="4" bestFit="1" customWidth="1"/>
    <col min="12" max="12" width="9.54296875" style="4" bestFit="1" customWidth="1"/>
    <col min="13" max="13" width="11" style="4" bestFit="1" customWidth="1"/>
    <col min="14" max="14" width="10.81640625" style="4" bestFit="1" customWidth="1"/>
    <col min="15" max="16" width="9.54296875" style="4" bestFit="1" customWidth="1"/>
    <col min="17" max="17" width="10.1796875" style="4" bestFit="1" customWidth="1"/>
    <col min="18" max="23" width="9.54296875" style="4" bestFit="1" customWidth="1"/>
    <col min="24" max="24" width="9.7265625" style="4" bestFit="1" customWidth="1"/>
    <col min="25" max="25" width="9.54296875" style="4" bestFit="1" customWidth="1"/>
    <col min="26" max="26" width="10.1796875" style="4" bestFit="1" customWidth="1"/>
    <col min="27" max="27" width="9.6328125" style="4" bestFit="1" customWidth="1"/>
    <col min="28" max="28" width="10.1796875" style="4" bestFit="1" customWidth="1"/>
    <col min="29" max="29" width="9.54296875" style="4" bestFit="1" customWidth="1"/>
    <col min="30" max="31" width="9.7265625" style="4" customWidth="1"/>
    <col min="32" max="32" width="10.36328125" style="4" customWidth="1"/>
    <col min="33" max="33" width="9.36328125" style="4" customWidth="1"/>
    <col min="34" max="34" width="9.90625" style="4" bestFit="1" customWidth="1"/>
    <col min="35" max="36" width="9.453125" style="4" customWidth="1"/>
    <col min="37" max="37" width="9.90625" style="4" bestFit="1" customWidth="1"/>
    <col min="38" max="38" width="9.7265625" style="4" customWidth="1"/>
    <col min="39" max="39" width="9.81640625" style="4" customWidth="1"/>
    <col min="40" max="40" width="9.54296875" style="4" customWidth="1"/>
    <col min="41" max="41" width="9.90625" style="4" bestFit="1" customWidth="1"/>
    <col min="42" max="42" width="10.81640625" style="4" bestFit="1" customWidth="1"/>
    <col min="43" max="43" width="9.90625" style="4" bestFit="1" customWidth="1"/>
    <col min="44" max="45" width="9.453125" style="4" customWidth="1"/>
    <col min="46" max="46" width="9.6328125" style="4" customWidth="1"/>
    <col min="47" max="47" width="9.453125" style="4" bestFit="1" customWidth="1"/>
    <col min="48" max="48" width="9.90625" style="4" bestFit="1" customWidth="1"/>
    <col min="49" max="49" width="9.90625" style="4" customWidth="1"/>
    <col min="50" max="50" width="9.36328125" style="4" customWidth="1"/>
    <col min="51" max="51" width="9.54296875" style="4" customWidth="1"/>
    <col min="52" max="52" width="11.7265625" style="4" customWidth="1"/>
    <col min="53" max="53" width="11" style="4" bestFit="1" customWidth="1"/>
    <col min="54" max="16384" width="41.1796875" style="1"/>
  </cols>
  <sheetData>
    <row r="1" spans="1:54" ht="10" x14ac:dyDescent="0.2">
      <c r="A1" s="3" t="s">
        <v>211</v>
      </c>
      <c r="B1" s="3" t="s">
        <v>211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4" ht="56" customHeight="1" x14ac:dyDescent="0.35">
      <c r="A2" s="17" t="s">
        <v>164</v>
      </c>
      <c r="B2" s="17" t="s">
        <v>165</v>
      </c>
      <c r="C2" s="6" t="s">
        <v>60</v>
      </c>
      <c r="D2" s="6" t="s">
        <v>61</v>
      </c>
      <c r="E2" s="6" t="s">
        <v>62</v>
      </c>
      <c r="F2" s="6" t="s">
        <v>63</v>
      </c>
      <c r="G2" s="6" t="s">
        <v>64</v>
      </c>
      <c r="H2" s="6" t="s">
        <v>65</v>
      </c>
      <c r="I2" s="6" t="s">
        <v>66</v>
      </c>
      <c r="J2" s="6" t="s">
        <v>67</v>
      </c>
      <c r="K2" s="6" t="s">
        <v>68</v>
      </c>
      <c r="L2" s="6" t="s">
        <v>69</v>
      </c>
      <c r="M2" s="6" t="s">
        <v>70</v>
      </c>
      <c r="N2" s="6" t="s">
        <v>71</v>
      </c>
      <c r="O2" s="6" t="s">
        <v>72</v>
      </c>
      <c r="P2" s="6" t="s">
        <v>73</v>
      </c>
      <c r="Q2" s="6" t="s">
        <v>74</v>
      </c>
      <c r="R2" s="6" t="s">
        <v>75</v>
      </c>
      <c r="S2" s="6" t="s">
        <v>76</v>
      </c>
      <c r="T2" s="6" t="s">
        <v>77</v>
      </c>
      <c r="U2" s="6" t="s">
        <v>78</v>
      </c>
      <c r="V2" s="6" t="s">
        <v>79</v>
      </c>
      <c r="W2" s="6" t="s">
        <v>80</v>
      </c>
      <c r="X2" s="6" t="s">
        <v>81</v>
      </c>
      <c r="Y2" s="6" t="s">
        <v>82</v>
      </c>
      <c r="Z2" s="6" t="s">
        <v>83</v>
      </c>
      <c r="AA2" s="6" t="s">
        <v>84</v>
      </c>
      <c r="AB2" s="6" t="s">
        <v>85</v>
      </c>
      <c r="AC2" s="6" t="s">
        <v>86</v>
      </c>
      <c r="AD2" s="6" t="s">
        <v>87</v>
      </c>
      <c r="AE2" s="6" t="s">
        <v>88</v>
      </c>
      <c r="AF2" s="6" t="s">
        <v>89</v>
      </c>
      <c r="AG2" s="6" t="s">
        <v>90</v>
      </c>
      <c r="AH2" s="6" t="s">
        <v>91</v>
      </c>
      <c r="AI2" s="6" t="s">
        <v>92</v>
      </c>
      <c r="AJ2" s="6" t="s">
        <v>93</v>
      </c>
      <c r="AK2" s="6" t="s">
        <v>94</v>
      </c>
      <c r="AL2" s="6" t="s">
        <v>95</v>
      </c>
      <c r="AM2" s="6" t="s">
        <v>96</v>
      </c>
      <c r="AN2" s="6" t="s">
        <v>97</v>
      </c>
      <c r="AO2" s="6" t="s">
        <v>58</v>
      </c>
      <c r="AP2" s="6" t="s">
        <v>98</v>
      </c>
      <c r="AQ2" s="6" t="s">
        <v>99</v>
      </c>
      <c r="AR2" s="6" t="s">
        <v>100</v>
      </c>
      <c r="AS2" s="6" t="s">
        <v>101</v>
      </c>
      <c r="AT2" s="6" t="s">
        <v>102</v>
      </c>
      <c r="AU2" s="6" t="s">
        <v>103</v>
      </c>
      <c r="AV2" s="6" t="s">
        <v>57</v>
      </c>
      <c r="AW2" s="6" t="s">
        <v>104</v>
      </c>
      <c r="AX2" s="6" t="s">
        <v>105</v>
      </c>
      <c r="AY2" s="6" t="s">
        <v>106</v>
      </c>
      <c r="AZ2" s="6" t="s">
        <v>107</v>
      </c>
      <c r="BA2" s="7" t="s">
        <v>30</v>
      </c>
    </row>
    <row r="3" spans="1:54" ht="10.5" x14ac:dyDescent="0.35">
      <c r="A3" s="18" t="s">
        <v>212</v>
      </c>
      <c r="B3" s="18" t="s">
        <v>210</v>
      </c>
      <c r="C3" s="6" t="s">
        <v>108</v>
      </c>
      <c r="D3" s="6" t="s">
        <v>108</v>
      </c>
      <c r="E3" s="6" t="s">
        <v>108</v>
      </c>
      <c r="F3" s="6" t="s">
        <v>108</v>
      </c>
      <c r="G3" s="6" t="s">
        <v>108</v>
      </c>
      <c r="H3" s="6" t="s">
        <v>108</v>
      </c>
      <c r="I3" s="6" t="s">
        <v>108</v>
      </c>
      <c r="J3" s="6" t="s">
        <v>108</v>
      </c>
      <c r="K3" s="6" t="s">
        <v>108</v>
      </c>
      <c r="L3" s="6" t="s">
        <v>108</v>
      </c>
      <c r="M3" s="6" t="s">
        <v>108</v>
      </c>
      <c r="N3" s="6" t="s">
        <v>108</v>
      </c>
      <c r="O3" s="6" t="s">
        <v>108</v>
      </c>
      <c r="P3" s="6" t="s">
        <v>108</v>
      </c>
      <c r="Q3" s="6" t="s">
        <v>108</v>
      </c>
      <c r="R3" s="6" t="s">
        <v>108</v>
      </c>
      <c r="S3" s="6" t="s">
        <v>108</v>
      </c>
      <c r="T3" s="6" t="s">
        <v>108</v>
      </c>
      <c r="U3" s="6" t="s">
        <v>108</v>
      </c>
      <c r="V3" s="6" t="s">
        <v>108</v>
      </c>
      <c r="W3" s="6" t="s">
        <v>108</v>
      </c>
      <c r="X3" s="6" t="s">
        <v>108</v>
      </c>
      <c r="Y3" s="6" t="s">
        <v>108</v>
      </c>
      <c r="Z3" s="6" t="s">
        <v>108</v>
      </c>
      <c r="AA3" s="6" t="s">
        <v>108</v>
      </c>
      <c r="AB3" s="6" t="s">
        <v>108</v>
      </c>
      <c r="AC3" s="6" t="s">
        <v>108</v>
      </c>
      <c r="AD3" s="6" t="s">
        <v>108</v>
      </c>
      <c r="AE3" s="6" t="s">
        <v>108</v>
      </c>
      <c r="AF3" s="6" t="s">
        <v>108</v>
      </c>
      <c r="AG3" s="6" t="s">
        <v>108</v>
      </c>
      <c r="AH3" s="6" t="s">
        <v>108</v>
      </c>
      <c r="AI3" s="6" t="s">
        <v>108</v>
      </c>
      <c r="AJ3" s="6" t="s">
        <v>108</v>
      </c>
      <c r="AK3" s="6" t="s">
        <v>108</v>
      </c>
      <c r="AL3" s="6" t="s">
        <v>108</v>
      </c>
      <c r="AM3" s="6" t="s">
        <v>108</v>
      </c>
      <c r="AN3" s="6" t="s">
        <v>108</v>
      </c>
      <c r="AO3" s="6" t="s">
        <v>108</v>
      </c>
      <c r="AP3" s="6" t="s">
        <v>108</v>
      </c>
      <c r="AQ3" s="6" t="s">
        <v>108</v>
      </c>
      <c r="AR3" s="6" t="s">
        <v>108</v>
      </c>
      <c r="AS3" s="6" t="s">
        <v>108</v>
      </c>
      <c r="AT3" s="6" t="s">
        <v>108</v>
      </c>
      <c r="AU3" s="6" t="s">
        <v>108</v>
      </c>
      <c r="AV3" s="6" t="s">
        <v>108</v>
      </c>
      <c r="AW3" s="6" t="s">
        <v>108</v>
      </c>
      <c r="AX3" s="6" t="s">
        <v>108</v>
      </c>
      <c r="AY3" s="6" t="s">
        <v>108</v>
      </c>
      <c r="AZ3" s="6" t="s">
        <v>108</v>
      </c>
      <c r="BA3" s="7" t="s">
        <v>108</v>
      </c>
    </row>
    <row r="4" spans="1:54" ht="22" customHeight="1" x14ac:dyDescent="0.35">
      <c r="A4" s="10" t="s">
        <v>223</v>
      </c>
      <c r="B4" s="10" t="s">
        <v>224</v>
      </c>
      <c r="C4" s="19">
        <v>2019</v>
      </c>
      <c r="D4" s="19">
        <v>2019</v>
      </c>
      <c r="E4" s="19">
        <v>2019</v>
      </c>
      <c r="F4" s="19">
        <v>2019</v>
      </c>
      <c r="G4" s="19">
        <v>2019</v>
      </c>
      <c r="H4" s="19">
        <v>2019</v>
      </c>
      <c r="I4" s="19">
        <v>2019</v>
      </c>
      <c r="J4" s="19">
        <v>2019</v>
      </c>
      <c r="K4" s="19">
        <v>2019</v>
      </c>
      <c r="L4" s="19">
        <v>2019</v>
      </c>
      <c r="M4" s="19">
        <v>2019</v>
      </c>
      <c r="N4" s="19">
        <v>2019</v>
      </c>
      <c r="O4" s="19">
        <v>2019</v>
      </c>
      <c r="P4" s="19">
        <v>2019</v>
      </c>
      <c r="Q4" s="19">
        <v>2019</v>
      </c>
      <c r="R4" s="19">
        <v>2019</v>
      </c>
      <c r="S4" s="19">
        <v>2019</v>
      </c>
      <c r="T4" s="19">
        <v>2019</v>
      </c>
      <c r="U4" s="19">
        <v>2019</v>
      </c>
      <c r="V4" s="19">
        <v>2019</v>
      </c>
      <c r="W4" s="19">
        <v>2019</v>
      </c>
      <c r="X4" s="19">
        <v>2019</v>
      </c>
      <c r="Y4" s="19">
        <v>2019</v>
      </c>
      <c r="Z4" s="19">
        <v>2019</v>
      </c>
      <c r="AA4" s="19">
        <v>2019</v>
      </c>
      <c r="AB4" s="19">
        <v>2019</v>
      </c>
      <c r="AC4" s="19">
        <v>2019</v>
      </c>
      <c r="AD4" s="19">
        <v>2019</v>
      </c>
      <c r="AE4" s="19">
        <v>2019</v>
      </c>
      <c r="AF4" s="19">
        <v>2019</v>
      </c>
      <c r="AG4" s="19">
        <v>2019</v>
      </c>
      <c r="AH4" s="19">
        <v>2019</v>
      </c>
      <c r="AI4" s="19">
        <v>2019</v>
      </c>
      <c r="AJ4" s="19">
        <v>2019</v>
      </c>
      <c r="AK4" s="19">
        <v>2019</v>
      </c>
      <c r="AL4" s="19">
        <v>2019</v>
      </c>
      <c r="AM4" s="19">
        <v>2019</v>
      </c>
      <c r="AN4" s="19">
        <v>2019</v>
      </c>
      <c r="AO4" s="19">
        <v>2019</v>
      </c>
      <c r="AP4" s="19">
        <v>2019</v>
      </c>
      <c r="AQ4" s="19">
        <v>2019</v>
      </c>
      <c r="AR4" s="19">
        <v>2019</v>
      </c>
      <c r="AS4" s="19">
        <v>2019</v>
      </c>
      <c r="AT4" s="19">
        <v>2019</v>
      </c>
      <c r="AU4" s="19">
        <v>2019</v>
      </c>
      <c r="AV4" s="19">
        <v>2019</v>
      </c>
      <c r="AW4" s="19">
        <v>2019</v>
      </c>
      <c r="AX4" s="19">
        <v>2019</v>
      </c>
      <c r="AY4" s="19">
        <v>2019</v>
      </c>
      <c r="AZ4" s="19">
        <v>2019</v>
      </c>
      <c r="BA4" s="20">
        <v>2019</v>
      </c>
    </row>
    <row r="5" spans="1:54" ht="8" x14ac:dyDescent="0.35">
      <c r="A5" s="10" t="s">
        <v>14</v>
      </c>
      <c r="B5" s="10" t="s">
        <v>148</v>
      </c>
      <c r="C5" s="15">
        <v>49133786</v>
      </c>
      <c r="D5" s="15">
        <v>5315659</v>
      </c>
      <c r="E5" s="15">
        <v>1809457200</v>
      </c>
      <c r="F5" s="15"/>
      <c r="G5" s="15">
        <v>-44246633</v>
      </c>
      <c r="H5" s="15">
        <v>13834754</v>
      </c>
      <c r="I5" s="15">
        <v>619403718</v>
      </c>
      <c r="J5" s="15">
        <v>12789170</v>
      </c>
      <c r="K5" s="15">
        <v>269887278</v>
      </c>
      <c r="L5" s="15">
        <v>7460402</v>
      </c>
      <c r="M5" s="15">
        <v>27164429</v>
      </c>
      <c r="N5" s="15">
        <v>183856544</v>
      </c>
      <c r="O5" s="15">
        <v>11395158</v>
      </c>
      <c r="P5" s="15">
        <v>11976251</v>
      </c>
      <c r="Q5" s="15">
        <v>1772891356</v>
      </c>
      <c r="R5" s="15">
        <v>1510567</v>
      </c>
      <c r="S5" s="15">
        <v>46495</v>
      </c>
      <c r="T5" s="15">
        <v>97803593</v>
      </c>
      <c r="U5" s="15">
        <v>147123822</v>
      </c>
      <c r="V5" s="15">
        <v>23906966</v>
      </c>
      <c r="W5" s="15">
        <v>177507</v>
      </c>
      <c r="X5" s="15">
        <v>328984798</v>
      </c>
      <c r="Y5" s="15"/>
      <c r="Z5" s="15">
        <v>1572412134</v>
      </c>
      <c r="AA5" s="15">
        <v>3907306</v>
      </c>
      <c r="AB5" s="15">
        <v>5383507708</v>
      </c>
      <c r="AC5" s="15">
        <v>286234904</v>
      </c>
      <c r="AD5" s="15">
        <v>86202769</v>
      </c>
      <c r="AE5" s="15">
        <v>10829595</v>
      </c>
      <c r="AF5" s="15">
        <v>4887909</v>
      </c>
      <c r="AG5" s="15">
        <v>7672225</v>
      </c>
      <c r="AH5" s="15">
        <v>969214285</v>
      </c>
      <c r="AI5" s="15">
        <v>4041998</v>
      </c>
      <c r="AJ5" s="15">
        <v>6803490</v>
      </c>
      <c r="AK5" s="15">
        <v>1830629968</v>
      </c>
      <c r="AL5" s="15">
        <v>177836008</v>
      </c>
      <c r="AM5" s="15">
        <v>52796095</v>
      </c>
      <c r="AN5" s="15">
        <v>2397793</v>
      </c>
      <c r="AO5" s="15">
        <v>4315404675</v>
      </c>
      <c r="AP5" s="15">
        <v>27666415391</v>
      </c>
      <c r="AQ5" s="15">
        <v>1524645081</v>
      </c>
      <c r="AR5" s="15">
        <v>38435156</v>
      </c>
      <c r="AS5" s="15">
        <v>-420160</v>
      </c>
      <c r="AT5" s="15">
        <v>110331929</v>
      </c>
      <c r="AU5" s="15">
        <v>5455887</v>
      </c>
      <c r="AV5" s="15">
        <v>1192852166</v>
      </c>
      <c r="AW5" s="15">
        <v>679000000</v>
      </c>
      <c r="AX5" s="15">
        <v>2898709</v>
      </c>
      <c r="AY5" s="15"/>
      <c r="AZ5" s="15">
        <v>3987489</v>
      </c>
      <c r="BA5" s="21">
        <f>SUM(C5:AZ5)</f>
        <v>51288253330</v>
      </c>
      <c r="BB5" s="9"/>
    </row>
    <row r="6" spans="1:54" ht="8" x14ac:dyDescent="0.35">
      <c r="A6" s="10" t="s">
        <v>15</v>
      </c>
      <c r="B6" s="10" t="s">
        <v>149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>
        <v>11732</v>
      </c>
      <c r="O6" s="12"/>
      <c r="P6" s="12"/>
      <c r="Q6" s="12"/>
      <c r="R6" s="12"/>
      <c r="S6" s="12"/>
      <c r="T6" s="11">
        <v>28771692</v>
      </c>
      <c r="U6" s="11">
        <v>31074351</v>
      </c>
      <c r="V6" s="12"/>
      <c r="W6" s="12"/>
      <c r="X6" s="11">
        <v>30983685</v>
      </c>
      <c r="Y6" s="12"/>
      <c r="Z6" s="12"/>
      <c r="AA6" s="12"/>
      <c r="AB6" s="11">
        <v>4737857055</v>
      </c>
      <c r="AC6" s="14">
        <v>0</v>
      </c>
      <c r="AD6" s="12"/>
      <c r="AE6" s="12"/>
      <c r="AF6" s="12"/>
      <c r="AG6" s="12"/>
      <c r="AH6" s="12"/>
      <c r="AI6" s="12"/>
      <c r="AJ6" s="12"/>
      <c r="AK6" s="12"/>
      <c r="AL6" s="11">
        <v>26989469</v>
      </c>
      <c r="AM6" s="12"/>
      <c r="AN6" s="12"/>
      <c r="AO6" s="12"/>
      <c r="AP6" s="11">
        <v>8780521403</v>
      </c>
      <c r="AQ6" s="11">
        <v>1524642546</v>
      </c>
      <c r="AR6" s="11">
        <v>6322953</v>
      </c>
      <c r="AS6" s="12"/>
      <c r="AT6" s="12"/>
      <c r="AU6" s="11">
        <v>5455887</v>
      </c>
      <c r="AV6" s="11">
        <v>8282055</v>
      </c>
      <c r="AW6" s="14">
        <v>0</v>
      </c>
      <c r="AX6" s="12"/>
      <c r="AY6" s="12"/>
      <c r="AZ6" s="14">
        <v>0</v>
      </c>
      <c r="BA6" s="13">
        <f t="shared" ref="BA6:BA27" si="0">SUM(C6:AZ6)</f>
        <v>15180912828</v>
      </c>
    </row>
    <row r="7" spans="1:54" ht="8" x14ac:dyDescent="0.35">
      <c r="A7" s="10" t="s">
        <v>16</v>
      </c>
      <c r="B7" s="10" t="s">
        <v>150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3">
        <f t="shared" si="0"/>
        <v>0</v>
      </c>
    </row>
    <row r="8" spans="1:54" ht="8" x14ac:dyDescent="0.35">
      <c r="A8" s="10" t="s">
        <v>17</v>
      </c>
      <c r="B8" s="10" t="s">
        <v>151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>
        <v>11732</v>
      </c>
      <c r="O8" s="12"/>
      <c r="P8" s="12"/>
      <c r="Q8" s="12"/>
      <c r="R8" s="12"/>
      <c r="S8" s="12"/>
      <c r="T8" s="11">
        <v>28771692</v>
      </c>
      <c r="U8" s="11">
        <v>31074351</v>
      </c>
      <c r="V8" s="12"/>
      <c r="W8" s="12"/>
      <c r="X8" s="11">
        <v>30983685</v>
      </c>
      <c r="Y8" s="12"/>
      <c r="Z8" s="12"/>
      <c r="AA8" s="12"/>
      <c r="AB8" s="11">
        <v>4737857055</v>
      </c>
      <c r="AC8" s="14">
        <v>0</v>
      </c>
      <c r="AD8" s="12"/>
      <c r="AE8" s="12"/>
      <c r="AF8" s="12"/>
      <c r="AG8" s="12"/>
      <c r="AH8" s="12"/>
      <c r="AI8" s="12"/>
      <c r="AJ8" s="12"/>
      <c r="AK8" s="12"/>
      <c r="AL8" s="11">
        <v>26989469</v>
      </c>
      <c r="AM8" s="12"/>
      <c r="AN8" s="12"/>
      <c r="AO8" s="12"/>
      <c r="AP8" s="11">
        <v>8780521403</v>
      </c>
      <c r="AQ8" s="11">
        <v>1524642546</v>
      </c>
      <c r="AR8" s="11">
        <v>6322953</v>
      </c>
      <c r="AS8" s="12"/>
      <c r="AT8" s="12"/>
      <c r="AU8" s="11">
        <v>5455887</v>
      </c>
      <c r="AV8" s="11">
        <v>8282055</v>
      </c>
      <c r="AW8" s="14">
        <v>0</v>
      </c>
      <c r="AX8" s="12"/>
      <c r="AY8" s="12"/>
      <c r="AZ8" s="14">
        <v>0</v>
      </c>
      <c r="BA8" s="13">
        <f t="shared" si="0"/>
        <v>15180912828</v>
      </c>
    </row>
    <row r="9" spans="1:54" ht="8" x14ac:dyDescent="0.35">
      <c r="A9" s="10" t="s">
        <v>0</v>
      </c>
      <c r="B9" s="10" t="s">
        <v>109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3"/>
    </row>
    <row r="10" spans="1:54" ht="8" x14ac:dyDescent="0.35">
      <c r="A10" s="10" t="s">
        <v>1</v>
      </c>
      <c r="B10" s="10" t="s">
        <v>110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">
        <v>1258802041</v>
      </c>
      <c r="AC10" s="14">
        <v>0</v>
      </c>
      <c r="AD10" s="12"/>
      <c r="AE10" s="12"/>
      <c r="AF10" s="12"/>
      <c r="AG10" s="12"/>
      <c r="AH10" s="12"/>
      <c r="AI10" s="12"/>
      <c r="AJ10" s="12"/>
      <c r="AK10" s="12"/>
      <c r="AL10" s="11">
        <v>26989469</v>
      </c>
      <c r="AM10" s="12"/>
      <c r="AN10" s="12"/>
      <c r="AO10" s="12"/>
      <c r="AP10" s="11">
        <v>7057371756</v>
      </c>
      <c r="AQ10" s="11">
        <v>705274047</v>
      </c>
      <c r="AR10" s="12"/>
      <c r="AS10" s="12"/>
      <c r="AT10" s="12"/>
      <c r="AU10" s="12"/>
      <c r="AV10" s="11">
        <v>8282055</v>
      </c>
      <c r="AW10" s="14">
        <v>0</v>
      </c>
      <c r="AX10" s="12"/>
      <c r="AY10" s="12"/>
      <c r="AZ10" s="14">
        <v>0</v>
      </c>
      <c r="BA10" s="13">
        <f t="shared" si="0"/>
        <v>9056719368</v>
      </c>
    </row>
    <row r="11" spans="1:54" ht="8" x14ac:dyDescent="0.35">
      <c r="A11" s="10" t="s">
        <v>2</v>
      </c>
      <c r="B11" s="10" t="s">
        <v>111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1">
        <v>34124802</v>
      </c>
      <c r="AC11" s="14">
        <v>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1">
        <v>868186301</v>
      </c>
      <c r="AQ11" s="11">
        <v>17520497</v>
      </c>
      <c r="AR11" s="12"/>
      <c r="AS11" s="12"/>
      <c r="AT11" s="12"/>
      <c r="AU11" s="12"/>
      <c r="AV11" s="12"/>
      <c r="AW11" s="14">
        <v>0</v>
      </c>
      <c r="AX11" s="12"/>
      <c r="AY11" s="12"/>
      <c r="AZ11" s="14">
        <v>0</v>
      </c>
      <c r="BA11" s="13">
        <f t="shared" si="0"/>
        <v>919831600</v>
      </c>
    </row>
    <row r="12" spans="1:54" ht="8" x14ac:dyDescent="0.35">
      <c r="A12" s="10" t="s">
        <v>3</v>
      </c>
      <c r="B12" s="10" t="s">
        <v>112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>
        <v>0</v>
      </c>
      <c r="AC12" s="14">
        <v>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v>0</v>
      </c>
      <c r="AQ12" s="11">
        <v>379393200</v>
      </c>
      <c r="AR12" s="12"/>
      <c r="AS12" s="12"/>
      <c r="AT12" s="12"/>
      <c r="AU12" s="12"/>
      <c r="AV12" s="12"/>
      <c r="AW12" s="14">
        <v>0</v>
      </c>
      <c r="AX12" s="12"/>
      <c r="AY12" s="12"/>
      <c r="AZ12" s="14">
        <v>0</v>
      </c>
      <c r="BA12" s="13">
        <f t="shared" si="0"/>
        <v>379393200</v>
      </c>
    </row>
    <row r="13" spans="1:54" ht="8" x14ac:dyDescent="0.35">
      <c r="A13" s="10" t="s">
        <v>4</v>
      </c>
      <c r="B13" s="10" t="s">
        <v>113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>
        <v>28771692</v>
      </c>
      <c r="U13" s="11">
        <v>31074351</v>
      </c>
      <c r="V13" s="12"/>
      <c r="W13" s="12"/>
      <c r="X13" s="11">
        <v>30983685</v>
      </c>
      <c r="Y13" s="12"/>
      <c r="Z13" s="12"/>
      <c r="AA13" s="12"/>
      <c r="AB13" s="11">
        <v>3444930212</v>
      </c>
      <c r="AC13" s="14">
        <v>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1">
        <v>854963346</v>
      </c>
      <c r="AQ13" s="11">
        <v>422454802</v>
      </c>
      <c r="AR13" s="11">
        <v>6322953</v>
      </c>
      <c r="AS13" s="12"/>
      <c r="AT13" s="12"/>
      <c r="AU13" s="11">
        <v>5455887</v>
      </c>
      <c r="AV13" s="12"/>
      <c r="AW13" s="14">
        <v>0</v>
      </c>
      <c r="AX13" s="12"/>
      <c r="AY13" s="12"/>
      <c r="AZ13" s="14">
        <v>0</v>
      </c>
      <c r="BA13" s="13">
        <f t="shared" si="0"/>
        <v>4824956928</v>
      </c>
    </row>
    <row r="14" spans="1:54" ht="8" x14ac:dyDescent="0.35">
      <c r="A14" s="10" t="s">
        <v>5</v>
      </c>
      <c r="B14" s="10" t="s">
        <v>114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>
        <v>11732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4">
        <v>0</v>
      </c>
      <c r="AC14" s="14">
        <v>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v>0</v>
      </c>
      <c r="AQ14" s="14">
        <v>0</v>
      </c>
      <c r="AR14" s="12"/>
      <c r="AS14" s="12"/>
      <c r="AT14" s="12"/>
      <c r="AU14" s="12"/>
      <c r="AV14" s="12"/>
      <c r="AW14" s="14">
        <v>0</v>
      </c>
      <c r="AX14" s="12"/>
      <c r="AY14" s="12"/>
      <c r="AZ14" s="14">
        <v>0</v>
      </c>
      <c r="BA14" s="13">
        <f t="shared" si="0"/>
        <v>11732</v>
      </c>
    </row>
    <row r="15" spans="1:54" ht="8" x14ac:dyDescent="0.35">
      <c r="A15" s="10" t="s">
        <v>36</v>
      </c>
      <c r="B15" s="10" t="s">
        <v>123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3"/>
    </row>
    <row r="16" spans="1:54" ht="8" x14ac:dyDescent="0.35">
      <c r="A16" s="10" t="s">
        <v>37</v>
      </c>
      <c r="B16" s="10" t="s">
        <v>124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1">
        <v>28771692</v>
      </c>
      <c r="U16" s="11">
        <v>31074351</v>
      </c>
      <c r="V16" s="12"/>
      <c r="W16" s="12"/>
      <c r="X16" s="12"/>
      <c r="Y16" s="12"/>
      <c r="Z16" s="12"/>
      <c r="AA16" s="12"/>
      <c r="AB16" s="11">
        <v>527003668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1">
        <v>26989469</v>
      </c>
      <c r="AM16" s="12"/>
      <c r="AN16" s="12"/>
      <c r="AO16" s="12"/>
      <c r="AP16" s="11">
        <v>2947621385</v>
      </c>
      <c r="AQ16" s="11">
        <v>923880518</v>
      </c>
      <c r="AR16" s="11">
        <v>6322953</v>
      </c>
      <c r="AS16" s="12"/>
      <c r="AT16" s="12"/>
      <c r="AU16" s="12"/>
      <c r="AV16" s="11">
        <v>8282055</v>
      </c>
      <c r="AW16" s="12"/>
      <c r="AX16" s="12"/>
      <c r="AY16" s="12"/>
      <c r="AZ16" s="14">
        <v>0</v>
      </c>
      <c r="BA16" s="13">
        <f t="shared" si="0"/>
        <v>4499946091</v>
      </c>
    </row>
    <row r="17" spans="1:53" ht="8" x14ac:dyDescent="0.35">
      <c r="A17" s="10" t="s">
        <v>38</v>
      </c>
      <c r="B17" s="10" t="s">
        <v>125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1">
        <v>3837237957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1">
        <v>2120713676</v>
      </c>
      <c r="AQ17" s="11">
        <v>600762028</v>
      </c>
      <c r="AR17" s="12"/>
      <c r="AS17" s="12"/>
      <c r="AT17" s="12"/>
      <c r="AU17" s="11">
        <v>5455887</v>
      </c>
      <c r="AV17" s="12"/>
      <c r="AW17" s="12"/>
      <c r="AX17" s="12"/>
      <c r="AY17" s="12"/>
      <c r="AZ17" s="14">
        <v>0</v>
      </c>
      <c r="BA17" s="13">
        <f t="shared" si="0"/>
        <v>6564169548</v>
      </c>
    </row>
    <row r="18" spans="1:53" ht="8" x14ac:dyDescent="0.35">
      <c r="A18" s="10" t="s">
        <v>39</v>
      </c>
      <c r="B18" s="10" t="s">
        <v>126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>
        <v>11732</v>
      </c>
      <c r="O18" s="12"/>
      <c r="P18" s="12"/>
      <c r="Q18" s="12"/>
      <c r="R18" s="12"/>
      <c r="S18" s="12"/>
      <c r="T18" s="12"/>
      <c r="U18" s="12"/>
      <c r="V18" s="12"/>
      <c r="W18" s="12"/>
      <c r="X18" s="11">
        <v>30983685</v>
      </c>
      <c r="Y18" s="12"/>
      <c r="Z18" s="12"/>
      <c r="AA18" s="12"/>
      <c r="AB18" s="11">
        <v>37764895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1">
        <v>197475918</v>
      </c>
      <c r="AQ18" s="14">
        <v>0</v>
      </c>
      <c r="AR18" s="12"/>
      <c r="AS18" s="12"/>
      <c r="AT18" s="12"/>
      <c r="AU18" s="12"/>
      <c r="AV18" s="12"/>
      <c r="AW18" s="12"/>
      <c r="AX18" s="12"/>
      <c r="AY18" s="12"/>
      <c r="AZ18" s="14">
        <v>0</v>
      </c>
      <c r="BA18" s="13">
        <f t="shared" si="0"/>
        <v>266236230</v>
      </c>
    </row>
    <row r="19" spans="1:53" ht="8" x14ac:dyDescent="0.35">
      <c r="A19" s="10" t="s">
        <v>40</v>
      </c>
      <c r="B19" s="10" t="s">
        <v>127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1">
        <v>335875416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1">
        <v>3502700326</v>
      </c>
      <c r="AQ19" s="14">
        <v>0</v>
      </c>
      <c r="AR19" s="12"/>
      <c r="AS19" s="12"/>
      <c r="AT19" s="12"/>
      <c r="AU19" s="12"/>
      <c r="AV19" s="12"/>
      <c r="AW19" s="12"/>
      <c r="AX19" s="12"/>
      <c r="AY19" s="12"/>
      <c r="AZ19" s="14">
        <v>0</v>
      </c>
      <c r="BA19" s="13">
        <f t="shared" si="0"/>
        <v>3838575742</v>
      </c>
    </row>
    <row r="20" spans="1:53" ht="8" x14ac:dyDescent="0.35">
      <c r="A20" s="10" t="s">
        <v>41</v>
      </c>
      <c r="B20" s="10" t="s">
        <v>128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1">
        <v>-24881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1">
        <v>12010098</v>
      </c>
      <c r="AQ20" s="14">
        <v>0</v>
      </c>
      <c r="AR20" s="12"/>
      <c r="AS20" s="12"/>
      <c r="AT20" s="12"/>
      <c r="AU20" s="12"/>
      <c r="AV20" s="12"/>
      <c r="AW20" s="12"/>
      <c r="AX20" s="12"/>
      <c r="AY20" s="12"/>
      <c r="AZ20" s="14">
        <v>0</v>
      </c>
      <c r="BA20" s="13">
        <f t="shared" si="0"/>
        <v>11985217</v>
      </c>
    </row>
    <row r="21" spans="1:53" ht="8" x14ac:dyDescent="0.35">
      <c r="A21" s="10" t="s">
        <v>42</v>
      </c>
      <c r="B21" s="10" t="s">
        <v>129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3"/>
    </row>
    <row r="22" spans="1:53" ht="8" x14ac:dyDescent="0.35">
      <c r="A22" s="10" t="s">
        <v>43</v>
      </c>
      <c r="B22" s="10" t="s">
        <v>130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>
        <v>11732</v>
      </c>
      <c r="O22" s="12"/>
      <c r="P22" s="12"/>
      <c r="Q22" s="12"/>
      <c r="R22" s="12"/>
      <c r="S22" s="12"/>
      <c r="T22" s="11">
        <v>28771692</v>
      </c>
      <c r="U22" s="11">
        <v>31074351</v>
      </c>
      <c r="V22" s="12"/>
      <c r="W22" s="12"/>
      <c r="X22" s="11">
        <v>30983685</v>
      </c>
      <c r="Y22" s="12"/>
      <c r="Z22" s="12"/>
      <c r="AA22" s="12"/>
      <c r="AB22" s="11">
        <v>4717434594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1">
        <v>26989469</v>
      </c>
      <c r="AM22" s="12"/>
      <c r="AN22" s="12"/>
      <c r="AO22" s="12"/>
      <c r="AP22" s="11">
        <v>8698112591</v>
      </c>
      <c r="AQ22" s="11">
        <v>1519372581</v>
      </c>
      <c r="AR22" s="12"/>
      <c r="AS22" s="12"/>
      <c r="AT22" s="12"/>
      <c r="AU22" s="11">
        <v>5455887</v>
      </c>
      <c r="AV22" s="11">
        <v>8282055</v>
      </c>
      <c r="AW22" s="12"/>
      <c r="AX22" s="12"/>
      <c r="AY22" s="12"/>
      <c r="AZ22" s="14">
        <v>0</v>
      </c>
      <c r="BA22" s="13">
        <f t="shared" si="0"/>
        <v>15066488637</v>
      </c>
    </row>
    <row r="23" spans="1:53" ht="8" x14ac:dyDescent="0.35">
      <c r="A23" s="10" t="s">
        <v>44</v>
      </c>
      <c r="B23" s="10" t="s">
        <v>131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1">
        <v>20422461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1">
        <v>82408812</v>
      </c>
      <c r="AQ23" s="11">
        <v>5269965</v>
      </c>
      <c r="AR23" s="12"/>
      <c r="AS23" s="12"/>
      <c r="AT23" s="12"/>
      <c r="AU23" s="12"/>
      <c r="AV23" s="12"/>
      <c r="AW23" s="12"/>
      <c r="AX23" s="12"/>
      <c r="AY23" s="12"/>
      <c r="AZ23" s="14">
        <v>0</v>
      </c>
      <c r="BA23" s="13">
        <f t="shared" si="0"/>
        <v>108101238</v>
      </c>
    </row>
    <row r="24" spans="1:53" ht="8" x14ac:dyDescent="0.35">
      <c r="A24" s="10" t="s">
        <v>59</v>
      </c>
      <c r="B24" s="10" t="s">
        <v>132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4">
        <v>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4">
        <v>0</v>
      </c>
      <c r="AQ24" s="14">
        <v>0</v>
      </c>
      <c r="AR24" s="11">
        <v>6322953</v>
      </c>
      <c r="AS24" s="12"/>
      <c r="AT24" s="12"/>
      <c r="AU24" s="12"/>
      <c r="AV24" s="12"/>
      <c r="AW24" s="12"/>
      <c r="AX24" s="12"/>
      <c r="AY24" s="12"/>
      <c r="AZ24" s="14">
        <v>0</v>
      </c>
      <c r="BA24" s="13">
        <f t="shared" si="0"/>
        <v>6322953</v>
      </c>
    </row>
    <row r="25" spans="1:53" ht="8" x14ac:dyDescent="0.35">
      <c r="A25" s="10" t="s">
        <v>46</v>
      </c>
      <c r="B25" s="10" t="s">
        <v>133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</row>
    <row r="26" spans="1:53" ht="8" x14ac:dyDescent="0.35">
      <c r="A26" s="10" t="s">
        <v>47</v>
      </c>
      <c r="B26" s="10" t="s">
        <v>134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1">
        <v>31074351</v>
      </c>
      <c r="V26" s="12"/>
      <c r="W26" s="12"/>
      <c r="X26" s="11">
        <v>30983685</v>
      </c>
      <c r="Y26" s="12"/>
      <c r="Z26" s="12"/>
      <c r="AA26" s="12"/>
      <c r="AB26" s="11">
        <v>174663444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1">
        <v>1515739</v>
      </c>
      <c r="AM26" s="12"/>
      <c r="AN26" s="12"/>
      <c r="AO26" s="12"/>
      <c r="AP26" s="11">
        <v>5021747398</v>
      </c>
      <c r="AQ26" s="11">
        <v>1524642546</v>
      </c>
      <c r="AR26" s="11">
        <v>6322953</v>
      </c>
      <c r="AS26" s="12"/>
      <c r="AT26" s="12"/>
      <c r="AU26" s="11">
        <v>5455887</v>
      </c>
      <c r="AV26" s="11">
        <v>8074614</v>
      </c>
      <c r="AW26" s="12"/>
      <c r="AX26" s="12"/>
      <c r="AY26" s="12"/>
      <c r="AZ26" s="14">
        <v>0</v>
      </c>
      <c r="BA26" s="13">
        <f t="shared" si="0"/>
        <v>6804480617</v>
      </c>
    </row>
    <row r="27" spans="1:53" ht="8" x14ac:dyDescent="0.35">
      <c r="A27" s="10" t="s">
        <v>48</v>
      </c>
      <c r="B27" s="10" t="s">
        <v>135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>
        <v>11732</v>
      </c>
      <c r="O27" s="12"/>
      <c r="P27" s="12"/>
      <c r="Q27" s="12"/>
      <c r="R27" s="12"/>
      <c r="S27" s="12"/>
      <c r="T27" s="11">
        <v>28771692</v>
      </c>
      <c r="U27" s="12"/>
      <c r="V27" s="12"/>
      <c r="W27" s="12"/>
      <c r="X27" s="12"/>
      <c r="Y27" s="12"/>
      <c r="Z27" s="12"/>
      <c r="AA27" s="12"/>
      <c r="AB27" s="11">
        <v>4563193611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1">
        <v>25473730</v>
      </c>
      <c r="AM27" s="12"/>
      <c r="AN27" s="12"/>
      <c r="AO27" s="12"/>
      <c r="AP27" s="11">
        <v>3758774005</v>
      </c>
      <c r="AQ27" s="14">
        <v>0</v>
      </c>
      <c r="AR27" s="12"/>
      <c r="AS27" s="12"/>
      <c r="AT27" s="12"/>
      <c r="AU27" s="12"/>
      <c r="AV27" s="11">
        <v>207441</v>
      </c>
      <c r="AW27" s="12"/>
      <c r="AX27" s="12"/>
      <c r="AY27" s="12"/>
      <c r="AZ27" s="14">
        <v>0</v>
      </c>
      <c r="BA27" s="13">
        <f t="shared" si="0"/>
        <v>8376432211</v>
      </c>
    </row>
    <row r="28" spans="1:53" ht="8" x14ac:dyDescent="0.35">
      <c r="A28" s="10" t="s">
        <v>18</v>
      </c>
      <c r="B28" s="10" t="s">
        <v>152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4">
        <v>0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v>0</v>
      </c>
      <c r="AQ28" s="14">
        <v>0</v>
      </c>
      <c r="AR28" s="12"/>
      <c r="AS28" s="12"/>
      <c r="AT28" s="12"/>
      <c r="AU28" s="12"/>
      <c r="AV28" s="12"/>
      <c r="AW28" s="14">
        <v>0</v>
      </c>
      <c r="AX28" s="12"/>
      <c r="AY28" s="12"/>
      <c r="AZ28" s="14">
        <v>0</v>
      </c>
      <c r="BA28" s="13">
        <f t="shared" ref="BA28:BA78" si="1">SUM(C28:AZ28)</f>
        <v>0</v>
      </c>
    </row>
    <row r="29" spans="1:53" ht="16" x14ac:dyDescent="0.35">
      <c r="A29" s="10" t="s">
        <v>19</v>
      </c>
      <c r="B29" s="10" t="s">
        <v>153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3">
        <f t="shared" si="1"/>
        <v>0</v>
      </c>
    </row>
    <row r="30" spans="1:53" ht="16" x14ac:dyDescent="0.35">
      <c r="A30" s="10" t="s">
        <v>20</v>
      </c>
      <c r="B30" s="10" t="s">
        <v>154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4">
        <v>0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v>0</v>
      </c>
      <c r="AQ30" s="14">
        <v>0</v>
      </c>
      <c r="AR30" s="12"/>
      <c r="AS30" s="12"/>
      <c r="AT30" s="12"/>
      <c r="AU30" s="12"/>
      <c r="AV30" s="12"/>
      <c r="AW30" s="14">
        <v>0</v>
      </c>
      <c r="AX30" s="12"/>
      <c r="AY30" s="12"/>
      <c r="AZ30" s="14">
        <v>0</v>
      </c>
      <c r="BA30" s="13">
        <f t="shared" si="1"/>
        <v>0</v>
      </c>
    </row>
    <row r="31" spans="1:53" ht="9.5" customHeight="1" x14ac:dyDescent="0.35">
      <c r="A31" s="10" t="s">
        <v>11</v>
      </c>
      <c r="B31" s="10" t="s">
        <v>145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3"/>
    </row>
    <row r="32" spans="1:53" ht="16" x14ac:dyDescent="0.35">
      <c r="A32" s="10" t="s">
        <v>12</v>
      </c>
      <c r="B32" s="10" t="s">
        <v>146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4">
        <v>0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4">
        <v>0</v>
      </c>
      <c r="AQ32" s="14">
        <v>0</v>
      </c>
      <c r="AR32" s="12"/>
      <c r="AS32" s="12"/>
      <c r="AT32" s="12"/>
      <c r="AU32" s="12"/>
      <c r="AV32" s="12"/>
      <c r="AW32" s="14">
        <v>0</v>
      </c>
      <c r="AX32" s="12"/>
      <c r="AY32" s="12"/>
      <c r="AZ32" s="14">
        <v>0</v>
      </c>
      <c r="BA32" s="13">
        <f t="shared" si="1"/>
        <v>0</v>
      </c>
    </row>
    <row r="33" spans="1:53" ht="16" x14ac:dyDescent="0.35">
      <c r="A33" s="10" t="s">
        <v>13</v>
      </c>
      <c r="B33" s="10" t="s">
        <v>147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4">
        <v>0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v>0</v>
      </c>
      <c r="AQ33" s="14">
        <v>0</v>
      </c>
      <c r="AR33" s="12"/>
      <c r="AS33" s="12"/>
      <c r="AT33" s="12"/>
      <c r="AU33" s="12"/>
      <c r="AV33" s="12"/>
      <c r="AW33" s="14">
        <v>0</v>
      </c>
      <c r="AX33" s="12"/>
      <c r="AY33" s="12"/>
      <c r="AZ33" s="14">
        <v>0</v>
      </c>
      <c r="BA33" s="13">
        <f t="shared" si="1"/>
        <v>0</v>
      </c>
    </row>
    <row r="34" spans="1:53" ht="8" x14ac:dyDescent="0.35">
      <c r="A34" s="10" t="s">
        <v>36</v>
      </c>
      <c r="B34" s="10" t="s">
        <v>123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</row>
    <row r="35" spans="1:53" ht="8" x14ac:dyDescent="0.35">
      <c r="A35" s="10" t="s">
        <v>37</v>
      </c>
      <c r="B35" s="10" t="s">
        <v>124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4">
        <v>0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v>0</v>
      </c>
      <c r="AQ35" s="14">
        <v>0</v>
      </c>
      <c r="AR35" s="12"/>
      <c r="AS35" s="12"/>
      <c r="AT35" s="12"/>
      <c r="AU35" s="12"/>
      <c r="AV35" s="12"/>
      <c r="AW35" s="12"/>
      <c r="AX35" s="12"/>
      <c r="AY35" s="12"/>
      <c r="AZ35" s="14">
        <v>0</v>
      </c>
      <c r="BA35" s="13">
        <f t="shared" si="1"/>
        <v>0</v>
      </c>
    </row>
    <row r="36" spans="1:53" ht="8" x14ac:dyDescent="0.35">
      <c r="A36" s="10" t="s">
        <v>38</v>
      </c>
      <c r="B36" s="10" t="s">
        <v>125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4">
        <v>0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v>0</v>
      </c>
      <c r="AQ36" s="14">
        <v>0</v>
      </c>
      <c r="AR36" s="12"/>
      <c r="AS36" s="12"/>
      <c r="AT36" s="12"/>
      <c r="AU36" s="12"/>
      <c r="AV36" s="12"/>
      <c r="AW36" s="12"/>
      <c r="AX36" s="12"/>
      <c r="AY36" s="12"/>
      <c r="AZ36" s="14">
        <v>0</v>
      </c>
      <c r="BA36" s="13">
        <f t="shared" si="1"/>
        <v>0</v>
      </c>
    </row>
    <row r="37" spans="1:53" ht="8" x14ac:dyDescent="0.35">
      <c r="A37" s="10" t="s">
        <v>39</v>
      </c>
      <c r="B37" s="10" t="s">
        <v>126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4">
        <v>0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4">
        <v>0</v>
      </c>
      <c r="AQ37" s="14">
        <v>0</v>
      </c>
      <c r="AR37" s="12"/>
      <c r="AS37" s="12"/>
      <c r="AT37" s="12"/>
      <c r="AU37" s="12"/>
      <c r="AV37" s="12"/>
      <c r="AW37" s="12"/>
      <c r="AX37" s="12"/>
      <c r="AY37" s="12"/>
      <c r="AZ37" s="14">
        <v>0</v>
      </c>
      <c r="BA37" s="13">
        <f t="shared" si="1"/>
        <v>0</v>
      </c>
    </row>
    <row r="38" spans="1:53" ht="8" x14ac:dyDescent="0.35">
      <c r="A38" s="10" t="s">
        <v>40</v>
      </c>
      <c r="B38" s="10" t="s">
        <v>127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4">
        <v>0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4">
        <v>0</v>
      </c>
      <c r="AQ38" s="14">
        <v>0</v>
      </c>
      <c r="AR38" s="12"/>
      <c r="AS38" s="12"/>
      <c r="AT38" s="12"/>
      <c r="AU38" s="12"/>
      <c r="AV38" s="12"/>
      <c r="AW38" s="12"/>
      <c r="AX38" s="12"/>
      <c r="AY38" s="12"/>
      <c r="AZ38" s="14">
        <v>0</v>
      </c>
      <c r="BA38" s="13">
        <f t="shared" si="1"/>
        <v>0</v>
      </c>
    </row>
    <row r="39" spans="1:53" ht="8" x14ac:dyDescent="0.35">
      <c r="A39" s="10" t="s">
        <v>41</v>
      </c>
      <c r="B39" s="10" t="s">
        <v>128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4">
        <v>0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v>0</v>
      </c>
      <c r="AQ39" s="14">
        <v>0</v>
      </c>
      <c r="AR39" s="12"/>
      <c r="AS39" s="12"/>
      <c r="AT39" s="12"/>
      <c r="AU39" s="12"/>
      <c r="AV39" s="12"/>
      <c r="AW39" s="12"/>
      <c r="AX39" s="12"/>
      <c r="AY39" s="12"/>
      <c r="AZ39" s="14">
        <v>0</v>
      </c>
      <c r="BA39" s="13">
        <f t="shared" si="1"/>
        <v>0</v>
      </c>
    </row>
    <row r="40" spans="1:53" ht="8" x14ac:dyDescent="0.35">
      <c r="A40" s="10" t="s">
        <v>42</v>
      </c>
      <c r="B40" s="10" t="s">
        <v>129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3"/>
    </row>
    <row r="41" spans="1:53" ht="8" x14ac:dyDescent="0.35">
      <c r="A41" s="10" t="s">
        <v>43</v>
      </c>
      <c r="B41" s="10" t="s">
        <v>130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4">
        <v>0</v>
      </c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v>0</v>
      </c>
      <c r="AQ41" s="14">
        <v>0</v>
      </c>
      <c r="AR41" s="12"/>
      <c r="AS41" s="12"/>
      <c r="AT41" s="12"/>
      <c r="AU41" s="12"/>
      <c r="AV41" s="12"/>
      <c r="AW41" s="12"/>
      <c r="AX41" s="12"/>
      <c r="AY41" s="12"/>
      <c r="AZ41" s="14">
        <v>0</v>
      </c>
      <c r="BA41" s="13">
        <f t="shared" si="1"/>
        <v>0</v>
      </c>
    </row>
    <row r="42" spans="1:53" ht="8" x14ac:dyDescent="0.35">
      <c r="A42" s="10" t="s">
        <v>44</v>
      </c>
      <c r="B42" s="10" t="s">
        <v>131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4">
        <v>0</v>
      </c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v>0</v>
      </c>
      <c r="AQ42" s="14">
        <v>0</v>
      </c>
      <c r="AR42" s="12"/>
      <c r="AS42" s="12"/>
      <c r="AT42" s="12"/>
      <c r="AU42" s="12"/>
      <c r="AV42" s="12"/>
      <c r="AW42" s="12"/>
      <c r="AX42" s="12"/>
      <c r="AY42" s="12"/>
      <c r="AZ42" s="14">
        <v>0</v>
      </c>
      <c r="BA42" s="13">
        <f t="shared" si="1"/>
        <v>0</v>
      </c>
    </row>
    <row r="43" spans="1:53" ht="8" x14ac:dyDescent="0.35">
      <c r="A43" s="10" t="s">
        <v>59</v>
      </c>
      <c r="B43" s="10" t="s">
        <v>132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4">
        <v>0</v>
      </c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v>0</v>
      </c>
      <c r="AQ43" s="14">
        <v>0</v>
      </c>
      <c r="AR43" s="12"/>
      <c r="AS43" s="12"/>
      <c r="AT43" s="12"/>
      <c r="AU43" s="12"/>
      <c r="AV43" s="12"/>
      <c r="AW43" s="12"/>
      <c r="AX43" s="12"/>
      <c r="AY43" s="12"/>
      <c r="AZ43" s="14">
        <v>0</v>
      </c>
      <c r="BA43" s="13">
        <f t="shared" si="1"/>
        <v>0</v>
      </c>
    </row>
    <row r="44" spans="1:53" ht="8" x14ac:dyDescent="0.35">
      <c r="A44" s="10" t="s">
        <v>46</v>
      </c>
      <c r="B44" s="10" t="s">
        <v>133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3"/>
    </row>
    <row r="45" spans="1:53" ht="8" x14ac:dyDescent="0.35">
      <c r="A45" s="10" t="s">
        <v>47</v>
      </c>
      <c r="B45" s="10" t="s">
        <v>134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4">
        <v>0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v>0</v>
      </c>
      <c r="AQ45" s="14">
        <v>0</v>
      </c>
      <c r="AR45" s="12"/>
      <c r="AS45" s="12"/>
      <c r="AT45" s="12"/>
      <c r="AU45" s="12"/>
      <c r="AV45" s="12"/>
      <c r="AW45" s="12"/>
      <c r="AX45" s="12"/>
      <c r="AY45" s="12"/>
      <c r="AZ45" s="14">
        <v>0</v>
      </c>
      <c r="BA45" s="13">
        <f t="shared" si="1"/>
        <v>0</v>
      </c>
    </row>
    <row r="46" spans="1:53" ht="8" x14ac:dyDescent="0.35">
      <c r="A46" s="10" t="s">
        <v>48</v>
      </c>
      <c r="B46" s="10" t="s">
        <v>135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4">
        <v>0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v>0</v>
      </c>
      <c r="AQ46" s="14">
        <v>0</v>
      </c>
      <c r="AR46" s="12"/>
      <c r="AS46" s="12"/>
      <c r="AT46" s="12"/>
      <c r="AU46" s="12"/>
      <c r="AV46" s="12"/>
      <c r="AW46" s="12"/>
      <c r="AX46" s="12"/>
      <c r="AY46" s="12"/>
      <c r="AZ46" s="14">
        <v>0</v>
      </c>
      <c r="BA46" s="13">
        <f t="shared" si="1"/>
        <v>0</v>
      </c>
    </row>
    <row r="47" spans="1:53" ht="8" x14ac:dyDescent="0.35">
      <c r="A47" s="10" t="s">
        <v>50</v>
      </c>
      <c r="B47" s="10" t="s">
        <v>136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4">
        <v>0</v>
      </c>
      <c r="AC47" s="14">
        <v>0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v>0</v>
      </c>
      <c r="AQ47" s="14">
        <v>0</v>
      </c>
      <c r="AR47" s="12"/>
      <c r="AS47" s="12"/>
      <c r="AT47" s="12"/>
      <c r="AU47" s="12"/>
      <c r="AV47" s="12"/>
      <c r="AW47" s="12"/>
      <c r="AX47" s="12"/>
      <c r="AY47" s="12"/>
      <c r="AZ47" s="14">
        <v>0</v>
      </c>
      <c r="BA47" s="13"/>
    </row>
    <row r="48" spans="1:53" ht="8" x14ac:dyDescent="0.35">
      <c r="A48" s="10" t="s">
        <v>21</v>
      </c>
      <c r="B48" s="10" t="s">
        <v>155</v>
      </c>
      <c r="C48" s="11">
        <v>49133786</v>
      </c>
      <c r="D48" s="11">
        <v>5315659</v>
      </c>
      <c r="E48" s="11">
        <v>1809457200</v>
      </c>
      <c r="F48" s="12"/>
      <c r="G48" s="11">
        <v>-44246633</v>
      </c>
      <c r="H48" s="11">
        <v>13834754</v>
      </c>
      <c r="I48" s="11">
        <v>619403718</v>
      </c>
      <c r="J48" s="11">
        <v>12789170</v>
      </c>
      <c r="K48" s="11">
        <v>269887278</v>
      </c>
      <c r="L48" s="11">
        <v>7460402</v>
      </c>
      <c r="M48" s="11">
        <v>27164429</v>
      </c>
      <c r="N48" s="11">
        <v>183844812</v>
      </c>
      <c r="O48" s="11">
        <v>11395158</v>
      </c>
      <c r="P48" s="11">
        <v>11976251</v>
      </c>
      <c r="Q48" s="11">
        <v>1772891356</v>
      </c>
      <c r="R48" s="11">
        <v>1510567</v>
      </c>
      <c r="S48" s="11">
        <v>46495</v>
      </c>
      <c r="T48" s="11">
        <v>69031901</v>
      </c>
      <c r="U48" s="11">
        <v>116049471</v>
      </c>
      <c r="V48" s="11">
        <v>23906966</v>
      </c>
      <c r="W48" s="11">
        <v>177507</v>
      </c>
      <c r="X48" s="11">
        <v>298001113</v>
      </c>
      <c r="Y48" s="12"/>
      <c r="Z48" s="11">
        <v>1572412134</v>
      </c>
      <c r="AA48" s="11">
        <v>3907306</v>
      </c>
      <c r="AB48" s="11">
        <v>645650653</v>
      </c>
      <c r="AC48" s="11">
        <v>286234904</v>
      </c>
      <c r="AD48" s="11">
        <v>86202769</v>
      </c>
      <c r="AE48" s="11">
        <v>10829595</v>
      </c>
      <c r="AF48" s="11">
        <v>4887909</v>
      </c>
      <c r="AG48" s="11">
        <v>7672225</v>
      </c>
      <c r="AH48" s="11">
        <v>969214285</v>
      </c>
      <c r="AI48" s="11">
        <v>4041998</v>
      </c>
      <c r="AJ48" s="11">
        <v>6803490</v>
      </c>
      <c r="AK48" s="11">
        <v>1830629968</v>
      </c>
      <c r="AL48" s="11">
        <v>150846539</v>
      </c>
      <c r="AM48" s="11">
        <v>52796095</v>
      </c>
      <c r="AN48" s="11">
        <v>2397793</v>
      </c>
      <c r="AO48" s="11">
        <v>4315404675</v>
      </c>
      <c r="AP48" s="11">
        <v>18885893988</v>
      </c>
      <c r="AQ48" s="11">
        <v>2535</v>
      </c>
      <c r="AR48" s="11">
        <v>32112203</v>
      </c>
      <c r="AS48" s="11">
        <v>-420160</v>
      </c>
      <c r="AT48" s="11">
        <v>110331929</v>
      </c>
      <c r="AU48" s="12"/>
      <c r="AV48" s="11">
        <v>1184570111</v>
      </c>
      <c r="AW48" s="11">
        <v>679000000</v>
      </c>
      <c r="AX48" s="11">
        <v>2898709</v>
      </c>
      <c r="AY48" s="12"/>
      <c r="AZ48" s="11">
        <v>3987489</v>
      </c>
      <c r="BA48" s="13">
        <f t="shared" si="1"/>
        <v>36107340502</v>
      </c>
    </row>
    <row r="49" spans="1:53" ht="8" x14ac:dyDescent="0.35">
      <c r="A49" s="10" t="s">
        <v>22</v>
      </c>
      <c r="B49" s="10" t="s">
        <v>156</v>
      </c>
      <c r="C49" s="11">
        <v>49133786</v>
      </c>
      <c r="D49" s="11">
        <v>5315659</v>
      </c>
      <c r="E49" s="11">
        <v>1809457200</v>
      </c>
      <c r="F49" s="12"/>
      <c r="G49" s="11">
        <v>-44246633</v>
      </c>
      <c r="H49" s="11">
        <v>13834754</v>
      </c>
      <c r="I49" s="11">
        <v>619403718</v>
      </c>
      <c r="J49" s="11">
        <v>12789170</v>
      </c>
      <c r="K49" s="11">
        <v>269887278</v>
      </c>
      <c r="L49" s="11">
        <v>7460402</v>
      </c>
      <c r="M49" s="11">
        <v>27164429</v>
      </c>
      <c r="N49" s="11">
        <v>183844812</v>
      </c>
      <c r="O49" s="11">
        <v>11395158</v>
      </c>
      <c r="P49" s="11">
        <v>11976251</v>
      </c>
      <c r="Q49" s="11">
        <v>1772891356</v>
      </c>
      <c r="R49" s="11">
        <v>1510567</v>
      </c>
      <c r="S49" s="11">
        <v>46495</v>
      </c>
      <c r="T49" s="11">
        <v>69031901</v>
      </c>
      <c r="U49" s="11">
        <v>116049471</v>
      </c>
      <c r="V49" s="11">
        <v>23906966</v>
      </c>
      <c r="W49" s="11">
        <v>177507</v>
      </c>
      <c r="X49" s="11">
        <v>298001113</v>
      </c>
      <c r="Y49" s="12"/>
      <c r="Z49" s="11">
        <v>1572412134</v>
      </c>
      <c r="AA49" s="11">
        <v>3907306</v>
      </c>
      <c r="AB49" s="11">
        <v>645650653</v>
      </c>
      <c r="AC49" s="11">
        <v>286234904</v>
      </c>
      <c r="AD49" s="11">
        <v>86202769</v>
      </c>
      <c r="AE49" s="11">
        <v>10829595</v>
      </c>
      <c r="AF49" s="11">
        <v>4887909</v>
      </c>
      <c r="AG49" s="11">
        <v>7672225</v>
      </c>
      <c r="AH49" s="11">
        <v>969214285</v>
      </c>
      <c r="AI49" s="11">
        <v>4041998</v>
      </c>
      <c r="AJ49" s="11">
        <v>6803490</v>
      </c>
      <c r="AK49" s="11">
        <v>1830629968</v>
      </c>
      <c r="AL49" s="11">
        <v>150846539</v>
      </c>
      <c r="AM49" s="11">
        <v>52796095</v>
      </c>
      <c r="AN49" s="11">
        <v>2397793</v>
      </c>
      <c r="AO49" s="11">
        <v>4315404675</v>
      </c>
      <c r="AP49" s="11">
        <v>18885893988</v>
      </c>
      <c r="AQ49" s="11">
        <v>2535</v>
      </c>
      <c r="AR49" s="11">
        <v>32112203</v>
      </c>
      <c r="AS49" s="11">
        <v>-420160</v>
      </c>
      <c r="AT49" s="11">
        <v>110331929</v>
      </c>
      <c r="AU49" s="12"/>
      <c r="AV49" s="11">
        <v>1184570111</v>
      </c>
      <c r="AW49" s="11">
        <v>679000000</v>
      </c>
      <c r="AX49" s="11">
        <v>2898709</v>
      </c>
      <c r="AY49" s="12"/>
      <c r="AZ49" s="11">
        <v>3987489</v>
      </c>
      <c r="BA49" s="13">
        <f t="shared" si="1"/>
        <v>36107340502</v>
      </c>
    </row>
    <row r="50" spans="1:53" ht="8" x14ac:dyDescent="0.35">
      <c r="A50" s="10" t="s">
        <v>6</v>
      </c>
      <c r="B50" s="10" t="s">
        <v>115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3"/>
    </row>
    <row r="51" spans="1:53" ht="8" x14ac:dyDescent="0.35">
      <c r="A51" s="10" t="s">
        <v>7</v>
      </c>
      <c r="B51" s="10" t="s">
        <v>116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3">
        <f t="shared" si="1"/>
        <v>0</v>
      </c>
    </row>
    <row r="52" spans="1:53" ht="8" x14ac:dyDescent="0.35">
      <c r="A52" s="10" t="s">
        <v>9</v>
      </c>
      <c r="B52" s="10" t="s">
        <v>137</v>
      </c>
      <c r="C52" s="12"/>
      <c r="D52" s="11">
        <v>2766331</v>
      </c>
      <c r="E52" s="11">
        <v>143681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1">
        <v>25265195</v>
      </c>
      <c r="V52" s="11">
        <v>1819842</v>
      </c>
      <c r="W52" s="12"/>
      <c r="X52" s="12"/>
      <c r="Y52" s="12"/>
      <c r="Z52" s="11">
        <v>4313596</v>
      </c>
      <c r="AA52" s="12"/>
      <c r="AB52" s="14">
        <v>0</v>
      </c>
      <c r="AC52" s="14">
        <v>0</v>
      </c>
      <c r="AD52" s="11">
        <v>3142610</v>
      </c>
      <c r="AE52" s="12"/>
      <c r="AF52" s="12"/>
      <c r="AG52" s="11">
        <v>1328495</v>
      </c>
      <c r="AH52" s="12"/>
      <c r="AI52" s="12"/>
      <c r="AJ52" s="12"/>
      <c r="AK52" s="11">
        <v>1028404</v>
      </c>
      <c r="AL52" s="11">
        <v>29455571</v>
      </c>
      <c r="AM52" s="12"/>
      <c r="AN52" s="12"/>
      <c r="AO52" s="12"/>
      <c r="AP52" s="11">
        <v>1129563030</v>
      </c>
      <c r="AQ52" s="14">
        <v>0</v>
      </c>
      <c r="AR52" s="11">
        <v>593226</v>
      </c>
      <c r="AS52" s="12"/>
      <c r="AT52" s="12"/>
      <c r="AU52" s="12"/>
      <c r="AV52" s="11">
        <v>-10403144</v>
      </c>
      <c r="AW52" s="11">
        <v>6990228</v>
      </c>
      <c r="AX52" s="14">
        <v>0</v>
      </c>
      <c r="AY52" s="12"/>
      <c r="AZ52" s="14">
        <v>0</v>
      </c>
      <c r="BA52" s="13">
        <f t="shared" si="1"/>
        <v>1196007065</v>
      </c>
    </row>
    <row r="53" spans="1:53" ht="8" x14ac:dyDescent="0.35">
      <c r="A53" s="10" t="s">
        <v>10</v>
      </c>
      <c r="B53" s="10" t="s">
        <v>138</v>
      </c>
      <c r="C53" s="12"/>
      <c r="D53" s="12"/>
      <c r="E53" s="11">
        <v>15690050</v>
      </c>
      <c r="F53" s="12"/>
      <c r="G53" s="11">
        <v>2364260</v>
      </c>
      <c r="H53" s="12"/>
      <c r="I53" s="12"/>
      <c r="J53" s="12"/>
      <c r="K53" s="11">
        <v>3292266</v>
      </c>
      <c r="L53" s="12"/>
      <c r="M53" s="12"/>
      <c r="N53" s="11">
        <v>2666234</v>
      </c>
      <c r="O53" s="12"/>
      <c r="P53" s="12"/>
      <c r="Q53" s="12"/>
      <c r="R53" s="12"/>
      <c r="S53" s="11">
        <v>298</v>
      </c>
      <c r="T53" s="12"/>
      <c r="U53" s="11">
        <v>5988475</v>
      </c>
      <c r="V53" s="12"/>
      <c r="W53" s="12"/>
      <c r="X53" s="12"/>
      <c r="Y53" s="12"/>
      <c r="Z53" s="11">
        <v>9828693</v>
      </c>
      <c r="AA53" s="12"/>
      <c r="AB53" s="11">
        <v>3659923</v>
      </c>
      <c r="AC53" s="14">
        <v>0</v>
      </c>
      <c r="AD53" s="12"/>
      <c r="AE53" s="12"/>
      <c r="AF53" s="12"/>
      <c r="AG53" s="14">
        <v>0</v>
      </c>
      <c r="AH53" s="11">
        <v>38039585</v>
      </c>
      <c r="AI53" s="12"/>
      <c r="AJ53" s="12"/>
      <c r="AK53" s="12"/>
      <c r="AL53" s="11">
        <v>52124</v>
      </c>
      <c r="AM53" s="11">
        <v>11690056</v>
      </c>
      <c r="AN53" s="12"/>
      <c r="AO53" s="11">
        <v>12396520</v>
      </c>
      <c r="AP53" s="11">
        <v>118391036</v>
      </c>
      <c r="AQ53" s="14">
        <v>0</v>
      </c>
      <c r="AR53" s="12"/>
      <c r="AS53" s="12"/>
      <c r="AT53" s="11">
        <v>317801</v>
      </c>
      <c r="AU53" s="12"/>
      <c r="AV53" s="11">
        <v>162610048</v>
      </c>
      <c r="AW53" s="14">
        <v>0</v>
      </c>
      <c r="AX53" s="14">
        <v>0</v>
      </c>
      <c r="AY53" s="12"/>
      <c r="AZ53" s="11">
        <v>89971</v>
      </c>
      <c r="BA53" s="13">
        <f t="shared" si="1"/>
        <v>387077340</v>
      </c>
    </row>
    <row r="54" spans="1:53" ht="8" x14ac:dyDescent="0.35">
      <c r="A54" s="10" t="s">
        <v>8</v>
      </c>
      <c r="B54" s="10" t="s">
        <v>117</v>
      </c>
      <c r="C54" s="12"/>
      <c r="D54" s="11">
        <v>2549328</v>
      </c>
      <c r="E54" s="11">
        <v>-144</v>
      </c>
      <c r="F54" s="12"/>
      <c r="G54" s="12"/>
      <c r="H54" s="12"/>
      <c r="I54" s="12"/>
      <c r="J54" s="12"/>
      <c r="K54" s="12"/>
      <c r="L54" s="12"/>
      <c r="M54" s="12"/>
      <c r="N54" s="11">
        <v>2738194</v>
      </c>
      <c r="O54" s="12"/>
      <c r="P54" s="12"/>
      <c r="Q54" s="12"/>
      <c r="R54" s="12"/>
      <c r="S54" s="11">
        <v>37628</v>
      </c>
      <c r="T54" s="12"/>
      <c r="U54" s="11">
        <v>7265910</v>
      </c>
      <c r="V54" s="12"/>
      <c r="W54" s="12"/>
      <c r="X54" s="12"/>
      <c r="Y54" s="12"/>
      <c r="Z54" s="14">
        <v>0</v>
      </c>
      <c r="AA54" s="12"/>
      <c r="AB54" s="11">
        <v>36644</v>
      </c>
      <c r="AC54" s="14">
        <v>0</v>
      </c>
      <c r="AD54" s="12"/>
      <c r="AE54" s="12"/>
      <c r="AF54" s="12"/>
      <c r="AG54" s="11">
        <v>256581</v>
      </c>
      <c r="AH54" s="12"/>
      <c r="AI54" s="12"/>
      <c r="AJ54" s="11">
        <v>6803490</v>
      </c>
      <c r="AK54" s="11">
        <v>27643930</v>
      </c>
      <c r="AL54" s="11">
        <v>1807057</v>
      </c>
      <c r="AM54" s="11">
        <v>8707548</v>
      </c>
      <c r="AN54" s="12"/>
      <c r="AO54" s="11">
        <v>337634639</v>
      </c>
      <c r="AP54" s="11">
        <v>5559582</v>
      </c>
      <c r="AQ54" s="14">
        <v>0</v>
      </c>
      <c r="AR54" s="11">
        <v>497898</v>
      </c>
      <c r="AS54" s="12"/>
      <c r="AT54" s="12"/>
      <c r="AU54" s="12"/>
      <c r="AV54" s="11">
        <v>6392903</v>
      </c>
      <c r="AW54" s="14">
        <v>0</v>
      </c>
      <c r="AX54" s="14">
        <v>0</v>
      </c>
      <c r="AY54" s="12"/>
      <c r="AZ54" s="14">
        <v>0</v>
      </c>
      <c r="BA54" s="13">
        <f t="shared" si="1"/>
        <v>407931188</v>
      </c>
    </row>
    <row r="55" spans="1:53" ht="9.5" customHeight="1" x14ac:dyDescent="0.35">
      <c r="A55" s="10" t="s">
        <v>31</v>
      </c>
      <c r="B55" s="10" t="s">
        <v>118</v>
      </c>
      <c r="C55" s="12"/>
      <c r="D55" s="12"/>
      <c r="E55" s="14">
        <v>0</v>
      </c>
      <c r="F55" s="12"/>
      <c r="G55" s="12"/>
      <c r="H55" s="12"/>
      <c r="I55" s="12"/>
      <c r="J55" s="12"/>
      <c r="K55" s="11">
        <v>10239541</v>
      </c>
      <c r="L55" s="12"/>
      <c r="M55" s="12"/>
      <c r="N55" s="12"/>
      <c r="O55" s="12"/>
      <c r="P55" s="12"/>
      <c r="Q55" s="12"/>
      <c r="R55" s="12"/>
      <c r="S55" s="11">
        <v>271</v>
      </c>
      <c r="T55" s="12"/>
      <c r="U55" s="12"/>
      <c r="V55" s="12"/>
      <c r="W55" s="12"/>
      <c r="X55" s="12"/>
      <c r="Y55" s="12"/>
      <c r="Z55" s="11">
        <v>4377371</v>
      </c>
      <c r="AA55" s="12"/>
      <c r="AB55" s="11">
        <v>1700690</v>
      </c>
      <c r="AC55" s="14">
        <v>0</v>
      </c>
      <c r="AD55" s="11">
        <v>229578</v>
      </c>
      <c r="AE55" s="12"/>
      <c r="AF55" s="12"/>
      <c r="AG55" s="14">
        <v>0</v>
      </c>
      <c r="AH55" s="11">
        <v>6274607</v>
      </c>
      <c r="AI55" s="12"/>
      <c r="AJ55" s="12"/>
      <c r="AK55" s="12"/>
      <c r="AL55" s="11">
        <v>4588955</v>
      </c>
      <c r="AM55" s="12"/>
      <c r="AN55" s="12"/>
      <c r="AO55" s="11">
        <v>737766</v>
      </c>
      <c r="AP55" s="11">
        <v>554075846</v>
      </c>
      <c r="AQ55" s="14">
        <v>0</v>
      </c>
      <c r="AR55" s="12"/>
      <c r="AS55" s="12"/>
      <c r="AT55" s="12"/>
      <c r="AU55" s="12"/>
      <c r="AV55" s="11">
        <v>297102811</v>
      </c>
      <c r="AW55" s="11">
        <v>4917745</v>
      </c>
      <c r="AX55" s="14">
        <v>0</v>
      </c>
      <c r="AY55" s="12"/>
      <c r="AZ55" s="11">
        <v>649865</v>
      </c>
      <c r="BA55" s="13">
        <f t="shared" si="1"/>
        <v>884895046</v>
      </c>
    </row>
    <row r="56" spans="1:53" ht="8" x14ac:dyDescent="0.35">
      <c r="A56" s="10" t="s">
        <v>51</v>
      </c>
      <c r="B56" s="10" t="s">
        <v>139</v>
      </c>
      <c r="C56" s="11">
        <v>21918499</v>
      </c>
      <c r="D56" s="12"/>
      <c r="E56" s="11">
        <v>1383197966</v>
      </c>
      <c r="F56" s="12"/>
      <c r="G56" s="12"/>
      <c r="H56" s="11">
        <v>8826724</v>
      </c>
      <c r="I56" s="12"/>
      <c r="J56" s="11">
        <v>6749441</v>
      </c>
      <c r="K56" s="11">
        <v>66123761</v>
      </c>
      <c r="L56" s="12"/>
      <c r="M56" s="11">
        <v>17411025</v>
      </c>
      <c r="N56" s="11">
        <v>45602210</v>
      </c>
      <c r="O56" s="11">
        <v>4770113</v>
      </c>
      <c r="P56" s="11">
        <v>631920</v>
      </c>
      <c r="Q56" s="12"/>
      <c r="R56" s="11">
        <v>442079</v>
      </c>
      <c r="S56" s="11">
        <v>99605</v>
      </c>
      <c r="T56" s="11">
        <v>54890367</v>
      </c>
      <c r="U56" s="11">
        <v>36988414</v>
      </c>
      <c r="V56" s="11">
        <v>16710358</v>
      </c>
      <c r="W56" s="12"/>
      <c r="X56" s="11">
        <v>101338396</v>
      </c>
      <c r="Y56" s="12"/>
      <c r="Z56" s="11">
        <v>156464580</v>
      </c>
      <c r="AA56" s="11">
        <v>892117</v>
      </c>
      <c r="AB56" s="11">
        <v>106124168</v>
      </c>
      <c r="AC56" s="11">
        <v>241064058</v>
      </c>
      <c r="AD56" s="11">
        <v>25862442</v>
      </c>
      <c r="AE56" s="11">
        <v>4172144</v>
      </c>
      <c r="AF56" s="11">
        <v>1004760</v>
      </c>
      <c r="AG56" s="14">
        <v>0</v>
      </c>
      <c r="AH56" s="11">
        <v>250257488</v>
      </c>
      <c r="AI56" s="11">
        <v>4041998</v>
      </c>
      <c r="AJ56" s="12"/>
      <c r="AK56" s="11">
        <v>904008970</v>
      </c>
      <c r="AL56" s="11">
        <v>51326319</v>
      </c>
      <c r="AM56" s="11">
        <v>24991065</v>
      </c>
      <c r="AN56" s="11">
        <v>2397793</v>
      </c>
      <c r="AO56" s="11">
        <v>1376423379</v>
      </c>
      <c r="AP56" s="11">
        <v>4591252741</v>
      </c>
      <c r="AQ56" s="14">
        <v>0</v>
      </c>
      <c r="AR56" s="12"/>
      <c r="AS56" s="11">
        <v>844972</v>
      </c>
      <c r="AT56" s="11">
        <v>60831861</v>
      </c>
      <c r="AU56" s="12"/>
      <c r="AV56" s="11">
        <v>304258964</v>
      </c>
      <c r="AW56" s="11">
        <v>163363414</v>
      </c>
      <c r="AX56" s="14">
        <v>0</v>
      </c>
      <c r="AY56" s="12"/>
      <c r="AZ56" s="11">
        <v>790032</v>
      </c>
      <c r="BA56" s="13">
        <f t="shared" si="1"/>
        <v>10036074143</v>
      </c>
    </row>
    <row r="57" spans="1:53" ht="8" x14ac:dyDescent="0.35">
      <c r="A57" s="10" t="s">
        <v>52</v>
      </c>
      <c r="B57" s="10" t="s">
        <v>140</v>
      </c>
      <c r="C57" s="12"/>
      <c r="D57" s="12"/>
      <c r="E57" s="11">
        <v>65990141</v>
      </c>
      <c r="F57" s="12"/>
      <c r="G57" s="11">
        <v>245241</v>
      </c>
      <c r="H57" s="12"/>
      <c r="I57" s="12"/>
      <c r="J57" s="12"/>
      <c r="K57" s="11">
        <v>10172272</v>
      </c>
      <c r="L57" s="12"/>
      <c r="M57" s="12"/>
      <c r="N57" s="11">
        <v>53252040</v>
      </c>
      <c r="O57" s="12"/>
      <c r="P57" s="12"/>
      <c r="Q57" s="12"/>
      <c r="R57" s="11">
        <v>967555</v>
      </c>
      <c r="S57" s="11">
        <v>71947</v>
      </c>
      <c r="T57" s="12"/>
      <c r="U57" s="12"/>
      <c r="V57" s="12"/>
      <c r="W57" s="11">
        <v>177507</v>
      </c>
      <c r="X57" s="12"/>
      <c r="Y57" s="12"/>
      <c r="Z57" s="11">
        <v>547237514</v>
      </c>
      <c r="AA57" s="12"/>
      <c r="AB57" s="14">
        <v>0</v>
      </c>
      <c r="AC57" s="14">
        <v>0</v>
      </c>
      <c r="AD57" s="11">
        <v>2050074</v>
      </c>
      <c r="AE57" s="12"/>
      <c r="AF57" s="12"/>
      <c r="AG57" s="11">
        <v>1932792</v>
      </c>
      <c r="AH57" s="11">
        <v>123912390</v>
      </c>
      <c r="AI57" s="12"/>
      <c r="AJ57" s="12"/>
      <c r="AK57" s="11">
        <v>10419401</v>
      </c>
      <c r="AL57" s="11">
        <v>8282186</v>
      </c>
      <c r="AM57" s="12"/>
      <c r="AN57" s="12"/>
      <c r="AO57" s="11">
        <v>494445254</v>
      </c>
      <c r="AP57" s="11">
        <v>2504090338</v>
      </c>
      <c r="AQ57" s="14">
        <v>0</v>
      </c>
      <c r="AR57" s="11">
        <v>13722429</v>
      </c>
      <c r="AS57" s="12"/>
      <c r="AT57" s="11">
        <v>23643138</v>
      </c>
      <c r="AU57" s="12"/>
      <c r="AV57" s="11">
        <v>36171190</v>
      </c>
      <c r="AW57" s="11">
        <v>38220250</v>
      </c>
      <c r="AX57" s="14">
        <v>0</v>
      </c>
      <c r="AY57" s="12"/>
      <c r="AZ57" s="14">
        <v>0</v>
      </c>
      <c r="BA57" s="13">
        <f t="shared" si="1"/>
        <v>3935003659</v>
      </c>
    </row>
    <row r="58" spans="1:53" ht="9.5" customHeight="1" x14ac:dyDescent="0.35">
      <c r="A58" s="10" t="s">
        <v>32</v>
      </c>
      <c r="B58" s="10" t="s">
        <v>119</v>
      </c>
      <c r="C58" s="12"/>
      <c r="D58" s="12"/>
      <c r="E58" s="11">
        <v>52299961</v>
      </c>
      <c r="F58" s="12"/>
      <c r="G58" s="11">
        <v>437629</v>
      </c>
      <c r="H58" s="12"/>
      <c r="I58" s="12"/>
      <c r="J58" s="12"/>
      <c r="K58" s="11">
        <v>106000347</v>
      </c>
      <c r="L58" s="12"/>
      <c r="M58" s="12"/>
      <c r="N58" s="11">
        <v>56110919</v>
      </c>
      <c r="O58" s="12"/>
      <c r="P58" s="12"/>
      <c r="Q58" s="12"/>
      <c r="R58" s="11">
        <v>70648</v>
      </c>
      <c r="S58" s="11">
        <v>2425</v>
      </c>
      <c r="T58" s="12"/>
      <c r="U58" s="11">
        <v>13313522</v>
      </c>
      <c r="V58" s="12"/>
      <c r="W58" s="12"/>
      <c r="X58" s="11">
        <v>2180086</v>
      </c>
      <c r="Y58" s="12"/>
      <c r="Z58" s="11">
        <v>228217610</v>
      </c>
      <c r="AA58" s="12"/>
      <c r="AB58" s="11">
        <v>469639593</v>
      </c>
      <c r="AC58" s="14">
        <v>0</v>
      </c>
      <c r="AD58" s="11">
        <v>11888300</v>
      </c>
      <c r="AE58" s="12"/>
      <c r="AF58" s="12"/>
      <c r="AG58" s="14">
        <v>0</v>
      </c>
      <c r="AH58" s="11">
        <v>147868393</v>
      </c>
      <c r="AI58" s="12"/>
      <c r="AJ58" s="12"/>
      <c r="AK58" s="11">
        <v>210562252</v>
      </c>
      <c r="AL58" s="11">
        <v>24128452</v>
      </c>
      <c r="AM58" s="12"/>
      <c r="AN58" s="12"/>
      <c r="AO58" s="11">
        <v>3528618</v>
      </c>
      <c r="AP58" s="11">
        <v>3438967585</v>
      </c>
      <c r="AQ58" s="14">
        <v>0</v>
      </c>
      <c r="AR58" s="12"/>
      <c r="AS58" s="12"/>
      <c r="AT58" s="11">
        <v>21494398</v>
      </c>
      <c r="AU58" s="12"/>
      <c r="AV58" s="11">
        <v>227290020</v>
      </c>
      <c r="AW58" s="14">
        <v>0</v>
      </c>
      <c r="AX58" s="14">
        <v>0</v>
      </c>
      <c r="AY58" s="12"/>
      <c r="AZ58" s="11">
        <v>109928</v>
      </c>
      <c r="BA58" s="13">
        <f t="shared" si="1"/>
        <v>5014110686</v>
      </c>
    </row>
    <row r="59" spans="1:53" ht="8" x14ac:dyDescent="0.35">
      <c r="A59" s="10" t="s">
        <v>33</v>
      </c>
      <c r="B59" s="10" t="s">
        <v>120</v>
      </c>
      <c r="C59" s="11">
        <v>5896441</v>
      </c>
      <c r="D59" s="12"/>
      <c r="E59" s="11">
        <v>20549349</v>
      </c>
      <c r="F59" s="12"/>
      <c r="G59" s="12"/>
      <c r="H59" s="11">
        <v>1509628</v>
      </c>
      <c r="I59" s="12"/>
      <c r="J59" s="11">
        <v>5156355</v>
      </c>
      <c r="K59" s="11">
        <v>3201562</v>
      </c>
      <c r="L59" s="12"/>
      <c r="M59" s="12"/>
      <c r="N59" s="11">
        <v>8172978</v>
      </c>
      <c r="O59" s="11">
        <v>983928</v>
      </c>
      <c r="P59" s="12"/>
      <c r="Q59" s="12"/>
      <c r="R59" s="11">
        <v>27767</v>
      </c>
      <c r="S59" s="11">
        <v>-208660</v>
      </c>
      <c r="T59" s="11">
        <v>6482596</v>
      </c>
      <c r="U59" s="11">
        <v>9807601</v>
      </c>
      <c r="V59" s="12"/>
      <c r="W59" s="12"/>
      <c r="X59" s="11">
        <v>143181487</v>
      </c>
      <c r="Y59" s="12"/>
      <c r="Z59" s="11">
        <v>122419017</v>
      </c>
      <c r="AA59" s="11">
        <v>481334</v>
      </c>
      <c r="AB59" s="11">
        <v>8616511</v>
      </c>
      <c r="AC59" s="11">
        <v>13376354</v>
      </c>
      <c r="AD59" s="11">
        <v>2221929</v>
      </c>
      <c r="AE59" s="11">
        <v>736406</v>
      </c>
      <c r="AF59" s="12"/>
      <c r="AG59" s="14">
        <v>0</v>
      </c>
      <c r="AH59" s="11">
        <v>34177426</v>
      </c>
      <c r="AI59" s="12"/>
      <c r="AJ59" s="12"/>
      <c r="AK59" s="11">
        <v>220167582</v>
      </c>
      <c r="AL59" s="11">
        <v>5485906</v>
      </c>
      <c r="AM59" s="11">
        <v>1632946</v>
      </c>
      <c r="AN59" s="12"/>
      <c r="AO59" s="11">
        <v>446126447</v>
      </c>
      <c r="AP59" s="11">
        <v>834498669</v>
      </c>
      <c r="AQ59" s="14">
        <v>0</v>
      </c>
      <c r="AR59" s="11">
        <v>4069398</v>
      </c>
      <c r="AS59" s="12"/>
      <c r="AT59" s="11">
        <v>315297</v>
      </c>
      <c r="AU59" s="12"/>
      <c r="AV59" s="11">
        <v>11462636</v>
      </c>
      <c r="AW59" s="11">
        <v>42934253</v>
      </c>
      <c r="AX59" s="14">
        <v>0</v>
      </c>
      <c r="AY59" s="12"/>
      <c r="AZ59" s="11">
        <v>333742</v>
      </c>
      <c r="BA59" s="13">
        <f t="shared" si="1"/>
        <v>1953816885</v>
      </c>
    </row>
    <row r="60" spans="1:53" ht="8" x14ac:dyDescent="0.35">
      <c r="A60" s="10" t="s">
        <v>34</v>
      </c>
      <c r="B60" s="10" t="s">
        <v>121</v>
      </c>
      <c r="C60" s="11">
        <v>21318846</v>
      </c>
      <c r="D60" s="12"/>
      <c r="E60" s="11">
        <v>20431402</v>
      </c>
      <c r="F60" s="12"/>
      <c r="G60" s="11">
        <v>-47454296</v>
      </c>
      <c r="H60" s="11">
        <v>3166793</v>
      </c>
      <c r="I60" s="12"/>
      <c r="J60" s="12"/>
      <c r="K60" s="11">
        <v>24181475</v>
      </c>
      <c r="L60" s="11">
        <v>7460402</v>
      </c>
      <c r="M60" s="11">
        <v>9753404</v>
      </c>
      <c r="N60" s="11">
        <v>3434665</v>
      </c>
      <c r="O60" s="11">
        <v>4545379</v>
      </c>
      <c r="P60" s="11">
        <v>10983630</v>
      </c>
      <c r="Q60" s="12"/>
      <c r="R60" s="11">
        <v>2518</v>
      </c>
      <c r="S60" s="11">
        <v>-1602</v>
      </c>
      <c r="T60" s="11">
        <v>1199286</v>
      </c>
      <c r="U60" s="11">
        <v>17420354</v>
      </c>
      <c r="V60" s="11">
        <v>3372879</v>
      </c>
      <c r="W60" s="12"/>
      <c r="X60" s="11">
        <v>51301144</v>
      </c>
      <c r="Y60" s="12"/>
      <c r="Z60" s="11">
        <v>289373358</v>
      </c>
      <c r="AA60" s="11">
        <v>2533855</v>
      </c>
      <c r="AB60" s="11">
        <v>30312094</v>
      </c>
      <c r="AC60" s="11">
        <v>31794492</v>
      </c>
      <c r="AD60" s="11">
        <v>3123259</v>
      </c>
      <c r="AE60" s="11">
        <v>1715064</v>
      </c>
      <c r="AF60" s="11">
        <v>3883149</v>
      </c>
      <c r="AG60" s="11">
        <v>667685</v>
      </c>
      <c r="AH60" s="11">
        <v>108657075</v>
      </c>
      <c r="AI60" s="12"/>
      <c r="AJ60" s="12"/>
      <c r="AK60" s="11">
        <v>241983469</v>
      </c>
      <c r="AL60" s="11">
        <v>13360590</v>
      </c>
      <c r="AM60" s="11">
        <v>5774480</v>
      </c>
      <c r="AN60" s="12"/>
      <c r="AO60" s="11">
        <v>457190191</v>
      </c>
      <c r="AP60" s="11">
        <v>3864395293</v>
      </c>
      <c r="AQ60" s="14">
        <v>0</v>
      </c>
      <c r="AR60" s="11">
        <v>13229252</v>
      </c>
      <c r="AS60" s="11">
        <v>-1389881</v>
      </c>
      <c r="AT60" s="11">
        <v>1706024</v>
      </c>
      <c r="AU60" s="12"/>
      <c r="AV60" s="11">
        <v>139598134</v>
      </c>
      <c r="AW60" s="11">
        <v>227489321</v>
      </c>
      <c r="AX60" s="11">
        <v>387351</v>
      </c>
      <c r="AY60" s="12"/>
      <c r="AZ60" s="11">
        <v>1613086</v>
      </c>
      <c r="BA60" s="13">
        <f t="shared" si="1"/>
        <v>5568513620</v>
      </c>
    </row>
    <row r="61" spans="1:53" ht="8" x14ac:dyDescent="0.35">
      <c r="A61" s="10" t="s">
        <v>53</v>
      </c>
      <c r="B61" s="10" t="s">
        <v>141</v>
      </c>
      <c r="C61" s="12"/>
      <c r="D61" s="12"/>
      <c r="E61" s="11">
        <v>1825688</v>
      </c>
      <c r="F61" s="12"/>
      <c r="G61" s="11">
        <v>86921</v>
      </c>
      <c r="H61" s="12"/>
      <c r="I61" s="12"/>
      <c r="J61" s="12"/>
      <c r="K61" s="12"/>
      <c r="L61" s="12"/>
      <c r="M61" s="12"/>
      <c r="N61" s="12"/>
      <c r="O61" s="12"/>
      <c r="P61" s="11">
        <v>360701</v>
      </c>
      <c r="Q61" s="12"/>
      <c r="R61" s="12"/>
      <c r="S61" s="12"/>
      <c r="T61" s="12"/>
      <c r="U61" s="12"/>
      <c r="V61" s="12"/>
      <c r="W61" s="12"/>
      <c r="X61" s="12"/>
      <c r="Y61" s="12"/>
      <c r="Z61" s="11">
        <v>35186940</v>
      </c>
      <c r="AA61" s="12"/>
      <c r="AB61" s="14">
        <v>0</v>
      </c>
      <c r="AC61" s="14">
        <v>0</v>
      </c>
      <c r="AD61" s="11">
        <v>498406</v>
      </c>
      <c r="AE61" s="12"/>
      <c r="AF61" s="12"/>
      <c r="AG61" s="11">
        <v>3245072</v>
      </c>
      <c r="AH61" s="11">
        <v>207642105</v>
      </c>
      <c r="AI61" s="12"/>
      <c r="AJ61" s="12"/>
      <c r="AK61" s="11">
        <v>-26448042</v>
      </c>
      <c r="AL61" s="11">
        <v>12349742</v>
      </c>
      <c r="AM61" s="12"/>
      <c r="AN61" s="12"/>
      <c r="AO61" s="11">
        <v>701108836</v>
      </c>
      <c r="AP61" s="11">
        <v>1060068417</v>
      </c>
      <c r="AQ61" s="14">
        <v>0</v>
      </c>
      <c r="AR61" s="12"/>
      <c r="AS61" s="12"/>
      <c r="AT61" s="12"/>
      <c r="AU61" s="12"/>
      <c r="AV61" s="12"/>
      <c r="AW61" s="11">
        <v>5417</v>
      </c>
      <c r="AX61" s="14">
        <v>0</v>
      </c>
      <c r="AY61" s="12"/>
      <c r="AZ61" s="14">
        <v>0</v>
      </c>
      <c r="BA61" s="13">
        <f t="shared" si="1"/>
        <v>1995930203</v>
      </c>
    </row>
    <row r="62" spans="1:53" ht="8" x14ac:dyDescent="0.35">
      <c r="A62" s="10" t="s">
        <v>54</v>
      </c>
      <c r="B62" s="10" t="s">
        <v>142</v>
      </c>
      <c r="C62" s="12"/>
      <c r="D62" s="12"/>
      <c r="E62" s="11">
        <v>249151136</v>
      </c>
      <c r="F62" s="12"/>
      <c r="G62" s="11">
        <v>-159278</v>
      </c>
      <c r="H62" s="11">
        <v>331609</v>
      </c>
      <c r="I62" s="11">
        <v>619403718</v>
      </c>
      <c r="J62" s="12"/>
      <c r="K62" s="11">
        <v>460887</v>
      </c>
      <c r="L62" s="12"/>
      <c r="M62" s="12"/>
      <c r="N62" s="11">
        <v>1128502</v>
      </c>
      <c r="O62" s="11">
        <v>1095738</v>
      </c>
      <c r="P62" s="12"/>
      <c r="Q62" s="11">
        <v>1772891356</v>
      </c>
      <c r="R62" s="12"/>
      <c r="S62" s="11">
        <v>44583</v>
      </c>
      <c r="T62" s="12"/>
      <c r="U62" s="12"/>
      <c r="V62" s="11">
        <v>2003887</v>
      </c>
      <c r="W62" s="12"/>
      <c r="X62" s="12"/>
      <c r="Y62" s="12"/>
      <c r="Z62" s="11">
        <v>173672947</v>
      </c>
      <c r="AA62" s="12"/>
      <c r="AB62" s="11">
        <v>244058</v>
      </c>
      <c r="AC62" s="14">
        <v>0</v>
      </c>
      <c r="AD62" s="11">
        <v>1201532</v>
      </c>
      <c r="AE62" s="11">
        <v>4205981</v>
      </c>
      <c r="AF62" s="12"/>
      <c r="AG62" s="14">
        <v>0</v>
      </c>
      <c r="AH62" s="11">
        <v>16660638</v>
      </c>
      <c r="AI62" s="12"/>
      <c r="AJ62" s="12"/>
      <c r="AK62" s="11">
        <v>188429026</v>
      </c>
      <c r="AL62" s="11">
        <v>9637</v>
      </c>
      <c r="AM62" s="12"/>
      <c r="AN62" s="12"/>
      <c r="AO62" s="11">
        <v>482901005</v>
      </c>
      <c r="AP62" s="11">
        <v>476451666</v>
      </c>
      <c r="AQ62" s="11">
        <v>1102</v>
      </c>
      <c r="AR62" s="12"/>
      <c r="AS62" s="11">
        <v>124749</v>
      </c>
      <c r="AT62" s="11">
        <v>2023410</v>
      </c>
      <c r="AU62" s="12"/>
      <c r="AV62" s="11">
        <v>10086549</v>
      </c>
      <c r="AW62" s="11">
        <v>26554037</v>
      </c>
      <c r="AX62" s="11">
        <v>439556</v>
      </c>
      <c r="AY62" s="12"/>
      <c r="AZ62" s="11">
        <v>400865</v>
      </c>
      <c r="BA62" s="13">
        <f t="shared" si="1"/>
        <v>4029758896</v>
      </c>
    </row>
    <row r="63" spans="1:53" ht="8" x14ac:dyDescent="0.35">
      <c r="A63" s="10" t="s">
        <v>55</v>
      </c>
      <c r="B63" s="10" t="s">
        <v>143</v>
      </c>
      <c r="C63" s="12"/>
      <c r="D63" s="12"/>
      <c r="E63" s="11">
        <v>177970</v>
      </c>
      <c r="F63" s="12"/>
      <c r="G63" s="11">
        <v>232890</v>
      </c>
      <c r="H63" s="12"/>
      <c r="I63" s="12"/>
      <c r="J63" s="11">
        <v>883374</v>
      </c>
      <c r="K63" s="11">
        <v>127951</v>
      </c>
      <c r="L63" s="12"/>
      <c r="M63" s="12"/>
      <c r="N63" s="11">
        <v>10739070</v>
      </c>
      <c r="O63" s="12"/>
      <c r="P63" s="12"/>
      <c r="Q63" s="12"/>
      <c r="R63" s="12"/>
      <c r="S63" s="12"/>
      <c r="T63" s="11">
        <v>5469728</v>
      </c>
      <c r="U63" s="12"/>
      <c r="V63" s="12"/>
      <c r="W63" s="12"/>
      <c r="X63" s="12"/>
      <c r="Y63" s="12"/>
      <c r="Z63" s="11">
        <v>1320508</v>
      </c>
      <c r="AA63" s="12"/>
      <c r="AB63" s="11">
        <v>25316972</v>
      </c>
      <c r="AC63" s="14">
        <v>0</v>
      </c>
      <c r="AD63" s="11">
        <v>35984639</v>
      </c>
      <c r="AE63" s="12"/>
      <c r="AF63" s="12"/>
      <c r="AG63" s="11">
        <v>241600</v>
      </c>
      <c r="AH63" s="11">
        <v>35724578</v>
      </c>
      <c r="AI63" s="12"/>
      <c r="AJ63" s="12"/>
      <c r="AK63" s="11">
        <v>52834976</v>
      </c>
      <c r="AL63" s="12"/>
      <c r="AM63" s="12"/>
      <c r="AN63" s="12"/>
      <c r="AO63" s="11">
        <v>2912020</v>
      </c>
      <c r="AP63" s="11">
        <v>282901141</v>
      </c>
      <c r="AQ63" s="11">
        <v>1433</v>
      </c>
      <c r="AR63" s="12"/>
      <c r="AS63" s="12"/>
      <c r="AT63" s="12"/>
      <c r="AU63" s="12"/>
      <c r="AV63" s="12"/>
      <c r="AW63" s="11">
        <v>168525335</v>
      </c>
      <c r="AX63" s="11">
        <v>2071802</v>
      </c>
      <c r="AY63" s="12"/>
      <c r="AZ63" s="14">
        <v>0</v>
      </c>
      <c r="BA63" s="13">
        <f t="shared" si="1"/>
        <v>625465987</v>
      </c>
    </row>
    <row r="64" spans="1:53" ht="8" x14ac:dyDescent="0.35">
      <c r="A64" s="10" t="s">
        <v>35</v>
      </c>
      <c r="B64" s="10" t="s">
        <v>122</v>
      </c>
      <c r="C64" s="12"/>
      <c r="D64" s="12"/>
      <c r="E64" s="14">
        <v>0</v>
      </c>
      <c r="F64" s="12"/>
      <c r="G64" s="12"/>
      <c r="H64" s="12"/>
      <c r="I64" s="12"/>
      <c r="J64" s="12"/>
      <c r="K64" s="11">
        <v>44486736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4">
        <v>0</v>
      </c>
      <c r="AA64" s="12"/>
      <c r="AB64" s="14">
        <v>0</v>
      </c>
      <c r="AC64" s="14">
        <v>0</v>
      </c>
      <c r="AD64" s="12"/>
      <c r="AE64" s="12"/>
      <c r="AF64" s="12"/>
      <c r="AG64" s="14">
        <v>0</v>
      </c>
      <c r="AH64" s="12"/>
      <c r="AI64" s="12"/>
      <c r="AJ64" s="12"/>
      <c r="AK64" s="12"/>
      <c r="AL64" s="12"/>
      <c r="AM64" s="12"/>
      <c r="AN64" s="12"/>
      <c r="AO64" s="12"/>
      <c r="AP64" s="11">
        <v>25678644</v>
      </c>
      <c r="AQ64" s="14">
        <v>0</v>
      </c>
      <c r="AR64" s="12"/>
      <c r="AS64" s="12"/>
      <c r="AT64" s="12"/>
      <c r="AU64" s="12"/>
      <c r="AV64" s="12"/>
      <c r="AW64" s="14">
        <v>0</v>
      </c>
      <c r="AX64" s="14">
        <v>0</v>
      </c>
      <c r="AY64" s="12"/>
      <c r="AZ64" s="14">
        <v>0</v>
      </c>
      <c r="BA64" s="13">
        <f t="shared" si="1"/>
        <v>70165380</v>
      </c>
    </row>
    <row r="65" spans="1:53" ht="8" x14ac:dyDescent="0.35">
      <c r="A65" s="10" t="s">
        <v>56</v>
      </c>
      <c r="B65" s="10" t="s">
        <v>144</v>
      </c>
      <c r="C65" s="12"/>
      <c r="D65" s="12"/>
      <c r="E65" s="14">
        <v>0</v>
      </c>
      <c r="F65" s="12"/>
      <c r="G65" s="12"/>
      <c r="H65" s="12"/>
      <c r="I65" s="12"/>
      <c r="J65" s="12"/>
      <c r="K65" s="11">
        <v>1600480</v>
      </c>
      <c r="L65" s="12"/>
      <c r="M65" s="12"/>
      <c r="N65" s="12"/>
      <c r="O65" s="12"/>
      <c r="P65" s="12"/>
      <c r="Q65" s="12"/>
      <c r="R65" s="12"/>
      <c r="S65" s="12"/>
      <c r="T65" s="11">
        <v>989924</v>
      </c>
      <c r="U65" s="12"/>
      <c r="V65" s="12"/>
      <c r="W65" s="12"/>
      <c r="X65" s="12"/>
      <c r="Y65" s="12"/>
      <c r="Z65" s="14">
        <v>0</v>
      </c>
      <c r="AA65" s="12"/>
      <c r="AB65" s="14">
        <v>0</v>
      </c>
      <c r="AC65" s="14">
        <v>0</v>
      </c>
      <c r="AD65" s="12"/>
      <c r="AE65" s="12"/>
      <c r="AF65" s="12"/>
      <c r="AG65" s="14">
        <v>0</v>
      </c>
      <c r="AH65" s="12"/>
      <c r="AI65" s="12"/>
      <c r="AJ65" s="12"/>
      <c r="AK65" s="12"/>
      <c r="AL65" s="12"/>
      <c r="AM65" s="12"/>
      <c r="AN65" s="12"/>
      <c r="AO65" s="12"/>
      <c r="AP65" s="12"/>
      <c r="AQ65" s="14">
        <v>0</v>
      </c>
      <c r="AR65" s="12"/>
      <c r="AS65" s="12"/>
      <c r="AT65" s="12"/>
      <c r="AU65" s="12"/>
      <c r="AV65" s="12"/>
      <c r="AW65" s="14">
        <v>0</v>
      </c>
      <c r="AX65" s="14">
        <v>0</v>
      </c>
      <c r="AY65" s="12"/>
      <c r="AZ65" s="14">
        <v>0</v>
      </c>
      <c r="BA65" s="13">
        <f t="shared" si="1"/>
        <v>2590404</v>
      </c>
    </row>
    <row r="66" spans="1:53" ht="8" x14ac:dyDescent="0.35">
      <c r="A66" s="10" t="s">
        <v>36</v>
      </c>
      <c r="B66" s="10" t="s">
        <v>123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3"/>
    </row>
    <row r="67" spans="1:53" ht="8" x14ac:dyDescent="0.35">
      <c r="A67" s="10" t="s">
        <v>37</v>
      </c>
      <c r="B67" s="10" t="s">
        <v>124</v>
      </c>
      <c r="C67" s="11">
        <v>49133786</v>
      </c>
      <c r="D67" s="11">
        <v>5315659</v>
      </c>
      <c r="E67" s="11">
        <v>212729421</v>
      </c>
      <c r="F67" s="12"/>
      <c r="G67" s="12"/>
      <c r="H67" s="11">
        <v>13834754</v>
      </c>
      <c r="I67" s="11">
        <v>542473776</v>
      </c>
      <c r="J67" s="11">
        <v>12789170</v>
      </c>
      <c r="K67" s="11">
        <v>269887278</v>
      </c>
      <c r="L67" s="11">
        <v>7460402</v>
      </c>
      <c r="M67" s="11">
        <v>27164430</v>
      </c>
      <c r="N67" s="11">
        <v>44602978</v>
      </c>
      <c r="O67" s="11">
        <v>11395158</v>
      </c>
      <c r="P67" s="11">
        <v>11976251</v>
      </c>
      <c r="Q67" s="11">
        <v>1695427716</v>
      </c>
      <c r="R67" s="11">
        <v>479893</v>
      </c>
      <c r="S67" s="11">
        <v>129017</v>
      </c>
      <c r="T67" s="11">
        <v>65797250</v>
      </c>
      <c r="U67" s="11">
        <v>76351621</v>
      </c>
      <c r="V67" s="11">
        <v>23906966</v>
      </c>
      <c r="W67" s="12"/>
      <c r="X67" s="12"/>
      <c r="Y67" s="12"/>
      <c r="Z67" s="11">
        <v>764993419</v>
      </c>
      <c r="AA67" s="11">
        <v>3907306</v>
      </c>
      <c r="AB67" s="11">
        <v>599966036</v>
      </c>
      <c r="AC67" s="11">
        <v>164131762</v>
      </c>
      <c r="AD67" s="11">
        <v>46206962</v>
      </c>
      <c r="AE67" s="11">
        <v>10829595</v>
      </c>
      <c r="AF67" s="11">
        <v>3251803</v>
      </c>
      <c r="AG67" s="11">
        <v>256580</v>
      </c>
      <c r="AH67" s="11">
        <v>202591140</v>
      </c>
      <c r="AI67" s="11">
        <v>4041998</v>
      </c>
      <c r="AJ67" s="12"/>
      <c r="AK67" s="11">
        <v>1389168104</v>
      </c>
      <c r="AL67" s="11">
        <v>150846539</v>
      </c>
      <c r="AM67" s="11">
        <v>52796095</v>
      </c>
      <c r="AN67" s="11">
        <v>1134450</v>
      </c>
      <c r="AO67" s="11">
        <v>1404312411</v>
      </c>
      <c r="AP67" s="11">
        <v>4585889436</v>
      </c>
      <c r="AQ67" s="11">
        <v>2535</v>
      </c>
      <c r="AR67" s="11">
        <v>32112203</v>
      </c>
      <c r="AS67" s="11">
        <v>-420160</v>
      </c>
      <c r="AT67" s="11">
        <v>55772059</v>
      </c>
      <c r="AU67" s="12"/>
      <c r="AV67" s="11">
        <v>1184570111</v>
      </c>
      <c r="AW67" s="11">
        <v>221016018</v>
      </c>
      <c r="AX67" s="11">
        <v>2898709</v>
      </c>
      <c r="AY67" s="12"/>
      <c r="AZ67" s="11">
        <v>3987489</v>
      </c>
      <c r="BA67" s="13">
        <f t="shared" si="1"/>
        <v>13955118126</v>
      </c>
    </row>
    <row r="68" spans="1:53" ht="8" x14ac:dyDescent="0.35">
      <c r="A68" s="10" t="s">
        <v>38</v>
      </c>
      <c r="B68" s="10" t="s">
        <v>125</v>
      </c>
      <c r="C68" s="12"/>
      <c r="D68" s="12"/>
      <c r="E68" s="11">
        <v>1228778541</v>
      </c>
      <c r="F68" s="12"/>
      <c r="G68" s="11">
        <v>-44246633</v>
      </c>
      <c r="H68" s="12"/>
      <c r="I68" s="12"/>
      <c r="J68" s="12"/>
      <c r="K68" s="12"/>
      <c r="L68" s="12"/>
      <c r="M68" s="12"/>
      <c r="N68" s="14">
        <v>0</v>
      </c>
      <c r="O68" s="12"/>
      <c r="P68" s="12"/>
      <c r="Q68" s="11">
        <v>44379989</v>
      </c>
      <c r="R68" s="12"/>
      <c r="S68" s="11">
        <v>-149619</v>
      </c>
      <c r="T68" s="12"/>
      <c r="U68" s="11">
        <v>39697850</v>
      </c>
      <c r="V68" s="12"/>
      <c r="W68" s="12"/>
      <c r="X68" s="12"/>
      <c r="Y68" s="12"/>
      <c r="Z68" s="11">
        <v>650425349</v>
      </c>
      <c r="AA68" s="12"/>
      <c r="AB68" s="11">
        <v>9810739</v>
      </c>
      <c r="AC68" s="11">
        <v>19583112</v>
      </c>
      <c r="AD68" s="12"/>
      <c r="AE68" s="12"/>
      <c r="AF68" s="11">
        <v>605395</v>
      </c>
      <c r="AG68" s="11">
        <v>5482853</v>
      </c>
      <c r="AH68" s="11">
        <v>701660733</v>
      </c>
      <c r="AI68" s="12"/>
      <c r="AJ68" s="12"/>
      <c r="AK68" s="11">
        <v>302953</v>
      </c>
      <c r="AL68" s="12"/>
      <c r="AM68" s="12"/>
      <c r="AN68" s="11">
        <v>943714</v>
      </c>
      <c r="AO68" s="11">
        <v>2422890199</v>
      </c>
      <c r="AP68" s="11">
        <v>8642273574</v>
      </c>
      <c r="AQ68" s="14">
        <v>0</v>
      </c>
      <c r="AR68" s="12"/>
      <c r="AS68" s="14">
        <v>0</v>
      </c>
      <c r="AT68" s="11">
        <v>300356</v>
      </c>
      <c r="AU68" s="12"/>
      <c r="AV68" s="12"/>
      <c r="AW68" s="11">
        <v>381928363</v>
      </c>
      <c r="AX68" s="14">
        <v>0</v>
      </c>
      <c r="AY68" s="12"/>
      <c r="AZ68" s="14">
        <v>0</v>
      </c>
      <c r="BA68" s="13">
        <f t="shared" si="1"/>
        <v>14104667468</v>
      </c>
    </row>
    <row r="69" spans="1:53" ht="8" x14ac:dyDescent="0.35">
      <c r="A69" s="10" t="s">
        <v>39</v>
      </c>
      <c r="B69" s="10" t="s">
        <v>126</v>
      </c>
      <c r="C69" s="12"/>
      <c r="D69" s="12"/>
      <c r="E69" s="11">
        <v>232928976</v>
      </c>
      <c r="F69" s="12"/>
      <c r="G69" s="12"/>
      <c r="H69" s="12"/>
      <c r="I69" s="12"/>
      <c r="J69" s="12"/>
      <c r="K69" s="12"/>
      <c r="L69" s="12"/>
      <c r="M69" s="12"/>
      <c r="N69" s="11">
        <v>12803900</v>
      </c>
      <c r="O69" s="12"/>
      <c r="P69" s="12"/>
      <c r="Q69" s="11">
        <v>53479</v>
      </c>
      <c r="R69" s="11">
        <v>401123</v>
      </c>
      <c r="S69" s="11">
        <v>43612</v>
      </c>
      <c r="T69" s="11">
        <v>3234641</v>
      </c>
      <c r="U69" s="12"/>
      <c r="V69" s="12"/>
      <c r="W69" s="12"/>
      <c r="X69" s="11">
        <v>298001113</v>
      </c>
      <c r="Y69" s="12"/>
      <c r="Z69" s="11">
        <v>64640470</v>
      </c>
      <c r="AA69" s="12"/>
      <c r="AB69" s="11">
        <v>22210511</v>
      </c>
      <c r="AC69" s="11">
        <v>1622683</v>
      </c>
      <c r="AD69" s="11">
        <v>2529665</v>
      </c>
      <c r="AE69" s="12"/>
      <c r="AF69" s="11">
        <v>601913</v>
      </c>
      <c r="AG69" s="14">
        <v>0</v>
      </c>
      <c r="AH69" s="11">
        <v>4067852</v>
      </c>
      <c r="AI69" s="12"/>
      <c r="AJ69" s="12"/>
      <c r="AK69" s="11">
        <v>4068291</v>
      </c>
      <c r="AL69" s="12"/>
      <c r="AM69" s="12"/>
      <c r="AN69" s="11">
        <v>42616</v>
      </c>
      <c r="AO69" s="11">
        <v>157906017</v>
      </c>
      <c r="AP69" s="11">
        <v>306136277</v>
      </c>
      <c r="AQ69" s="14">
        <v>0</v>
      </c>
      <c r="AR69" s="12"/>
      <c r="AS69" s="14">
        <v>0</v>
      </c>
      <c r="AT69" s="12"/>
      <c r="AU69" s="12"/>
      <c r="AV69" s="12"/>
      <c r="AW69" s="11">
        <v>80701896</v>
      </c>
      <c r="AX69" s="14">
        <v>0</v>
      </c>
      <c r="AY69" s="12"/>
      <c r="AZ69" s="14">
        <v>0</v>
      </c>
      <c r="BA69" s="13">
        <f t="shared" si="1"/>
        <v>1191995035</v>
      </c>
    </row>
    <row r="70" spans="1:53" ht="8" x14ac:dyDescent="0.35">
      <c r="A70" s="10" t="s">
        <v>40</v>
      </c>
      <c r="B70" s="10" t="s">
        <v>127</v>
      </c>
      <c r="C70" s="12"/>
      <c r="D70" s="12"/>
      <c r="E70" s="11">
        <v>123904731</v>
      </c>
      <c r="F70" s="12"/>
      <c r="G70" s="12"/>
      <c r="H70" s="12"/>
      <c r="I70" s="11">
        <v>60144101</v>
      </c>
      <c r="J70" s="12"/>
      <c r="K70" s="12"/>
      <c r="L70" s="12"/>
      <c r="M70" s="12"/>
      <c r="N70" s="11">
        <v>93374900</v>
      </c>
      <c r="O70" s="12"/>
      <c r="P70" s="12"/>
      <c r="Q70" s="11">
        <v>11839090</v>
      </c>
      <c r="R70" s="11">
        <v>629551</v>
      </c>
      <c r="S70" s="11">
        <v>24440</v>
      </c>
      <c r="T70" s="12"/>
      <c r="U70" s="12"/>
      <c r="V70" s="12"/>
      <c r="W70" s="12"/>
      <c r="X70" s="12"/>
      <c r="Y70" s="12"/>
      <c r="Z70" s="11">
        <v>85497855</v>
      </c>
      <c r="AA70" s="12"/>
      <c r="AB70" s="11">
        <v>776637</v>
      </c>
      <c r="AC70" s="11">
        <v>51254994</v>
      </c>
      <c r="AD70" s="11">
        <v>37466142</v>
      </c>
      <c r="AE70" s="12"/>
      <c r="AF70" s="11">
        <v>298892</v>
      </c>
      <c r="AG70" s="14">
        <v>0</v>
      </c>
      <c r="AH70" s="11">
        <v>59397957</v>
      </c>
      <c r="AI70" s="12"/>
      <c r="AJ70" s="12"/>
      <c r="AK70" s="11">
        <v>388100049</v>
      </c>
      <c r="AL70" s="12"/>
      <c r="AM70" s="12"/>
      <c r="AN70" s="11">
        <v>277013</v>
      </c>
      <c r="AO70" s="11">
        <v>306549362</v>
      </c>
      <c r="AP70" s="11">
        <v>5127961662</v>
      </c>
      <c r="AQ70" s="14">
        <v>0</v>
      </c>
      <c r="AR70" s="12"/>
      <c r="AS70" s="14">
        <v>0</v>
      </c>
      <c r="AT70" s="11">
        <v>51895002</v>
      </c>
      <c r="AU70" s="12"/>
      <c r="AV70" s="12"/>
      <c r="AW70" s="11">
        <v>13166224</v>
      </c>
      <c r="AX70" s="14">
        <v>0</v>
      </c>
      <c r="AY70" s="12"/>
      <c r="AZ70" s="14">
        <v>0</v>
      </c>
      <c r="BA70" s="13">
        <f t="shared" si="1"/>
        <v>6412558602</v>
      </c>
    </row>
    <row r="71" spans="1:53" ht="8" x14ac:dyDescent="0.35">
      <c r="A71" s="10" t="s">
        <v>41</v>
      </c>
      <c r="B71" s="10" t="s">
        <v>128</v>
      </c>
      <c r="C71" s="12"/>
      <c r="D71" s="12"/>
      <c r="E71" s="11">
        <v>11115531</v>
      </c>
      <c r="F71" s="12"/>
      <c r="G71" s="12"/>
      <c r="H71" s="12"/>
      <c r="I71" s="11">
        <v>16785841</v>
      </c>
      <c r="J71" s="12"/>
      <c r="K71" s="12"/>
      <c r="L71" s="12"/>
      <c r="M71" s="12"/>
      <c r="N71" s="11">
        <v>33063034</v>
      </c>
      <c r="O71" s="12"/>
      <c r="P71" s="12"/>
      <c r="Q71" s="11">
        <v>21191082</v>
      </c>
      <c r="R71" s="12"/>
      <c r="S71" s="11">
        <v>-954</v>
      </c>
      <c r="T71" s="12"/>
      <c r="U71" s="12"/>
      <c r="V71" s="12"/>
      <c r="W71" s="11">
        <v>177507</v>
      </c>
      <c r="X71" s="12"/>
      <c r="Y71" s="12"/>
      <c r="Z71" s="11">
        <v>6855041</v>
      </c>
      <c r="AA71" s="12"/>
      <c r="AB71" s="11">
        <v>12886729</v>
      </c>
      <c r="AC71" s="11">
        <v>49642353</v>
      </c>
      <c r="AD71" s="12"/>
      <c r="AE71" s="12"/>
      <c r="AF71" s="11">
        <v>129907</v>
      </c>
      <c r="AG71" s="11">
        <v>1932792</v>
      </c>
      <c r="AH71" s="11">
        <v>1496603</v>
      </c>
      <c r="AI71" s="12"/>
      <c r="AJ71" s="12"/>
      <c r="AK71" s="11">
        <v>48990570</v>
      </c>
      <c r="AL71" s="12"/>
      <c r="AM71" s="12"/>
      <c r="AN71" s="12"/>
      <c r="AO71" s="11">
        <v>23746686</v>
      </c>
      <c r="AP71" s="11">
        <v>223633039</v>
      </c>
      <c r="AQ71" s="14">
        <v>0</v>
      </c>
      <c r="AR71" s="12"/>
      <c r="AS71" s="14">
        <v>0</v>
      </c>
      <c r="AT71" s="11">
        <v>2364512</v>
      </c>
      <c r="AU71" s="12"/>
      <c r="AV71" s="12"/>
      <c r="AW71" s="11">
        <v>209100</v>
      </c>
      <c r="AX71" s="14">
        <v>0</v>
      </c>
      <c r="AY71" s="12"/>
      <c r="AZ71" s="14">
        <v>0</v>
      </c>
      <c r="BA71" s="13">
        <f t="shared" si="1"/>
        <v>454219373</v>
      </c>
    </row>
    <row r="72" spans="1:53" ht="8" x14ac:dyDescent="0.35">
      <c r="A72" s="10" t="s">
        <v>42</v>
      </c>
      <c r="B72" s="10" t="s">
        <v>129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3"/>
    </row>
    <row r="73" spans="1:53" ht="8" x14ac:dyDescent="0.35">
      <c r="A73" s="10" t="s">
        <v>43</v>
      </c>
      <c r="B73" s="10" t="s">
        <v>130</v>
      </c>
      <c r="C73" s="12"/>
      <c r="D73" s="11">
        <v>5315659</v>
      </c>
      <c r="E73" s="11">
        <v>1666344780</v>
      </c>
      <c r="F73" s="12"/>
      <c r="G73" s="11">
        <v>3366131</v>
      </c>
      <c r="H73" s="11">
        <v>13834754</v>
      </c>
      <c r="I73" s="11">
        <v>597439047</v>
      </c>
      <c r="J73" s="12"/>
      <c r="K73" s="11">
        <v>185829908</v>
      </c>
      <c r="L73" s="12"/>
      <c r="M73" s="12"/>
      <c r="N73" s="11">
        <v>163881713</v>
      </c>
      <c r="O73" s="12"/>
      <c r="P73" s="11">
        <v>11976251</v>
      </c>
      <c r="Q73" s="11">
        <v>1719503945</v>
      </c>
      <c r="R73" s="11">
        <v>415788</v>
      </c>
      <c r="S73" s="11">
        <v>156945</v>
      </c>
      <c r="T73" s="11">
        <v>62362897</v>
      </c>
      <c r="U73" s="11">
        <v>116049471</v>
      </c>
      <c r="V73" s="12"/>
      <c r="W73" s="12"/>
      <c r="X73" s="11">
        <v>298001113</v>
      </c>
      <c r="Y73" s="12"/>
      <c r="Z73" s="11">
        <v>1132829525</v>
      </c>
      <c r="AA73" s="12"/>
      <c r="AB73" s="11">
        <v>482306360</v>
      </c>
      <c r="AC73" s="11">
        <v>278828707</v>
      </c>
      <c r="AD73" s="11">
        <v>69694752</v>
      </c>
      <c r="AE73" s="12"/>
      <c r="AF73" s="11">
        <v>4887909</v>
      </c>
      <c r="AG73" s="14">
        <v>0</v>
      </c>
      <c r="AH73" s="11">
        <v>748646821</v>
      </c>
      <c r="AI73" s="12"/>
      <c r="AJ73" s="12"/>
      <c r="AK73" s="11">
        <v>1797263416</v>
      </c>
      <c r="AL73" s="11">
        <v>114806068</v>
      </c>
      <c r="AM73" s="11">
        <v>52796095</v>
      </c>
      <c r="AN73" s="11">
        <v>2397793</v>
      </c>
      <c r="AO73" s="11">
        <v>3927401877</v>
      </c>
      <c r="AP73" s="11">
        <v>15822049105</v>
      </c>
      <c r="AQ73" s="11">
        <v>2535</v>
      </c>
      <c r="AR73" s="12"/>
      <c r="AS73" s="11">
        <v>-420160</v>
      </c>
      <c r="AT73" s="11">
        <v>79804002</v>
      </c>
      <c r="AU73" s="12"/>
      <c r="AV73" s="11">
        <v>1071785697</v>
      </c>
      <c r="AW73" s="11">
        <v>526128790</v>
      </c>
      <c r="AX73" s="11">
        <v>2898709</v>
      </c>
      <c r="AY73" s="12"/>
      <c r="AZ73" s="11">
        <v>351194</v>
      </c>
      <c r="BA73" s="13">
        <f t="shared" si="1"/>
        <v>30958937597</v>
      </c>
    </row>
    <row r="74" spans="1:53" ht="8" x14ac:dyDescent="0.35">
      <c r="A74" s="10" t="s">
        <v>44</v>
      </c>
      <c r="B74" s="10" t="s">
        <v>131</v>
      </c>
      <c r="C74" s="12"/>
      <c r="D74" s="12"/>
      <c r="E74" s="11">
        <v>143112420</v>
      </c>
      <c r="F74" s="12"/>
      <c r="G74" s="11">
        <v>-47612764</v>
      </c>
      <c r="H74" s="12"/>
      <c r="I74" s="11">
        <v>21964671</v>
      </c>
      <c r="J74" s="11">
        <v>12789170</v>
      </c>
      <c r="K74" s="11">
        <v>84057370</v>
      </c>
      <c r="L74" s="11">
        <v>7460402</v>
      </c>
      <c r="M74" s="11">
        <v>27164430</v>
      </c>
      <c r="N74" s="11">
        <v>19963099</v>
      </c>
      <c r="O74" s="11">
        <v>11395158</v>
      </c>
      <c r="P74" s="12"/>
      <c r="Q74" s="11">
        <v>53387411</v>
      </c>
      <c r="R74" s="11">
        <v>1094779</v>
      </c>
      <c r="S74" s="11">
        <v>-110449</v>
      </c>
      <c r="T74" s="11">
        <v>6669014</v>
      </c>
      <c r="U74" s="12"/>
      <c r="V74" s="11">
        <v>23906966</v>
      </c>
      <c r="W74" s="11">
        <v>177507</v>
      </c>
      <c r="X74" s="12"/>
      <c r="Y74" s="12"/>
      <c r="Z74" s="11">
        <v>439582609</v>
      </c>
      <c r="AA74" s="11">
        <v>3907306</v>
      </c>
      <c r="AB74" s="11">
        <v>163344293</v>
      </c>
      <c r="AC74" s="11">
        <v>7406198</v>
      </c>
      <c r="AD74" s="11">
        <v>16508017</v>
      </c>
      <c r="AE74" s="11">
        <v>10829595</v>
      </c>
      <c r="AF74" s="14">
        <v>0</v>
      </c>
      <c r="AG74" s="11">
        <v>7672225</v>
      </c>
      <c r="AH74" s="11">
        <v>220567464</v>
      </c>
      <c r="AI74" s="11">
        <v>4041998</v>
      </c>
      <c r="AJ74" s="12"/>
      <c r="AK74" s="11">
        <v>33366552</v>
      </c>
      <c r="AL74" s="11">
        <v>36040471</v>
      </c>
      <c r="AM74" s="12"/>
      <c r="AN74" s="12"/>
      <c r="AO74" s="11">
        <v>388002798</v>
      </c>
      <c r="AP74" s="11">
        <v>3064121322</v>
      </c>
      <c r="AQ74" s="14">
        <v>0</v>
      </c>
      <c r="AR74" s="12"/>
      <c r="AS74" s="14">
        <v>0</v>
      </c>
      <c r="AT74" s="11">
        <v>30527927</v>
      </c>
      <c r="AU74" s="12"/>
      <c r="AV74" s="11">
        <v>112784414</v>
      </c>
      <c r="AW74" s="11">
        <v>170871210</v>
      </c>
      <c r="AX74" s="14">
        <v>0</v>
      </c>
      <c r="AY74" s="12"/>
      <c r="AZ74" s="11">
        <v>3636295</v>
      </c>
      <c r="BA74" s="13">
        <f t="shared" si="1"/>
        <v>5078629878</v>
      </c>
    </row>
    <row r="75" spans="1:53" ht="8" x14ac:dyDescent="0.35">
      <c r="A75" s="10" t="s">
        <v>45</v>
      </c>
      <c r="B75" s="10" t="s">
        <v>132</v>
      </c>
      <c r="C75" s="11">
        <v>49133786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4">
        <v>0</v>
      </c>
      <c r="AA75" s="12"/>
      <c r="AB75" s="14">
        <v>0</v>
      </c>
      <c r="AC75" s="12"/>
      <c r="AD75" s="12"/>
      <c r="AE75" s="12"/>
      <c r="AF75" s="14">
        <v>0</v>
      </c>
      <c r="AG75" s="14">
        <v>0</v>
      </c>
      <c r="AH75" s="12"/>
      <c r="AI75" s="12"/>
      <c r="AJ75" s="12"/>
      <c r="AK75" s="12"/>
      <c r="AL75" s="12"/>
      <c r="AM75" s="12"/>
      <c r="AN75" s="12"/>
      <c r="AO75" s="12"/>
      <c r="AP75" s="11">
        <v>-276439</v>
      </c>
      <c r="AQ75" s="14">
        <v>0</v>
      </c>
      <c r="AR75" s="11">
        <v>32112203</v>
      </c>
      <c r="AS75" s="12"/>
      <c r="AT75" s="12"/>
      <c r="AU75" s="12"/>
      <c r="AV75" s="12"/>
      <c r="AW75" s="14">
        <v>0</v>
      </c>
      <c r="AX75" s="14">
        <v>0</v>
      </c>
      <c r="AY75" s="12"/>
      <c r="AZ75" s="14">
        <v>0</v>
      </c>
      <c r="BA75" s="13">
        <f t="shared" si="1"/>
        <v>80969550</v>
      </c>
    </row>
    <row r="76" spans="1:53" ht="8" x14ac:dyDescent="0.35">
      <c r="A76" s="10" t="s">
        <v>49</v>
      </c>
      <c r="B76" s="10" t="s">
        <v>133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3"/>
    </row>
    <row r="77" spans="1:53" ht="8" x14ac:dyDescent="0.35">
      <c r="A77" s="10" t="s">
        <v>47</v>
      </c>
      <c r="B77" s="10" t="s">
        <v>134</v>
      </c>
      <c r="C77" s="12"/>
      <c r="D77" s="11">
        <v>5315659</v>
      </c>
      <c r="E77" s="11">
        <v>48741767</v>
      </c>
      <c r="F77" s="12"/>
      <c r="G77" s="11">
        <v>-44246633</v>
      </c>
      <c r="H77" s="11">
        <v>13834754</v>
      </c>
      <c r="I77" s="11">
        <v>541852358</v>
      </c>
      <c r="J77" s="12"/>
      <c r="K77" s="12"/>
      <c r="L77" s="12"/>
      <c r="M77" s="11">
        <v>27164430</v>
      </c>
      <c r="N77" s="11">
        <v>35765045</v>
      </c>
      <c r="O77" s="12"/>
      <c r="P77" s="12"/>
      <c r="Q77" s="11">
        <v>447617729</v>
      </c>
      <c r="R77" s="12"/>
      <c r="S77" s="12"/>
      <c r="T77" s="12"/>
      <c r="U77" s="11">
        <v>116049471</v>
      </c>
      <c r="V77" s="12"/>
      <c r="W77" s="12"/>
      <c r="X77" s="11">
        <v>298001113</v>
      </c>
      <c r="Y77" s="12"/>
      <c r="Z77" s="11">
        <v>385118637</v>
      </c>
      <c r="AA77" s="12"/>
      <c r="AB77" s="11">
        <v>42286886</v>
      </c>
      <c r="AC77" s="11">
        <v>143515906</v>
      </c>
      <c r="AD77" s="12"/>
      <c r="AE77" s="12"/>
      <c r="AF77" s="11">
        <v>4887909</v>
      </c>
      <c r="AG77" s="11">
        <v>7672225</v>
      </c>
      <c r="AH77" s="12"/>
      <c r="AI77" s="11">
        <v>4041998</v>
      </c>
      <c r="AJ77" s="12"/>
      <c r="AK77" s="11">
        <v>1806035287</v>
      </c>
      <c r="AL77" s="11">
        <v>50804379</v>
      </c>
      <c r="AM77" s="12"/>
      <c r="AN77" s="12"/>
      <c r="AO77" s="11">
        <v>3937735293</v>
      </c>
      <c r="AP77" s="11">
        <v>8721426922</v>
      </c>
      <c r="AQ77" s="11">
        <v>2535</v>
      </c>
      <c r="AR77" s="11">
        <v>32112203</v>
      </c>
      <c r="AS77" s="11">
        <v>-420160</v>
      </c>
      <c r="AT77" s="11">
        <v>51895002</v>
      </c>
      <c r="AU77" s="12"/>
      <c r="AV77" s="11">
        <v>1184570111</v>
      </c>
      <c r="AW77" s="11">
        <v>2320030</v>
      </c>
      <c r="AX77" s="11">
        <v>2898709</v>
      </c>
      <c r="AY77" s="12"/>
      <c r="AZ77" s="11">
        <v>3987489</v>
      </c>
      <c r="BA77" s="13">
        <f t="shared" si="1"/>
        <v>17870987054</v>
      </c>
    </row>
    <row r="78" spans="1:53" ht="8" x14ac:dyDescent="0.35">
      <c r="A78" s="10" t="s">
        <v>48</v>
      </c>
      <c r="B78" s="10" t="s">
        <v>135</v>
      </c>
      <c r="C78" s="11">
        <v>49133786</v>
      </c>
      <c r="D78" s="12"/>
      <c r="E78" s="11">
        <v>1760715433</v>
      </c>
      <c r="F78" s="12"/>
      <c r="G78" s="12"/>
      <c r="H78" s="12"/>
      <c r="I78" s="11">
        <v>77551360</v>
      </c>
      <c r="J78" s="11">
        <v>12789170</v>
      </c>
      <c r="K78" s="11">
        <v>269887278</v>
      </c>
      <c r="L78" s="11">
        <v>7460402</v>
      </c>
      <c r="M78" s="12"/>
      <c r="N78" s="11">
        <v>148079767</v>
      </c>
      <c r="O78" s="11">
        <v>11395158</v>
      </c>
      <c r="P78" s="12"/>
      <c r="Q78" s="11">
        <v>1325273627</v>
      </c>
      <c r="R78" s="11">
        <v>1510567</v>
      </c>
      <c r="S78" s="11">
        <v>46495</v>
      </c>
      <c r="T78" s="11">
        <v>69031901</v>
      </c>
      <c r="U78" s="12"/>
      <c r="V78" s="11">
        <v>23906966</v>
      </c>
      <c r="W78" s="12"/>
      <c r="X78" s="12"/>
      <c r="Y78" s="12"/>
      <c r="Z78" s="11">
        <v>1187293498</v>
      </c>
      <c r="AA78" s="11">
        <v>3907306</v>
      </c>
      <c r="AB78" s="11">
        <v>603363767</v>
      </c>
      <c r="AC78" s="11">
        <v>142718999</v>
      </c>
      <c r="AD78" s="11">
        <v>86202769</v>
      </c>
      <c r="AE78" s="11">
        <v>10829595</v>
      </c>
      <c r="AF78" s="14">
        <v>0</v>
      </c>
      <c r="AG78" s="14">
        <v>0</v>
      </c>
      <c r="AH78" s="11">
        <v>969214285</v>
      </c>
      <c r="AI78" s="12"/>
      <c r="AJ78" s="12"/>
      <c r="AK78" s="11">
        <v>24594681</v>
      </c>
      <c r="AL78" s="11">
        <v>100042160</v>
      </c>
      <c r="AM78" s="12"/>
      <c r="AN78" s="12"/>
      <c r="AO78" s="11">
        <v>377669382</v>
      </c>
      <c r="AP78" s="11">
        <v>10164467066</v>
      </c>
      <c r="AQ78" s="14">
        <v>0</v>
      </c>
      <c r="AR78" s="12"/>
      <c r="AS78" s="14">
        <v>0</v>
      </c>
      <c r="AT78" s="11">
        <v>58436927</v>
      </c>
      <c r="AU78" s="12"/>
      <c r="AV78" s="12"/>
      <c r="AW78" s="11">
        <v>694679970</v>
      </c>
      <c r="AX78" s="14">
        <v>0</v>
      </c>
      <c r="AY78" s="12"/>
      <c r="AZ78" s="14">
        <v>0</v>
      </c>
      <c r="BA78" s="13">
        <f t="shared" si="1"/>
        <v>18180202315</v>
      </c>
    </row>
    <row r="79" spans="1:53" ht="8" x14ac:dyDescent="0.35">
      <c r="A79" s="10" t="s">
        <v>23</v>
      </c>
      <c r="B79" s="10" t="s">
        <v>157</v>
      </c>
      <c r="C79" s="11">
        <v>-21524</v>
      </c>
      <c r="D79" s="12"/>
      <c r="E79" s="11">
        <v>-64890243</v>
      </c>
      <c r="F79" s="12"/>
      <c r="G79" s="11">
        <v>2835410</v>
      </c>
      <c r="H79" s="11">
        <v>-1628787</v>
      </c>
      <c r="I79" s="11">
        <v>4179652</v>
      </c>
      <c r="J79" s="12"/>
      <c r="K79" s="11">
        <v>8732378</v>
      </c>
      <c r="L79" s="11">
        <v>206146</v>
      </c>
      <c r="M79" s="12"/>
      <c r="N79" s="11">
        <v>-10521467</v>
      </c>
      <c r="O79" s="12"/>
      <c r="P79" s="11">
        <v>-189948</v>
      </c>
      <c r="Q79" s="11">
        <v>-12974037</v>
      </c>
      <c r="R79" s="11">
        <v>79484</v>
      </c>
      <c r="S79" s="11">
        <v>7085389</v>
      </c>
      <c r="T79" s="11">
        <v>-3342205</v>
      </c>
      <c r="U79" s="11">
        <v>-212372</v>
      </c>
      <c r="V79" s="11">
        <v>-702902</v>
      </c>
      <c r="W79" s="11">
        <v>-104574</v>
      </c>
      <c r="X79" s="11">
        <v>32411601</v>
      </c>
      <c r="Y79" s="12"/>
      <c r="Z79" s="11">
        <v>-209731603</v>
      </c>
      <c r="AA79" s="12"/>
      <c r="AB79" s="11">
        <v>-15056001</v>
      </c>
      <c r="AC79" s="11">
        <v>-18222020</v>
      </c>
      <c r="AD79" s="11">
        <v>-2938042</v>
      </c>
      <c r="AE79" s="11">
        <v>3312</v>
      </c>
      <c r="AF79" s="12"/>
      <c r="AG79" s="14">
        <v>0</v>
      </c>
      <c r="AH79" s="11">
        <v>315014386</v>
      </c>
      <c r="AI79" s="11">
        <v>10133</v>
      </c>
      <c r="AJ79" s="12"/>
      <c r="AK79" s="11">
        <v>-188154776</v>
      </c>
      <c r="AL79" s="11">
        <v>670925</v>
      </c>
      <c r="AM79" s="11">
        <v>-434804</v>
      </c>
      <c r="AN79" s="12"/>
      <c r="AO79" s="11">
        <v>-841000094</v>
      </c>
      <c r="AP79" s="11">
        <v>-2075325729</v>
      </c>
      <c r="AQ79" s="11">
        <v>-3321825</v>
      </c>
      <c r="AR79" s="11">
        <v>-310038</v>
      </c>
      <c r="AS79" s="11">
        <v>4058694</v>
      </c>
      <c r="AT79" s="11">
        <v>-27046087</v>
      </c>
      <c r="AU79" s="11">
        <v>3409537</v>
      </c>
      <c r="AV79" s="11">
        <v>5986341</v>
      </c>
      <c r="AW79" s="11">
        <v>-134437000</v>
      </c>
      <c r="AX79" s="12"/>
      <c r="AY79" s="12"/>
      <c r="AZ79" s="11">
        <v>359920</v>
      </c>
      <c r="BA79" s="13">
        <f t="shared" ref="BA79:BA136" si="2">SUM(C79:AZ79)</f>
        <v>-3225522770</v>
      </c>
    </row>
    <row r="80" spans="1:53" ht="8" x14ac:dyDescent="0.35">
      <c r="A80" s="10" t="s">
        <v>24</v>
      </c>
      <c r="B80" s="10" t="s">
        <v>158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1">
        <v>-4365820</v>
      </c>
      <c r="U80" s="12"/>
      <c r="V80" s="12"/>
      <c r="W80" s="12"/>
      <c r="X80" s="12"/>
      <c r="Y80" s="12"/>
      <c r="Z80" s="12"/>
      <c r="AA80" s="12"/>
      <c r="AB80" s="11">
        <v>-2816865</v>
      </c>
      <c r="AC80" s="12"/>
      <c r="AD80" s="12"/>
      <c r="AE80" s="12"/>
      <c r="AF80" s="12"/>
      <c r="AG80" s="14">
        <v>0</v>
      </c>
      <c r="AH80" s="12"/>
      <c r="AI80" s="12"/>
      <c r="AJ80" s="12"/>
      <c r="AK80" s="12"/>
      <c r="AL80" s="12"/>
      <c r="AM80" s="12"/>
      <c r="AN80" s="12"/>
      <c r="AO80" s="12"/>
      <c r="AP80" s="11">
        <v>-40638419</v>
      </c>
      <c r="AQ80" s="11">
        <v>-3320592</v>
      </c>
      <c r="AR80" s="12"/>
      <c r="AS80" s="12"/>
      <c r="AT80" s="12"/>
      <c r="AU80" s="12"/>
      <c r="AV80" s="11">
        <v>540120</v>
      </c>
      <c r="AW80" s="14">
        <v>0</v>
      </c>
      <c r="AX80" s="12"/>
      <c r="AY80" s="12"/>
      <c r="AZ80" s="14">
        <v>0</v>
      </c>
      <c r="BA80" s="13">
        <f t="shared" si="2"/>
        <v>-50601576</v>
      </c>
    </row>
    <row r="81" spans="1:53" ht="8" x14ac:dyDescent="0.35">
      <c r="A81" s="10" t="s">
        <v>25</v>
      </c>
      <c r="B81" s="10" t="s">
        <v>159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1">
        <v>-4365820</v>
      </c>
      <c r="U81" s="12"/>
      <c r="V81" s="12"/>
      <c r="W81" s="12"/>
      <c r="X81" s="12"/>
      <c r="Y81" s="12"/>
      <c r="Z81" s="12"/>
      <c r="AA81" s="12"/>
      <c r="AB81" s="11">
        <v>-2816865</v>
      </c>
      <c r="AC81" s="12"/>
      <c r="AD81" s="12"/>
      <c r="AE81" s="12"/>
      <c r="AF81" s="12"/>
      <c r="AG81" s="14">
        <v>0</v>
      </c>
      <c r="AH81" s="12"/>
      <c r="AI81" s="12"/>
      <c r="AJ81" s="12"/>
      <c r="AK81" s="12"/>
      <c r="AL81" s="12"/>
      <c r="AM81" s="12"/>
      <c r="AN81" s="12"/>
      <c r="AO81" s="12"/>
      <c r="AP81" s="11">
        <v>-40638419</v>
      </c>
      <c r="AQ81" s="11">
        <v>-3320592</v>
      </c>
      <c r="AR81" s="12"/>
      <c r="AS81" s="12"/>
      <c r="AT81" s="12"/>
      <c r="AU81" s="12"/>
      <c r="AV81" s="11">
        <v>540120</v>
      </c>
      <c r="AW81" s="14">
        <v>0</v>
      </c>
      <c r="AX81" s="12"/>
      <c r="AY81" s="12"/>
      <c r="AZ81" s="14">
        <v>0</v>
      </c>
      <c r="BA81" s="13">
        <f t="shared" si="2"/>
        <v>-50601576</v>
      </c>
    </row>
    <row r="82" spans="1:53" ht="8" x14ac:dyDescent="0.35">
      <c r="A82" s="10" t="s">
        <v>0</v>
      </c>
      <c r="B82" s="10" t="s">
        <v>109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3"/>
    </row>
    <row r="83" spans="1:53" ht="8" x14ac:dyDescent="0.35">
      <c r="A83" s="10" t="s">
        <v>1</v>
      </c>
      <c r="B83" s="10" t="s">
        <v>110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1">
        <v>-2772286</v>
      </c>
      <c r="AC83" s="12"/>
      <c r="AD83" s="12"/>
      <c r="AE83" s="12"/>
      <c r="AF83" s="12"/>
      <c r="AG83" s="14">
        <v>0</v>
      </c>
      <c r="AH83" s="12"/>
      <c r="AI83" s="12"/>
      <c r="AJ83" s="12"/>
      <c r="AK83" s="12"/>
      <c r="AL83" s="12"/>
      <c r="AM83" s="12"/>
      <c r="AN83" s="12"/>
      <c r="AO83" s="12"/>
      <c r="AP83" s="11">
        <v>-57757439</v>
      </c>
      <c r="AQ83" s="14">
        <v>0</v>
      </c>
      <c r="AR83" s="12"/>
      <c r="AS83" s="12"/>
      <c r="AT83" s="12"/>
      <c r="AU83" s="12"/>
      <c r="AV83" s="11">
        <v>540120</v>
      </c>
      <c r="AW83" s="14">
        <v>0</v>
      </c>
      <c r="AX83" s="12"/>
      <c r="AY83" s="12"/>
      <c r="AZ83" s="14">
        <v>0</v>
      </c>
      <c r="BA83" s="13">
        <f t="shared" si="2"/>
        <v>-59989605</v>
      </c>
    </row>
    <row r="84" spans="1:53" ht="8" x14ac:dyDescent="0.35">
      <c r="A84" s="10" t="s">
        <v>2</v>
      </c>
      <c r="B84" s="10" t="s">
        <v>111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1">
        <v>-44579</v>
      </c>
      <c r="AC84" s="12"/>
      <c r="AD84" s="12"/>
      <c r="AE84" s="12"/>
      <c r="AF84" s="12"/>
      <c r="AG84" s="14">
        <v>0</v>
      </c>
      <c r="AH84" s="12"/>
      <c r="AI84" s="12"/>
      <c r="AJ84" s="12"/>
      <c r="AK84" s="12"/>
      <c r="AL84" s="12"/>
      <c r="AM84" s="12"/>
      <c r="AN84" s="12"/>
      <c r="AO84" s="12"/>
      <c r="AP84" s="14">
        <v>0</v>
      </c>
      <c r="AQ84" s="14">
        <v>0</v>
      </c>
      <c r="AR84" s="12"/>
      <c r="AS84" s="12"/>
      <c r="AT84" s="12"/>
      <c r="AU84" s="12"/>
      <c r="AV84" s="12"/>
      <c r="AW84" s="14">
        <v>0</v>
      </c>
      <c r="AX84" s="12"/>
      <c r="AY84" s="12"/>
      <c r="AZ84" s="14">
        <v>0</v>
      </c>
      <c r="BA84" s="13">
        <f t="shared" si="2"/>
        <v>-44579</v>
      </c>
    </row>
    <row r="85" spans="1:53" ht="8" x14ac:dyDescent="0.35">
      <c r="A85" s="10" t="s">
        <v>3</v>
      </c>
      <c r="B85" s="10" t="s">
        <v>112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4">
        <v>0</v>
      </c>
      <c r="AC85" s="12"/>
      <c r="AD85" s="12"/>
      <c r="AE85" s="12"/>
      <c r="AF85" s="12"/>
      <c r="AG85" s="14">
        <v>0</v>
      </c>
      <c r="AH85" s="12"/>
      <c r="AI85" s="12"/>
      <c r="AJ85" s="12"/>
      <c r="AK85" s="12"/>
      <c r="AL85" s="12"/>
      <c r="AM85" s="12"/>
      <c r="AN85" s="12"/>
      <c r="AO85" s="12"/>
      <c r="AP85" s="14">
        <v>0</v>
      </c>
      <c r="AQ85" s="14">
        <v>0</v>
      </c>
      <c r="AR85" s="12"/>
      <c r="AS85" s="12"/>
      <c r="AT85" s="12"/>
      <c r="AU85" s="12"/>
      <c r="AV85" s="12"/>
      <c r="AW85" s="14">
        <v>0</v>
      </c>
      <c r="AX85" s="12"/>
      <c r="AY85" s="12"/>
      <c r="AZ85" s="14">
        <v>0</v>
      </c>
      <c r="BA85" s="13">
        <f t="shared" si="2"/>
        <v>0</v>
      </c>
    </row>
    <row r="86" spans="1:53" ht="8" x14ac:dyDescent="0.35">
      <c r="A86" s="10" t="s">
        <v>4</v>
      </c>
      <c r="B86" s="10" t="s">
        <v>113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1">
        <v>-4365820</v>
      </c>
      <c r="U86" s="12"/>
      <c r="V86" s="12"/>
      <c r="W86" s="12"/>
      <c r="X86" s="12"/>
      <c r="Y86" s="12"/>
      <c r="Z86" s="12"/>
      <c r="AA86" s="12"/>
      <c r="AB86" s="14">
        <v>0</v>
      </c>
      <c r="AC86" s="12"/>
      <c r="AD86" s="12"/>
      <c r="AE86" s="12"/>
      <c r="AF86" s="12"/>
      <c r="AG86" s="14">
        <v>0</v>
      </c>
      <c r="AH86" s="12"/>
      <c r="AI86" s="12"/>
      <c r="AJ86" s="12"/>
      <c r="AK86" s="12"/>
      <c r="AL86" s="12"/>
      <c r="AM86" s="12"/>
      <c r="AN86" s="12"/>
      <c r="AO86" s="12"/>
      <c r="AP86" s="11">
        <v>17119020</v>
      </c>
      <c r="AQ86" s="11">
        <v>-3320592</v>
      </c>
      <c r="AR86" s="12"/>
      <c r="AS86" s="12"/>
      <c r="AT86" s="12"/>
      <c r="AU86" s="12"/>
      <c r="AV86" s="12"/>
      <c r="AW86" s="14">
        <v>0</v>
      </c>
      <c r="AX86" s="12"/>
      <c r="AY86" s="12"/>
      <c r="AZ86" s="14">
        <v>0</v>
      </c>
      <c r="BA86" s="13">
        <f t="shared" si="2"/>
        <v>9432608</v>
      </c>
    </row>
    <row r="87" spans="1:53" ht="8" x14ac:dyDescent="0.35">
      <c r="A87" s="10" t="s">
        <v>5</v>
      </c>
      <c r="B87" s="10" t="s">
        <v>114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4">
        <v>0</v>
      </c>
      <c r="AC87" s="12"/>
      <c r="AD87" s="12"/>
      <c r="AE87" s="12"/>
      <c r="AF87" s="12"/>
      <c r="AG87" s="14">
        <v>0</v>
      </c>
      <c r="AH87" s="12"/>
      <c r="AI87" s="12"/>
      <c r="AJ87" s="12"/>
      <c r="AK87" s="12"/>
      <c r="AL87" s="12"/>
      <c r="AM87" s="12"/>
      <c r="AN87" s="12"/>
      <c r="AO87" s="12"/>
      <c r="AP87" s="14">
        <v>0</v>
      </c>
      <c r="AQ87" s="14">
        <v>0</v>
      </c>
      <c r="AR87" s="12"/>
      <c r="AS87" s="12"/>
      <c r="AT87" s="12"/>
      <c r="AU87" s="12"/>
      <c r="AV87" s="12"/>
      <c r="AW87" s="14">
        <v>0</v>
      </c>
      <c r="AX87" s="12"/>
      <c r="AY87" s="12"/>
      <c r="AZ87" s="14">
        <v>0</v>
      </c>
      <c r="BA87" s="13">
        <f t="shared" si="2"/>
        <v>0</v>
      </c>
    </row>
    <row r="88" spans="1:53" ht="8" x14ac:dyDescent="0.35">
      <c r="A88" s="10" t="s">
        <v>36</v>
      </c>
      <c r="B88" s="10" t="s">
        <v>123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3"/>
    </row>
    <row r="89" spans="1:53" ht="8" x14ac:dyDescent="0.35">
      <c r="A89" s="10" t="s">
        <v>37</v>
      </c>
      <c r="B89" s="10" t="s">
        <v>124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1">
        <v>-4365820</v>
      </c>
      <c r="U89" s="12"/>
      <c r="V89" s="12"/>
      <c r="W89" s="12"/>
      <c r="X89" s="12"/>
      <c r="Y89" s="12"/>
      <c r="Z89" s="12"/>
      <c r="AA89" s="12"/>
      <c r="AB89" s="11">
        <v>-2090888</v>
      </c>
      <c r="AC89" s="12"/>
      <c r="AD89" s="12"/>
      <c r="AE89" s="12"/>
      <c r="AF89" s="12"/>
      <c r="AG89" s="14">
        <v>0</v>
      </c>
      <c r="AH89" s="12"/>
      <c r="AI89" s="12"/>
      <c r="AJ89" s="12"/>
      <c r="AK89" s="12"/>
      <c r="AL89" s="12"/>
      <c r="AM89" s="12"/>
      <c r="AN89" s="12"/>
      <c r="AO89" s="12"/>
      <c r="AP89" s="11">
        <v>11152887</v>
      </c>
      <c r="AQ89" s="11">
        <v>-3320592</v>
      </c>
      <c r="AR89" s="12"/>
      <c r="AS89" s="12"/>
      <c r="AT89" s="12"/>
      <c r="AU89" s="12"/>
      <c r="AV89" s="11">
        <v>540120</v>
      </c>
      <c r="AW89" s="14">
        <v>0</v>
      </c>
      <c r="AX89" s="12"/>
      <c r="AY89" s="12"/>
      <c r="AZ89" s="14">
        <v>0</v>
      </c>
      <c r="BA89" s="13">
        <f t="shared" si="2"/>
        <v>1915707</v>
      </c>
    </row>
    <row r="90" spans="1:53" ht="8" x14ac:dyDescent="0.35">
      <c r="A90" s="10" t="s">
        <v>38</v>
      </c>
      <c r="B90" s="10" t="s">
        <v>125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1">
        <v>-785275</v>
      </c>
      <c r="AC90" s="12"/>
      <c r="AD90" s="12"/>
      <c r="AE90" s="12"/>
      <c r="AF90" s="12"/>
      <c r="AG90" s="14">
        <v>0</v>
      </c>
      <c r="AH90" s="12"/>
      <c r="AI90" s="12"/>
      <c r="AJ90" s="12"/>
      <c r="AK90" s="12"/>
      <c r="AL90" s="12"/>
      <c r="AM90" s="12"/>
      <c r="AN90" s="12"/>
      <c r="AO90" s="12"/>
      <c r="AP90" s="14">
        <v>0</v>
      </c>
      <c r="AQ90" s="14">
        <v>0</v>
      </c>
      <c r="AR90" s="12"/>
      <c r="AS90" s="12"/>
      <c r="AT90" s="12"/>
      <c r="AU90" s="12"/>
      <c r="AV90" s="12"/>
      <c r="AW90" s="14">
        <v>0</v>
      </c>
      <c r="AX90" s="12"/>
      <c r="AY90" s="12"/>
      <c r="AZ90" s="14">
        <v>0</v>
      </c>
      <c r="BA90" s="13">
        <f t="shared" si="2"/>
        <v>-785275</v>
      </c>
    </row>
    <row r="91" spans="1:53" ht="8" x14ac:dyDescent="0.35">
      <c r="A91" s="10" t="s">
        <v>39</v>
      </c>
      <c r="B91" s="10" t="s">
        <v>126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4">
        <v>0</v>
      </c>
      <c r="AC91" s="12"/>
      <c r="AD91" s="12"/>
      <c r="AE91" s="12"/>
      <c r="AF91" s="12"/>
      <c r="AG91" s="14">
        <v>0</v>
      </c>
      <c r="AH91" s="12"/>
      <c r="AI91" s="12"/>
      <c r="AJ91" s="12"/>
      <c r="AK91" s="12"/>
      <c r="AL91" s="12"/>
      <c r="AM91" s="12"/>
      <c r="AN91" s="12"/>
      <c r="AO91" s="12"/>
      <c r="AP91" s="11">
        <v>-4057000</v>
      </c>
      <c r="AQ91" s="14">
        <v>0</v>
      </c>
      <c r="AR91" s="12"/>
      <c r="AS91" s="12"/>
      <c r="AT91" s="12"/>
      <c r="AU91" s="12"/>
      <c r="AV91" s="12"/>
      <c r="AW91" s="14">
        <v>0</v>
      </c>
      <c r="AX91" s="12"/>
      <c r="AY91" s="12"/>
      <c r="AZ91" s="14">
        <v>0</v>
      </c>
      <c r="BA91" s="13">
        <f t="shared" si="2"/>
        <v>-4057000</v>
      </c>
    </row>
    <row r="92" spans="1:53" ht="8" x14ac:dyDescent="0.35">
      <c r="A92" s="10" t="s">
        <v>40</v>
      </c>
      <c r="B92" s="10" t="s">
        <v>127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1">
        <v>468</v>
      </c>
      <c r="AC92" s="12"/>
      <c r="AD92" s="12"/>
      <c r="AE92" s="12"/>
      <c r="AF92" s="12"/>
      <c r="AG92" s="14">
        <v>0</v>
      </c>
      <c r="AH92" s="12"/>
      <c r="AI92" s="12"/>
      <c r="AJ92" s="12"/>
      <c r="AK92" s="12"/>
      <c r="AL92" s="12"/>
      <c r="AM92" s="12"/>
      <c r="AN92" s="12"/>
      <c r="AO92" s="12"/>
      <c r="AP92" s="11">
        <v>-48591197</v>
      </c>
      <c r="AQ92" s="14">
        <v>0</v>
      </c>
      <c r="AR92" s="12"/>
      <c r="AS92" s="12"/>
      <c r="AT92" s="12"/>
      <c r="AU92" s="12"/>
      <c r="AV92" s="12"/>
      <c r="AW92" s="14">
        <v>0</v>
      </c>
      <c r="AX92" s="12"/>
      <c r="AY92" s="12"/>
      <c r="AZ92" s="14">
        <v>0</v>
      </c>
      <c r="BA92" s="13">
        <f t="shared" si="2"/>
        <v>-48590729</v>
      </c>
    </row>
    <row r="93" spans="1:53" ht="8" x14ac:dyDescent="0.35">
      <c r="A93" s="10" t="s">
        <v>41</v>
      </c>
      <c r="B93" s="10" t="s">
        <v>128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1">
        <v>58830</v>
      </c>
      <c r="AC93" s="12"/>
      <c r="AD93" s="12"/>
      <c r="AE93" s="12"/>
      <c r="AF93" s="12"/>
      <c r="AG93" s="14">
        <v>0</v>
      </c>
      <c r="AH93" s="12"/>
      <c r="AI93" s="12"/>
      <c r="AJ93" s="12"/>
      <c r="AK93" s="12"/>
      <c r="AL93" s="12"/>
      <c r="AM93" s="12"/>
      <c r="AN93" s="12"/>
      <c r="AO93" s="12"/>
      <c r="AP93" s="11">
        <v>856891</v>
      </c>
      <c r="AQ93" s="14">
        <v>0</v>
      </c>
      <c r="AR93" s="12"/>
      <c r="AS93" s="12"/>
      <c r="AT93" s="12"/>
      <c r="AU93" s="12"/>
      <c r="AV93" s="12"/>
      <c r="AW93" s="14">
        <v>0</v>
      </c>
      <c r="AX93" s="12"/>
      <c r="AY93" s="12"/>
      <c r="AZ93" s="14">
        <v>0</v>
      </c>
      <c r="BA93" s="13">
        <f t="shared" si="2"/>
        <v>915721</v>
      </c>
    </row>
    <row r="94" spans="1:53" ht="8" x14ac:dyDescent="0.35">
      <c r="A94" s="10" t="s">
        <v>42</v>
      </c>
      <c r="B94" s="10" t="s">
        <v>129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3"/>
    </row>
    <row r="95" spans="1:53" ht="8" x14ac:dyDescent="0.35">
      <c r="A95" s="10" t="s">
        <v>43</v>
      </c>
      <c r="B95" s="10" t="s">
        <v>130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1">
        <v>-4365820</v>
      </c>
      <c r="U95" s="12"/>
      <c r="V95" s="12"/>
      <c r="W95" s="12"/>
      <c r="X95" s="12"/>
      <c r="Y95" s="12"/>
      <c r="Z95" s="12"/>
      <c r="AA95" s="12"/>
      <c r="AB95" s="11">
        <v>-757391</v>
      </c>
      <c r="AC95" s="12"/>
      <c r="AD95" s="12"/>
      <c r="AE95" s="12"/>
      <c r="AF95" s="12"/>
      <c r="AG95" s="14">
        <v>0</v>
      </c>
      <c r="AH95" s="12"/>
      <c r="AI95" s="12"/>
      <c r="AJ95" s="12"/>
      <c r="AK95" s="12"/>
      <c r="AL95" s="12"/>
      <c r="AM95" s="12"/>
      <c r="AN95" s="12"/>
      <c r="AO95" s="12"/>
      <c r="AP95" s="11">
        <v>-39901748</v>
      </c>
      <c r="AQ95" s="11">
        <v>-3306123</v>
      </c>
      <c r="AR95" s="12"/>
      <c r="AS95" s="12"/>
      <c r="AT95" s="12"/>
      <c r="AU95" s="12"/>
      <c r="AV95" s="11">
        <v>540120</v>
      </c>
      <c r="AW95" s="14">
        <v>0</v>
      </c>
      <c r="AX95" s="12"/>
      <c r="AY95" s="12"/>
      <c r="AZ95" s="14">
        <v>0</v>
      </c>
      <c r="BA95" s="13">
        <f t="shared" si="2"/>
        <v>-47790962</v>
      </c>
    </row>
    <row r="96" spans="1:53" ht="8" x14ac:dyDescent="0.35">
      <c r="A96" s="10" t="s">
        <v>44</v>
      </c>
      <c r="B96" s="10" t="s">
        <v>131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1">
        <v>-2059474</v>
      </c>
      <c r="AC96" s="12"/>
      <c r="AD96" s="12"/>
      <c r="AE96" s="12"/>
      <c r="AF96" s="12"/>
      <c r="AG96" s="14">
        <v>0</v>
      </c>
      <c r="AH96" s="12"/>
      <c r="AI96" s="12"/>
      <c r="AJ96" s="12"/>
      <c r="AK96" s="12"/>
      <c r="AL96" s="12"/>
      <c r="AM96" s="12"/>
      <c r="AN96" s="12"/>
      <c r="AO96" s="12"/>
      <c r="AP96" s="11">
        <v>-736671</v>
      </c>
      <c r="AQ96" s="11">
        <v>-14469</v>
      </c>
      <c r="AR96" s="12"/>
      <c r="AS96" s="12"/>
      <c r="AT96" s="12"/>
      <c r="AU96" s="12"/>
      <c r="AV96" s="12"/>
      <c r="AW96" s="14">
        <v>0</v>
      </c>
      <c r="AX96" s="12"/>
      <c r="AY96" s="12"/>
      <c r="AZ96" s="14">
        <v>0</v>
      </c>
      <c r="BA96" s="13">
        <f t="shared" si="2"/>
        <v>-2810614</v>
      </c>
    </row>
    <row r="97" spans="1:53" ht="8" x14ac:dyDescent="0.35">
      <c r="A97" s="10" t="s">
        <v>45</v>
      </c>
      <c r="B97" s="10" t="s">
        <v>132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4">
        <v>0</v>
      </c>
      <c r="AC97" s="12"/>
      <c r="AD97" s="12"/>
      <c r="AE97" s="12"/>
      <c r="AF97" s="12"/>
      <c r="AG97" s="14">
        <v>0</v>
      </c>
      <c r="AH97" s="12"/>
      <c r="AI97" s="12"/>
      <c r="AJ97" s="12"/>
      <c r="AK97" s="12"/>
      <c r="AL97" s="12"/>
      <c r="AM97" s="12"/>
      <c r="AN97" s="12"/>
      <c r="AO97" s="12"/>
      <c r="AP97" s="14">
        <v>0</v>
      </c>
      <c r="AQ97" s="14">
        <v>0</v>
      </c>
      <c r="AR97" s="12"/>
      <c r="AS97" s="12"/>
      <c r="AT97" s="12"/>
      <c r="AU97" s="12"/>
      <c r="AV97" s="12"/>
      <c r="AW97" s="14">
        <v>0</v>
      </c>
      <c r="AX97" s="12"/>
      <c r="AY97" s="12"/>
      <c r="AZ97" s="14">
        <v>0</v>
      </c>
      <c r="BA97" s="13">
        <f t="shared" si="2"/>
        <v>0</v>
      </c>
    </row>
    <row r="98" spans="1:53" ht="8" x14ac:dyDescent="0.35">
      <c r="A98" s="10" t="s">
        <v>46</v>
      </c>
      <c r="B98" s="10" t="s">
        <v>133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3"/>
    </row>
    <row r="99" spans="1:53" ht="8" x14ac:dyDescent="0.35">
      <c r="A99" s="10" t="s">
        <v>47</v>
      </c>
      <c r="B99" s="10" t="s">
        <v>134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1">
        <v>-715530</v>
      </c>
      <c r="AC99" s="12"/>
      <c r="AD99" s="12"/>
      <c r="AE99" s="12"/>
      <c r="AF99" s="12"/>
      <c r="AG99" s="14">
        <v>0</v>
      </c>
      <c r="AH99" s="12"/>
      <c r="AI99" s="12"/>
      <c r="AJ99" s="12"/>
      <c r="AK99" s="12"/>
      <c r="AL99" s="12"/>
      <c r="AM99" s="12"/>
      <c r="AN99" s="12"/>
      <c r="AO99" s="12"/>
      <c r="AP99" s="11">
        <v>41792410</v>
      </c>
      <c r="AQ99" s="11">
        <v>-3320592</v>
      </c>
      <c r="AR99" s="12"/>
      <c r="AS99" s="12"/>
      <c r="AT99" s="12"/>
      <c r="AU99" s="12"/>
      <c r="AV99" s="11">
        <v>540120</v>
      </c>
      <c r="AW99" s="14">
        <v>0</v>
      </c>
      <c r="AX99" s="12"/>
      <c r="AY99" s="12"/>
      <c r="AZ99" s="14">
        <v>0</v>
      </c>
      <c r="BA99" s="13">
        <f t="shared" si="2"/>
        <v>38296408</v>
      </c>
    </row>
    <row r="100" spans="1:53" ht="8" x14ac:dyDescent="0.35">
      <c r="A100" s="10" t="s">
        <v>48</v>
      </c>
      <c r="B100" s="10" t="s">
        <v>135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1">
        <v>-4365820</v>
      </c>
      <c r="U100" s="12"/>
      <c r="V100" s="12"/>
      <c r="W100" s="12"/>
      <c r="X100" s="12"/>
      <c r="Y100" s="12"/>
      <c r="Z100" s="12"/>
      <c r="AA100" s="12"/>
      <c r="AB100" s="11">
        <v>-2101335</v>
      </c>
      <c r="AC100" s="12"/>
      <c r="AD100" s="12"/>
      <c r="AE100" s="12"/>
      <c r="AF100" s="12"/>
      <c r="AG100" s="14">
        <v>0</v>
      </c>
      <c r="AH100" s="12"/>
      <c r="AI100" s="12"/>
      <c r="AJ100" s="12"/>
      <c r="AK100" s="12"/>
      <c r="AL100" s="12"/>
      <c r="AM100" s="12"/>
      <c r="AN100" s="12"/>
      <c r="AO100" s="12"/>
      <c r="AP100" s="11">
        <v>-82430829</v>
      </c>
      <c r="AQ100" s="14">
        <v>0</v>
      </c>
      <c r="AR100" s="12"/>
      <c r="AS100" s="12"/>
      <c r="AT100" s="12"/>
      <c r="AU100" s="12"/>
      <c r="AV100" s="12"/>
      <c r="AW100" s="14">
        <v>0</v>
      </c>
      <c r="AX100" s="12"/>
      <c r="AY100" s="12"/>
      <c r="AZ100" s="14">
        <v>0</v>
      </c>
      <c r="BA100" s="13">
        <f t="shared" si="2"/>
        <v>-88897984</v>
      </c>
    </row>
    <row r="101" spans="1:53" ht="16" x14ac:dyDescent="0.35">
      <c r="A101" s="10" t="s">
        <v>26</v>
      </c>
      <c r="B101" s="10" t="s">
        <v>160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4">
        <v>0</v>
      </c>
      <c r="AC101" s="12"/>
      <c r="AD101" s="12"/>
      <c r="AE101" s="12"/>
      <c r="AF101" s="12"/>
      <c r="AG101" s="14">
        <v>0</v>
      </c>
      <c r="AH101" s="12"/>
      <c r="AI101" s="12"/>
      <c r="AJ101" s="12"/>
      <c r="AK101" s="12"/>
      <c r="AL101" s="12"/>
      <c r="AM101" s="12"/>
      <c r="AN101" s="12"/>
      <c r="AO101" s="12"/>
      <c r="AP101" s="14">
        <v>0</v>
      </c>
      <c r="AQ101" s="14">
        <v>0</v>
      </c>
      <c r="AR101" s="12"/>
      <c r="AS101" s="12"/>
      <c r="AT101" s="12"/>
      <c r="AU101" s="12"/>
      <c r="AV101" s="12"/>
      <c r="AW101" s="14">
        <v>0</v>
      </c>
      <c r="AX101" s="12"/>
      <c r="AY101" s="12"/>
      <c r="AZ101" s="14">
        <v>0</v>
      </c>
      <c r="BA101" s="13">
        <f t="shared" si="2"/>
        <v>0</v>
      </c>
    </row>
    <row r="102" spans="1:53" ht="16" x14ac:dyDescent="0.35">
      <c r="A102" s="10" t="s">
        <v>27</v>
      </c>
      <c r="B102" s="10" t="s">
        <v>161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4">
        <v>0</v>
      </c>
      <c r="AC102" s="12"/>
      <c r="AD102" s="12"/>
      <c r="AE102" s="12"/>
      <c r="AF102" s="12"/>
      <c r="AG102" s="14">
        <v>0</v>
      </c>
      <c r="AH102" s="12"/>
      <c r="AI102" s="12"/>
      <c r="AJ102" s="12"/>
      <c r="AK102" s="12"/>
      <c r="AL102" s="12"/>
      <c r="AM102" s="12"/>
      <c r="AN102" s="12"/>
      <c r="AO102" s="12"/>
      <c r="AP102" s="14">
        <v>0</v>
      </c>
      <c r="AQ102" s="14">
        <v>0</v>
      </c>
      <c r="AR102" s="12"/>
      <c r="AS102" s="12"/>
      <c r="AT102" s="12"/>
      <c r="AU102" s="12"/>
      <c r="AV102" s="12"/>
      <c r="AW102" s="14">
        <v>0</v>
      </c>
      <c r="AX102" s="12"/>
      <c r="AY102" s="12"/>
      <c r="AZ102" s="14">
        <v>0</v>
      </c>
      <c r="BA102" s="13">
        <f t="shared" si="2"/>
        <v>0</v>
      </c>
    </row>
    <row r="103" spans="1:53" ht="8" x14ac:dyDescent="0.35">
      <c r="A103" s="10" t="s">
        <v>11</v>
      </c>
      <c r="B103" s="10" t="s">
        <v>145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3"/>
    </row>
    <row r="104" spans="1:53" ht="16" x14ac:dyDescent="0.35">
      <c r="A104" s="10" t="s">
        <v>12</v>
      </c>
      <c r="B104" s="10" t="s">
        <v>146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4">
        <v>0</v>
      </c>
      <c r="AC104" s="12"/>
      <c r="AD104" s="12"/>
      <c r="AE104" s="12"/>
      <c r="AF104" s="12"/>
      <c r="AG104" s="14">
        <v>0</v>
      </c>
      <c r="AH104" s="12"/>
      <c r="AI104" s="12"/>
      <c r="AJ104" s="12"/>
      <c r="AK104" s="12"/>
      <c r="AL104" s="12"/>
      <c r="AM104" s="12"/>
      <c r="AN104" s="12"/>
      <c r="AO104" s="12"/>
      <c r="AP104" s="14">
        <v>0</v>
      </c>
      <c r="AQ104" s="14">
        <v>0</v>
      </c>
      <c r="AR104" s="12"/>
      <c r="AS104" s="12"/>
      <c r="AT104" s="12"/>
      <c r="AU104" s="12"/>
      <c r="AV104" s="12"/>
      <c r="AW104" s="14">
        <v>0</v>
      </c>
      <c r="AX104" s="12"/>
      <c r="AY104" s="12"/>
      <c r="AZ104" s="14">
        <v>0</v>
      </c>
      <c r="BA104" s="13">
        <f t="shared" si="2"/>
        <v>0</v>
      </c>
    </row>
    <row r="105" spans="1:53" ht="16" x14ac:dyDescent="0.35">
      <c r="A105" s="10" t="s">
        <v>13</v>
      </c>
      <c r="B105" s="10" t="s">
        <v>147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4">
        <v>0</v>
      </c>
      <c r="AC105" s="12"/>
      <c r="AD105" s="12"/>
      <c r="AE105" s="12"/>
      <c r="AF105" s="12"/>
      <c r="AG105" s="14">
        <v>0</v>
      </c>
      <c r="AH105" s="12"/>
      <c r="AI105" s="12"/>
      <c r="AJ105" s="12"/>
      <c r="AK105" s="12"/>
      <c r="AL105" s="12"/>
      <c r="AM105" s="12"/>
      <c r="AN105" s="12"/>
      <c r="AO105" s="12"/>
      <c r="AP105" s="14">
        <v>0</v>
      </c>
      <c r="AQ105" s="14">
        <v>0</v>
      </c>
      <c r="AR105" s="12"/>
      <c r="AS105" s="12"/>
      <c r="AT105" s="12"/>
      <c r="AU105" s="12"/>
      <c r="AV105" s="12"/>
      <c r="AW105" s="14">
        <v>0</v>
      </c>
      <c r="AX105" s="12"/>
      <c r="AY105" s="12"/>
      <c r="AZ105" s="14">
        <v>0</v>
      </c>
      <c r="BA105" s="13">
        <f t="shared" si="2"/>
        <v>0</v>
      </c>
    </row>
    <row r="106" spans="1:53" ht="8" x14ac:dyDescent="0.35">
      <c r="A106" s="10" t="s">
        <v>36</v>
      </c>
      <c r="B106" s="10" t="s">
        <v>123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3"/>
    </row>
    <row r="107" spans="1:53" ht="8" x14ac:dyDescent="0.35">
      <c r="A107" s="10" t="s">
        <v>37</v>
      </c>
      <c r="B107" s="10" t="s">
        <v>124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4">
        <v>0</v>
      </c>
      <c r="AC107" s="12"/>
      <c r="AD107" s="12"/>
      <c r="AE107" s="12"/>
      <c r="AF107" s="12"/>
      <c r="AG107" s="14">
        <v>0</v>
      </c>
      <c r="AH107" s="12"/>
      <c r="AI107" s="12"/>
      <c r="AJ107" s="12"/>
      <c r="AK107" s="12"/>
      <c r="AL107" s="12"/>
      <c r="AM107" s="12"/>
      <c r="AN107" s="12"/>
      <c r="AO107" s="12"/>
      <c r="AP107" s="14">
        <v>0</v>
      </c>
      <c r="AQ107" s="14">
        <v>0</v>
      </c>
      <c r="AR107" s="12"/>
      <c r="AS107" s="12"/>
      <c r="AT107" s="12"/>
      <c r="AU107" s="12"/>
      <c r="AV107" s="12"/>
      <c r="AW107" s="14">
        <v>0</v>
      </c>
      <c r="AX107" s="12"/>
      <c r="AY107" s="12"/>
      <c r="AZ107" s="14">
        <v>0</v>
      </c>
      <c r="BA107" s="13">
        <f t="shared" si="2"/>
        <v>0</v>
      </c>
    </row>
    <row r="108" spans="1:53" ht="8" x14ac:dyDescent="0.35">
      <c r="A108" s="10" t="s">
        <v>38</v>
      </c>
      <c r="B108" s="10" t="s">
        <v>125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4">
        <v>0</v>
      </c>
      <c r="AC108" s="12"/>
      <c r="AD108" s="12"/>
      <c r="AE108" s="12"/>
      <c r="AF108" s="12"/>
      <c r="AG108" s="14">
        <v>0</v>
      </c>
      <c r="AH108" s="12"/>
      <c r="AI108" s="12"/>
      <c r="AJ108" s="12"/>
      <c r="AK108" s="12"/>
      <c r="AL108" s="12"/>
      <c r="AM108" s="12"/>
      <c r="AN108" s="12"/>
      <c r="AO108" s="12"/>
      <c r="AP108" s="14">
        <v>0</v>
      </c>
      <c r="AQ108" s="14">
        <v>0</v>
      </c>
      <c r="AR108" s="12"/>
      <c r="AS108" s="12"/>
      <c r="AT108" s="12"/>
      <c r="AU108" s="12"/>
      <c r="AV108" s="12"/>
      <c r="AW108" s="14">
        <v>0</v>
      </c>
      <c r="AX108" s="12"/>
      <c r="AY108" s="12"/>
      <c r="AZ108" s="14">
        <v>0</v>
      </c>
      <c r="BA108" s="13">
        <f t="shared" si="2"/>
        <v>0</v>
      </c>
    </row>
    <row r="109" spans="1:53" ht="8" x14ac:dyDescent="0.35">
      <c r="A109" s="10" t="s">
        <v>39</v>
      </c>
      <c r="B109" s="10" t="s">
        <v>126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4">
        <v>0</v>
      </c>
      <c r="AC109" s="12"/>
      <c r="AD109" s="12"/>
      <c r="AE109" s="12"/>
      <c r="AF109" s="12"/>
      <c r="AG109" s="14">
        <v>0</v>
      </c>
      <c r="AH109" s="12"/>
      <c r="AI109" s="12"/>
      <c r="AJ109" s="12"/>
      <c r="AK109" s="12"/>
      <c r="AL109" s="12"/>
      <c r="AM109" s="12"/>
      <c r="AN109" s="12"/>
      <c r="AO109" s="12"/>
      <c r="AP109" s="14">
        <v>0</v>
      </c>
      <c r="AQ109" s="14">
        <v>0</v>
      </c>
      <c r="AR109" s="12"/>
      <c r="AS109" s="12"/>
      <c r="AT109" s="12"/>
      <c r="AU109" s="12"/>
      <c r="AV109" s="12"/>
      <c r="AW109" s="14">
        <v>0</v>
      </c>
      <c r="AX109" s="12"/>
      <c r="AY109" s="12"/>
      <c r="AZ109" s="14">
        <v>0</v>
      </c>
      <c r="BA109" s="13">
        <f t="shared" si="2"/>
        <v>0</v>
      </c>
    </row>
    <row r="110" spans="1:53" ht="8" x14ac:dyDescent="0.35">
      <c r="A110" s="10" t="s">
        <v>40</v>
      </c>
      <c r="B110" s="10" t="s">
        <v>127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4">
        <v>0</v>
      </c>
      <c r="AC110" s="12"/>
      <c r="AD110" s="12"/>
      <c r="AE110" s="12"/>
      <c r="AF110" s="12"/>
      <c r="AG110" s="14">
        <v>0</v>
      </c>
      <c r="AH110" s="12"/>
      <c r="AI110" s="12"/>
      <c r="AJ110" s="12"/>
      <c r="AK110" s="12"/>
      <c r="AL110" s="12"/>
      <c r="AM110" s="12"/>
      <c r="AN110" s="12"/>
      <c r="AO110" s="12"/>
      <c r="AP110" s="14">
        <v>0</v>
      </c>
      <c r="AQ110" s="14">
        <v>0</v>
      </c>
      <c r="AR110" s="12"/>
      <c r="AS110" s="12"/>
      <c r="AT110" s="12"/>
      <c r="AU110" s="12"/>
      <c r="AV110" s="12"/>
      <c r="AW110" s="14">
        <v>0</v>
      </c>
      <c r="AX110" s="12"/>
      <c r="AY110" s="12"/>
      <c r="AZ110" s="14">
        <v>0</v>
      </c>
      <c r="BA110" s="13">
        <f t="shared" si="2"/>
        <v>0</v>
      </c>
    </row>
    <row r="111" spans="1:53" ht="8" x14ac:dyDescent="0.35">
      <c r="A111" s="10" t="s">
        <v>41</v>
      </c>
      <c r="B111" s="10" t="s">
        <v>128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4">
        <v>0</v>
      </c>
      <c r="AC111" s="12"/>
      <c r="AD111" s="12"/>
      <c r="AE111" s="12"/>
      <c r="AF111" s="12"/>
      <c r="AG111" s="14">
        <v>0</v>
      </c>
      <c r="AH111" s="12"/>
      <c r="AI111" s="12"/>
      <c r="AJ111" s="12"/>
      <c r="AK111" s="12"/>
      <c r="AL111" s="12"/>
      <c r="AM111" s="12"/>
      <c r="AN111" s="12"/>
      <c r="AO111" s="12"/>
      <c r="AP111" s="14">
        <v>0</v>
      </c>
      <c r="AQ111" s="14">
        <v>0</v>
      </c>
      <c r="AR111" s="12"/>
      <c r="AS111" s="12"/>
      <c r="AT111" s="12"/>
      <c r="AU111" s="12"/>
      <c r="AV111" s="12"/>
      <c r="AW111" s="14">
        <v>0</v>
      </c>
      <c r="AX111" s="12"/>
      <c r="AY111" s="12"/>
      <c r="AZ111" s="14">
        <v>0</v>
      </c>
      <c r="BA111" s="13">
        <f t="shared" si="2"/>
        <v>0</v>
      </c>
    </row>
    <row r="112" spans="1:53" ht="8" x14ac:dyDescent="0.35">
      <c r="A112" s="10" t="s">
        <v>42</v>
      </c>
      <c r="B112" s="10" t="s">
        <v>129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3"/>
    </row>
    <row r="113" spans="1:53" ht="8" x14ac:dyDescent="0.35">
      <c r="A113" s="10" t="s">
        <v>43</v>
      </c>
      <c r="B113" s="10" t="s">
        <v>130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4">
        <v>0</v>
      </c>
      <c r="AC113" s="12"/>
      <c r="AD113" s="12"/>
      <c r="AE113" s="12"/>
      <c r="AF113" s="12"/>
      <c r="AG113" s="14">
        <v>0</v>
      </c>
      <c r="AH113" s="12"/>
      <c r="AI113" s="12"/>
      <c r="AJ113" s="12"/>
      <c r="AK113" s="12"/>
      <c r="AL113" s="12"/>
      <c r="AM113" s="12"/>
      <c r="AN113" s="12"/>
      <c r="AO113" s="12"/>
      <c r="AP113" s="14">
        <v>0</v>
      </c>
      <c r="AQ113" s="14">
        <v>0</v>
      </c>
      <c r="AR113" s="12"/>
      <c r="AS113" s="12"/>
      <c r="AT113" s="12"/>
      <c r="AU113" s="12"/>
      <c r="AV113" s="12"/>
      <c r="AW113" s="14">
        <v>0</v>
      </c>
      <c r="AX113" s="12"/>
      <c r="AY113" s="12"/>
      <c r="AZ113" s="14">
        <v>0</v>
      </c>
      <c r="BA113" s="13">
        <f t="shared" si="2"/>
        <v>0</v>
      </c>
    </row>
    <row r="114" spans="1:53" ht="8" x14ac:dyDescent="0.35">
      <c r="A114" s="10" t="s">
        <v>44</v>
      </c>
      <c r="B114" s="10" t="s">
        <v>131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4">
        <v>0</v>
      </c>
      <c r="AC114" s="12"/>
      <c r="AD114" s="12"/>
      <c r="AE114" s="12"/>
      <c r="AF114" s="12"/>
      <c r="AG114" s="14">
        <v>0</v>
      </c>
      <c r="AH114" s="12"/>
      <c r="AI114" s="12"/>
      <c r="AJ114" s="12"/>
      <c r="AK114" s="12"/>
      <c r="AL114" s="12"/>
      <c r="AM114" s="12"/>
      <c r="AN114" s="12"/>
      <c r="AO114" s="12"/>
      <c r="AP114" s="14">
        <v>0</v>
      </c>
      <c r="AQ114" s="14">
        <v>0</v>
      </c>
      <c r="AR114" s="12"/>
      <c r="AS114" s="12"/>
      <c r="AT114" s="12"/>
      <c r="AU114" s="12"/>
      <c r="AV114" s="12"/>
      <c r="AW114" s="14">
        <v>0</v>
      </c>
      <c r="AX114" s="12"/>
      <c r="AY114" s="12"/>
      <c r="AZ114" s="14">
        <v>0</v>
      </c>
      <c r="BA114" s="13">
        <f t="shared" si="2"/>
        <v>0</v>
      </c>
    </row>
    <row r="115" spans="1:53" ht="8" x14ac:dyDescent="0.35">
      <c r="A115" s="10" t="s">
        <v>45</v>
      </c>
      <c r="B115" s="10" t="s">
        <v>132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4">
        <v>0</v>
      </c>
      <c r="AC115" s="12"/>
      <c r="AD115" s="12"/>
      <c r="AE115" s="12"/>
      <c r="AF115" s="12"/>
      <c r="AG115" s="14">
        <v>0</v>
      </c>
      <c r="AH115" s="12"/>
      <c r="AI115" s="12"/>
      <c r="AJ115" s="12"/>
      <c r="AK115" s="12"/>
      <c r="AL115" s="12"/>
      <c r="AM115" s="12"/>
      <c r="AN115" s="12"/>
      <c r="AO115" s="12"/>
      <c r="AP115" s="14">
        <v>0</v>
      </c>
      <c r="AQ115" s="14">
        <v>0</v>
      </c>
      <c r="AR115" s="12"/>
      <c r="AS115" s="12"/>
      <c r="AT115" s="12"/>
      <c r="AU115" s="12"/>
      <c r="AV115" s="12"/>
      <c r="AW115" s="14">
        <v>0</v>
      </c>
      <c r="AX115" s="12"/>
      <c r="AY115" s="12"/>
      <c r="AZ115" s="14">
        <v>0</v>
      </c>
      <c r="BA115" s="13">
        <f t="shared" si="2"/>
        <v>0</v>
      </c>
    </row>
    <row r="116" spans="1:53" ht="8" x14ac:dyDescent="0.35">
      <c r="A116" s="10" t="s">
        <v>46</v>
      </c>
      <c r="B116" s="10" t="s">
        <v>133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3"/>
    </row>
    <row r="117" spans="1:53" ht="8" x14ac:dyDescent="0.35">
      <c r="A117" s="10" t="s">
        <v>47</v>
      </c>
      <c r="B117" s="10" t="s">
        <v>134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4">
        <v>0</v>
      </c>
      <c r="AC117" s="12"/>
      <c r="AD117" s="12"/>
      <c r="AE117" s="12"/>
      <c r="AF117" s="12"/>
      <c r="AG117" s="14">
        <v>0</v>
      </c>
      <c r="AH117" s="12"/>
      <c r="AI117" s="12"/>
      <c r="AJ117" s="12"/>
      <c r="AK117" s="12"/>
      <c r="AL117" s="12"/>
      <c r="AM117" s="12"/>
      <c r="AN117" s="12"/>
      <c r="AO117" s="12"/>
      <c r="AP117" s="14">
        <v>0</v>
      </c>
      <c r="AQ117" s="14">
        <v>0</v>
      </c>
      <c r="AR117" s="12"/>
      <c r="AS117" s="12"/>
      <c r="AT117" s="12"/>
      <c r="AU117" s="12"/>
      <c r="AV117" s="12"/>
      <c r="AW117" s="14">
        <v>0</v>
      </c>
      <c r="AX117" s="12"/>
      <c r="AY117" s="12"/>
      <c r="AZ117" s="14">
        <v>0</v>
      </c>
      <c r="BA117" s="13">
        <f t="shared" si="2"/>
        <v>0</v>
      </c>
    </row>
    <row r="118" spans="1:53" ht="8" x14ac:dyDescent="0.35">
      <c r="A118" s="10" t="s">
        <v>48</v>
      </c>
      <c r="B118" s="10" t="s">
        <v>135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4">
        <v>0</v>
      </c>
      <c r="AC118" s="12"/>
      <c r="AD118" s="12"/>
      <c r="AE118" s="12"/>
      <c r="AF118" s="12"/>
      <c r="AG118" s="14">
        <v>0</v>
      </c>
      <c r="AH118" s="12"/>
      <c r="AI118" s="12"/>
      <c r="AJ118" s="12"/>
      <c r="AK118" s="12"/>
      <c r="AL118" s="12"/>
      <c r="AM118" s="12"/>
      <c r="AN118" s="12"/>
      <c r="AO118" s="12"/>
      <c r="AP118" s="14">
        <v>0</v>
      </c>
      <c r="AQ118" s="14">
        <v>0</v>
      </c>
      <c r="AR118" s="12"/>
      <c r="AS118" s="12"/>
      <c r="AT118" s="12"/>
      <c r="AU118" s="12"/>
      <c r="AV118" s="12"/>
      <c r="AW118" s="14">
        <v>0</v>
      </c>
      <c r="AX118" s="12"/>
      <c r="AY118" s="12"/>
      <c r="AZ118" s="14">
        <v>0</v>
      </c>
      <c r="BA118" s="13">
        <f t="shared" si="2"/>
        <v>0</v>
      </c>
    </row>
    <row r="119" spans="1:53" ht="8" x14ac:dyDescent="0.35">
      <c r="A119" s="10" t="s">
        <v>28</v>
      </c>
      <c r="B119" s="10" t="s">
        <v>162</v>
      </c>
      <c r="C119" s="11">
        <v>-21524</v>
      </c>
      <c r="D119" s="12"/>
      <c r="E119" s="11">
        <v>-64890243</v>
      </c>
      <c r="F119" s="12"/>
      <c r="G119" s="11">
        <v>2835410</v>
      </c>
      <c r="H119" s="11">
        <v>-1628787</v>
      </c>
      <c r="I119" s="11">
        <v>4179652</v>
      </c>
      <c r="J119" s="12"/>
      <c r="K119" s="11">
        <v>8732378</v>
      </c>
      <c r="L119" s="11">
        <v>206146</v>
      </c>
      <c r="M119" s="12"/>
      <c r="N119" s="11">
        <v>-10521467</v>
      </c>
      <c r="O119" s="12"/>
      <c r="P119" s="11">
        <v>-189948</v>
      </c>
      <c r="Q119" s="11">
        <v>-12974037</v>
      </c>
      <c r="R119" s="11">
        <v>79484</v>
      </c>
      <c r="S119" s="11">
        <v>7085389</v>
      </c>
      <c r="T119" s="11">
        <v>1023615</v>
      </c>
      <c r="U119" s="11">
        <v>-212372</v>
      </c>
      <c r="V119" s="11">
        <v>-702902</v>
      </c>
      <c r="W119" s="11">
        <v>-104574</v>
      </c>
      <c r="X119" s="11">
        <v>32411601</v>
      </c>
      <c r="Y119" s="12"/>
      <c r="Z119" s="11">
        <v>-209731603</v>
      </c>
      <c r="AA119" s="12"/>
      <c r="AB119" s="11">
        <v>-12239136</v>
      </c>
      <c r="AC119" s="11">
        <v>-18222020</v>
      </c>
      <c r="AD119" s="11">
        <v>-2938042</v>
      </c>
      <c r="AE119" s="11">
        <v>3312</v>
      </c>
      <c r="AF119" s="12"/>
      <c r="AG119" s="14">
        <v>0</v>
      </c>
      <c r="AH119" s="11">
        <v>315014386</v>
      </c>
      <c r="AI119" s="11">
        <v>10133</v>
      </c>
      <c r="AJ119" s="12"/>
      <c r="AK119" s="11">
        <v>-188154776</v>
      </c>
      <c r="AL119" s="11">
        <v>670925</v>
      </c>
      <c r="AM119" s="11">
        <v>-434804</v>
      </c>
      <c r="AN119" s="12"/>
      <c r="AO119" s="11">
        <v>-841000094</v>
      </c>
      <c r="AP119" s="11">
        <v>-2034687310</v>
      </c>
      <c r="AQ119" s="11">
        <v>-1233</v>
      </c>
      <c r="AR119" s="11">
        <v>-310038</v>
      </c>
      <c r="AS119" s="11">
        <v>4058694</v>
      </c>
      <c r="AT119" s="11">
        <v>-27046087</v>
      </c>
      <c r="AU119" s="11">
        <v>3409537</v>
      </c>
      <c r="AV119" s="11">
        <v>5446221</v>
      </c>
      <c r="AW119" s="11">
        <v>-134437000</v>
      </c>
      <c r="AX119" s="12"/>
      <c r="AY119" s="12"/>
      <c r="AZ119" s="11">
        <v>359920</v>
      </c>
      <c r="BA119" s="13">
        <f t="shared" si="2"/>
        <v>-3174921194</v>
      </c>
    </row>
    <row r="120" spans="1:53" ht="11" customHeight="1" x14ac:dyDescent="0.35">
      <c r="A120" s="10" t="s">
        <v>29</v>
      </c>
      <c r="B120" s="10" t="s">
        <v>163</v>
      </c>
      <c r="C120" s="11">
        <v>-21524</v>
      </c>
      <c r="D120" s="12"/>
      <c r="E120" s="11">
        <v>-64890243</v>
      </c>
      <c r="F120" s="12"/>
      <c r="G120" s="11">
        <v>2835410</v>
      </c>
      <c r="H120" s="11">
        <v>-1628787</v>
      </c>
      <c r="I120" s="11">
        <v>4179652</v>
      </c>
      <c r="J120" s="12"/>
      <c r="K120" s="11">
        <v>8732378</v>
      </c>
      <c r="L120" s="11">
        <v>206146</v>
      </c>
      <c r="M120" s="12"/>
      <c r="N120" s="11">
        <v>-10521467</v>
      </c>
      <c r="O120" s="12"/>
      <c r="P120" s="11">
        <v>-189948</v>
      </c>
      <c r="Q120" s="11">
        <v>-12974037</v>
      </c>
      <c r="R120" s="11">
        <v>79484</v>
      </c>
      <c r="S120" s="11">
        <v>7085389</v>
      </c>
      <c r="T120" s="11">
        <v>1023615</v>
      </c>
      <c r="U120" s="11">
        <v>-212372</v>
      </c>
      <c r="V120" s="11">
        <v>-702902</v>
      </c>
      <c r="W120" s="11">
        <v>-104574</v>
      </c>
      <c r="X120" s="11">
        <v>32411601</v>
      </c>
      <c r="Y120" s="12"/>
      <c r="Z120" s="11">
        <v>-209731603</v>
      </c>
      <c r="AA120" s="12"/>
      <c r="AB120" s="11">
        <v>-12239136</v>
      </c>
      <c r="AC120" s="11">
        <v>-18222020</v>
      </c>
      <c r="AD120" s="11">
        <v>-2938042</v>
      </c>
      <c r="AE120" s="11">
        <v>3312</v>
      </c>
      <c r="AF120" s="12"/>
      <c r="AG120" s="14">
        <v>0</v>
      </c>
      <c r="AH120" s="11">
        <v>315014386</v>
      </c>
      <c r="AI120" s="11">
        <v>10133</v>
      </c>
      <c r="AJ120" s="12"/>
      <c r="AK120" s="11">
        <v>-188154776</v>
      </c>
      <c r="AL120" s="11">
        <v>670925</v>
      </c>
      <c r="AM120" s="11">
        <v>-434804</v>
      </c>
      <c r="AN120" s="12"/>
      <c r="AO120" s="11">
        <v>-841000094</v>
      </c>
      <c r="AP120" s="11">
        <v>-2034687310</v>
      </c>
      <c r="AQ120" s="11">
        <v>-1233</v>
      </c>
      <c r="AR120" s="11">
        <v>-310038</v>
      </c>
      <c r="AS120" s="11">
        <v>4058694</v>
      </c>
      <c r="AT120" s="11">
        <v>-27046087</v>
      </c>
      <c r="AU120" s="11">
        <v>3409537</v>
      </c>
      <c r="AV120" s="11">
        <v>5446221</v>
      </c>
      <c r="AW120" s="11">
        <v>-134437000</v>
      </c>
      <c r="AX120" s="12"/>
      <c r="AY120" s="12"/>
      <c r="AZ120" s="11">
        <v>359920</v>
      </c>
      <c r="BA120" s="13">
        <f t="shared" si="2"/>
        <v>-3174921194</v>
      </c>
    </row>
    <row r="121" spans="1:53" ht="8" x14ac:dyDescent="0.35">
      <c r="A121" s="10" t="s">
        <v>6</v>
      </c>
      <c r="B121" s="10" t="s">
        <v>115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3"/>
    </row>
    <row r="122" spans="1:53" ht="8" x14ac:dyDescent="0.35">
      <c r="A122" s="10" t="s">
        <v>7</v>
      </c>
      <c r="B122" s="10" t="s">
        <v>116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3">
        <f t="shared" si="2"/>
        <v>0</v>
      </c>
    </row>
    <row r="123" spans="1:53" ht="8" x14ac:dyDescent="0.35">
      <c r="A123" s="10" t="s">
        <v>9</v>
      </c>
      <c r="B123" s="10" t="s">
        <v>137</v>
      </c>
      <c r="C123" s="12"/>
      <c r="D123" s="12"/>
      <c r="E123" s="11">
        <v>74622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1">
        <v>34502</v>
      </c>
      <c r="W123" s="12"/>
      <c r="X123" s="12"/>
      <c r="Y123" s="12"/>
      <c r="Z123" s="11">
        <v>-537141</v>
      </c>
      <c r="AA123" s="12"/>
      <c r="AB123" s="14">
        <v>0</v>
      </c>
      <c r="AC123" s="14">
        <v>0</v>
      </c>
      <c r="AD123" s="11">
        <v>-1395069</v>
      </c>
      <c r="AE123" s="12"/>
      <c r="AF123" s="12"/>
      <c r="AG123" s="14">
        <v>0</v>
      </c>
      <c r="AH123" s="12"/>
      <c r="AI123" s="12"/>
      <c r="AJ123" s="12"/>
      <c r="AK123" s="11">
        <v>-3304</v>
      </c>
      <c r="AL123" s="11">
        <v>107</v>
      </c>
      <c r="AM123" s="12"/>
      <c r="AN123" s="12"/>
      <c r="AO123" s="12"/>
      <c r="AP123" s="11">
        <v>-305356475</v>
      </c>
      <c r="AQ123" s="14">
        <v>0</v>
      </c>
      <c r="AR123" s="12"/>
      <c r="AS123" s="12"/>
      <c r="AT123" s="12"/>
      <c r="AU123" s="12"/>
      <c r="AV123" s="12"/>
      <c r="AW123" s="14">
        <v>0</v>
      </c>
      <c r="AX123" s="12"/>
      <c r="AY123" s="12"/>
      <c r="AZ123" s="14">
        <v>0</v>
      </c>
      <c r="BA123" s="13">
        <f t="shared" si="2"/>
        <v>-307182758</v>
      </c>
    </row>
    <row r="124" spans="1:53" ht="8" x14ac:dyDescent="0.35">
      <c r="A124" s="10" t="s">
        <v>10</v>
      </c>
      <c r="B124" s="10" t="s">
        <v>138</v>
      </c>
      <c r="C124" s="12"/>
      <c r="D124" s="12"/>
      <c r="E124" s="11">
        <v>-4256128</v>
      </c>
      <c r="F124" s="12"/>
      <c r="G124" s="11">
        <v>507273</v>
      </c>
      <c r="H124" s="12"/>
      <c r="I124" s="12"/>
      <c r="J124" s="12"/>
      <c r="K124" s="11">
        <v>-25158</v>
      </c>
      <c r="L124" s="12"/>
      <c r="M124" s="12"/>
      <c r="N124" s="11">
        <v>-12826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1">
        <v>1014466</v>
      </c>
      <c r="AA124" s="12"/>
      <c r="AB124" s="11">
        <v>2068120</v>
      </c>
      <c r="AC124" s="14">
        <v>0</v>
      </c>
      <c r="AD124" s="12"/>
      <c r="AE124" s="12"/>
      <c r="AF124" s="12"/>
      <c r="AG124" s="14">
        <v>0</v>
      </c>
      <c r="AH124" s="11">
        <v>4404347</v>
      </c>
      <c r="AI124" s="12"/>
      <c r="AJ124" s="12"/>
      <c r="AK124" s="12"/>
      <c r="AL124" s="11">
        <v>642</v>
      </c>
      <c r="AM124" s="12"/>
      <c r="AN124" s="12"/>
      <c r="AO124" s="11">
        <v>24231</v>
      </c>
      <c r="AP124" s="11">
        <v>34855143</v>
      </c>
      <c r="AQ124" s="14">
        <v>0</v>
      </c>
      <c r="AR124" s="12"/>
      <c r="AS124" s="12"/>
      <c r="AT124" s="11">
        <v>-124871</v>
      </c>
      <c r="AU124" s="12"/>
      <c r="AV124" s="11">
        <v>-170092</v>
      </c>
      <c r="AW124" s="11">
        <v>-254999</v>
      </c>
      <c r="AX124" s="12"/>
      <c r="AY124" s="12"/>
      <c r="AZ124" s="14">
        <v>0</v>
      </c>
      <c r="BA124" s="13">
        <f t="shared" si="2"/>
        <v>38030148</v>
      </c>
    </row>
    <row r="125" spans="1:53" ht="8" x14ac:dyDescent="0.35">
      <c r="A125" s="10" t="s">
        <v>8</v>
      </c>
      <c r="B125" s="10" t="s">
        <v>117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1">
        <v>-17949</v>
      </c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4">
        <v>0</v>
      </c>
      <c r="AA125" s="12"/>
      <c r="AB125" s="11">
        <v>480152</v>
      </c>
      <c r="AC125" s="14">
        <v>0</v>
      </c>
      <c r="AD125" s="12"/>
      <c r="AE125" s="12"/>
      <c r="AF125" s="12"/>
      <c r="AG125" s="14">
        <v>0</v>
      </c>
      <c r="AH125" s="12"/>
      <c r="AI125" s="12"/>
      <c r="AJ125" s="12"/>
      <c r="AK125" s="11">
        <v>1823620</v>
      </c>
      <c r="AL125" s="11">
        <v>208205</v>
      </c>
      <c r="AM125" s="12"/>
      <c r="AN125" s="12"/>
      <c r="AO125" s="11">
        <v>-51652200</v>
      </c>
      <c r="AP125" s="11">
        <v>-75735</v>
      </c>
      <c r="AQ125" s="14">
        <v>0</v>
      </c>
      <c r="AR125" s="12"/>
      <c r="AS125" s="12"/>
      <c r="AT125" s="12"/>
      <c r="AU125" s="12"/>
      <c r="AV125" s="11">
        <v>-4970</v>
      </c>
      <c r="AW125" s="14">
        <v>0</v>
      </c>
      <c r="AX125" s="12"/>
      <c r="AY125" s="12"/>
      <c r="AZ125" s="14">
        <v>0</v>
      </c>
      <c r="BA125" s="13">
        <f t="shared" si="2"/>
        <v>-49238877</v>
      </c>
    </row>
    <row r="126" spans="1:53" ht="11" customHeight="1" x14ac:dyDescent="0.35">
      <c r="A126" s="10" t="s">
        <v>31</v>
      </c>
      <c r="B126" s="10" t="s">
        <v>118</v>
      </c>
      <c r="C126" s="12"/>
      <c r="D126" s="12"/>
      <c r="E126" s="12"/>
      <c r="F126" s="12"/>
      <c r="G126" s="12"/>
      <c r="H126" s="12"/>
      <c r="I126" s="12"/>
      <c r="J126" s="12"/>
      <c r="K126" s="11">
        <v>1519560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1">
        <v>-1158937</v>
      </c>
      <c r="AA126" s="12"/>
      <c r="AB126" s="11">
        <v>334779</v>
      </c>
      <c r="AC126" s="14">
        <v>0</v>
      </c>
      <c r="AD126" s="11">
        <v>-37358</v>
      </c>
      <c r="AE126" s="12"/>
      <c r="AF126" s="12"/>
      <c r="AG126" s="14">
        <v>0</v>
      </c>
      <c r="AH126" s="11">
        <v>3143013</v>
      </c>
      <c r="AI126" s="12"/>
      <c r="AJ126" s="12"/>
      <c r="AK126" s="12"/>
      <c r="AL126" s="14">
        <v>0</v>
      </c>
      <c r="AM126" s="12"/>
      <c r="AN126" s="12"/>
      <c r="AO126" s="11">
        <v>-240413</v>
      </c>
      <c r="AP126" s="11">
        <v>-35860095</v>
      </c>
      <c r="AQ126" s="14">
        <v>0</v>
      </c>
      <c r="AR126" s="12"/>
      <c r="AS126" s="12"/>
      <c r="AT126" s="12"/>
      <c r="AU126" s="12"/>
      <c r="AV126" s="11">
        <v>-1343773</v>
      </c>
      <c r="AW126" s="11">
        <v>-647337</v>
      </c>
      <c r="AX126" s="12"/>
      <c r="AY126" s="12"/>
      <c r="AZ126" s="11">
        <v>-112881</v>
      </c>
      <c r="BA126" s="13">
        <f t="shared" si="2"/>
        <v>-34403442</v>
      </c>
    </row>
    <row r="127" spans="1:53" ht="8" x14ac:dyDescent="0.35">
      <c r="A127" s="10" t="s">
        <v>51</v>
      </c>
      <c r="B127" s="10" t="s">
        <v>139</v>
      </c>
      <c r="C127" s="12"/>
      <c r="D127" s="12"/>
      <c r="E127" s="11">
        <v>-48015741</v>
      </c>
      <c r="F127" s="12"/>
      <c r="G127" s="11">
        <v>766963</v>
      </c>
      <c r="H127" s="11">
        <v>-1003737</v>
      </c>
      <c r="I127" s="12"/>
      <c r="J127" s="12"/>
      <c r="K127" s="11">
        <v>639039</v>
      </c>
      <c r="L127" s="12"/>
      <c r="M127" s="12"/>
      <c r="N127" s="11">
        <v>-3872621</v>
      </c>
      <c r="O127" s="12"/>
      <c r="P127" s="11">
        <v>65081</v>
      </c>
      <c r="Q127" s="12"/>
      <c r="R127" s="11">
        <v>32020</v>
      </c>
      <c r="S127" s="11">
        <v>7019506</v>
      </c>
      <c r="T127" s="11">
        <v>-747171</v>
      </c>
      <c r="U127" s="11">
        <v>-210826</v>
      </c>
      <c r="V127" s="11">
        <v>-754820</v>
      </c>
      <c r="W127" s="12"/>
      <c r="X127" s="11">
        <v>5769727</v>
      </c>
      <c r="Y127" s="12"/>
      <c r="Z127" s="11">
        <v>-20827122</v>
      </c>
      <c r="AA127" s="12"/>
      <c r="AB127" s="11">
        <v>-4380487</v>
      </c>
      <c r="AC127" s="11">
        <v>-10893370</v>
      </c>
      <c r="AD127" s="11">
        <v>-2657618</v>
      </c>
      <c r="AE127" s="12"/>
      <c r="AF127" s="12"/>
      <c r="AG127" s="14">
        <v>0</v>
      </c>
      <c r="AH127" s="11">
        <v>18709065</v>
      </c>
      <c r="AI127" s="11">
        <v>10133</v>
      </c>
      <c r="AJ127" s="12"/>
      <c r="AK127" s="11">
        <v>-100134433</v>
      </c>
      <c r="AL127" s="11">
        <v>111683</v>
      </c>
      <c r="AM127" s="11">
        <v>-389120</v>
      </c>
      <c r="AN127" s="12"/>
      <c r="AO127" s="11">
        <v>-279263829</v>
      </c>
      <c r="AP127" s="11">
        <v>-297259794</v>
      </c>
      <c r="AQ127" s="14">
        <v>0</v>
      </c>
      <c r="AR127" s="12"/>
      <c r="AS127" s="11">
        <v>687175</v>
      </c>
      <c r="AT127" s="11">
        <v>-16530538</v>
      </c>
      <c r="AU127" s="11">
        <v>2929181</v>
      </c>
      <c r="AV127" s="11">
        <v>1352613</v>
      </c>
      <c r="AW127" s="11">
        <v>-30106750</v>
      </c>
      <c r="AX127" s="12"/>
      <c r="AY127" s="12"/>
      <c r="AZ127" s="14">
        <v>0</v>
      </c>
      <c r="BA127" s="13">
        <f t="shared" si="2"/>
        <v>-778955791</v>
      </c>
    </row>
    <row r="128" spans="1:53" ht="8" x14ac:dyDescent="0.35">
      <c r="A128" s="10" t="s">
        <v>52</v>
      </c>
      <c r="B128" s="10" t="s">
        <v>140</v>
      </c>
      <c r="C128" s="12"/>
      <c r="D128" s="12"/>
      <c r="E128" s="11">
        <v>1107468</v>
      </c>
      <c r="F128" s="12"/>
      <c r="G128" s="12"/>
      <c r="H128" s="12"/>
      <c r="I128" s="12"/>
      <c r="J128" s="12"/>
      <c r="K128" s="11">
        <v>2464115</v>
      </c>
      <c r="L128" s="12"/>
      <c r="M128" s="12"/>
      <c r="N128" s="11">
        <v>697047</v>
      </c>
      <c r="O128" s="12"/>
      <c r="P128" s="12"/>
      <c r="Q128" s="12"/>
      <c r="R128" s="11">
        <v>48464</v>
      </c>
      <c r="S128" s="12"/>
      <c r="T128" s="12"/>
      <c r="U128" s="12"/>
      <c r="V128" s="12"/>
      <c r="W128" s="11">
        <v>-104574</v>
      </c>
      <c r="X128" s="12"/>
      <c r="Y128" s="12"/>
      <c r="Z128" s="11">
        <v>14961357</v>
      </c>
      <c r="AA128" s="12"/>
      <c r="AB128" s="14">
        <v>0</v>
      </c>
      <c r="AC128" s="14">
        <v>0</v>
      </c>
      <c r="AD128" s="11">
        <v>-127589</v>
      </c>
      <c r="AE128" s="12"/>
      <c r="AF128" s="12"/>
      <c r="AG128" s="14">
        <v>0</v>
      </c>
      <c r="AH128" s="11">
        <v>149639494</v>
      </c>
      <c r="AI128" s="12"/>
      <c r="AJ128" s="12"/>
      <c r="AK128" s="12"/>
      <c r="AL128" s="11">
        <v>-52551</v>
      </c>
      <c r="AM128" s="12"/>
      <c r="AN128" s="12"/>
      <c r="AO128" s="11">
        <v>-111471127</v>
      </c>
      <c r="AP128" s="11">
        <v>37478268</v>
      </c>
      <c r="AQ128" s="14">
        <v>0</v>
      </c>
      <c r="AR128" s="12"/>
      <c r="AS128" s="12"/>
      <c r="AT128" s="11">
        <v>294917</v>
      </c>
      <c r="AU128" s="12"/>
      <c r="AV128" s="11">
        <v>5389927</v>
      </c>
      <c r="AW128" s="11">
        <v>-1469814</v>
      </c>
      <c r="AX128" s="12"/>
      <c r="AY128" s="12"/>
      <c r="AZ128" s="14">
        <v>0</v>
      </c>
      <c r="BA128" s="13">
        <f t="shared" si="2"/>
        <v>98855402</v>
      </c>
    </row>
    <row r="129" spans="1:53" ht="8.5" customHeight="1" x14ac:dyDescent="0.35">
      <c r="A129" s="10" t="s">
        <v>32</v>
      </c>
      <c r="B129" s="10" t="s">
        <v>119</v>
      </c>
      <c r="C129" s="12"/>
      <c r="D129" s="12"/>
      <c r="E129" s="11">
        <v>5487548</v>
      </c>
      <c r="F129" s="12"/>
      <c r="G129" s="11">
        <v>159129</v>
      </c>
      <c r="H129" s="12"/>
      <c r="I129" s="12"/>
      <c r="J129" s="12"/>
      <c r="K129" s="11">
        <v>3145333</v>
      </c>
      <c r="L129" s="12"/>
      <c r="M129" s="12"/>
      <c r="N129" s="11">
        <v>180471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1">
        <v>97020</v>
      </c>
      <c r="Y129" s="12"/>
      <c r="Z129" s="11">
        <v>-31678400</v>
      </c>
      <c r="AA129" s="12"/>
      <c r="AB129" s="11">
        <v>-7547213</v>
      </c>
      <c r="AC129" s="14">
        <v>0</v>
      </c>
      <c r="AD129" s="11">
        <v>-2916998</v>
      </c>
      <c r="AE129" s="12"/>
      <c r="AF129" s="12"/>
      <c r="AG129" s="14">
        <v>0</v>
      </c>
      <c r="AH129" s="11">
        <v>67744393</v>
      </c>
      <c r="AI129" s="12"/>
      <c r="AJ129" s="12"/>
      <c r="AK129" s="11">
        <v>-2465978</v>
      </c>
      <c r="AL129" s="11">
        <v>-78045</v>
      </c>
      <c r="AM129" s="12"/>
      <c r="AN129" s="12"/>
      <c r="AO129" s="11">
        <v>-1249308</v>
      </c>
      <c r="AP129" s="11">
        <v>-345368667</v>
      </c>
      <c r="AQ129" s="14">
        <v>0</v>
      </c>
      <c r="AR129" s="12"/>
      <c r="AS129" s="12"/>
      <c r="AT129" s="11">
        <v>-8640695</v>
      </c>
      <c r="AU129" s="12"/>
      <c r="AV129" s="11">
        <v>3155240</v>
      </c>
      <c r="AW129" s="14">
        <v>0</v>
      </c>
      <c r="AX129" s="12"/>
      <c r="AY129" s="12"/>
      <c r="AZ129" s="14">
        <v>0</v>
      </c>
      <c r="BA129" s="13">
        <f t="shared" si="2"/>
        <v>-319976170</v>
      </c>
    </row>
    <row r="130" spans="1:53" ht="8" x14ac:dyDescent="0.35">
      <c r="A130" s="10" t="s">
        <v>33</v>
      </c>
      <c r="B130" s="10" t="s">
        <v>120</v>
      </c>
      <c r="C130" s="12"/>
      <c r="D130" s="12"/>
      <c r="E130" s="11">
        <v>-5508789</v>
      </c>
      <c r="F130" s="12"/>
      <c r="G130" s="12"/>
      <c r="H130" s="11">
        <v>-212144</v>
      </c>
      <c r="I130" s="12"/>
      <c r="J130" s="12"/>
      <c r="K130" s="11">
        <v>95696</v>
      </c>
      <c r="L130" s="12"/>
      <c r="M130" s="12"/>
      <c r="N130" s="11">
        <v>-533185</v>
      </c>
      <c r="O130" s="12"/>
      <c r="P130" s="12"/>
      <c r="Q130" s="12"/>
      <c r="R130" s="12"/>
      <c r="S130" s="11">
        <v>65883</v>
      </c>
      <c r="T130" s="11">
        <v>553404</v>
      </c>
      <c r="U130" s="12"/>
      <c r="V130" s="12"/>
      <c r="W130" s="12"/>
      <c r="X130" s="11">
        <v>22894851</v>
      </c>
      <c r="Y130" s="12"/>
      <c r="Z130" s="11">
        <v>-14288913</v>
      </c>
      <c r="AA130" s="12"/>
      <c r="AB130" s="11">
        <v>369454</v>
      </c>
      <c r="AC130" s="11">
        <v>-7328650</v>
      </c>
      <c r="AD130" s="11">
        <v>-1199774</v>
      </c>
      <c r="AE130" s="11">
        <v>7064</v>
      </c>
      <c r="AF130" s="12"/>
      <c r="AG130" s="14">
        <v>0</v>
      </c>
      <c r="AH130" s="11">
        <v>-5437073</v>
      </c>
      <c r="AI130" s="12"/>
      <c r="AJ130" s="12"/>
      <c r="AK130" s="11">
        <v>-19241646</v>
      </c>
      <c r="AL130" s="11">
        <v>-494809</v>
      </c>
      <c r="AM130" s="12"/>
      <c r="AN130" s="12"/>
      <c r="AO130" s="11">
        <v>7328693</v>
      </c>
      <c r="AP130" s="11">
        <v>-54234872</v>
      </c>
      <c r="AQ130" s="14">
        <v>0</v>
      </c>
      <c r="AR130" s="11">
        <v>-310038</v>
      </c>
      <c r="AS130" s="12"/>
      <c r="AT130" s="11">
        <v>-197780</v>
      </c>
      <c r="AU130" s="12"/>
      <c r="AV130" s="11">
        <v>-14823</v>
      </c>
      <c r="AW130" s="11">
        <v>-3209481</v>
      </c>
      <c r="AX130" s="12"/>
      <c r="AY130" s="12"/>
      <c r="AZ130" s="14">
        <v>0</v>
      </c>
      <c r="BA130" s="13">
        <f t="shared" si="2"/>
        <v>-80896932</v>
      </c>
    </row>
    <row r="131" spans="1:53" ht="8" x14ac:dyDescent="0.35">
      <c r="A131" s="10" t="s">
        <v>34</v>
      </c>
      <c r="B131" s="10" t="s">
        <v>121</v>
      </c>
      <c r="C131" s="11">
        <v>-21524</v>
      </c>
      <c r="D131" s="12"/>
      <c r="E131" s="11">
        <v>47860</v>
      </c>
      <c r="F131" s="12"/>
      <c r="G131" s="11">
        <v>849964</v>
      </c>
      <c r="H131" s="11">
        <v>-412906</v>
      </c>
      <c r="I131" s="12"/>
      <c r="J131" s="12"/>
      <c r="K131" s="11">
        <v>338980</v>
      </c>
      <c r="L131" s="11">
        <v>206146</v>
      </c>
      <c r="M131" s="12"/>
      <c r="N131" s="11">
        <v>-222369</v>
      </c>
      <c r="O131" s="12"/>
      <c r="P131" s="11">
        <v>-253864</v>
      </c>
      <c r="Q131" s="12"/>
      <c r="R131" s="11">
        <v>-1000</v>
      </c>
      <c r="S131" s="12"/>
      <c r="T131" s="11">
        <v>148060</v>
      </c>
      <c r="U131" s="11">
        <v>-1546</v>
      </c>
      <c r="V131" s="11">
        <v>17518</v>
      </c>
      <c r="W131" s="12"/>
      <c r="X131" s="11">
        <v>3650003</v>
      </c>
      <c r="Y131" s="12"/>
      <c r="Z131" s="11">
        <v>-104706374</v>
      </c>
      <c r="AA131" s="12"/>
      <c r="AB131" s="11">
        <v>-2511202</v>
      </c>
      <c r="AC131" s="14">
        <v>0</v>
      </c>
      <c r="AD131" s="11">
        <v>-649840</v>
      </c>
      <c r="AE131" s="11">
        <v>-3752</v>
      </c>
      <c r="AF131" s="12"/>
      <c r="AG131" s="14">
        <v>0</v>
      </c>
      <c r="AH131" s="11">
        <v>33589675</v>
      </c>
      <c r="AI131" s="12"/>
      <c r="AJ131" s="12"/>
      <c r="AK131" s="11">
        <v>-37880163</v>
      </c>
      <c r="AL131" s="11">
        <v>637858</v>
      </c>
      <c r="AM131" s="11">
        <v>-45684</v>
      </c>
      <c r="AN131" s="12"/>
      <c r="AO131" s="11">
        <v>-101314930</v>
      </c>
      <c r="AP131" s="11">
        <v>-704574902</v>
      </c>
      <c r="AQ131" s="14">
        <v>0</v>
      </c>
      <c r="AR131" s="12"/>
      <c r="AS131" s="11">
        <v>3371519</v>
      </c>
      <c r="AT131" s="11">
        <v>-1051130</v>
      </c>
      <c r="AU131" s="11">
        <v>480356</v>
      </c>
      <c r="AV131" s="11">
        <v>-1587227</v>
      </c>
      <c r="AW131" s="11">
        <v>-72056450</v>
      </c>
      <c r="AX131" s="12"/>
      <c r="AY131" s="12"/>
      <c r="AZ131" s="14">
        <v>0</v>
      </c>
      <c r="BA131" s="13">
        <f t="shared" si="2"/>
        <v>-983956924</v>
      </c>
    </row>
    <row r="132" spans="1:53" ht="8" x14ac:dyDescent="0.35">
      <c r="A132" s="10" t="s">
        <v>53</v>
      </c>
      <c r="B132" s="10" t="s">
        <v>141</v>
      </c>
      <c r="C132" s="12"/>
      <c r="D132" s="12"/>
      <c r="E132" s="11">
        <v>-529092</v>
      </c>
      <c r="F132" s="12"/>
      <c r="G132" s="11">
        <v>395851</v>
      </c>
      <c r="H132" s="12"/>
      <c r="I132" s="12"/>
      <c r="J132" s="12"/>
      <c r="K132" s="12"/>
      <c r="L132" s="12"/>
      <c r="M132" s="12"/>
      <c r="N132" s="12"/>
      <c r="O132" s="12"/>
      <c r="P132" s="11">
        <v>-1165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1">
        <v>-7480527</v>
      </c>
      <c r="AA132" s="12"/>
      <c r="AB132" s="14">
        <v>0</v>
      </c>
      <c r="AC132" s="14">
        <v>0</v>
      </c>
      <c r="AD132" s="11">
        <v>-146640</v>
      </c>
      <c r="AE132" s="12"/>
      <c r="AF132" s="12"/>
      <c r="AG132" s="14">
        <v>0</v>
      </c>
      <c r="AH132" s="11">
        <v>39086259</v>
      </c>
      <c r="AI132" s="12"/>
      <c r="AJ132" s="12"/>
      <c r="AK132" s="11">
        <v>356</v>
      </c>
      <c r="AL132" s="11">
        <v>337835</v>
      </c>
      <c r="AM132" s="12"/>
      <c r="AN132" s="12"/>
      <c r="AO132" s="11">
        <v>-192663939</v>
      </c>
      <c r="AP132" s="11">
        <v>-230256176</v>
      </c>
      <c r="AQ132" s="14">
        <v>0</v>
      </c>
      <c r="AR132" s="12"/>
      <c r="AS132" s="12"/>
      <c r="AT132" s="12"/>
      <c r="AU132" s="12"/>
      <c r="AV132" s="12"/>
      <c r="AW132" s="14">
        <v>0</v>
      </c>
      <c r="AX132" s="12"/>
      <c r="AY132" s="12"/>
      <c r="AZ132" s="11">
        <v>472801</v>
      </c>
      <c r="BA132" s="13">
        <f t="shared" si="2"/>
        <v>-390784437</v>
      </c>
    </row>
    <row r="133" spans="1:53" ht="8" x14ac:dyDescent="0.35">
      <c r="A133" s="10" t="s">
        <v>54</v>
      </c>
      <c r="B133" s="10" t="s">
        <v>142</v>
      </c>
      <c r="C133" s="12"/>
      <c r="D133" s="12"/>
      <c r="E133" s="11">
        <v>-14198009</v>
      </c>
      <c r="F133" s="12"/>
      <c r="G133" s="11">
        <v>35897</v>
      </c>
      <c r="H133" s="12"/>
      <c r="I133" s="11">
        <v>4179652</v>
      </c>
      <c r="J133" s="12"/>
      <c r="K133" s="11">
        <v>554813</v>
      </c>
      <c r="L133" s="12"/>
      <c r="M133" s="12"/>
      <c r="N133" s="11">
        <v>-70561</v>
      </c>
      <c r="O133" s="12"/>
      <c r="P133" s="12"/>
      <c r="Q133" s="11">
        <v>-12974037</v>
      </c>
      <c r="R133" s="12"/>
      <c r="S133" s="12"/>
      <c r="T133" s="12"/>
      <c r="U133" s="12"/>
      <c r="V133" s="11">
        <v>-102</v>
      </c>
      <c r="W133" s="12"/>
      <c r="X133" s="12"/>
      <c r="Y133" s="12"/>
      <c r="Z133" s="11">
        <v>-45030007</v>
      </c>
      <c r="AA133" s="12"/>
      <c r="AB133" s="11">
        <v>48115</v>
      </c>
      <c r="AC133" s="14">
        <v>0</v>
      </c>
      <c r="AD133" s="11">
        <v>-280627</v>
      </c>
      <c r="AE133" s="12"/>
      <c r="AF133" s="12"/>
      <c r="AG133" s="14">
        <v>0</v>
      </c>
      <c r="AH133" s="11">
        <v>11649556</v>
      </c>
      <c r="AI133" s="12"/>
      <c r="AJ133" s="12"/>
      <c r="AK133" s="11">
        <v>-26400129</v>
      </c>
      <c r="AL133" s="12"/>
      <c r="AM133" s="12"/>
      <c r="AN133" s="12"/>
      <c r="AO133" s="11">
        <v>-108779482</v>
      </c>
      <c r="AP133" s="11">
        <v>-13198960</v>
      </c>
      <c r="AQ133" s="11">
        <v>-437</v>
      </c>
      <c r="AR133" s="12"/>
      <c r="AS133" s="12"/>
      <c r="AT133" s="11">
        <v>-795990</v>
      </c>
      <c r="AU133" s="12"/>
      <c r="AV133" s="11">
        <v>-1330674</v>
      </c>
      <c r="AW133" s="11">
        <v>-6992522</v>
      </c>
      <c r="AX133" s="12"/>
      <c r="AY133" s="12"/>
      <c r="AZ133" s="14">
        <v>0</v>
      </c>
      <c r="BA133" s="13">
        <f t="shared" si="2"/>
        <v>-213583504</v>
      </c>
    </row>
    <row r="134" spans="1:53" ht="8" x14ac:dyDescent="0.35">
      <c r="A134" s="10" t="s">
        <v>55</v>
      </c>
      <c r="B134" s="10" t="s">
        <v>143</v>
      </c>
      <c r="C134" s="12"/>
      <c r="D134" s="12"/>
      <c r="E134" s="11">
        <v>900018</v>
      </c>
      <c r="F134" s="12"/>
      <c r="G134" s="11">
        <v>120333</v>
      </c>
      <c r="H134" s="12"/>
      <c r="I134" s="12"/>
      <c r="J134" s="12"/>
      <c r="K134" s="12"/>
      <c r="L134" s="12"/>
      <c r="M134" s="12"/>
      <c r="N134" s="11">
        <v>-6669474</v>
      </c>
      <c r="O134" s="12"/>
      <c r="P134" s="12"/>
      <c r="Q134" s="12"/>
      <c r="R134" s="12"/>
      <c r="S134" s="12"/>
      <c r="T134" s="11">
        <v>1026385</v>
      </c>
      <c r="U134" s="12"/>
      <c r="V134" s="12"/>
      <c r="W134" s="12"/>
      <c r="X134" s="12"/>
      <c r="Y134" s="12"/>
      <c r="Z134" s="11">
        <v>-5</v>
      </c>
      <c r="AA134" s="12"/>
      <c r="AB134" s="11">
        <v>-1100854</v>
      </c>
      <c r="AC134" s="14">
        <v>0</v>
      </c>
      <c r="AD134" s="11">
        <v>6473471</v>
      </c>
      <c r="AE134" s="12"/>
      <c r="AF134" s="12"/>
      <c r="AG134" s="14">
        <v>0</v>
      </c>
      <c r="AH134" s="11">
        <v>-7514343</v>
      </c>
      <c r="AI134" s="12"/>
      <c r="AJ134" s="12"/>
      <c r="AK134" s="11">
        <v>-3853099</v>
      </c>
      <c r="AL134" s="12"/>
      <c r="AM134" s="12"/>
      <c r="AN134" s="12"/>
      <c r="AO134" s="11">
        <v>-1717790</v>
      </c>
      <c r="AP134" s="11">
        <v>-117851879</v>
      </c>
      <c r="AQ134" s="11">
        <v>-796</v>
      </c>
      <c r="AR134" s="12"/>
      <c r="AS134" s="12"/>
      <c r="AT134" s="12"/>
      <c r="AU134" s="12"/>
      <c r="AV134" s="12"/>
      <c r="AW134" s="11">
        <v>-19699647</v>
      </c>
      <c r="AX134" s="12"/>
      <c r="AY134" s="12"/>
      <c r="AZ134" s="14">
        <v>0</v>
      </c>
      <c r="BA134" s="13">
        <f t="shared" si="2"/>
        <v>-149887680</v>
      </c>
    </row>
    <row r="135" spans="1:53" ht="8" x14ac:dyDescent="0.35">
      <c r="A135" s="10" t="s">
        <v>35</v>
      </c>
      <c r="B135" s="10" t="s">
        <v>122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4">
        <v>0</v>
      </c>
      <c r="AA135" s="12"/>
      <c r="AB135" s="14">
        <v>0</v>
      </c>
      <c r="AC135" s="14">
        <v>0</v>
      </c>
      <c r="AD135" s="12"/>
      <c r="AE135" s="12"/>
      <c r="AF135" s="12"/>
      <c r="AG135" s="14">
        <v>0</v>
      </c>
      <c r="AH135" s="12"/>
      <c r="AI135" s="12"/>
      <c r="AJ135" s="12"/>
      <c r="AK135" s="12"/>
      <c r="AL135" s="12"/>
      <c r="AM135" s="12"/>
      <c r="AN135" s="12"/>
      <c r="AO135" s="12"/>
      <c r="AP135" s="11">
        <v>-2983166</v>
      </c>
      <c r="AQ135" s="14">
        <v>0</v>
      </c>
      <c r="AR135" s="12"/>
      <c r="AS135" s="12"/>
      <c r="AT135" s="12"/>
      <c r="AU135" s="12"/>
      <c r="AV135" s="12"/>
      <c r="AW135" s="14">
        <v>0</v>
      </c>
      <c r="AX135" s="12"/>
      <c r="AY135" s="12"/>
      <c r="AZ135" s="14">
        <v>0</v>
      </c>
      <c r="BA135" s="13">
        <f t="shared" si="2"/>
        <v>-2983166</v>
      </c>
    </row>
    <row r="136" spans="1:53" ht="8" x14ac:dyDescent="0.35">
      <c r="A136" s="10" t="s">
        <v>56</v>
      </c>
      <c r="B136" s="10" t="s">
        <v>144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1">
        <v>42937</v>
      </c>
      <c r="U136" s="12"/>
      <c r="V136" s="12"/>
      <c r="W136" s="12"/>
      <c r="X136" s="12"/>
      <c r="Y136" s="12"/>
      <c r="Z136" s="14">
        <v>0</v>
      </c>
      <c r="AA136" s="12"/>
      <c r="AB136" s="14">
        <v>0</v>
      </c>
      <c r="AC136" s="14">
        <v>0</v>
      </c>
      <c r="AD136" s="12"/>
      <c r="AE136" s="12"/>
      <c r="AF136" s="12"/>
      <c r="AG136" s="14">
        <v>0</v>
      </c>
      <c r="AH136" s="12"/>
      <c r="AI136" s="12"/>
      <c r="AJ136" s="12"/>
      <c r="AK136" s="12"/>
      <c r="AL136" s="12"/>
      <c r="AM136" s="12"/>
      <c r="AN136" s="12"/>
      <c r="AO136" s="12"/>
      <c r="AP136" s="12"/>
      <c r="AQ136" s="14">
        <v>0</v>
      </c>
      <c r="AR136" s="12"/>
      <c r="AS136" s="12"/>
      <c r="AT136" s="12"/>
      <c r="AU136" s="12"/>
      <c r="AV136" s="12"/>
      <c r="AW136" s="14">
        <v>0</v>
      </c>
      <c r="AX136" s="12"/>
      <c r="AY136" s="12"/>
      <c r="AZ136" s="14">
        <v>0</v>
      </c>
      <c r="BA136" s="13">
        <f t="shared" si="2"/>
        <v>42937</v>
      </c>
    </row>
    <row r="137" spans="1:53" ht="8" x14ac:dyDescent="0.35">
      <c r="A137" s="10" t="s">
        <v>36</v>
      </c>
      <c r="B137" s="10" t="s">
        <v>123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3"/>
    </row>
    <row r="138" spans="1:53" ht="8" x14ac:dyDescent="0.35">
      <c r="A138" s="10" t="s">
        <v>37</v>
      </c>
      <c r="B138" s="10" t="s">
        <v>124</v>
      </c>
      <c r="C138" s="11">
        <v>-21524</v>
      </c>
      <c r="D138" s="12"/>
      <c r="E138" s="11">
        <v>-16355551</v>
      </c>
      <c r="F138" s="12"/>
      <c r="G138" s="12"/>
      <c r="H138" s="11">
        <v>-1628787</v>
      </c>
      <c r="I138" s="11">
        <v>11749002</v>
      </c>
      <c r="J138" s="12"/>
      <c r="K138" s="11">
        <v>8732378</v>
      </c>
      <c r="L138" s="11">
        <v>206146</v>
      </c>
      <c r="M138" s="12"/>
      <c r="N138" s="11">
        <v>-253803</v>
      </c>
      <c r="O138" s="12"/>
      <c r="P138" s="11">
        <v>-189948</v>
      </c>
      <c r="Q138" s="11">
        <v>-12407157</v>
      </c>
      <c r="R138" s="11">
        <v>43696</v>
      </c>
      <c r="S138" s="11">
        <v>7019507</v>
      </c>
      <c r="T138" s="11">
        <v>1134242</v>
      </c>
      <c r="U138" s="11">
        <v>-210826</v>
      </c>
      <c r="V138" s="11">
        <v>-702902</v>
      </c>
      <c r="W138" s="12"/>
      <c r="X138" s="12"/>
      <c r="Y138" s="12"/>
      <c r="Z138" s="11">
        <v>-35956919</v>
      </c>
      <c r="AA138" s="12"/>
      <c r="AB138" s="11">
        <v>-7215711</v>
      </c>
      <c r="AC138" s="11">
        <v>-6219916</v>
      </c>
      <c r="AD138" s="11">
        <v>-9030649</v>
      </c>
      <c r="AE138" s="11">
        <v>3312</v>
      </c>
      <c r="AF138" s="12"/>
      <c r="AG138" s="14">
        <v>0</v>
      </c>
      <c r="AH138" s="11">
        <v>51045032</v>
      </c>
      <c r="AI138" s="11">
        <v>10133</v>
      </c>
      <c r="AJ138" s="12"/>
      <c r="AK138" s="11">
        <v>-170084926</v>
      </c>
      <c r="AL138" s="11">
        <v>670925</v>
      </c>
      <c r="AM138" s="11">
        <v>-508810</v>
      </c>
      <c r="AN138" s="12"/>
      <c r="AO138" s="11">
        <v>-66365602</v>
      </c>
      <c r="AP138" s="11">
        <v>-424353983</v>
      </c>
      <c r="AQ138" s="11">
        <v>-1233</v>
      </c>
      <c r="AR138" s="11">
        <v>-310038</v>
      </c>
      <c r="AS138" s="11">
        <v>4058694</v>
      </c>
      <c r="AT138" s="11">
        <v>-25042251</v>
      </c>
      <c r="AU138" s="11">
        <v>3409537</v>
      </c>
      <c r="AV138" s="11">
        <v>5446221</v>
      </c>
      <c r="AW138" s="11">
        <v>-27576292</v>
      </c>
      <c r="AX138" s="12"/>
      <c r="AY138" s="12"/>
      <c r="AZ138" s="11">
        <v>359920</v>
      </c>
      <c r="BA138" s="13">
        <f t="shared" ref="BA138:BA149" si="3">SUM(C138:AZ138)</f>
        <v>-710548083</v>
      </c>
    </row>
    <row r="139" spans="1:53" ht="8" x14ac:dyDescent="0.35">
      <c r="A139" s="10" t="s">
        <v>38</v>
      </c>
      <c r="B139" s="10" t="s">
        <v>125</v>
      </c>
      <c r="C139" s="12"/>
      <c r="D139" s="12"/>
      <c r="E139" s="11">
        <v>15153159</v>
      </c>
      <c r="F139" s="12"/>
      <c r="G139" s="11">
        <v>2835410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1">
        <v>-324773</v>
      </c>
      <c r="R139" s="12"/>
      <c r="S139" s="11">
        <v>65882</v>
      </c>
      <c r="T139" s="12"/>
      <c r="U139" s="11">
        <v>-1546</v>
      </c>
      <c r="V139" s="12"/>
      <c r="W139" s="12"/>
      <c r="X139" s="12"/>
      <c r="Y139" s="12"/>
      <c r="Z139" s="11">
        <v>-132092239</v>
      </c>
      <c r="AA139" s="12"/>
      <c r="AB139" s="11">
        <v>-7989</v>
      </c>
      <c r="AC139" s="11">
        <v>3747847</v>
      </c>
      <c r="AD139" s="12"/>
      <c r="AE139" s="12"/>
      <c r="AF139" s="12"/>
      <c r="AG139" s="14">
        <v>0</v>
      </c>
      <c r="AH139" s="11">
        <v>240886975</v>
      </c>
      <c r="AI139" s="12"/>
      <c r="AJ139" s="12"/>
      <c r="AK139" s="12"/>
      <c r="AL139" s="12"/>
      <c r="AM139" s="12"/>
      <c r="AN139" s="12"/>
      <c r="AO139" s="11">
        <v>-694721482</v>
      </c>
      <c r="AP139" s="11">
        <v>-1568605151</v>
      </c>
      <c r="AQ139" s="14">
        <v>0</v>
      </c>
      <c r="AR139" s="12"/>
      <c r="AS139" s="14">
        <v>0</v>
      </c>
      <c r="AT139" s="11">
        <v>-273174</v>
      </c>
      <c r="AU139" s="12"/>
      <c r="AV139" s="12"/>
      <c r="AW139" s="11">
        <v>-92370174</v>
      </c>
      <c r="AX139" s="12"/>
      <c r="AY139" s="12"/>
      <c r="AZ139" s="14">
        <v>0</v>
      </c>
      <c r="BA139" s="13">
        <f t="shared" si="3"/>
        <v>-2225707255</v>
      </c>
    </row>
    <row r="140" spans="1:53" ht="8" x14ac:dyDescent="0.35">
      <c r="A140" s="10" t="s">
        <v>39</v>
      </c>
      <c r="B140" s="10" t="s">
        <v>126</v>
      </c>
      <c r="C140" s="12"/>
      <c r="D140" s="12"/>
      <c r="E140" s="11">
        <v>-6695428</v>
      </c>
      <c r="F140" s="12"/>
      <c r="G140" s="12"/>
      <c r="H140" s="12"/>
      <c r="I140" s="12"/>
      <c r="J140" s="12"/>
      <c r="K140" s="12"/>
      <c r="L140" s="12"/>
      <c r="M140" s="12"/>
      <c r="N140" s="11">
        <v>141090</v>
      </c>
      <c r="O140" s="12"/>
      <c r="P140" s="12"/>
      <c r="Q140" s="11">
        <v>-391</v>
      </c>
      <c r="R140" s="11">
        <v>-13933</v>
      </c>
      <c r="S140" s="12"/>
      <c r="T140" s="11">
        <v>-110627</v>
      </c>
      <c r="U140" s="12"/>
      <c r="V140" s="12"/>
      <c r="W140" s="12"/>
      <c r="X140" s="11">
        <v>32411601</v>
      </c>
      <c r="Y140" s="12"/>
      <c r="Z140" s="11">
        <v>-44046489</v>
      </c>
      <c r="AA140" s="12"/>
      <c r="AB140" s="11">
        <v>845141</v>
      </c>
      <c r="AC140" s="11">
        <v>-1091516</v>
      </c>
      <c r="AD140" s="11">
        <v>-1464568</v>
      </c>
      <c r="AE140" s="12"/>
      <c r="AF140" s="12"/>
      <c r="AG140" s="14">
        <v>0</v>
      </c>
      <c r="AH140" s="11">
        <v>-222436</v>
      </c>
      <c r="AI140" s="12"/>
      <c r="AJ140" s="12"/>
      <c r="AK140" s="12"/>
      <c r="AL140" s="12"/>
      <c r="AM140" s="12"/>
      <c r="AN140" s="12"/>
      <c r="AO140" s="11">
        <v>-54977321</v>
      </c>
      <c r="AP140" s="11">
        <v>8445669</v>
      </c>
      <c r="AQ140" s="14">
        <v>0</v>
      </c>
      <c r="AR140" s="12"/>
      <c r="AS140" s="14">
        <v>0</v>
      </c>
      <c r="AT140" s="12"/>
      <c r="AU140" s="12"/>
      <c r="AV140" s="12"/>
      <c r="AW140" s="11">
        <v>-10224246</v>
      </c>
      <c r="AX140" s="12"/>
      <c r="AY140" s="12"/>
      <c r="AZ140" s="14">
        <v>0</v>
      </c>
      <c r="BA140" s="13">
        <f t="shared" si="3"/>
        <v>-77003454</v>
      </c>
    </row>
    <row r="141" spans="1:53" ht="8" x14ac:dyDescent="0.35">
      <c r="A141" s="10" t="s">
        <v>40</v>
      </c>
      <c r="B141" s="10" t="s">
        <v>127</v>
      </c>
      <c r="C141" s="12"/>
      <c r="D141" s="12"/>
      <c r="E141" s="11">
        <v>-60470765</v>
      </c>
      <c r="F141" s="12"/>
      <c r="G141" s="12"/>
      <c r="H141" s="12"/>
      <c r="I141" s="11">
        <v>-7569350</v>
      </c>
      <c r="J141" s="12"/>
      <c r="K141" s="12"/>
      <c r="L141" s="12"/>
      <c r="M141" s="12"/>
      <c r="N141" s="11">
        <v>-6432458</v>
      </c>
      <c r="O141" s="12"/>
      <c r="P141" s="12"/>
      <c r="Q141" s="11">
        <v>-86639</v>
      </c>
      <c r="R141" s="11">
        <v>49721</v>
      </c>
      <c r="S141" s="12"/>
      <c r="T141" s="12"/>
      <c r="U141" s="12"/>
      <c r="V141" s="12"/>
      <c r="W141" s="12"/>
      <c r="X141" s="12"/>
      <c r="Y141" s="12"/>
      <c r="Z141" s="11">
        <v>4033119</v>
      </c>
      <c r="AA141" s="12"/>
      <c r="AB141" s="11">
        <v>2557865</v>
      </c>
      <c r="AC141" s="11">
        <v>-12821916</v>
      </c>
      <c r="AD141" s="11">
        <v>7557175</v>
      </c>
      <c r="AE141" s="12"/>
      <c r="AF141" s="12"/>
      <c r="AG141" s="14">
        <v>0</v>
      </c>
      <c r="AH141" s="11">
        <v>22394657</v>
      </c>
      <c r="AI141" s="12"/>
      <c r="AJ141" s="12"/>
      <c r="AK141" s="11">
        <v>-5004124</v>
      </c>
      <c r="AL141" s="12"/>
      <c r="AM141" s="11">
        <v>74006</v>
      </c>
      <c r="AN141" s="12"/>
      <c r="AO141" s="11">
        <v>-23112682</v>
      </c>
      <c r="AP141" s="11">
        <v>-47023139</v>
      </c>
      <c r="AQ141" s="14">
        <v>0</v>
      </c>
      <c r="AR141" s="12"/>
      <c r="AS141" s="14">
        <v>0</v>
      </c>
      <c r="AT141" s="11">
        <v>-254841</v>
      </c>
      <c r="AU141" s="12"/>
      <c r="AV141" s="12"/>
      <c r="AW141" s="11">
        <v>-4266288</v>
      </c>
      <c r="AX141" s="12"/>
      <c r="AY141" s="12"/>
      <c r="AZ141" s="14">
        <v>0</v>
      </c>
      <c r="BA141" s="13">
        <f t="shared" si="3"/>
        <v>-130375659</v>
      </c>
    </row>
    <row r="142" spans="1:53" ht="8" x14ac:dyDescent="0.35">
      <c r="A142" s="10" t="s">
        <v>41</v>
      </c>
      <c r="B142" s="10" t="s">
        <v>128</v>
      </c>
      <c r="C142" s="12"/>
      <c r="D142" s="12"/>
      <c r="E142" s="11">
        <v>3478342</v>
      </c>
      <c r="F142" s="12"/>
      <c r="G142" s="12"/>
      <c r="H142" s="12"/>
      <c r="I142" s="12"/>
      <c r="J142" s="12"/>
      <c r="K142" s="12"/>
      <c r="L142" s="12"/>
      <c r="M142" s="12"/>
      <c r="N142" s="11">
        <v>-3976296</v>
      </c>
      <c r="O142" s="12"/>
      <c r="P142" s="12"/>
      <c r="Q142" s="11">
        <v>-155077</v>
      </c>
      <c r="R142" s="12"/>
      <c r="S142" s="12"/>
      <c r="T142" s="12"/>
      <c r="U142" s="12"/>
      <c r="V142" s="12"/>
      <c r="W142" s="11">
        <v>-104574</v>
      </c>
      <c r="X142" s="12"/>
      <c r="Y142" s="12"/>
      <c r="Z142" s="11">
        <v>-1669075</v>
      </c>
      <c r="AA142" s="12"/>
      <c r="AB142" s="11">
        <v>-8418442</v>
      </c>
      <c r="AC142" s="11">
        <v>-1836519</v>
      </c>
      <c r="AD142" s="12"/>
      <c r="AE142" s="12"/>
      <c r="AF142" s="12"/>
      <c r="AG142" s="14">
        <v>0</v>
      </c>
      <c r="AH142" s="11">
        <v>910158</v>
      </c>
      <c r="AI142" s="12"/>
      <c r="AJ142" s="12"/>
      <c r="AK142" s="11">
        <v>-13065726</v>
      </c>
      <c r="AL142" s="12"/>
      <c r="AM142" s="12"/>
      <c r="AN142" s="12"/>
      <c r="AO142" s="11">
        <v>-1823007</v>
      </c>
      <c r="AP142" s="11">
        <v>-3150706</v>
      </c>
      <c r="AQ142" s="14">
        <v>0</v>
      </c>
      <c r="AR142" s="12"/>
      <c r="AS142" s="14">
        <v>0</v>
      </c>
      <c r="AT142" s="11">
        <v>-1475821</v>
      </c>
      <c r="AU142" s="12"/>
      <c r="AV142" s="12"/>
      <c r="AW142" s="14">
        <v>0</v>
      </c>
      <c r="AX142" s="12"/>
      <c r="AY142" s="12"/>
      <c r="AZ142" s="14">
        <v>0</v>
      </c>
      <c r="BA142" s="13">
        <f t="shared" si="3"/>
        <v>-31286743</v>
      </c>
    </row>
    <row r="143" spans="1:53" ht="8" x14ac:dyDescent="0.35">
      <c r="A143" s="10" t="s">
        <v>42</v>
      </c>
      <c r="B143" s="10" t="s">
        <v>129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3"/>
    </row>
    <row r="144" spans="1:53" ht="8" x14ac:dyDescent="0.35">
      <c r="A144" s="10" t="s">
        <v>43</v>
      </c>
      <c r="B144" s="10" t="s">
        <v>130</v>
      </c>
      <c r="C144" s="12"/>
      <c r="D144" s="12"/>
      <c r="E144" s="11">
        <v>-59351904</v>
      </c>
      <c r="F144" s="12"/>
      <c r="G144" s="11">
        <v>2835410</v>
      </c>
      <c r="H144" s="11">
        <v>-1628787</v>
      </c>
      <c r="I144" s="11">
        <v>4089367</v>
      </c>
      <c r="J144" s="12"/>
      <c r="K144" s="11">
        <v>4640571</v>
      </c>
      <c r="L144" s="12"/>
      <c r="M144" s="12"/>
      <c r="N144" s="11">
        <v>-10927426</v>
      </c>
      <c r="O144" s="12"/>
      <c r="P144" s="11">
        <v>-189948</v>
      </c>
      <c r="Q144" s="11">
        <v>-12583347</v>
      </c>
      <c r="R144" s="11">
        <v>-130228</v>
      </c>
      <c r="S144" s="11">
        <v>7085389</v>
      </c>
      <c r="T144" s="11">
        <v>-150829</v>
      </c>
      <c r="U144" s="11">
        <v>-212372</v>
      </c>
      <c r="V144" s="12"/>
      <c r="W144" s="12"/>
      <c r="X144" s="11">
        <v>32411601</v>
      </c>
      <c r="Y144" s="12"/>
      <c r="Z144" s="11">
        <v>-216530056</v>
      </c>
      <c r="AA144" s="12"/>
      <c r="AB144" s="11">
        <v>-12105256</v>
      </c>
      <c r="AC144" s="11">
        <v>-17944846</v>
      </c>
      <c r="AD144" s="11">
        <v>-3548052</v>
      </c>
      <c r="AE144" s="12"/>
      <c r="AF144" s="12"/>
      <c r="AG144" s="14">
        <v>0</v>
      </c>
      <c r="AH144" s="11">
        <v>116253871</v>
      </c>
      <c r="AI144" s="12"/>
      <c r="AJ144" s="12"/>
      <c r="AK144" s="11">
        <v>-188154776</v>
      </c>
      <c r="AL144" s="11">
        <v>244879</v>
      </c>
      <c r="AM144" s="11">
        <v>-434804</v>
      </c>
      <c r="AN144" s="12"/>
      <c r="AO144" s="11">
        <v>-774724618</v>
      </c>
      <c r="AP144" s="11">
        <v>-1987732475</v>
      </c>
      <c r="AQ144" s="11">
        <v>-1233</v>
      </c>
      <c r="AR144" s="12"/>
      <c r="AS144" s="11">
        <v>4058694</v>
      </c>
      <c r="AT144" s="11">
        <v>-18457870</v>
      </c>
      <c r="AU144" s="11">
        <v>3409537</v>
      </c>
      <c r="AV144" s="11">
        <v>5446221</v>
      </c>
      <c r="AW144" s="11">
        <v>-103225059</v>
      </c>
      <c r="AX144" s="12"/>
      <c r="AY144" s="12"/>
      <c r="AZ144" s="14">
        <v>0</v>
      </c>
      <c r="BA144" s="13">
        <f t="shared" si="3"/>
        <v>-3227558346</v>
      </c>
    </row>
    <row r="145" spans="1:53" ht="8" x14ac:dyDescent="0.35">
      <c r="A145" s="10" t="s">
        <v>44</v>
      </c>
      <c r="B145" s="10" t="s">
        <v>131</v>
      </c>
      <c r="C145" s="12"/>
      <c r="D145" s="12"/>
      <c r="E145" s="11">
        <v>-5538339</v>
      </c>
      <c r="F145" s="12"/>
      <c r="G145" s="12"/>
      <c r="H145" s="12"/>
      <c r="I145" s="11">
        <v>90285</v>
      </c>
      <c r="J145" s="12"/>
      <c r="K145" s="11">
        <v>4091807</v>
      </c>
      <c r="L145" s="11">
        <v>206146</v>
      </c>
      <c r="M145" s="12"/>
      <c r="N145" s="11">
        <v>405959</v>
      </c>
      <c r="O145" s="12"/>
      <c r="P145" s="12"/>
      <c r="Q145" s="11">
        <v>-390690</v>
      </c>
      <c r="R145" s="11">
        <v>209712</v>
      </c>
      <c r="S145" s="12"/>
      <c r="T145" s="11">
        <v>1174444</v>
      </c>
      <c r="U145" s="12"/>
      <c r="V145" s="11">
        <v>-702902</v>
      </c>
      <c r="W145" s="11">
        <v>-104574</v>
      </c>
      <c r="X145" s="12"/>
      <c r="Y145" s="12"/>
      <c r="Z145" s="11">
        <v>6798453</v>
      </c>
      <c r="AA145" s="12"/>
      <c r="AB145" s="11">
        <v>-133880</v>
      </c>
      <c r="AC145" s="11">
        <v>-277174</v>
      </c>
      <c r="AD145" s="11">
        <v>610010</v>
      </c>
      <c r="AE145" s="11">
        <v>3312</v>
      </c>
      <c r="AF145" s="12"/>
      <c r="AG145" s="14">
        <v>0</v>
      </c>
      <c r="AH145" s="11">
        <v>198760515</v>
      </c>
      <c r="AI145" s="11">
        <v>10133</v>
      </c>
      <c r="AJ145" s="12"/>
      <c r="AK145" s="12"/>
      <c r="AL145" s="11">
        <v>426046</v>
      </c>
      <c r="AM145" s="12"/>
      <c r="AN145" s="12"/>
      <c r="AO145" s="11">
        <v>-66275476</v>
      </c>
      <c r="AP145" s="11">
        <v>-46954835</v>
      </c>
      <c r="AQ145" s="14">
        <v>0</v>
      </c>
      <c r="AR145" s="12"/>
      <c r="AS145" s="12"/>
      <c r="AT145" s="11">
        <v>-8588217</v>
      </c>
      <c r="AU145" s="12"/>
      <c r="AV145" s="12"/>
      <c r="AW145" s="11">
        <v>-31211941</v>
      </c>
      <c r="AX145" s="12"/>
      <c r="AY145" s="12"/>
      <c r="AZ145" s="11">
        <v>359920</v>
      </c>
      <c r="BA145" s="13">
        <f t="shared" si="3"/>
        <v>52968714</v>
      </c>
    </row>
    <row r="146" spans="1:53" ht="8" x14ac:dyDescent="0.35">
      <c r="A146" s="10" t="s">
        <v>45</v>
      </c>
      <c r="B146" s="10" t="s">
        <v>132</v>
      </c>
      <c r="C146" s="11">
        <v>-21524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4">
        <v>0</v>
      </c>
      <c r="AA146" s="12"/>
      <c r="AB146" s="14">
        <v>0</v>
      </c>
      <c r="AC146" s="14">
        <v>0</v>
      </c>
      <c r="AD146" s="12"/>
      <c r="AE146" s="12"/>
      <c r="AF146" s="12"/>
      <c r="AG146" s="14">
        <v>0</v>
      </c>
      <c r="AH146" s="12"/>
      <c r="AI146" s="12"/>
      <c r="AJ146" s="12"/>
      <c r="AK146" s="12"/>
      <c r="AL146" s="12"/>
      <c r="AM146" s="12"/>
      <c r="AN146" s="12"/>
      <c r="AO146" s="12"/>
      <c r="AP146" s="14">
        <v>0</v>
      </c>
      <c r="AQ146" s="14">
        <v>0</v>
      </c>
      <c r="AR146" s="11">
        <v>-310038</v>
      </c>
      <c r="AS146" s="12"/>
      <c r="AT146" s="12"/>
      <c r="AU146" s="12"/>
      <c r="AV146" s="12"/>
      <c r="AW146" s="14">
        <v>0</v>
      </c>
      <c r="AX146" s="12"/>
      <c r="AY146" s="12"/>
      <c r="AZ146" s="14">
        <v>0</v>
      </c>
      <c r="BA146" s="13">
        <f t="shared" si="3"/>
        <v>-331562</v>
      </c>
    </row>
    <row r="147" spans="1:53" ht="8" x14ac:dyDescent="0.35">
      <c r="A147" s="10" t="s">
        <v>49</v>
      </c>
      <c r="B147" s="10" t="s">
        <v>133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3"/>
    </row>
    <row r="148" spans="1:53" ht="8" x14ac:dyDescent="0.35">
      <c r="A148" s="10" t="s">
        <v>47</v>
      </c>
      <c r="B148" s="10" t="s">
        <v>134</v>
      </c>
      <c r="C148" s="12"/>
      <c r="D148" s="12"/>
      <c r="E148" s="11">
        <v>-6849916</v>
      </c>
      <c r="F148" s="12"/>
      <c r="G148" s="11">
        <v>2835410</v>
      </c>
      <c r="H148" s="11">
        <v>-1628787</v>
      </c>
      <c r="I148" s="11">
        <v>3656346</v>
      </c>
      <c r="J148" s="12"/>
      <c r="K148" s="12"/>
      <c r="L148" s="12"/>
      <c r="M148" s="12"/>
      <c r="N148" s="11">
        <v>-184394</v>
      </c>
      <c r="O148" s="12"/>
      <c r="P148" s="12"/>
      <c r="Q148" s="11">
        <v>-3275671</v>
      </c>
      <c r="R148" s="12"/>
      <c r="S148" s="12"/>
      <c r="T148" s="12"/>
      <c r="U148" s="11">
        <v>-212372</v>
      </c>
      <c r="V148" s="12"/>
      <c r="W148" s="12"/>
      <c r="X148" s="11">
        <v>32411601</v>
      </c>
      <c r="Y148" s="12"/>
      <c r="Z148" s="11">
        <v>-24471479</v>
      </c>
      <c r="AA148" s="12"/>
      <c r="AB148" s="11">
        <v>524609</v>
      </c>
      <c r="AC148" s="11">
        <v>-5319680</v>
      </c>
      <c r="AD148" s="12"/>
      <c r="AE148" s="12"/>
      <c r="AF148" s="12"/>
      <c r="AG148" s="14">
        <v>0</v>
      </c>
      <c r="AH148" s="12"/>
      <c r="AI148" s="11">
        <v>10133</v>
      </c>
      <c r="AJ148" s="12"/>
      <c r="AK148" s="11">
        <v>-186179435</v>
      </c>
      <c r="AL148" s="12"/>
      <c r="AM148" s="11">
        <v>-434804</v>
      </c>
      <c r="AN148" s="12"/>
      <c r="AO148" s="11">
        <v>-758375297</v>
      </c>
      <c r="AP148" s="11">
        <v>-1789233673</v>
      </c>
      <c r="AQ148" s="11">
        <v>-1233</v>
      </c>
      <c r="AR148" s="11">
        <v>-310038</v>
      </c>
      <c r="AS148" s="11">
        <v>4058694</v>
      </c>
      <c r="AT148" s="11">
        <v>-254841</v>
      </c>
      <c r="AU148" s="11">
        <v>3409537</v>
      </c>
      <c r="AV148" s="11">
        <v>5446221</v>
      </c>
      <c r="AW148" s="11">
        <v>-631558</v>
      </c>
      <c r="AX148" s="12"/>
      <c r="AY148" s="12"/>
      <c r="AZ148" s="11">
        <v>359920</v>
      </c>
      <c r="BA148" s="13">
        <f t="shared" si="3"/>
        <v>-2724650707</v>
      </c>
    </row>
    <row r="149" spans="1:53" ht="8" x14ac:dyDescent="0.35">
      <c r="A149" s="10" t="s">
        <v>48</v>
      </c>
      <c r="B149" s="10" t="s">
        <v>135</v>
      </c>
      <c r="C149" s="11">
        <v>-21524</v>
      </c>
      <c r="D149" s="12"/>
      <c r="E149" s="11">
        <v>-58040327</v>
      </c>
      <c r="F149" s="12"/>
      <c r="G149" s="12"/>
      <c r="H149" s="12"/>
      <c r="I149" s="11">
        <v>523306</v>
      </c>
      <c r="J149" s="12"/>
      <c r="K149" s="11">
        <v>8732378</v>
      </c>
      <c r="L149" s="11">
        <v>206146</v>
      </c>
      <c r="M149" s="12"/>
      <c r="N149" s="11">
        <v>-10337073</v>
      </c>
      <c r="O149" s="12"/>
      <c r="P149" s="11">
        <v>-189948</v>
      </c>
      <c r="Q149" s="11">
        <v>-9698366</v>
      </c>
      <c r="R149" s="11">
        <v>79484</v>
      </c>
      <c r="S149" s="11">
        <v>7085389</v>
      </c>
      <c r="T149" s="11">
        <v>1023615</v>
      </c>
      <c r="U149" s="12"/>
      <c r="V149" s="11">
        <v>-702902</v>
      </c>
      <c r="W149" s="11">
        <v>-104574</v>
      </c>
      <c r="X149" s="12"/>
      <c r="Y149" s="12"/>
      <c r="Z149" s="11">
        <v>-185260124</v>
      </c>
      <c r="AA149" s="12"/>
      <c r="AB149" s="11">
        <v>-12763745</v>
      </c>
      <c r="AC149" s="11">
        <v>-12902340</v>
      </c>
      <c r="AD149" s="11">
        <v>-2938042</v>
      </c>
      <c r="AE149" s="11">
        <v>3312</v>
      </c>
      <c r="AF149" s="12"/>
      <c r="AG149" s="14">
        <v>0</v>
      </c>
      <c r="AH149" s="11">
        <v>315014386</v>
      </c>
      <c r="AI149" s="12"/>
      <c r="AJ149" s="12"/>
      <c r="AK149" s="11">
        <v>-1975341</v>
      </c>
      <c r="AL149" s="11">
        <v>670925</v>
      </c>
      <c r="AM149" s="12"/>
      <c r="AN149" s="12"/>
      <c r="AO149" s="11">
        <v>-82624797</v>
      </c>
      <c r="AP149" s="11">
        <v>-245453637</v>
      </c>
      <c r="AQ149" s="14">
        <v>0</v>
      </c>
      <c r="AR149" s="12"/>
      <c r="AS149" s="12"/>
      <c r="AT149" s="11">
        <v>-26791246</v>
      </c>
      <c r="AU149" s="12"/>
      <c r="AV149" s="12"/>
      <c r="AW149" s="11">
        <v>-133805442</v>
      </c>
      <c r="AX149" s="12"/>
      <c r="AY149" s="12"/>
      <c r="AZ149" s="14">
        <v>0</v>
      </c>
      <c r="BA149" s="13">
        <f t="shared" si="3"/>
        <v>-450270487</v>
      </c>
    </row>
    <row r="150" spans="1:53" x14ac:dyDescent="0.35">
      <c r="A150" s="8"/>
      <c r="X150" s="2"/>
    </row>
    <row r="151" spans="1:53" ht="10.5" x14ac:dyDescent="0.25">
      <c r="A151" s="22" t="s">
        <v>213</v>
      </c>
      <c r="B151" s="22" t="s">
        <v>214</v>
      </c>
    </row>
    <row r="152" spans="1:53" x14ac:dyDescent="0.35">
      <c r="A152" s="23"/>
      <c r="B152" s="23"/>
      <c r="C152" s="24"/>
      <c r="D152" s="24"/>
      <c r="E152" s="25"/>
      <c r="F152" s="25"/>
      <c r="G152" s="24"/>
      <c r="H152" s="24"/>
      <c r="I152" s="24"/>
      <c r="J152" s="24"/>
      <c r="K152" s="24"/>
      <c r="L152" s="24"/>
      <c r="M152" s="25"/>
      <c r="N152" s="24"/>
      <c r="O152" s="24"/>
      <c r="P152" s="24"/>
      <c r="Q152" s="24"/>
      <c r="R152" s="24"/>
      <c r="S152" s="26"/>
      <c r="T152" s="24"/>
      <c r="U152" s="27"/>
      <c r="V152" s="28"/>
      <c r="W152" s="28"/>
      <c r="X152" s="28"/>
      <c r="Y152" s="28"/>
    </row>
    <row r="153" spans="1:53" ht="8" x14ac:dyDescent="0.35">
      <c r="A153" s="10" t="s">
        <v>166</v>
      </c>
      <c r="B153" s="10" t="s">
        <v>167</v>
      </c>
      <c r="C153" s="12">
        <f>C10+C83</f>
        <v>0</v>
      </c>
      <c r="D153" s="12">
        <f t="shared" ref="D153:AZ157" si="4">D10+D83</f>
        <v>0</v>
      </c>
      <c r="E153" s="12">
        <f t="shared" si="4"/>
        <v>0</v>
      </c>
      <c r="F153" s="12">
        <f t="shared" si="4"/>
        <v>0</v>
      </c>
      <c r="G153" s="12">
        <f t="shared" si="4"/>
        <v>0</v>
      </c>
      <c r="H153" s="12">
        <f t="shared" si="4"/>
        <v>0</v>
      </c>
      <c r="I153" s="12">
        <f t="shared" si="4"/>
        <v>0</v>
      </c>
      <c r="J153" s="12">
        <f t="shared" si="4"/>
        <v>0</v>
      </c>
      <c r="K153" s="12">
        <f t="shared" si="4"/>
        <v>0</v>
      </c>
      <c r="L153" s="12">
        <f t="shared" si="4"/>
        <v>0</v>
      </c>
      <c r="M153" s="12">
        <f t="shared" si="4"/>
        <v>0</v>
      </c>
      <c r="N153" s="12">
        <f t="shared" si="4"/>
        <v>0</v>
      </c>
      <c r="O153" s="12">
        <f t="shared" si="4"/>
        <v>0</v>
      </c>
      <c r="P153" s="12">
        <f t="shared" si="4"/>
        <v>0</v>
      </c>
      <c r="Q153" s="12">
        <f t="shared" si="4"/>
        <v>0</v>
      </c>
      <c r="R153" s="12">
        <f t="shared" si="4"/>
        <v>0</v>
      </c>
      <c r="S153" s="12">
        <f t="shared" si="4"/>
        <v>0</v>
      </c>
      <c r="T153" s="12">
        <f t="shared" si="4"/>
        <v>0</v>
      </c>
      <c r="U153" s="12">
        <f t="shared" si="4"/>
        <v>0</v>
      </c>
      <c r="V153" s="12">
        <f t="shared" si="4"/>
        <v>0</v>
      </c>
      <c r="W153" s="12">
        <f t="shared" si="4"/>
        <v>0</v>
      </c>
      <c r="X153" s="12">
        <f t="shared" si="4"/>
        <v>0</v>
      </c>
      <c r="Y153" s="12">
        <f t="shared" si="4"/>
        <v>0</v>
      </c>
      <c r="Z153" s="12">
        <f t="shared" si="4"/>
        <v>0</v>
      </c>
      <c r="AA153" s="12">
        <f t="shared" si="4"/>
        <v>0</v>
      </c>
      <c r="AB153" s="12">
        <f t="shared" si="4"/>
        <v>1256029755</v>
      </c>
      <c r="AC153" s="12">
        <f t="shared" si="4"/>
        <v>0</v>
      </c>
      <c r="AD153" s="12">
        <f t="shared" si="4"/>
        <v>0</v>
      </c>
      <c r="AE153" s="12">
        <f t="shared" si="4"/>
        <v>0</v>
      </c>
      <c r="AF153" s="12">
        <f t="shared" si="4"/>
        <v>0</v>
      </c>
      <c r="AG153" s="12">
        <f t="shared" si="4"/>
        <v>0</v>
      </c>
      <c r="AH153" s="12">
        <f t="shared" si="4"/>
        <v>0</v>
      </c>
      <c r="AI153" s="12">
        <f t="shared" si="4"/>
        <v>0</v>
      </c>
      <c r="AJ153" s="12">
        <f t="shared" si="4"/>
        <v>0</v>
      </c>
      <c r="AK153" s="12">
        <f t="shared" si="4"/>
        <v>0</v>
      </c>
      <c r="AL153" s="12">
        <f t="shared" si="4"/>
        <v>26989469</v>
      </c>
      <c r="AM153" s="12">
        <f t="shared" si="4"/>
        <v>0</v>
      </c>
      <c r="AN153" s="12">
        <f t="shared" si="4"/>
        <v>0</v>
      </c>
      <c r="AO153" s="12">
        <f t="shared" si="4"/>
        <v>0</v>
      </c>
      <c r="AP153" s="12">
        <f t="shared" si="4"/>
        <v>6999614317</v>
      </c>
      <c r="AQ153" s="12">
        <f t="shared" si="4"/>
        <v>705274047</v>
      </c>
      <c r="AR153" s="12">
        <f t="shared" si="4"/>
        <v>0</v>
      </c>
      <c r="AS153" s="12">
        <f t="shared" si="4"/>
        <v>0</v>
      </c>
      <c r="AT153" s="12">
        <f t="shared" si="4"/>
        <v>0</v>
      </c>
      <c r="AU153" s="12">
        <f t="shared" si="4"/>
        <v>0</v>
      </c>
      <c r="AV153" s="12">
        <f t="shared" si="4"/>
        <v>8822175</v>
      </c>
      <c r="AW153" s="12">
        <f t="shared" si="4"/>
        <v>0</v>
      </c>
      <c r="AX153" s="12">
        <f t="shared" si="4"/>
        <v>0</v>
      </c>
      <c r="AY153" s="12">
        <f t="shared" si="4"/>
        <v>0</v>
      </c>
      <c r="AZ153" s="12">
        <f t="shared" si="4"/>
        <v>0</v>
      </c>
      <c r="BA153" s="13">
        <f>SUM(C153:AZ153)</f>
        <v>8996729763</v>
      </c>
    </row>
    <row r="154" spans="1:53" ht="8" x14ac:dyDescent="0.35">
      <c r="A154" s="10" t="s">
        <v>168</v>
      </c>
      <c r="B154" s="10" t="s">
        <v>169</v>
      </c>
      <c r="C154" s="12">
        <f t="shared" ref="C154:R157" si="5">C11+C84</f>
        <v>0</v>
      </c>
      <c r="D154" s="12">
        <f t="shared" si="5"/>
        <v>0</v>
      </c>
      <c r="E154" s="11">
        <f t="shared" si="5"/>
        <v>0</v>
      </c>
      <c r="F154" s="12">
        <f t="shared" si="5"/>
        <v>0</v>
      </c>
      <c r="G154" s="12">
        <f t="shared" si="5"/>
        <v>0</v>
      </c>
      <c r="H154" s="12">
        <f t="shared" si="5"/>
        <v>0</v>
      </c>
      <c r="I154" s="12">
        <f t="shared" si="5"/>
        <v>0</v>
      </c>
      <c r="J154" s="12">
        <f t="shared" si="5"/>
        <v>0</v>
      </c>
      <c r="K154" s="12">
        <f t="shared" si="5"/>
        <v>0</v>
      </c>
      <c r="L154" s="12">
        <f t="shared" si="5"/>
        <v>0</v>
      </c>
      <c r="M154" s="12">
        <f t="shared" si="5"/>
        <v>0</v>
      </c>
      <c r="N154" s="11">
        <f t="shared" si="5"/>
        <v>0</v>
      </c>
      <c r="O154" s="12">
        <f t="shared" si="5"/>
        <v>0</v>
      </c>
      <c r="P154" s="12">
        <f t="shared" si="5"/>
        <v>0</v>
      </c>
      <c r="Q154" s="11">
        <f t="shared" si="5"/>
        <v>0</v>
      </c>
      <c r="R154" s="12">
        <f t="shared" si="5"/>
        <v>0</v>
      </c>
      <c r="S154" s="12">
        <f t="shared" si="4"/>
        <v>0</v>
      </c>
      <c r="T154" s="12">
        <f t="shared" si="4"/>
        <v>0</v>
      </c>
      <c r="U154" s="12">
        <f t="shared" si="4"/>
        <v>0</v>
      </c>
      <c r="V154" s="12">
        <f t="shared" si="4"/>
        <v>0</v>
      </c>
      <c r="W154" s="11">
        <f t="shared" si="4"/>
        <v>0</v>
      </c>
      <c r="X154" s="12">
        <f t="shared" si="4"/>
        <v>0</v>
      </c>
      <c r="Y154" s="12">
        <f t="shared" si="4"/>
        <v>0</v>
      </c>
      <c r="Z154" s="11">
        <f t="shared" si="4"/>
        <v>0</v>
      </c>
      <c r="AA154" s="12">
        <f t="shared" si="4"/>
        <v>0</v>
      </c>
      <c r="AB154" s="11">
        <f t="shared" si="4"/>
        <v>34080223</v>
      </c>
      <c r="AC154" s="11">
        <f t="shared" si="4"/>
        <v>0</v>
      </c>
      <c r="AD154" s="12">
        <f t="shared" si="4"/>
        <v>0</v>
      </c>
      <c r="AE154" s="12">
        <f t="shared" si="4"/>
        <v>0</v>
      </c>
      <c r="AF154" s="12">
        <f t="shared" si="4"/>
        <v>0</v>
      </c>
      <c r="AG154" s="14">
        <f t="shared" si="4"/>
        <v>0</v>
      </c>
      <c r="AH154" s="11">
        <f t="shared" si="4"/>
        <v>0</v>
      </c>
      <c r="AI154" s="12">
        <f t="shared" si="4"/>
        <v>0</v>
      </c>
      <c r="AJ154" s="12">
        <f t="shared" si="4"/>
        <v>0</v>
      </c>
      <c r="AK154" s="11">
        <f t="shared" si="4"/>
        <v>0</v>
      </c>
      <c r="AL154" s="12">
        <f t="shared" si="4"/>
        <v>0</v>
      </c>
      <c r="AM154" s="12">
        <f t="shared" si="4"/>
        <v>0</v>
      </c>
      <c r="AN154" s="12">
        <f t="shared" si="4"/>
        <v>0</v>
      </c>
      <c r="AO154" s="11">
        <f t="shared" si="4"/>
        <v>0</v>
      </c>
      <c r="AP154" s="11">
        <f t="shared" si="4"/>
        <v>868186301</v>
      </c>
      <c r="AQ154" s="14">
        <f t="shared" si="4"/>
        <v>17520497</v>
      </c>
      <c r="AR154" s="12">
        <f t="shared" si="4"/>
        <v>0</v>
      </c>
      <c r="AS154" s="14">
        <f t="shared" si="4"/>
        <v>0</v>
      </c>
      <c r="AT154" s="11">
        <f t="shared" si="4"/>
        <v>0</v>
      </c>
      <c r="AU154" s="12">
        <f t="shared" si="4"/>
        <v>0</v>
      </c>
      <c r="AV154" s="12">
        <f t="shared" si="4"/>
        <v>0</v>
      </c>
      <c r="AW154" s="14">
        <f t="shared" si="4"/>
        <v>0</v>
      </c>
      <c r="AX154" s="12">
        <f t="shared" si="4"/>
        <v>0</v>
      </c>
      <c r="AY154" s="12">
        <f t="shared" si="4"/>
        <v>0</v>
      </c>
      <c r="AZ154" s="14">
        <f t="shared" si="4"/>
        <v>0</v>
      </c>
      <c r="BA154" s="13">
        <f t="shared" ref="BA154:BA174" si="6">SUM(C154:AZ154)</f>
        <v>919787021</v>
      </c>
    </row>
    <row r="155" spans="1:53" ht="8" x14ac:dyDescent="0.35">
      <c r="A155" s="10" t="s">
        <v>170</v>
      </c>
      <c r="B155" s="10" t="s">
        <v>171</v>
      </c>
      <c r="C155" s="16">
        <f t="shared" si="5"/>
        <v>0</v>
      </c>
      <c r="D155" s="16">
        <f t="shared" si="4"/>
        <v>0</v>
      </c>
      <c r="E155" s="16">
        <f t="shared" si="4"/>
        <v>0</v>
      </c>
      <c r="F155" s="16">
        <f t="shared" si="4"/>
        <v>0</v>
      </c>
      <c r="G155" s="16">
        <f t="shared" si="4"/>
        <v>0</v>
      </c>
      <c r="H155" s="16">
        <f t="shared" si="4"/>
        <v>0</v>
      </c>
      <c r="I155" s="16">
        <f t="shared" si="4"/>
        <v>0</v>
      </c>
      <c r="J155" s="16">
        <f t="shared" si="4"/>
        <v>0</v>
      </c>
      <c r="K155" s="16">
        <f t="shared" si="4"/>
        <v>0</v>
      </c>
      <c r="L155" s="16">
        <f t="shared" si="4"/>
        <v>0</v>
      </c>
      <c r="M155" s="16">
        <f t="shared" si="4"/>
        <v>0</v>
      </c>
      <c r="N155" s="16">
        <f t="shared" si="4"/>
        <v>0</v>
      </c>
      <c r="O155" s="16">
        <f t="shared" si="4"/>
        <v>0</v>
      </c>
      <c r="P155" s="16">
        <f t="shared" si="4"/>
        <v>0</v>
      </c>
      <c r="Q155" s="16">
        <f t="shared" si="4"/>
        <v>0</v>
      </c>
      <c r="R155" s="16">
        <f t="shared" si="4"/>
        <v>0</v>
      </c>
      <c r="S155" s="16">
        <f t="shared" si="4"/>
        <v>0</v>
      </c>
      <c r="T155" s="16">
        <f t="shared" si="4"/>
        <v>0</v>
      </c>
      <c r="U155" s="16">
        <f t="shared" si="4"/>
        <v>0</v>
      </c>
      <c r="V155" s="16">
        <f t="shared" si="4"/>
        <v>0</v>
      </c>
      <c r="W155" s="16">
        <f t="shared" si="4"/>
        <v>0</v>
      </c>
      <c r="X155" s="16">
        <f t="shared" si="4"/>
        <v>0</v>
      </c>
      <c r="Y155" s="16">
        <f t="shared" si="4"/>
        <v>0</v>
      </c>
      <c r="Z155" s="16">
        <f t="shared" si="4"/>
        <v>0</v>
      </c>
      <c r="AA155" s="16">
        <f t="shared" si="4"/>
        <v>0</v>
      </c>
      <c r="AB155" s="16">
        <f t="shared" si="4"/>
        <v>0</v>
      </c>
      <c r="AC155" s="16">
        <f t="shared" si="4"/>
        <v>0</v>
      </c>
      <c r="AD155" s="16">
        <f t="shared" si="4"/>
        <v>0</v>
      </c>
      <c r="AE155" s="16">
        <f t="shared" si="4"/>
        <v>0</v>
      </c>
      <c r="AF155" s="16">
        <f t="shared" si="4"/>
        <v>0</v>
      </c>
      <c r="AG155" s="16">
        <f t="shared" si="4"/>
        <v>0</v>
      </c>
      <c r="AH155" s="16">
        <f t="shared" si="4"/>
        <v>0</v>
      </c>
      <c r="AI155" s="16">
        <f t="shared" si="4"/>
        <v>0</v>
      </c>
      <c r="AJ155" s="16">
        <f t="shared" si="4"/>
        <v>0</v>
      </c>
      <c r="AK155" s="16">
        <f t="shared" si="4"/>
        <v>0</v>
      </c>
      <c r="AL155" s="16">
        <f t="shared" si="4"/>
        <v>0</v>
      </c>
      <c r="AM155" s="16">
        <f t="shared" si="4"/>
        <v>0</v>
      </c>
      <c r="AN155" s="16">
        <f t="shared" si="4"/>
        <v>0</v>
      </c>
      <c r="AO155" s="16">
        <f t="shared" si="4"/>
        <v>0</v>
      </c>
      <c r="AP155" s="16">
        <f t="shared" si="4"/>
        <v>0</v>
      </c>
      <c r="AQ155" s="16">
        <f t="shared" si="4"/>
        <v>379393200</v>
      </c>
      <c r="AR155" s="16">
        <f t="shared" si="4"/>
        <v>0</v>
      </c>
      <c r="AS155" s="16">
        <f t="shared" si="4"/>
        <v>0</v>
      </c>
      <c r="AT155" s="16">
        <f t="shared" si="4"/>
        <v>0</v>
      </c>
      <c r="AU155" s="16">
        <f t="shared" si="4"/>
        <v>0</v>
      </c>
      <c r="AV155" s="16">
        <f t="shared" si="4"/>
        <v>0</v>
      </c>
      <c r="AW155" s="16">
        <f t="shared" si="4"/>
        <v>0</v>
      </c>
      <c r="AX155" s="16">
        <f t="shared" si="4"/>
        <v>0</v>
      </c>
      <c r="AY155" s="16">
        <f t="shared" si="4"/>
        <v>0</v>
      </c>
      <c r="AZ155" s="16">
        <f t="shared" si="4"/>
        <v>0</v>
      </c>
      <c r="BA155" s="30">
        <f t="shared" si="6"/>
        <v>379393200</v>
      </c>
    </row>
    <row r="156" spans="1:53" ht="8" x14ac:dyDescent="0.35">
      <c r="A156" s="10" t="s">
        <v>172</v>
      </c>
      <c r="B156" s="10" t="s">
        <v>173</v>
      </c>
      <c r="C156" s="16">
        <f t="shared" si="5"/>
        <v>0</v>
      </c>
      <c r="D156" s="16">
        <f t="shared" si="4"/>
        <v>0</v>
      </c>
      <c r="E156" s="16">
        <f t="shared" si="4"/>
        <v>0</v>
      </c>
      <c r="F156" s="16">
        <f t="shared" si="4"/>
        <v>0</v>
      </c>
      <c r="G156" s="16">
        <f t="shared" si="4"/>
        <v>0</v>
      </c>
      <c r="H156" s="16">
        <f t="shared" si="4"/>
        <v>0</v>
      </c>
      <c r="I156" s="16">
        <f t="shared" si="4"/>
        <v>0</v>
      </c>
      <c r="J156" s="16">
        <f t="shared" si="4"/>
        <v>0</v>
      </c>
      <c r="K156" s="16">
        <f t="shared" si="4"/>
        <v>0</v>
      </c>
      <c r="L156" s="16">
        <f t="shared" si="4"/>
        <v>0</v>
      </c>
      <c r="M156" s="16">
        <f t="shared" si="4"/>
        <v>0</v>
      </c>
      <c r="N156" s="16">
        <f t="shared" si="4"/>
        <v>0</v>
      </c>
      <c r="O156" s="16">
        <f t="shared" si="4"/>
        <v>0</v>
      </c>
      <c r="P156" s="16">
        <f t="shared" si="4"/>
        <v>0</v>
      </c>
      <c r="Q156" s="16">
        <f t="shared" si="4"/>
        <v>0</v>
      </c>
      <c r="R156" s="16">
        <f t="shared" si="4"/>
        <v>0</v>
      </c>
      <c r="S156" s="16">
        <f t="shared" si="4"/>
        <v>0</v>
      </c>
      <c r="T156" s="16">
        <f t="shared" si="4"/>
        <v>24405872</v>
      </c>
      <c r="U156" s="16">
        <f t="shared" si="4"/>
        <v>31074351</v>
      </c>
      <c r="V156" s="16">
        <f t="shared" si="4"/>
        <v>0</v>
      </c>
      <c r="W156" s="16">
        <f t="shared" si="4"/>
        <v>0</v>
      </c>
      <c r="X156" s="16">
        <f t="shared" si="4"/>
        <v>30983685</v>
      </c>
      <c r="Y156" s="16">
        <f t="shared" si="4"/>
        <v>0</v>
      </c>
      <c r="Z156" s="16">
        <f t="shared" si="4"/>
        <v>0</v>
      </c>
      <c r="AA156" s="16">
        <f t="shared" si="4"/>
        <v>0</v>
      </c>
      <c r="AB156" s="16">
        <f t="shared" si="4"/>
        <v>3444930212</v>
      </c>
      <c r="AC156" s="16">
        <f t="shared" si="4"/>
        <v>0</v>
      </c>
      <c r="AD156" s="16">
        <f t="shared" si="4"/>
        <v>0</v>
      </c>
      <c r="AE156" s="16">
        <f t="shared" si="4"/>
        <v>0</v>
      </c>
      <c r="AF156" s="16">
        <f t="shared" si="4"/>
        <v>0</v>
      </c>
      <c r="AG156" s="16">
        <f t="shared" si="4"/>
        <v>0</v>
      </c>
      <c r="AH156" s="16">
        <f t="shared" si="4"/>
        <v>0</v>
      </c>
      <c r="AI156" s="16">
        <f t="shared" si="4"/>
        <v>0</v>
      </c>
      <c r="AJ156" s="16">
        <f t="shared" si="4"/>
        <v>0</v>
      </c>
      <c r="AK156" s="16">
        <f t="shared" si="4"/>
        <v>0</v>
      </c>
      <c r="AL156" s="16">
        <f t="shared" si="4"/>
        <v>0</v>
      </c>
      <c r="AM156" s="16">
        <f t="shared" si="4"/>
        <v>0</v>
      </c>
      <c r="AN156" s="16">
        <f t="shared" si="4"/>
        <v>0</v>
      </c>
      <c r="AO156" s="16">
        <f t="shared" si="4"/>
        <v>0</v>
      </c>
      <c r="AP156" s="16">
        <f t="shared" si="4"/>
        <v>872082366</v>
      </c>
      <c r="AQ156" s="16">
        <f t="shared" si="4"/>
        <v>419134210</v>
      </c>
      <c r="AR156" s="16">
        <f t="shared" si="4"/>
        <v>6322953</v>
      </c>
      <c r="AS156" s="16">
        <f t="shared" si="4"/>
        <v>0</v>
      </c>
      <c r="AT156" s="16">
        <f t="shared" si="4"/>
        <v>0</v>
      </c>
      <c r="AU156" s="16">
        <f t="shared" si="4"/>
        <v>5455887</v>
      </c>
      <c r="AV156" s="16">
        <f t="shared" si="4"/>
        <v>0</v>
      </c>
      <c r="AW156" s="16">
        <f t="shared" si="4"/>
        <v>0</v>
      </c>
      <c r="AX156" s="16">
        <f t="shared" si="4"/>
        <v>0</v>
      </c>
      <c r="AY156" s="16">
        <f t="shared" si="4"/>
        <v>0</v>
      </c>
      <c r="AZ156" s="16">
        <f t="shared" si="4"/>
        <v>0</v>
      </c>
      <c r="BA156" s="30">
        <f t="shared" si="6"/>
        <v>4834389536</v>
      </c>
    </row>
    <row r="157" spans="1:53" ht="8" x14ac:dyDescent="0.35">
      <c r="A157" s="10" t="s">
        <v>174</v>
      </c>
      <c r="B157" s="10" t="s">
        <v>175</v>
      </c>
      <c r="C157" s="16">
        <f t="shared" si="5"/>
        <v>0</v>
      </c>
      <c r="D157" s="16">
        <f t="shared" si="4"/>
        <v>0</v>
      </c>
      <c r="E157" s="16">
        <f t="shared" si="4"/>
        <v>0</v>
      </c>
      <c r="F157" s="16">
        <f t="shared" si="4"/>
        <v>0</v>
      </c>
      <c r="G157" s="16">
        <f t="shared" si="4"/>
        <v>0</v>
      </c>
      <c r="H157" s="16">
        <f t="shared" si="4"/>
        <v>0</v>
      </c>
      <c r="I157" s="16">
        <f t="shared" si="4"/>
        <v>0</v>
      </c>
      <c r="J157" s="16">
        <f t="shared" si="4"/>
        <v>0</v>
      </c>
      <c r="K157" s="16">
        <f t="shared" si="4"/>
        <v>0</v>
      </c>
      <c r="L157" s="16">
        <f t="shared" si="4"/>
        <v>0</v>
      </c>
      <c r="M157" s="16">
        <f t="shared" si="4"/>
        <v>0</v>
      </c>
      <c r="N157" s="16">
        <f t="shared" si="4"/>
        <v>11732</v>
      </c>
      <c r="O157" s="16">
        <f t="shared" si="4"/>
        <v>0</v>
      </c>
      <c r="P157" s="16">
        <f t="shared" si="4"/>
        <v>0</v>
      </c>
      <c r="Q157" s="16">
        <f t="shared" si="4"/>
        <v>0</v>
      </c>
      <c r="R157" s="16">
        <f t="shared" si="4"/>
        <v>0</v>
      </c>
      <c r="S157" s="16">
        <f t="shared" si="4"/>
        <v>0</v>
      </c>
      <c r="T157" s="16">
        <f t="shared" si="4"/>
        <v>0</v>
      </c>
      <c r="U157" s="16">
        <f t="shared" si="4"/>
        <v>0</v>
      </c>
      <c r="V157" s="16">
        <f t="shared" si="4"/>
        <v>0</v>
      </c>
      <c r="W157" s="16">
        <f t="shared" si="4"/>
        <v>0</v>
      </c>
      <c r="X157" s="16">
        <f t="shared" si="4"/>
        <v>0</v>
      </c>
      <c r="Y157" s="16">
        <f t="shared" si="4"/>
        <v>0</v>
      </c>
      <c r="Z157" s="16">
        <f t="shared" si="4"/>
        <v>0</v>
      </c>
      <c r="AA157" s="16">
        <f t="shared" si="4"/>
        <v>0</v>
      </c>
      <c r="AB157" s="16">
        <f t="shared" si="4"/>
        <v>0</v>
      </c>
      <c r="AC157" s="16">
        <f t="shared" si="4"/>
        <v>0</v>
      </c>
      <c r="AD157" s="16">
        <f t="shared" si="4"/>
        <v>0</v>
      </c>
      <c r="AE157" s="16">
        <f t="shared" si="4"/>
        <v>0</v>
      </c>
      <c r="AF157" s="16">
        <f t="shared" si="4"/>
        <v>0</v>
      </c>
      <c r="AG157" s="16">
        <f t="shared" si="4"/>
        <v>0</v>
      </c>
      <c r="AH157" s="16">
        <f t="shared" si="4"/>
        <v>0</v>
      </c>
      <c r="AI157" s="16">
        <f t="shared" si="4"/>
        <v>0</v>
      </c>
      <c r="AJ157" s="16">
        <f t="shared" si="4"/>
        <v>0</v>
      </c>
      <c r="AK157" s="16">
        <f t="shared" si="4"/>
        <v>0</v>
      </c>
      <c r="AL157" s="16">
        <f t="shared" si="4"/>
        <v>0</v>
      </c>
      <c r="AM157" s="16">
        <f t="shared" si="4"/>
        <v>0</v>
      </c>
      <c r="AN157" s="16">
        <f t="shared" si="4"/>
        <v>0</v>
      </c>
      <c r="AO157" s="16">
        <f t="shared" si="4"/>
        <v>0</v>
      </c>
      <c r="AP157" s="16">
        <f t="shared" si="4"/>
        <v>0</v>
      </c>
      <c r="AQ157" s="16">
        <f t="shared" si="4"/>
        <v>0</v>
      </c>
      <c r="AR157" s="16">
        <f t="shared" si="4"/>
        <v>0</v>
      </c>
      <c r="AS157" s="16">
        <f t="shared" si="4"/>
        <v>0</v>
      </c>
      <c r="AT157" s="16">
        <f t="shared" si="4"/>
        <v>0</v>
      </c>
      <c r="AU157" s="16">
        <f t="shared" si="4"/>
        <v>0</v>
      </c>
      <c r="AV157" s="16">
        <f t="shared" si="4"/>
        <v>0</v>
      </c>
      <c r="AW157" s="16">
        <f t="shared" si="4"/>
        <v>0</v>
      </c>
      <c r="AX157" s="16">
        <f t="shared" si="4"/>
        <v>0</v>
      </c>
      <c r="AY157" s="16">
        <f t="shared" si="4"/>
        <v>0</v>
      </c>
      <c r="AZ157" s="16">
        <f t="shared" si="4"/>
        <v>0</v>
      </c>
      <c r="BA157" s="30">
        <f t="shared" si="6"/>
        <v>11732</v>
      </c>
    </row>
    <row r="158" spans="1:53" ht="16" x14ac:dyDescent="0.35">
      <c r="A158" s="10" t="s">
        <v>176</v>
      </c>
      <c r="B158" s="10" t="s">
        <v>177</v>
      </c>
      <c r="C158" s="16">
        <f>C32+C104</f>
        <v>0</v>
      </c>
      <c r="D158" s="16">
        <f t="shared" ref="D158:AZ158" si="7">D32+D104</f>
        <v>0</v>
      </c>
      <c r="E158" s="16">
        <f t="shared" si="7"/>
        <v>0</v>
      </c>
      <c r="F158" s="16">
        <f t="shared" si="7"/>
        <v>0</v>
      </c>
      <c r="G158" s="16">
        <f t="shared" si="7"/>
        <v>0</v>
      </c>
      <c r="H158" s="16">
        <f t="shared" si="7"/>
        <v>0</v>
      </c>
      <c r="I158" s="16">
        <f t="shared" si="7"/>
        <v>0</v>
      </c>
      <c r="J158" s="16">
        <f t="shared" si="7"/>
        <v>0</v>
      </c>
      <c r="K158" s="16">
        <f t="shared" si="7"/>
        <v>0</v>
      </c>
      <c r="L158" s="16">
        <f t="shared" si="7"/>
        <v>0</v>
      </c>
      <c r="M158" s="16">
        <f t="shared" si="7"/>
        <v>0</v>
      </c>
      <c r="N158" s="16">
        <f t="shared" si="7"/>
        <v>0</v>
      </c>
      <c r="O158" s="16">
        <f t="shared" si="7"/>
        <v>0</v>
      </c>
      <c r="P158" s="16">
        <f t="shared" si="7"/>
        <v>0</v>
      </c>
      <c r="Q158" s="16">
        <f t="shared" si="7"/>
        <v>0</v>
      </c>
      <c r="R158" s="16">
        <f t="shared" si="7"/>
        <v>0</v>
      </c>
      <c r="S158" s="16">
        <f t="shared" si="7"/>
        <v>0</v>
      </c>
      <c r="T158" s="16">
        <f t="shared" si="7"/>
        <v>0</v>
      </c>
      <c r="U158" s="16">
        <f t="shared" si="7"/>
        <v>0</v>
      </c>
      <c r="V158" s="16">
        <f t="shared" si="7"/>
        <v>0</v>
      </c>
      <c r="W158" s="16">
        <f t="shared" si="7"/>
        <v>0</v>
      </c>
      <c r="X158" s="16">
        <f t="shared" si="7"/>
        <v>0</v>
      </c>
      <c r="Y158" s="16">
        <f t="shared" si="7"/>
        <v>0</v>
      </c>
      <c r="Z158" s="16">
        <f t="shared" si="7"/>
        <v>0</v>
      </c>
      <c r="AA158" s="16">
        <f t="shared" si="7"/>
        <v>0</v>
      </c>
      <c r="AB158" s="16">
        <f t="shared" si="7"/>
        <v>0</v>
      </c>
      <c r="AC158" s="16">
        <f t="shared" si="7"/>
        <v>0</v>
      </c>
      <c r="AD158" s="16">
        <f t="shared" si="7"/>
        <v>0</v>
      </c>
      <c r="AE158" s="16">
        <f t="shared" si="7"/>
        <v>0</v>
      </c>
      <c r="AF158" s="16">
        <f t="shared" si="7"/>
        <v>0</v>
      </c>
      <c r="AG158" s="16">
        <f t="shared" si="7"/>
        <v>0</v>
      </c>
      <c r="AH158" s="16">
        <f t="shared" si="7"/>
        <v>0</v>
      </c>
      <c r="AI158" s="16">
        <f t="shared" si="7"/>
        <v>0</v>
      </c>
      <c r="AJ158" s="16">
        <f t="shared" si="7"/>
        <v>0</v>
      </c>
      <c r="AK158" s="16">
        <f t="shared" si="7"/>
        <v>0</v>
      </c>
      <c r="AL158" s="16">
        <f t="shared" si="7"/>
        <v>0</v>
      </c>
      <c r="AM158" s="16">
        <f t="shared" si="7"/>
        <v>0</v>
      </c>
      <c r="AN158" s="16">
        <f t="shared" si="7"/>
        <v>0</v>
      </c>
      <c r="AO158" s="16">
        <f t="shared" si="7"/>
        <v>0</v>
      </c>
      <c r="AP158" s="16">
        <f t="shared" si="7"/>
        <v>0</v>
      </c>
      <c r="AQ158" s="16">
        <f t="shared" si="7"/>
        <v>0</v>
      </c>
      <c r="AR158" s="16">
        <f t="shared" si="7"/>
        <v>0</v>
      </c>
      <c r="AS158" s="16">
        <f t="shared" si="7"/>
        <v>0</v>
      </c>
      <c r="AT158" s="16">
        <f t="shared" si="7"/>
        <v>0</v>
      </c>
      <c r="AU158" s="16">
        <f t="shared" si="7"/>
        <v>0</v>
      </c>
      <c r="AV158" s="16">
        <f t="shared" si="7"/>
        <v>0</v>
      </c>
      <c r="AW158" s="16">
        <f t="shared" si="7"/>
        <v>0</v>
      </c>
      <c r="AX158" s="16">
        <f t="shared" si="7"/>
        <v>0</v>
      </c>
      <c r="AY158" s="16">
        <f t="shared" si="7"/>
        <v>0</v>
      </c>
      <c r="AZ158" s="16">
        <f t="shared" si="7"/>
        <v>0</v>
      </c>
      <c r="BA158" s="30">
        <f t="shared" si="6"/>
        <v>0</v>
      </c>
    </row>
    <row r="159" spans="1:53" ht="16" x14ac:dyDescent="0.35">
      <c r="A159" s="10" t="s">
        <v>178</v>
      </c>
      <c r="B159" s="10" t="s">
        <v>179</v>
      </c>
      <c r="C159" s="16">
        <f>C33+C105</f>
        <v>0</v>
      </c>
      <c r="D159" s="16">
        <f t="shared" ref="D159:AZ159" si="8">D33+D105</f>
        <v>0</v>
      </c>
      <c r="E159" s="16">
        <f t="shared" si="8"/>
        <v>0</v>
      </c>
      <c r="F159" s="16">
        <f t="shared" si="8"/>
        <v>0</v>
      </c>
      <c r="G159" s="16">
        <f t="shared" si="8"/>
        <v>0</v>
      </c>
      <c r="H159" s="16">
        <f t="shared" si="8"/>
        <v>0</v>
      </c>
      <c r="I159" s="16">
        <f t="shared" si="8"/>
        <v>0</v>
      </c>
      <c r="J159" s="16">
        <f t="shared" si="8"/>
        <v>0</v>
      </c>
      <c r="K159" s="16">
        <f t="shared" si="8"/>
        <v>0</v>
      </c>
      <c r="L159" s="16">
        <f t="shared" si="8"/>
        <v>0</v>
      </c>
      <c r="M159" s="16">
        <f t="shared" si="8"/>
        <v>0</v>
      </c>
      <c r="N159" s="16">
        <f t="shared" si="8"/>
        <v>0</v>
      </c>
      <c r="O159" s="16">
        <f t="shared" si="8"/>
        <v>0</v>
      </c>
      <c r="P159" s="16">
        <f t="shared" si="8"/>
        <v>0</v>
      </c>
      <c r="Q159" s="16">
        <f t="shared" si="8"/>
        <v>0</v>
      </c>
      <c r="R159" s="16">
        <f t="shared" si="8"/>
        <v>0</v>
      </c>
      <c r="S159" s="16">
        <f t="shared" si="8"/>
        <v>0</v>
      </c>
      <c r="T159" s="16">
        <f t="shared" si="8"/>
        <v>0</v>
      </c>
      <c r="U159" s="16">
        <f t="shared" si="8"/>
        <v>0</v>
      </c>
      <c r="V159" s="16">
        <f t="shared" si="8"/>
        <v>0</v>
      </c>
      <c r="W159" s="16">
        <f t="shared" si="8"/>
        <v>0</v>
      </c>
      <c r="X159" s="16">
        <f t="shared" si="8"/>
        <v>0</v>
      </c>
      <c r="Y159" s="16">
        <f t="shared" si="8"/>
        <v>0</v>
      </c>
      <c r="Z159" s="16">
        <f t="shared" si="8"/>
        <v>0</v>
      </c>
      <c r="AA159" s="16">
        <f t="shared" si="8"/>
        <v>0</v>
      </c>
      <c r="AB159" s="16">
        <f t="shared" si="8"/>
        <v>0</v>
      </c>
      <c r="AC159" s="16">
        <f t="shared" si="8"/>
        <v>0</v>
      </c>
      <c r="AD159" s="16">
        <f t="shared" si="8"/>
        <v>0</v>
      </c>
      <c r="AE159" s="16">
        <f t="shared" si="8"/>
        <v>0</v>
      </c>
      <c r="AF159" s="16">
        <f t="shared" si="8"/>
        <v>0</v>
      </c>
      <c r="AG159" s="16">
        <f t="shared" si="8"/>
        <v>0</v>
      </c>
      <c r="AH159" s="16">
        <f t="shared" si="8"/>
        <v>0</v>
      </c>
      <c r="AI159" s="16">
        <f t="shared" si="8"/>
        <v>0</v>
      </c>
      <c r="AJ159" s="16">
        <f t="shared" si="8"/>
        <v>0</v>
      </c>
      <c r="AK159" s="16">
        <f t="shared" si="8"/>
        <v>0</v>
      </c>
      <c r="AL159" s="16">
        <f t="shared" si="8"/>
        <v>0</v>
      </c>
      <c r="AM159" s="16">
        <f t="shared" si="8"/>
        <v>0</v>
      </c>
      <c r="AN159" s="16">
        <f t="shared" si="8"/>
        <v>0</v>
      </c>
      <c r="AO159" s="16">
        <f t="shared" si="8"/>
        <v>0</v>
      </c>
      <c r="AP159" s="16">
        <f t="shared" si="8"/>
        <v>0</v>
      </c>
      <c r="AQ159" s="16">
        <f t="shared" si="8"/>
        <v>0</v>
      </c>
      <c r="AR159" s="16">
        <f t="shared" si="8"/>
        <v>0</v>
      </c>
      <c r="AS159" s="16">
        <f t="shared" si="8"/>
        <v>0</v>
      </c>
      <c r="AT159" s="16">
        <f t="shared" si="8"/>
        <v>0</v>
      </c>
      <c r="AU159" s="16">
        <f t="shared" si="8"/>
        <v>0</v>
      </c>
      <c r="AV159" s="16">
        <f t="shared" si="8"/>
        <v>0</v>
      </c>
      <c r="AW159" s="16">
        <f t="shared" si="8"/>
        <v>0</v>
      </c>
      <c r="AX159" s="16">
        <f t="shared" si="8"/>
        <v>0</v>
      </c>
      <c r="AY159" s="16">
        <f t="shared" si="8"/>
        <v>0</v>
      </c>
      <c r="AZ159" s="16">
        <f t="shared" si="8"/>
        <v>0</v>
      </c>
      <c r="BA159" s="30">
        <f t="shared" si="6"/>
        <v>0</v>
      </c>
    </row>
    <row r="160" spans="1:53" ht="8" x14ac:dyDescent="0.35">
      <c r="A160" s="10" t="s">
        <v>180</v>
      </c>
      <c r="B160" s="10" t="s">
        <v>181</v>
      </c>
      <c r="C160" s="16">
        <f>C51+C122</f>
        <v>0</v>
      </c>
      <c r="D160" s="16">
        <f t="shared" ref="D160:AZ165" si="9">D51+D122</f>
        <v>0</v>
      </c>
      <c r="E160" s="16">
        <f t="shared" si="9"/>
        <v>0</v>
      </c>
      <c r="F160" s="16">
        <f t="shared" si="9"/>
        <v>0</v>
      </c>
      <c r="G160" s="16">
        <f t="shared" si="9"/>
        <v>0</v>
      </c>
      <c r="H160" s="16">
        <f t="shared" si="9"/>
        <v>0</v>
      </c>
      <c r="I160" s="16">
        <f t="shared" si="9"/>
        <v>0</v>
      </c>
      <c r="J160" s="16">
        <f t="shared" si="9"/>
        <v>0</v>
      </c>
      <c r="K160" s="16">
        <f t="shared" si="9"/>
        <v>0</v>
      </c>
      <c r="L160" s="16">
        <f t="shared" si="9"/>
        <v>0</v>
      </c>
      <c r="M160" s="16">
        <f t="shared" si="9"/>
        <v>0</v>
      </c>
      <c r="N160" s="16">
        <f t="shared" si="9"/>
        <v>0</v>
      </c>
      <c r="O160" s="16">
        <f t="shared" si="9"/>
        <v>0</v>
      </c>
      <c r="P160" s="16">
        <f t="shared" si="9"/>
        <v>0</v>
      </c>
      <c r="Q160" s="16">
        <f t="shared" si="9"/>
        <v>0</v>
      </c>
      <c r="R160" s="16">
        <f t="shared" si="9"/>
        <v>0</v>
      </c>
      <c r="S160" s="16">
        <f t="shared" si="9"/>
        <v>0</v>
      </c>
      <c r="T160" s="16">
        <f t="shared" si="9"/>
        <v>0</v>
      </c>
      <c r="U160" s="16">
        <f t="shared" si="9"/>
        <v>0</v>
      </c>
      <c r="V160" s="16">
        <f t="shared" si="9"/>
        <v>0</v>
      </c>
      <c r="W160" s="16">
        <f t="shared" si="9"/>
        <v>0</v>
      </c>
      <c r="X160" s="16">
        <f t="shared" si="9"/>
        <v>0</v>
      </c>
      <c r="Y160" s="16">
        <f t="shared" si="9"/>
        <v>0</v>
      </c>
      <c r="Z160" s="16">
        <f t="shared" si="9"/>
        <v>0</v>
      </c>
      <c r="AA160" s="16">
        <f t="shared" si="9"/>
        <v>0</v>
      </c>
      <c r="AB160" s="16">
        <f t="shared" si="9"/>
        <v>0</v>
      </c>
      <c r="AC160" s="16">
        <f t="shared" si="9"/>
        <v>0</v>
      </c>
      <c r="AD160" s="16">
        <f t="shared" si="9"/>
        <v>0</v>
      </c>
      <c r="AE160" s="16">
        <f t="shared" si="9"/>
        <v>0</v>
      </c>
      <c r="AF160" s="16">
        <f t="shared" si="9"/>
        <v>0</v>
      </c>
      <c r="AG160" s="16">
        <f t="shared" si="9"/>
        <v>0</v>
      </c>
      <c r="AH160" s="16">
        <f t="shared" si="9"/>
        <v>0</v>
      </c>
      <c r="AI160" s="16">
        <f t="shared" si="9"/>
        <v>0</v>
      </c>
      <c r="AJ160" s="16">
        <f t="shared" si="9"/>
        <v>0</v>
      </c>
      <c r="AK160" s="16">
        <f t="shared" si="9"/>
        <v>0</v>
      </c>
      <c r="AL160" s="16">
        <f t="shared" si="9"/>
        <v>0</v>
      </c>
      <c r="AM160" s="16">
        <f t="shared" si="9"/>
        <v>0</v>
      </c>
      <c r="AN160" s="16">
        <f t="shared" si="9"/>
        <v>0</v>
      </c>
      <c r="AO160" s="16">
        <f t="shared" si="9"/>
        <v>0</v>
      </c>
      <c r="AP160" s="16">
        <f t="shared" si="9"/>
        <v>0</v>
      </c>
      <c r="AQ160" s="16">
        <f t="shared" si="9"/>
        <v>0</v>
      </c>
      <c r="AR160" s="16">
        <f t="shared" si="9"/>
        <v>0</v>
      </c>
      <c r="AS160" s="16">
        <f t="shared" si="9"/>
        <v>0</v>
      </c>
      <c r="AT160" s="16">
        <f t="shared" si="9"/>
        <v>0</v>
      </c>
      <c r="AU160" s="16">
        <f t="shared" si="9"/>
        <v>0</v>
      </c>
      <c r="AV160" s="16">
        <f t="shared" si="9"/>
        <v>0</v>
      </c>
      <c r="AW160" s="16">
        <f t="shared" si="9"/>
        <v>0</v>
      </c>
      <c r="AX160" s="16">
        <f t="shared" si="9"/>
        <v>0</v>
      </c>
      <c r="AY160" s="16">
        <f t="shared" si="9"/>
        <v>0</v>
      </c>
      <c r="AZ160" s="16">
        <f t="shared" si="9"/>
        <v>0</v>
      </c>
      <c r="BA160" s="30">
        <f t="shared" si="6"/>
        <v>0</v>
      </c>
    </row>
    <row r="161" spans="1:53" ht="8" x14ac:dyDescent="0.35">
      <c r="A161" s="10" t="s">
        <v>182</v>
      </c>
      <c r="B161" s="10" t="s">
        <v>183</v>
      </c>
      <c r="C161" s="16">
        <f t="shared" ref="C161:R174" si="10">C52+C123</f>
        <v>0</v>
      </c>
      <c r="D161" s="16">
        <f t="shared" si="10"/>
        <v>2766331</v>
      </c>
      <c r="E161" s="16">
        <f t="shared" si="10"/>
        <v>218303</v>
      </c>
      <c r="F161" s="16">
        <f t="shared" si="10"/>
        <v>0</v>
      </c>
      <c r="G161" s="16">
        <f t="shared" si="10"/>
        <v>0</v>
      </c>
      <c r="H161" s="16">
        <f t="shared" si="10"/>
        <v>0</v>
      </c>
      <c r="I161" s="16">
        <f t="shared" si="10"/>
        <v>0</v>
      </c>
      <c r="J161" s="16">
        <f t="shared" si="10"/>
        <v>0</v>
      </c>
      <c r="K161" s="16">
        <f t="shared" si="10"/>
        <v>0</v>
      </c>
      <c r="L161" s="16">
        <f t="shared" si="10"/>
        <v>0</v>
      </c>
      <c r="M161" s="16">
        <f t="shared" si="10"/>
        <v>0</v>
      </c>
      <c r="N161" s="16">
        <f t="shared" si="10"/>
        <v>0</v>
      </c>
      <c r="O161" s="16">
        <f t="shared" si="10"/>
        <v>0</v>
      </c>
      <c r="P161" s="16">
        <f t="shared" si="10"/>
        <v>0</v>
      </c>
      <c r="Q161" s="16">
        <f t="shared" si="10"/>
        <v>0</v>
      </c>
      <c r="R161" s="16">
        <f t="shared" si="10"/>
        <v>0</v>
      </c>
      <c r="S161" s="16">
        <f t="shared" si="9"/>
        <v>0</v>
      </c>
      <c r="T161" s="16">
        <f t="shared" si="9"/>
        <v>0</v>
      </c>
      <c r="U161" s="16">
        <f t="shared" si="9"/>
        <v>25265195</v>
      </c>
      <c r="V161" s="16">
        <f t="shared" si="9"/>
        <v>1854344</v>
      </c>
      <c r="W161" s="16">
        <f t="shared" si="9"/>
        <v>0</v>
      </c>
      <c r="X161" s="16">
        <f t="shared" si="9"/>
        <v>0</v>
      </c>
      <c r="Y161" s="16">
        <f t="shared" si="9"/>
        <v>0</v>
      </c>
      <c r="Z161" s="16">
        <f t="shared" si="9"/>
        <v>3776455</v>
      </c>
      <c r="AA161" s="16">
        <f t="shared" si="9"/>
        <v>0</v>
      </c>
      <c r="AB161" s="16">
        <f t="shared" si="9"/>
        <v>0</v>
      </c>
      <c r="AC161" s="16">
        <f t="shared" si="9"/>
        <v>0</v>
      </c>
      <c r="AD161" s="16">
        <f t="shared" si="9"/>
        <v>1747541</v>
      </c>
      <c r="AE161" s="16">
        <f t="shared" si="9"/>
        <v>0</v>
      </c>
      <c r="AF161" s="16">
        <f t="shared" si="9"/>
        <v>0</v>
      </c>
      <c r="AG161" s="16">
        <f t="shared" si="9"/>
        <v>1328495</v>
      </c>
      <c r="AH161" s="16">
        <f t="shared" si="9"/>
        <v>0</v>
      </c>
      <c r="AI161" s="16">
        <f t="shared" si="9"/>
        <v>0</v>
      </c>
      <c r="AJ161" s="16">
        <f t="shared" si="9"/>
        <v>0</v>
      </c>
      <c r="AK161" s="16">
        <f t="shared" si="9"/>
        <v>1025100</v>
      </c>
      <c r="AL161" s="16">
        <f t="shared" si="9"/>
        <v>29455678</v>
      </c>
      <c r="AM161" s="16">
        <f t="shared" si="9"/>
        <v>0</v>
      </c>
      <c r="AN161" s="16">
        <f t="shared" si="9"/>
        <v>0</v>
      </c>
      <c r="AO161" s="16">
        <f t="shared" si="9"/>
        <v>0</v>
      </c>
      <c r="AP161" s="16">
        <f t="shared" si="9"/>
        <v>824206555</v>
      </c>
      <c r="AQ161" s="16">
        <f t="shared" si="9"/>
        <v>0</v>
      </c>
      <c r="AR161" s="16">
        <f t="shared" si="9"/>
        <v>593226</v>
      </c>
      <c r="AS161" s="16">
        <f t="shared" si="9"/>
        <v>0</v>
      </c>
      <c r="AT161" s="16">
        <f t="shared" si="9"/>
        <v>0</v>
      </c>
      <c r="AU161" s="16">
        <f t="shared" si="9"/>
        <v>0</v>
      </c>
      <c r="AV161" s="16">
        <f t="shared" si="9"/>
        <v>-10403144</v>
      </c>
      <c r="AW161" s="16">
        <f t="shared" si="9"/>
        <v>6990228</v>
      </c>
      <c r="AX161" s="16">
        <f t="shared" si="9"/>
        <v>0</v>
      </c>
      <c r="AY161" s="16">
        <f t="shared" si="9"/>
        <v>0</v>
      </c>
      <c r="AZ161" s="16">
        <f t="shared" si="9"/>
        <v>0</v>
      </c>
      <c r="BA161" s="30">
        <f t="shared" si="6"/>
        <v>888824307</v>
      </c>
    </row>
    <row r="162" spans="1:53" ht="8" x14ac:dyDescent="0.35">
      <c r="A162" s="10" t="s">
        <v>184</v>
      </c>
      <c r="B162" s="10" t="s">
        <v>185</v>
      </c>
      <c r="C162" s="16">
        <f t="shared" si="10"/>
        <v>0</v>
      </c>
      <c r="D162" s="16">
        <f t="shared" si="9"/>
        <v>0</v>
      </c>
      <c r="E162" s="16">
        <f t="shared" si="9"/>
        <v>11433922</v>
      </c>
      <c r="F162" s="16">
        <f t="shared" si="9"/>
        <v>0</v>
      </c>
      <c r="G162" s="16">
        <f t="shared" si="9"/>
        <v>2871533</v>
      </c>
      <c r="H162" s="16">
        <f t="shared" si="9"/>
        <v>0</v>
      </c>
      <c r="I162" s="16">
        <f t="shared" si="9"/>
        <v>0</v>
      </c>
      <c r="J162" s="16">
        <f t="shared" si="9"/>
        <v>0</v>
      </c>
      <c r="K162" s="16">
        <f t="shared" si="9"/>
        <v>3267108</v>
      </c>
      <c r="L162" s="16">
        <f t="shared" si="9"/>
        <v>0</v>
      </c>
      <c r="M162" s="16">
        <f t="shared" si="9"/>
        <v>0</v>
      </c>
      <c r="N162" s="16">
        <f t="shared" si="9"/>
        <v>2653408</v>
      </c>
      <c r="O162" s="16">
        <f t="shared" si="9"/>
        <v>0</v>
      </c>
      <c r="P162" s="16">
        <f t="shared" si="9"/>
        <v>0</v>
      </c>
      <c r="Q162" s="16">
        <f t="shared" si="9"/>
        <v>0</v>
      </c>
      <c r="R162" s="16">
        <f t="shared" si="9"/>
        <v>0</v>
      </c>
      <c r="S162" s="16">
        <f t="shared" si="9"/>
        <v>298</v>
      </c>
      <c r="T162" s="16">
        <f t="shared" si="9"/>
        <v>0</v>
      </c>
      <c r="U162" s="16">
        <f t="shared" si="9"/>
        <v>5988475</v>
      </c>
      <c r="V162" s="16">
        <f t="shared" si="9"/>
        <v>0</v>
      </c>
      <c r="W162" s="16">
        <f t="shared" si="9"/>
        <v>0</v>
      </c>
      <c r="X162" s="16">
        <f t="shared" si="9"/>
        <v>0</v>
      </c>
      <c r="Y162" s="16">
        <f t="shared" si="9"/>
        <v>0</v>
      </c>
      <c r="Z162" s="16">
        <f t="shared" si="9"/>
        <v>10843159</v>
      </c>
      <c r="AA162" s="16">
        <f t="shared" si="9"/>
        <v>0</v>
      </c>
      <c r="AB162" s="16">
        <f t="shared" si="9"/>
        <v>5728043</v>
      </c>
      <c r="AC162" s="16">
        <f t="shared" si="9"/>
        <v>0</v>
      </c>
      <c r="AD162" s="16">
        <f t="shared" si="9"/>
        <v>0</v>
      </c>
      <c r="AE162" s="16">
        <f t="shared" si="9"/>
        <v>0</v>
      </c>
      <c r="AF162" s="16">
        <f t="shared" si="9"/>
        <v>0</v>
      </c>
      <c r="AG162" s="16">
        <f t="shared" si="9"/>
        <v>0</v>
      </c>
      <c r="AH162" s="16">
        <f t="shared" si="9"/>
        <v>42443932</v>
      </c>
      <c r="AI162" s="16">
        <f t="shared" si="9"/>
        <v>0</v>
      </c>
      <c r="AJ162" s="16">
        <f t="shared" si="9"/>
        <v>0</v>
      </c>
      <c r="AK162" s="16">
        <f t="shared" si="9"/>
        <v>0</v>
      </c>
      <c r="AL162" s="16">
        <f t="shared" si="9"/>
        <v>52766</v>
      </c>
      <c r="AM162" s="16">
        <f t="shared" si="9"/>
        <v>11690056</v>
      </c>
      <c r="AN162" s="16">
        <f t="shared" si="9"/>
        <v>0</v>
      </c>
      <c r="AO162" s="16">
        <f t="shared" si="9"/>
        <v>12420751</v>
      </c>
      <c r="AP162" s="16">
        <f t="shared" si="9"/>
        <v>153246179</v>
      </c>
      <c r="AQ162" s="16">
        <f t="shared" si="9"/>
        <v>0</v>
      </c>
      <c r="AR162" s="16">
        <f t="shared" si="9"/>
        <v>0</v>
      </c>
      <c r="AS162" s="16">
        <f t="shared" si="9"/>
        <v>0</v>
      </c>
      <c r="AT162" s="16">
        <f t="shared" si="9"/>
        <v>192930</v>
      </c>
      <c r="AU162" s="16">
        <f t="shared" si="9"/>
        <v>0</v>
      </c>
      <c r="AV162" s="16">
        <f t="shared" si="9"/>
        <v>162439956</v>
      </c>
      <c r="AW162" s="16">
        <f t="shared" si="9"/>
        <v>-254999</v>
      </c>
      <c r="AX162" s="16">
        <f t="shared" si="9"/>
        <v>0</v>
      </c>
      <c r="AY162" s="16">
        <f t="shared" si="9"/>
        <v>0</v>
      </c>
      <c r="AZ162" s="16">
        <f t="shared" si="9"/>
        <v>89971</v>
      </c>
      <c r="BA162" s="30">
        <f t="shared" si="6"/>
        <v>425107488</v>
      </c>
    </row>
    <row r="163" spans="1:53" ht="8" x14ac:dyDescent="0.35">
      <c r="A163" s="10" t="s">
        <v>186</v>
      </c>
      <c r="B163" s="10" t="s">
        <v>187</v>
      </c>
      <c r="C163" s="16">
        <f t="shared" si="10"/>
        <v>0</v>
      </c>
      <c r="D163" s="16">
        <f t="shared" si="9"/>
        <v>2549328</v>
      </c>
      <c r="E163" s="16">
        <f t="shared" si="9"/>
        <v>-144</v>
      </c>
      <c r="F163" s="16">
        <f t="shared" si="9"/>
        <v>0</v>
      </c>
      <c r="G163" s="16">
        <f t="shared" si="9"/>
        <v>0</v>
      </c>
      <c r="H163" s="16">
        <f t="shared" si="9"/>
        <v>0</v>
      </c>
      <c r="I163" s="16">
        <f t="shared" si="9"/>
        <v>0</v>
      </c>
      <c r="J163" s="16">
        <f t="shared" si="9"/>
        <v>0</v>
      </c>
      <c r="K163" s="16">
        <f t="shared" si="9"/>
        <v>0</v>
      </c>
      <c r="L163" s="16">
        <f t="shared" si="9"/>
        <v>0</v>
      </c>
      <c r="M163" s="16">
        <f t="shared" si="9"/>
        <v>0</v>
      </c>
      <c r="N163" s="16">
        <f t="shared" si="9"/>
        <v>2720245</v>
      </c>
      <c r="O163" s="16">
        <f t="shared" si="9"/>
        <v>0</v>
      </c>
      <c r="P163" s="16">
        <f t="shared" si="9"/>
        <v>0</v>
      </c>
      <c r="Q163" s="16">
        <f t="shared" si="9"/>
        <v>0</v>
      </c>
      <c r="R163" s="16">
        <f t="shared" si="9"/>
        <v>0</v>
      </c>
      <c r="S163" s="16">
        <f t="shared" si="9"/>
        <v>37628</v>
      </c>
      <c r="T163" s="16">
        <f t="shared" si="9"/>
        <v>0</v>
      </c>
      <c r="U163" s="16">
        <f t="shared" si="9"/>
        <v>7265910</v>
      </c>
      <c r="V163" s="16">
        <f t="shared" si="9"/>
        <v>0</v>
      </c>
      <c r="W163" s="16">
        <f t="shared" si="9"/>
        <v>0</v>
      </c>
      <c r="X163" s="16">
        <f t="shared" si="9"/>
        <v>0</v>
      </c>
      <c r="Y163" s="16">
        <f t="shared" si="9"/>
        <v>0</v>
      </c>
      <c r="Z163" s="16">
        <f t="shared" si="9"/>
        <v>0</v>
      </c>
      <c r="AA163" s="16">
        <f t="shared" si="9"/>
        <v>0</v>
      </c>
      <c r="AB163" s="16">
        <f t="shared" si="9"/>
        <v>516796</v>
      </c>
      <c r="AC163" s="16">
        <f t="shared" si="9"/>
        <v>0</v>
      </c>
      <c r="AD163" s="16">
        <f t="shared" si="9"/>
        <v>0</v>
      </c>
      <c r="AE163" s="16">
        <f t="shared" si="9"/>
        <v>0</v>
      </c>
      <c r="AF163" s="16">
        <f t="shared" si="9"/>
        <v>0</v>
      </c>
      <c r="AG163" s="16">
        <f t="shared" si="9"/>
        <v>256581</v>
      </c>
      <c r="AH163" s="16">
        <f t="shared" si="9"/>
        <v>0</v>
      </c>
      <c r="AI163" s="16">
        <f t="shared" si="9"/>
        <v>0</v>
      </c>
      <c r="AJ163" s="16">
        <f t="shared" si="9"/>
        <v>6803490</v>
      </c>
      <c r="AK163" s="16">
        <f t="shared" si="9"/>
        <v>29467550</v>
      </c>
      <c r="AL163" s="16">
        <f t="shared" si="9"/>
        <v>2015262</v>
      </c>
      <c r="AM163" s="16">
        <f t="shared" si="9"/>
        <v>8707548</v>
      </c>
      <c r="AN163" s="16">
        <f t="shared" si="9"/>
        <v>0</v>
      </c>
      <c r="AO163" s="16">
        <f t="shared" si="9"/>
        <v>285982439</v>
      </c>
      <c r="AP163" s="16">
        <f t="shared" si="9"/>
        <v>5483847</v>
      </c>
      <c r="AQ163" s="16">
        <f t="shared" si="9"/>
        <v>0</v>
      </c>
      <c r="AR163" s="16">
        <f t="shared" si="9"/>
        <v>497898</v>
      </c>
      <c r="AS163" s="16">
        <f t="shared" si="9"/>
        <v>0</v>
      </c>
      <c r="AT163" s="16">
        <f t="shared" si="9"/>
        <v>0</v>
      </c>
      <c r="AU163" s="16">
        <f t="shared" si="9"/>
        <v>0</v>
      </c>
      <c r="AV163" s="16">
        <f t="shared" si="9"/>
        <v>6387933</v>
      </c>
      <c r="AW163" s="16">
        <f t="shared" si="9"/>
        <v>0</v>
      </c>
      <c r="AX163" s="16">
        <f t="shared" si="9"/>
        <v>0</v>
      </c>
      <c r="AY163" s="16">
        <f t="shared" si="9"/>
        <v>0</v>
      </c>
      <c r="AZ163" s="16">
        <f t="shared" si="9"/>
        <v>0</v>
      </c>
      <c r="BA163" s="30">
        <f t="shared" si="6"/>
        <v>358692311</v>
      </c>
    </row>
    <row r="164" spans="1:53" ht="8" x14ac:dyDescent="0.35">
      <c r="A164" s="10" t="s">
        <v>188</v>
      </c>
      <c r="B164" s="10" t="s">
        <v>189</v>
      </c>
      <c r="C164" s="16">
        <f t="shared" si="10"/>
        <v>0</v>
      </c>
      <c r="D164" s="16">
        <f t="shared" si="9"/>
        <v>0</v>
      </c>
      <c r="E164" s="16">
        <f t="shared" si="9"/>
        <v>0</v>
      </c>
      <c r="F164" s="16">
        <f t="shared" si="9"/>
        <v>0</v>
      </c>
      <c r="G164" s="16">
        <f t="shared" si="9"/>
        <v>0</v>
      </c>
      <c r="H164" s="16">
        <f t="shared" si="9"/>
        <v>0</v>
      </c>
      <c r="I164" s="16">
        <f t="shared" si="9"/>
        <v>0</v>
      </c>
      <c r="J164" s="16">
        <f t="shared" si="9"/>
        <v>0</v>
      </c>
      <c r="K164" s="16">
        <f t="shared" si="9"/>
        <v>11759101</v>
      </c>
      <c r="L164" s="16">
        <f t="shared" si="9"/>
        <v>0</v>
      </c>
      <c r="M164" s="16">
        <f t="shared" si="9"/>
        <v>0</v>
      </c>
      <c r="N164" s="16">
        <f t="shared" si="9"/>
        <v>0</v>
      </c>
      <c r="O164" s="16">
        <f t="shared" si="9"/>
        <v>0</v>
      </c>
      <c r="P164" s="16">
        <f t="shared" si="9"/>
        <v>0</v>
      </c>
      <c r="Q164" s="16">
        <f t="shared" si="9"/>
        <v>0</v>
      </c>
      <c r="R164" s="16">
        <f t="shared" si="9"/>
        <v>0</v>
      </c>
      <c r="S164" s="16">
        <f t="shared" si="9"/>
        <v>271</v>
      </c>
      <c r="T164" s="16">
        <f t="shared" si="9"/>
        <v>0</v>
      </c>
      <c r="U164" s="16">
        <f t="shared" si="9"/>
        <v>0</v>
      </c>
      <c r="V164" s="16">
        <f t="shared" si="9"/>
        <v>0</v>
      </c>
      <c r="W164" s="16">
        <f t="shared" si="9"/>
        <v>0</v>
      </c>
      <c r="X164" s="16">
        <f t="shared" si="9"/>
        <v>0</v>
      </c>
      <c r="Y164" s="16">
        <f t="shared" si="9"/>
        <v>0</v>
      </c>
      <c r="Z164" s="16">
        <f t="shared" si="9"/>
        <v>3218434</v>
      </c>
      <c r="AA164" s="16">
        <f t="shared" si="9"/>
        <v>0</v>
      </c>
      <c r="AB164" s="16">
        <f t="shared" si="9"/>
        <v>2035469</v>
      </c>
      <c r="AC164" s="16">
        <f t="shared" si="9"/>
        <v>0</v>
      </c>
      <c r="AD164" s="16">
        <f t="shared" si="9"/>
        <v>192220</v>
      </c>
      <c r="AE164" s="16">
        <f t="shared" si="9"/>
        <v>0</v>
      </c>
      <c r="AF164" s="16">
        <f t="shared" si="9"/>
        <v>0</v>
      </c>
      <c r="AG164" s="16">
        <f t="shared" si="9"/>
        <v>0</v>
      </c>
      <c r="AH164" s="16">
        <f t="shared" si="9"/>
        <v>9417620</v>
      </c>
      <c r="AI164" s="16">
        <f t="shared" si="9"/>
        <v>0</v>
      </c>
      <c r="AJ164" s="16">
        <f t="shared" si="9"/>
        <v>0</v>
      </c>
      <c r="AK164" s="16">
        <f t="shared" si="9"/>
        <v>0</v>
      </c>
      <c r="AL164" s="16">
        <f t="shared" si="9"/>
        <v>4588955</v>
      </c>
      <c r="AM164" s="16">
        <f t="shared" si="9"/>
        <v>0</v>
      </c>
      <c r="AN164" s="16">
        <f t="shared" si="9"/>
        <v>0</v>
      </c>
      <c r="AO164" s="16">
        <f t="shared" si="9"/>
        <v>497353</v>
      </c>
      <c r="AP164" s="16">
        <f t="shared" si="9"/>
        <v>518215751</v>
      </c>
      <c r="AQ164" s="16">
        <f t="shared" si="9"/>
        <v>0</v>
      </c>
      <c r="AR164" s="16">
        <f t="shared" si="9"/>
        <v>0</v>
      </c>
      <c r="AS164" s="16">
        <f t="shared" si="9"/>
        <v>0</v>
      </c>
      <c r="AT164" s="16">
        <f t="shared" si="9"/>
        <v>0</v>
      </c>
      <c r="AU164" s="16">
        <f t="shared" si="9"/>
        <v>0</v>
      </c>
      <c r="AV164" s="16">
        <f t="shared" si="9"/>
        <v>295759038</v>
      </c>
      <c r="AW164" s="16">
        <f t="shared" si="9"/>
        <v>4270408</v>
      </c>
      <c r="AX164" s="16">
        <f t="shared" si="9"/>
        <v>0</v>
      </c>
      <c r="AY164" s="16">
        <f t="shared" si="9"/>
        <v>0</v>
      </c>
      <c r="AZ164" s="16">
        <f t="shared" si="9"/>
        <v>536984</v>
      </c>
      <c r="BA164" s="30">
        <f t="shared" si="6"/>
        <v>850491604</v>
      </c>
    </row>
    <row r="165" spans="1:53" ht="8" x14ac:dyDescent="0.35">
      <c r="A165" s="10" t="s">
        <v>190</v>
      </c>
      <c r="B165" s="10" t="s">
        <v>191</v>
      </c>
      <c r="C165" s="16">
        <f t="shared" si="10"/>
        <v>21918499</v>
      </c>
      <c r="D165" s="16">
        <f t="shared" si="9"/>
        <v>0</v>
      </c>
      <c r="E165" s="16">
        <f t="shared" si="9"/>
        <v>1335182225</v>
      </c>
      <c r="F165" s="16">
        <f t="shared" si="9"/>
        <v>0</v>
      </c>
      <c r="G165" s="16">
        <f t="shared" si="9"/>
        <v>766963</v>
      </c>
      <c r="H165" s="16">
        <f t="shared" si="9"/>
        <v>7822987</v>
      </c>
      <c r="I165" s="16">
        <f t="shared" si="9"/>
        <v>0</v>
      </c>
      <c r="J165" s="16">
        <f t="shared" si="9"/>
        <v>6749441</v>
      </c>
      <c r="K165" s="16">
        <f t="shared" si="9"/>
        <v>66762800</v>
      </c>
      <c r="L165" s="16">
        <f t="shared" si="9"/>
        <v>0</v>
      </c>
      <c r="M165" s="16">
        <f t="shared" si="9"/>
        <v>17411025</v>
      </c>
      <c r="N165" s="16">
        <f t="shared" si="9"/>
        <v>41729589</v>
      </c>
      <c r="O165" s="16">
        <f t="shared" si="9"/>
        <v>4770113</v>
      </c>
      <c r="P165" s="16">
        <f t="shared" si="9"/>
        <v>697001</v>
      </c>
      <c r="Q165" s="16">
        <f t="shared" si="9"/>
        <v>0</v>
      </c>
      <c r="R165" s="16">
        <f t="shared" si="9"/>
        <v>474099</v>
      </c>
      <c r="S165" s="16">
        <f t="shared" si="9"/>
        <v>7119111</v>
      </c>
      <c r="T165" s="16">
        <f t="shared" si="9"/>
        <v>54143196</v>
      </c>
      <c r="U165" s="16">
        <f t="shared" si="9"/>
        <v>36777588</v>
      </c>
      <c r="V165" s="16">
        <f t="shared" si="9"/>
        <v>15955538</v>
      </c>
      <c r="W165" s="16">
        <f t="shared" si="9"/>
        <v>0</v>
      </c>
      <c r="X165" s="16">
        <f t="shared" si="9"/>
        <v>107108123</v>
      </c>
      <c r="Y165" s="16">
        <f t="shared" si="9"/>
        <v>0</v>
      </c>
      <c r="Z165" s="16">
        <f t="shared" si="9"/>
        <v>135637458</v>
      </c>
      <c r="AA165" s="16">
        <f t="shared" si="9"/>
        <v>892117</v>
      </c>
      <c r="AB165" s="16">
        <f t="shared" si="9"/>
        <v>101743681</v>
      </c>
      <c r="AC165" s="16">
        <f t="shared" ref="D165:AZ170" si="11">AC56+AC127</f>
        <v>230170688</v>
      </c>
      <c r="AD165" s="16">
        <f t="shared" si="11"/>
        <v>23204824</v>
      </c>
      <c r="AE165" s="16">
        <f t="shared" si="11"/>
        <v>4172144</v>
      </c>
      <c r="AF165" s="16">
        <f t="shared" si="11"/>
        <v>1004760</v>
      </c>
      <c r="AG165" s="16">
        <f t="shared" si="11"/>
        <v>0</v>
      </c>
      <c r="AH165" s="16">
        <f t="shared" si="11"/>
        <v>268966553</v>
      </c>
      <c r="AI165" s="16">
        <f t="shared" si="11"/>
        <v>4052131</v>
      </c>
      <c r="AJ165" s="16">
        <f t="shared" si="11"/>
        <v>0</v>
      </c>
      <c r="AK165" s="16">
        <f t="shared" si="11"/>
        <v>803874537</v>
      </c>
      <c r="AL165" s="16">
        <f t="shared" si="11"/>
        <v>51438002</v>
      </c>
      <c r="AM165" s="16">
        <f t="shared" si="11"/>
        <v>24601945</v>
      </c>
      <c r="AN165" s="16">
        <f t="shared" si="11"/>
        <v>2397793</v>
      </c>
      <c r="AO165" s="16">
        <f t="shared" si="11"/>
        <v>1097159550</v>
      </c>
      <c r="AP165" s="16">
        <f t="shared" si="11"/>
        <v>4293992947</v>
      </c>
      <c r="AQ165" s="16">
        <f t="shared" si="11"/>
        <v>0</v>
      </c>
      <c r="AR165" s="16">
        <f t="shared" si="11"/>
        <v>0</v>
      </c>
      <c r="AS165" s="16">
        <f t="shared" si="11"/>
        <v>1532147</v>
      </c>
      <c r="AT165" s="16">
        <f t="shared" si="11"/>
        <v>44301323</v>
      </c>
      <c r="AU165" s="16">
        <f t="shared" si="11"/>
        <v>2929181</v>
      </c>
      <c r="AV165" s="16">
        <f t="shared" si="11"/>
        <v>305611577</v>
      </c>
      <c r="AW165" s="16">
        <f t="shared" si="11"/>
        <v>133256664</v>
      </c>
      <c r="AX165" s="16">
        <f t="shared" si="11"/>
        <v>0</v>
      </c>
      <c r="AY165" s="16">
        <f t="shared" si="11"/>
        <v>0</v>
      </c>
      <c r="AZ165" s="16">
        <f t="shared" si="11"/>
        <v>790032</v>
      </c>
      <c r="BA165" s="30">
        <f t="shared" si="6"/>
        <v>9257118352</v>
      </c>
    </row>
    <row r="166" spans="1:53" ht="8" x14ac:dyDescent="0.35">
      <c r="A166" s="10" t="s">
        <v>192</v>
      </c>
      <c r="B166" s="10" t="s">
        <v>193</v>
      </c>
      <c r="C166" s="16">
        <f t="shared" si="10"/>
        <v>0</v>
      </c>
      <c r="D166" s="16">
        <f t="shared" si="11"/>
        <v>0</v>
      </c>
      <c r="E166" s="16">
        <f t="shared" si="11"/>
        <v>67097609</v>
      </c>
      <c r="F166" s="16">
        <f t="shared" si="11"/>
        <v>0</v>
      </c>
      <c r="G166" s="16">
        <f t="shared" si="11"/>
        <v>245241</v>
      </c>
      <c r="H166" s="16">
        <f t="shared" si="11"/>
        <v>0</v>
      </c>
      <c r="I166" s="16">
        <f t="shared" si="11"/>
        <v>0</v>
      </c>
      <c r="J166" s="16">
        <f t="shared" si="11"/>
        <v>0</v>
      </c>
      <c r="K166" s="16">
        <f t="shared" si="11"/>
        <v>12636387</v>
      </c>
      <c r="L166" s="16">
        <f t="shared" si="11"/>
        <v>0</v>
      </c>
      <c r="M166" s="16">
        <f t="shared" si="11"/>
        <v>0</v>
      </c>
      <c r="N166" s="16">
        <f t="shared" si="11"/>
        <v>53949087</v>
      </c>
      <c r="O166" s="16">
        <f t="shared" si="11"/>
        <v>0</v>
      </c>
      <c r="P166" s="16">
        <f t="shared" si="11"/>
        <v>0</v>
      </c>
      <c r="Q166" s="16">
        <f t="shared" si="11"/>
        <v>0</v>
      </c>
      <c r="R166" s="16">
        <f t="shared" si="11"/>
        <v>1016019</v>
      </c>
      <c r="S166" s="16">
        <f t="shared" si="11"/>
        <v>71947</v>
      </c>
      <c r="T166" s="16">
        <f t="shared" si="11"/>
        <v>0</v>
      </c>
      <c r="U166" s="16">
        <f t="shared" si="11"/>
        <v>0</v>
      </c>
      <c r="V166" s="16">
        <f t="shared" si="11"/>
        <v>0</v>
      </c>
      <c r="W166" s="16">
        <f t="shared" si="11"/>
        <v>72933</v>
      </c>
      <c r="X166" s="16">
        <f t="shared" si="11"/>
        <v>0</v>
      </c>
      <c r="Y166" s="16">
        <f t="shared" si="11"/>
        <v>0</v>
      </c>
      <c r="Z166" s="16">
        <f t="shared" si="11"/>
        <v>562198871</v>
      </c>
      <c r="AA166" s="16">
        <f t="shared" si="11"/>
        <v>0</v>
      </c>
      <c r="AB166" s="16">
        <f t="shared" si="11"/>
        <v>0</v>
      </c>
      <c r="AC166" s="16">
        <f t="shared" si="11"/>
        <v>0</v>
      </c>
      <c r="AD166" s="16">
        <f t="shared" si="11"/>
        <v>1922485</v>
      </c>
      <c r="AE166" s="16">
        <f t="shared" si="11"/>
        <v>0</v>
      </c>
      <c r="AF166" s="16">
        <f t="shared" si="11"/>
        <v>0</v>
      </c>
      <c r="AG166" s="16">
        <f t="shared" si="11"/>
        <v>1932792</v>
      </c>
      <c r="AH166" s="16">
        <f t="shared" si="11"/>
        <v>273551884</v>
      </c>
      <c r="AI166" s="16">
        <f t="shared" si="11"/>
        <v>0</v>
      </c>
      <c r="AJ166" s="16">
        <f t="shared" si="11"/>
        <v>0</v>
      </c>
      <c r="AK166" s="16">
        <f t="shared" si="11"/>
        <v>10419401</v>
      </c>
      <c r="AL166" s="16">
        <f t="shared" si="11"/>
        <v>8229635</v>
      </c>
      <c r="AM166" s="16">
        <f t="shared" si="11"/>
        <v>0</v>
      </c>
      <c r="AN166" s="16">
        <f t="shared" si="11"/>
        <v>0</v>
      </c>
      <c r="AO166" s="16">
        <f t="shared" si="11"/>
        <v>382974127</v>
      </c>
      <c r="AP166" s="16">
        <f t="shared" si="11"/>
        <v>2541568606</v>
      </c>
      <c r="AQ166" s="16">
        <f t="shared" si="11"/>
        <v>0</v>
      </c>
      <c r="AR166" s="16">
        <f t="shared" si="11"/>
        <v>13722429</v>
      </c>
      <c r="AS166" s="16">
        <f t="shared" si="11"/>
        <v>0</v>
      </c>
      <c r="AT166" s="16">
        <f t="shared" si="11"/>
        <v>23938055</v>
      </c>
      <c r="AU166" s="16">
        <f t="shared" si="11"/>
        <v>0</v>
      </c>
      <c r="AV166" s="16">
        <f t="shared" si="11"/>
        <v>41561117</v>
      </c>
      <c r="AW166" s="16">
        <f t="shared" si="11"/>
        <v>36750436</v>
      </c>
      <c r="AX166" s="16">
        <f t="shared" si="11"/>
        <v>0</v>
      </c>
      <c r="AY166" s="16">
        <f t="shared" si="11"/>
        <v>0</v>
      </c>
      <c r="AZ166" s="16">
        <f t="shared" si="11"/>
        <v>0</v>
      </c>
      <c r="BA166" s="30">
        <f t="shared" si="6"/>
        <v>4033859061</v>
      </c>
    </row>
    <row r="167" spans="1:53" ht="8" x14ac:dyDescent="0.35">
      <c r="A167" s="10" t="s">
        <v>194</v>
      </c>
      <c r="B167" s="10" t="s">
        <v>195</v>
      </c>
      <c r="C167" s="16">
        <f t="shared" si="10"/>
        <v>0</v>
      </c>
      <c r="D167" s="16">
        <f t="shared" si="11"/>
        <v>0</v>
      </c>
      <c r="E167" s="16">
        <f t="shared" si="11"/>
        <v>57787509</v>
      </c>
      <c r="F167" s="16">
        <f t="shared" si="11"/>
        <v>0</v>
      </c>
      <c r="G167" s="16">
        <f t="shared" si="11"/>
        <v>596758</v>
      </c>
      <c r="H167" s="16">
        <f t="shared" si="11"/>
        <v>0</v>
      </c>
      <c r="I167" s="16">
        <f t="shared" si="11"/>
        <v>0</v>
      </c>
      <c r="J167" s="16">
        <f t="shared" si="11"/>
        <v>0</v>
      </c>
      <c r="K167" s="16">
        <f t="shared" si="11"/>
        <v>109145680</v>
      </c>
      <c r="L167" s="16">
        <f t="shared" si="11"/>
        <v>0</v>
      </c>
      <c r="M167" s="16">
        <f t="shared" si="11"/>
        <v>0</v>
      </c>
      <c r="N167" s="16">
        <f t="shared" si="11"/>
        <v>56291390</v>
      </c>
      <c r="O167" s="16">
        <f t="shared" si="11"/>
        <v>0</v>
      </c>
      <c r="P167" s="16">
        <f t="shared" si="11"/>
        <v>0</v>
      </c>
      <c r="Q167" s="16">
        <f t="shared" si="11"/>
        <v>0</v>
      </c>
      <c r="R167" s="16">
        <f t="shared" si="11"/>
        <v>70648</v>
      </c>
      <c r="S167" s="16">
        <f t="shared" si="11"/>
        <v>2425</v>
      </c>
      <c r="T167" s="16">
        <f t="shared" si="11"/>
        <v>0</v>
      </c>
      <c r="U167" s="16">
        <f t="shared" si="11"/>
        <v>13313522</v>
      </c>
      <c r="V167" s="16">
        <f t="shared" si="11"/>
        <v>0</v>
      </c>
      <c r="W167" s="16">
        <f t="shared" si="11"/>
        <v>0</v>
      </c>
      <c r="X167" s="16">
        <f t="shared" si="11"/>
        <v>2277106</v>
      </c>
      <c r="Y167" s="16">
        <f t="shared" si="11"/>
        <v>0</v>
      </c>
      <c r="Z167" s="16">
        <f t="shared" si="11"/>
        <v>196539210</v>
      </c>
      <c r="AA167" s="16">
        <f t="shared" si="11"/>
        <v>0</v>
      </c>
      <c r="AB167" s="16">
        <f t="shared" si="11"/>
        <v>462092380</v>
      </c>
      <c r="AC167" s="16">
        <f t="shared" si="11"/>
        <v>0</v>
      </c>
      <c r="AD167" s="16">
        <f t="shared" si="11"/>
        <v>8971302</v>
      </c>
      <c r="AE167" s="16">
        <f t="shared" si="11"/>
        <v>0</v>
      </c>
      <c r="AF167" s="16">
        <f t="shared" si="11"/>
        <v>0</v>
      </c>
      <c r="AG167" s="16">
        <f t="shared" si="11"/>
        <v>0</v>
      </c>
      <c r="AH167" s="16">
        <f t="shared" si="11"/>
        <v>215612786</v>
      </c>
      <c r="AI167" s="16">
        <f t="shared" si="11"/>
        <v>0</v>
      </c>
      <c r="AJ167" s="16">
        <f t="shared" si="11"/>
        <v>0</v>
      </c>
      <c r="AK167" s="16">
        <f t="shared" si="11"/>
        <v>208096274</v>
      </c>
      <c r="AL167" s="16">
        <f t="shared" si="11"/>
        <v>24050407</v>
      </c>
      <c r="AM167" s="16">
        <f t="shared" si="11"/>
        <v>0</v>
      </c>
      <c r="AN167" s="16">
        <f t="shared" si="11"/>
        <v>0</v>
      </c>
      <c r="AO167" s="16">
        <f t="shared" si="11"/>
        <v>2279310</v>
      </c>
      <c r="AP167" s="16">
        <f t="shared" si="11"/>
        <v>3093598918</v>
      </c>
      <c r="AQ167" s="16">
        <f t="shared" si="11"/>
        <v>0</v>
      </c>
      <c r="AR167" s="16">
        <f t="shared" si="11"/>
        <v>0</v>
      </c>
      <c r="AS167" s="16">
        <f t="shared" si="11"/>
        <v>0</v>
      </c>
      <c r="AT167" s="16">
        <f t="shared" si="11"/>
        <v>12853703</v>
      </c>
      <c r="AU167" s="16">
        <f t="shared" si="11"/>
        <v>0</v>
      </c>
      <c r="AV167" s="16">
        <f t="shared" si="11"/>
        <v>230445260</v>
      </c>
      <c r="AW167" s="16">
        <f t="shared" si="11"/>
        <v>0</v>
      </c>
      <c r="AX167" s="16">
        <f t="shared" si="11"/>
        <v>0</v>
      </c>
      <c r="AY167" s="16">
        <f t="shared" si="11"/>
        <v>0</v>
      </c>
      <c r="AZ167" s="16">
        <f t="shared" si="11"/>
        <v>109928</v>
      </c>
      <c r="BA167" s="30">
        <f t="shared" si="6"/>
        <v>4694134516</v>
      </c>
    </row>
    <row r="168" spans="1:53" ht="8" x14ac:dyDescent="0.35">
      <c r="A168" s="10" t="s">
        <v>196</v>
      </c>
      <c r="B168" s="10" t="s">
        <v>197</v>
      </c>
      <c r="C168" s="16">
        <f t="shared" si="10"/>
        <v>5896441</v>
      </c>
      <c r="D168" s="16">
        <f t="shared" si="11"/>
        <v>0</v>
      </c>
      <c r="E168" s="16">
        <f t="shared" si="11"/>
        <v>15040560</v>
      </c>
      <c r="F168" s="16">
        <f t="shared" si="11"/>
        <v>0</v>
      </c>
      <c r="G168" s="16">
        <f t="shared" si="11"/>
        <v>0</v>
      </c>
      <c r="H168" s="16">
        <f t="shared" si="11"/>
        <v>1297484</v>
      </c>
      <c r="I168" s="16">
        <f t="shared" si="11"/>
        <v>0</v>
      </c>
      <c r="J168" s="16">
        <f t="shared" si="11"/>
        <v>5156355</v>
      </c>
      <c r="K168" s="16">
        <f t="shared" si="11"/>
        <v>3297258</v>
      </c>
      <c r="L168" s="16">
        <f t="shared" si="11"/>
        <v>0</v>
      </c>
      <c r="M168" s="16">
        <f t="shared" si="11"/>
        <v>0</v>
      </c>
      <c r="N168" s="16">
        <f t="shared" si="11"/>
        <v>7639793</v>
      </c>
      <c r="O168" s="16">
        <f t="shared" si="11"/>
        <v>983928</v>
      </c>
      <c r="P168" s="16">
        <f t="shared" si="11"/>
        <v>0</v>
      </c>
      <c r="Q168" s="16">
        <f t="shared" si="11"/>
        <v>0</v>
      </c>
      <c r="R168" s="16">
        <f t="shared" si="11"/>
        <v>27767</v>
      </c>
      <c r="S168" s="16">
        <f t="shared" si="11"/>
        <v>-142777</v>
      </c>
      <c r="T168" s="16">
        <f t="shared" si="11"/>
        <v>7036000</v>
      </c>
      <c r="U168" s="16">
        <f t="shared" si="11"/>
        <v>9807601</v>
      </c>
      <c r="V168" s="16">
        <f t="shared" si="11"/>
        <v>0</v>
      </c>
      <c r="W168" s="16">
        <f t="shared" si="11"/>
        <v>0</v>
      </c>
      <c r="X168" s="16">
        <f t="shared" si="11"/>
        <v>166076338</v>
      </c>
      <c r="Y168" s="16">
        <f t="shared" si="11"/>
        <v>0</v>
      </c>
      <c r="Z168" s="16">
        <f t="shared" si="11"/>
        <v>108130104</v>
      </c>
      <c r="AA168" s="16">
        <f t="shared" si="11"/>
        <v>481334</v>
      </c>
      <c r="AB168" s="16">
        <f t="shared" si="11"/>
        <v>8985965</v>
      </c>
      <c r="AC168" s="16">
        <f t="shared" si="11"/>
        <v>6047704</v>
      </c>
      <c r="AD168" s="16">
        <f t="shared" si="11"/>
        <v>1022155</v>
      </c>
      <c r="AE168" s="16">
        <f t="shared" si="11"/>
        <v>743470</v>
      </c>
      <c r="AF168" s="16">
        <f t="shared" si="11"/>
        <v>0</v>
      </c>
      <c r="AG168" s="16">
        <f t="shared" si="11"/>
        <v>0</v>
      </c>
      <c r="AH168" s="16">
        <f t="shared" si="11"/>
        <v>28740353</v>
      </c>
      <c r="AI168" s="16">
        <f t="shared" si="11"/>
        <v>0</v>
      </c>
      <c r="AJ168" s="16">
        <f t="shared" si="11"/>
        <v>0</v>
      </c>
      <c r="AK168" s="16">
        <f t="shared" si="11"/>
        <v>200925936</v>
      </c>
      <c r="AL168" s="16">
        <f t="shared" si="11"/>
        <v>4991097</v>
      </c>
      <c r="AM168" s="16">
        <f t="shared" si="11"/>
        <v>1632946</v>
      </c>
      <c r="AN168" s="16">
        <f t="shared" si="11"/>
        <v>0</v>
      </c>
      <c r="AO168" s="16">
        <f t="shared" si="11"/>
        <v>453455140</v>
      </c>
      <c r="AP168" s="16">
        <f t="shared" si="11"/>
        <v>780263797</v>
      </c>
      <c r="AQ168" s="16">
        <f t="shared" si="11"/>
        <v>0</v>
      </c>
      <c r="AR168" s="16">
        <f t="shared" si="11"/>
        <v>3759360</v>
      </c>
      <c r="AS168" s="16">
        <f t="shared" si="11"/>
        <v>0</v>
      </c>
      <c r="AT168" s="16">
        <f t="shared" si="11"/>
        <v>117517</v>
      </c>
      <c r="AU168" s="16">
        <f t="shared" si="11"/>
        <v>0</v>
      </c>
      <c r="AV168" s="16">
        <f t="shared" si="11"/>
        <v>11447813</v>
      </c>
      <c r="AW168" s="16">
        <f t="shared" si="11"/>
        <v>39724772</v>
      </c>
      <c r="AX168" s="16">
        <f t="shared" si="11"/>
        <v>0</v>
      </c>
      <c r="AY168" s="16">
        <f t="shared" si="11"/>
        <v>0</v>
      </c>
      <c r="AZ168" s="16">
        <f t="shared" si="11"/>
        <v>333742</v>
      </c>
      <c r="BA168" s="30">
        <f t="shared" si="6"/>
        <v>1872919953</v>
      </c>
    </row>
    <row r="169" spans="1:53" ht="8" x14ac:dyDescent="0.35">
      <c r="A169" s="10" t="s">
        <v>198</v>
      </c>
      <c r="B169" s="10" t="s">
        <v>199</v>
      </c>
      <c r="C169" s="16">
        <f t="shared" si="10"/>
        <v>21297322</v>
      </c>
      <c r="D169" s="16">
        <f t="shared" si="11"/>
        <v>0</v>
      </c>
      <c r="E169" s="16">
        <f t="shared" si="11"/>
        <v>20479262</v>
      </c>
      <c r="F169" s="16">
        <f t="shared" si="11"/>
        <v>0</v>
      </c>
      <c r="G169" s="16">
        <f t="shared" si="11"/>
        <v>-46604332</v>
      </c>
      <c r="H169" s="16">
        <f t="shared" si="11"/>
        <v>2753887</v>
      </c>
      <c r="I169" s="16">
        <f t="shared" si="11"/>
        <v>0</v>
      </c>
      <c r="J169" s="16">
        <f t="shared" si="11"/>
        <v>0</v>
      </c>
      <c r="K169" s="16">
        <f t="shared" si="11"/>
        <v>24520455</v>
      </c>
      <c r="L169" s="16">
        <f t="shared" si="11"/>
        <v>7666548</v>
      </c>
      <c r="M169" s="16">
        <f t="shared" si="11"/>
        <v>9753404</v>
      </c>
      <c r="N169" s="16">
        <f t="shared" si="11"/>
        <v>3212296</v>
      </c>
      <c r="O169" s="16">
        <f t="shared" si="11"/>
        <v>4545379</v>
      </c>
      <c r="P169" s="16">
        <f t="shared" si="11"/>
        <v>10729766</v>
      </c>
      <c r="Q169" s="16">
        <f t="shared" si="11"/>
        <v>0</v>
      </c>
      <c r="R169" s="16">
        <f t="shared" si="11"/>
        <v>1518</v>
      </c>
      <c r="S169" s="16">
        <f t="shared" si="11"/>
        <v>-1602</v>
      </c>
      <c r="T169" s="16">
        <f t="shared" si="11"/>
        <v>1347346</v>
      </c>
      <c r="U169" s="16">
        <f t="shared" si="11"/>
        <v>17418808</v>
      </c>
      <c r="V169" s="16">
        <f t="shared" si="11"/>
        <v>3390397</v>
      </c>
      <c r="W169" s="16">
        <f t="shared" si="11"/>
        <v>0</v>
      </c>
      <c r="X169" s="16">
        <f t="shared" si="11"/>
        <v>54951147</v>
      </c>
      <c r="Y169" s="16">
        <f t="shared" si="11"/>
        <v>0</v>
      </c>
      <c r="Z169" s="16">
        <f t="shared" si="11"/>
        <v>184666984</v>
      </c>
      <c r="AA169" s="16">
        <f t="shared" si="11"/>
        <v>2533855</v>
      </c>
      <c r="AB169" s="16">
        <f t="shared" si="11"/>
        <v>27800892</v>
      </c>
      <c r="AC169" s="16">
        <f t="shared" si="11"/>
        <v>31794492</v>
      </c>
      <c r="AD169" s="16">
        <f t="shared" si="11"/>
        <v>2473419</v>
      </c>
      <c r="AE169" s="16">
        <f t="shared" si="11"/>
        <v>1711312</v>
      </c>
      <c r="AF169" s="16">
        <f t="shared" si="11"/>
        <v>3883149</v>
      </c>
      <c r="AG169" s="16">
        <f t="shared" si="11"/>
        <v>667685</v>
      </c>
      <c r="AH169" s="16">
        <f t="shared" si="11"/>
        <v>142246750</v>
      </c>
      <c r="AI169" s="16">
        <f t="shared" si="11"/>
        <v>0</v>
      </c>
      <c r="AJ169" s="16">
        <f t="shared" si="11"/>
        <v>0</v>
      </c>
      <c r="AK169" s="16">
        <f t="shared" si="11"/>
        <v>204103306</v>
      </c>
      <c r="AL169" s="16">
        <f t="shared" si="11"/>
        <v>13998448</v>
      </c>
      <c r="AM169" s="16">
        <f t="shared" si="11"/>
        <v>5728796</v>
      </c>
      <c r="AN169" s="16">
        <f t="shared" si="11"/>
        <v>0</v>
      </c>
      <c r="AO169" s="16">
        <f t="shared" si="11"/>
        <v>355875261</v>
      </c>
      <c r="AP169" s="16">
        <f t="shared" si="11"/>
        <v>3159820391</v>
      </c>
      <c r="AQ169" s="16">
        <f t="shared" si="11"/>
        <v>0</v>
      </c>
      <c r="AR169" s="16">
        <f t="shared" si="11"/>
        <v>13229252</v>
      </c>
      <c r="AS169" s="16">
        <f t="shared" si="11"/>
        <v>1981638</v>
      </c>
      <c r="AT169" s="16">
        <f t="shared" si="11"/>
        <v>654894</v>
      </c>
      <c r="AU169" s="16">
        <f t="shared" si="11"/>
        <v>480356</v>
      </c>
      <c r="AV169" s="16">
        <f t="shared" si="11"/>
        <v>138010907</v>
      </c>
      <c r="AW169" s="16">
        <f t="shared" si="11"/>
        <v>155432871</v>
      </c>
      <c r="AX169" s="16">
        <f t="shared" si="11"/>
        <v>387351</v>
      </c>
      <c r="AY169" s="16">
        <f t="shared" si="11"/>
        <v>0</v>
      </c>
      <c r="AZ169" s="16">
        <f t="shared" si="11"/>
        <v>1613086</v>
      </c>
      <c r="BA169" s="30">
        <f t="shared" si="6"/>
        <v>4584556696</v>
      </c>
    </row>
    <row r="170" spans="1:53" ht="8" x14ac:dyDescent="0.35">
      <c r="A170" s="10" t="s">
        <v>200</v>
      </c>
      <c r="B170" s="10" t="s">
        <v>201</v>
      </c>
      <c r="C170" s="16">
        <f t="shared" si="10"/>
        <v>0</v>
      </c>
      <c r="D170" s="16">
        <f t="shared" si="11"/>
        <v>0</v>
      </c>
      <c r="E170" s="16">
        <f t="shared" si="11"/>
        <v>1296596</v>
      </c>
      <c r="F170" s="16">
        <f t="shared" si="11"/>
        <v>0</v>
      </c>
      <c r="G170" s="16">
        <f t="shared" si="11"/>
        <v>482772</v>
      </c>
      <c r="H170" s="16">
        <f t="shared" si="11"/>
        <v>0</v>
      </c>
      <c r="I170" s="16">
        <f t="shared" si="11"/>
        <v>0</v>
      </c>
      <c r="J170" s="16">
        <f t="shared" si="11"/>
        <v>0</v>
      </c>
      <c r="K170" s="16">
        <f t="shared" si="11"/>
        <v>0</v>
      </c>
      <c r="L170" s="16">
        <f t="shared" si="11"/>
        <v>0</v>
      </c>
      <c r="M170" s="16">
        <f t="shared" si="11"/>
        <v>0</v>
      </c>
      <c r="N170" s="16">
        <f t="shared" si="11"/>
        <v>0</v>
      </c>
      <c r="O170" s="16">
        <f t="shared" si="11"/>
        <v>0</v>
      </c>
      <c r="P170" s="16">
        <f t="shared" si="11"/>
        <v>359536</v>
      </c>
      <c r="Q170" s="16">
        <f t="shared" si="11"/>
        <v>0</v>
      </c>
      <c r="R170" s="16">
        <f t="shared" si="11"/>
        <v>0</v>
      </c>
      <c r="S170" s="16">
        <f t="shared" si="11"/>
        <v>0</v>
      </c>
      <c r="T170" s="16">
        <f t="shared" si="11"/>
        <v>0</v>
      </c>
      <c r="U170" s="16">
        <f t="shared" si="11"/>
        <v>0</v>
      </c>
      <c r="V170" s="16">
        <f t="shared" si="11"/>
        <v>0</v>
      </c>
      <c r="W170" s="16">
        <f t="shared" si="11"/>
        <v>0</v>
      </c>
      <c r="X170" s="16">
        <f t="shared" si="11"/>
        <v>0</v>
      </c>
      <c r="Y170" s="16">
        <f t="shared" si="11"/>
        <v>0</v>
      </c>
      <c r="Z170" s="16">
        <f t="shared" si="11"/>
        <v>27706413</v>
      </c>
      <c r="AA170" s="16">
        <f t="shared" si="11"/>
        <v>0</v>
      </c>
      <c r="AB170" s="16">
        <f t="shared" si="11"/>
        <v>0</v>
      </c>
      <c r="AC170" s="16">
        <f t="shared" si="11"/>
        <v>0</v>
      </c>
      <c r="AD170" s="16">
        <f t="shared" si="11"/>
        <v>351766</v>
      </c>
      <c r="AE170" s="16">
        <f t="shared" si="11"/>
        <v>0</v>
      </c>
      <c r="AF170" s="16">
        <f t="shared" si="11"/>
        <v>0</v>
      </c>
      <c r="AG170" s="16">
        <f t="shared" si="11"/>
        <v>3245072</v>
      </c>
      <c r="AH170" s="16">
        <f t="shared" si="11"/>
        <v>246728364</v>
      </c>
      <c r="AI170" s="16">
        <f t="shared" si="11"/>
        <v>0</v>
      </c>
      <c r="AJ170" s="16">
        <f t="shared" si="11"/>
        <v>0</v>
      </c>
      <c r="AK170" s="16">
        <f t="shared" si="11"/>
        <v>-26447686</v>
      </c>
      <c r="AL170" s="16">
        <f t="shared" si="11"/>
        <v>12687577</v>
      </c>
      <c r="AM170" s="16">
        <f t="shared" ref="D170:AZ174" si="12">AM61+AM132</f>
        <v>0</v>
      </c>
      <c r="AN170" s="16">
        <f t="shared" si="12"/>
        <v>0</v>
      </c>
      <c r="AO170" s="16">
        <f t="shared" si="12"/>
        <v>508444897</v>
      </c>
      <c r="AP170" s="16">
        <f t="shared" si="12"/>
        <v>829812241</v>
      </c>
      <c r="AQ170" s="16">
        <f t="shared" si="12"/>
        <v>0</v>
      </c>
      <c r="AR170" s="16">
        <f t="shared" si="12"/>
        <v>0</v>
      </c>
      <c r="AS170" s="16">
        <f t="shared" si="12"/>
        <v>0</v>
      </c>
      <c r="AT170" s="16">
        <f t="shared" si="12"/>
        <v>0</v>
      </c>
      <c r="AU170" s="16">
        <f t="shared" si="12"/>
        <v>0</v>
      </c>
      <c r="AV170" s="16">
        <f t="shared" si="12"/>
        <v>0</v>
      </c>
      <c r="AW170" s="16">
        <f t="shared" si="12"/>
        <v>5417</v>
      </c>
      <c r="AX170" s="16">
        <f t="shared" si="12"/>
        <v>0</v>
      </c>
      <c r="AY170" s="16">
        <f t="shared" si="12"/>
        <v>0</v>
      </c>
      <c r="AZ170" s="16">
        <f t="shared" si="12"/>
        <v>472801</v>
      </c>
      <c r="BA170" s="30">
        <f t="shared" si="6"/>
        <v>1605145766</v>
      </c>
    </row>
    <row r="171" spans="1:53" ht="8" x14ac:dyDescent="0.35">
      <c r="A171" s="10" t="s">
        <v>202</v>
      </c>
      <c r="B171" s="10" t="s">
        <v>203</v>
      </c>
      <c r="C171" s="16">
        <f t="shared" si="10"/>
        <v>0</v>
      </c>
      <c r="D171" s="16">
        <f t="shared" si="12"/>
        <v>0</v>
      </c>
      <c r="E171" s="16">
        <f t="shared" si="12"/>
        <v>234953127</v>
      </c>
      <c r="F171" s="16">
        <f t="shared" si="12"/>
        <v>0</v>
      </c>
      <c r="G171" s="16">
        <f t="shared" si="12"/>
        <v>-123381</v>
      </c>
      <c r="H171" s="16">
        <f t="shared" si="12"/>
        <v>331609</v>
      </c>
      <c r="I171" s="16">
        <f t="shared" si="12"/>
        <v>623583370</v>
      </c>
      <c r="J171" s="16">
        <f t="shared" si="12"/>
        <v>0</v>
      </c>
      <c r="K171" s="16">
        <f t="shared" si="12"/>
        <v>1015700</v>
      </c>
      <c r="L171" s="16">
        <f t="shared" si="12"/>
        <v>0</v>
      </c>
      <c r="M171" s="16">
        <f t="shared" si="12"/>
        <v>0</v>
      </c>
      <c r="N171" s="16">
        <f t="shared" si="12"/>
        <v>1057941</v>
      </c>
      <c r="O171" s="16">
        <f t="shared" si="12"/>
        <v>1095738</v>
      </c>
      <c r="P171" s="16">
        <f t="shared" si="12"/>
        <v>0</v>
      </c>
      <c r="Q171" s="16">
        <f t="shared" si="12"/>
        <v>1759917319</v>
      </c>
      <c r="R171" s="16">
        <f t="shared" si="12"/>
        <v>0</v>
      </c>
      <c r="S171" s="16">
        <f t="shared" si="12"/>
        <v>44583</v>
      </c>
      <c r="T171" s="16">
        <f t="shared" si="12"/>
        <v>0</v>
      </c>
      <c r="U171" s="16">
        <f t="shared" si="12"/>
        <v>0</v>
      </c>
      <c r="V171" s="16">
        <f t="shared" si="12"/>
        <v>2003785</v>
      </c>
      <c r="W171" s="16">
        <f t="shared" si="12"/>
        <v>0</v>
      </c>
      <c r="X171" s="16">
        <f t="shared" si="12"/>
        <v>0</v>
      </c>
      <c r="Y171" s="16">
        <f t="shared" si="12"/>
        <v>0</v>
      </c>
      <c r="Z171" s="16">
        <f t="shared" si="12"/>
        <v>128642940</v>
      </c>
      <c r="AA171" s="16">
        <f t="shared" si="12"/>
        <v>0</v>
      </c>
      <c r="AB171" s="16">
        <f t="shared" si="12"/>
        <v>292173</v>
      </c>
      <c r="AC171" s="16">
        <f t="shared" si="12"/>
        <v>0</v>
      </c>
      <c r="AD171" s="16">
        <f t="shared" si="12"/>
        <v>920905</v>
      </c>
      <c r="AE171" s="16">
        <f t="shared" si="12"/>
        <v>4205981</v>
      </c>
      <c r="AF171" s="16">
        <f t="shared" si="12"/>
        <v>0</v>
      </c>
      <c r="AG171" s="16">
        <f t="shared" si="12"/>
        <v>0</v>
      </c>
      <c r="AH171" s="16">
        <f t="shared" si="12"/>
        <v>28310194</v>
      </c>
      <c r="AI171" s="16">
        <f t="shared" si="12"/>
        <v>0</v>
      </c>
      <c r="AJ171" s="16">
        <f t="shared" si="12"/>
        <v>0</v>
      </c>
      <c r="AK171" s="16">
        <f t="shared" si="12"/>
        <v>162028897</v>
      </c>
      <c r="AL171" s="16">
        <f t="shared" si="12"/>
        <v>9637</v>
      </c>
      <c r="AM171" s="16">
        <f t="shared" si="12"/>
        <v>0</v>
      </c>
      <c r="AN171" s="16">
        <f t="shared" si="12"/>
        <v>0</v>
      </c>
      <c r="AO171" s="16">
        <f t="shared" si="12"/>
        <v>374121523</v>
      </c>
      <c r="AP171" s="16">
        <f t="shared" si="12"/>
        <v>463252706</v>
      </c>
      <c r="AQ171" s="16">
        <f t="shared" si="12"/>
        <v>665</v>
      </c>
      <c r="AR171" s="16">
        <f t="shared" si="12"/>
        <v>0</v>
      </c>
      <c r="AS171" s="16">
        <f t="shared" si="12"/>
        <v>124749</v>
      </c>
      <c r="AT171" s="16">
        <f t="shared" si="12"/>
        <v>1227420</v>
      </c>
      <c r="AU171" s="16">
        <f t="shared" si="12"/>
        <v>0</v>
      </c>
      <c r="AV171" s="16">
        <f t="shared" si="12"/>
        <v>8755875</v>
      </c>
      <c r="AW171" s="16">
        <f t="shared" si="12"/>
        <v>19561515</v>
      </c>
      <c r="AX171" s="16">
        <f t="shared" si="12"/>
        <v>439556</v>
      </c>
      <c r="AY171" s="16">
        <f t="shared" si="12"/>
        <v>0</v>
      </c>
      <c r="AZ171" s="16">
        <f t="shared" si="12"/>
        <v>400865</v>
      </c>
      <c r="BA171" s="30">
        <f t="shared" si="6"/>
        <v>3816175392</v>
      </c>
    </row>
    <row r="172" spans="1:53" ht="8" x14ac:dyDescent="0.35">
      <c r="A172" s="10" t="s">
        <v>204</v>
      </c>
      <c r="B172" s="10" t="s">
        <v>205</v>
      </c>
      <c r="C172" s="16">
        <f t="shared" si="10"/>
        <v>0</v>
      </c>
      <c r="D172" s="16">
        <f t="shared" si="12"/>
        <v>0</v>
      </c>
      <c r="E172" s="16">
        <f t="shared" si="12"/>
        <v>1077988</v>
      </c>
      <c r="F172" s="16">
        <f t="shared" si="12"/>
        <v>0</v>
      </c>
      <c r="G172" s="16">
        <f t="shared" si="12"/>
        <v>353223</v>
      </c>
      <c r="H172" s="16">
        <f t="shared" si="12"/>
        <v>0</v>
      </c>
      <c r="I172" s="16">
        <f t="shared" si="12"/>
        <v>0</v>
      </c>
      <c r="J172" s="16">
        <f t="shared" si="12"/>
        <v>883374</v>
      </c>
      <c r="K172" s="16">
        <f t="shared" si="12"/>
        <v>127951</v>
      </c>
      <c r="L172" s="16">
        <f t="shared" si="12"/>
        <v>0</v>
      </c>
      <c r="M172" s="16">
        <f t="shared" si="12"/>
        <v>0</v>
      </c>
      <c r="N172" s="16">
        <f t="shared" si="12"/>
        <v>4069596</v>
      </c>
      <c r="O172" s="16">
        <f t="shared" si="12"/>
        <v>0</v>
      </c>
      <c r="P172" s="16">
        <f t="shared" si="12"/>
        <v>0</v>
      </c>
      <c r="Q172" s="16">
        <f t="shared" si="12"/>
        <v>0</v>
      </c>
      <c r="R172" s="16">
        <f t="shared" si="12"/>
        <v>0</v>
      </c>
      <c r="S172" s="16">
        <f t="shared" si="12"/>
        <v>0</v>
      </c>
      <c r="T172" s="16">
        <f t="shared" si="12"/>
        <v>6496113</v>
      </c>
      <c r="U172" s="16">
        <f t="shared" si="12"/>
        <v>0</v>
      </c>
      <c r="V172" s="16">
        <f t="shared" si="12"/>
        <v>0</v>
      </c>
      <c r="W172" s="16">
        <f t="shared" si="12"/>
        <v>0</v>
      </c>
      <c r="X172" s="16">
        <f t="shared" si="12"/>
        <v>0</v>
      </c>
      <c r="Y172" s="16">
        <f t="shared" si="12"/>
        <v>0</v>
      </c>
      <c r="Z172" s="16">
        <f t="shared" si="12"/>
        <v>1320503</v>
      </c>
      <c r="AA172" s="16">
        <f t="shared" si="12"/>
        <v>0</v>
      </c>
      <c r="AB172" s="16">
        <f t="shared" si="12"/>
        <v>24216118</v>
      </c>
      <c r="AC172" s="16">
        <f t="shared" si="12"/>
        <v>0</v>
      </c>
      <c r="AD172" s="16">
        <f t="shared" si="12"/>
        <v>42458110</v>
      </c>
      <c r="AE172" s="16">
        <f t="shared" si="12"/>
        <v>0</v>
      </c>
      <c r="AF172" s="16">
        <f t="shared" si="12"/>
        <v>0</v>
      </c>
      <c r="AG172" s="16">
        <f t="shared" si="12"/>
        <v>241600</v>
      </c>
      <c r="AH172" s="16">
        <f t="shared" si="12"/>
        <v>28210235</v>
      </c>
      <c r="AI172" s="16">
        <f t="shared" si="12"/>
        <v>0</v>
      </c>
      <c r="AJ172" s="16">
        <f t="shared" si="12"/>
        <v>0</v>
      </c>
      <c r="AK172" s="16">
        <f t="shared" si="12"/>
        <v>48981877</v>
      </c>
      <c r="AL172" s="16">
        <f t="shared" si="12"/>
        <v>0</v>
      </c>
      <c r="AM172" s="16">
        <f t="shared" si="12"/>
        <v>0</v>
      </c>
      <c r="AN172" s="16">
        <f t="shared" si="12"/>
        <v>0</v>
      </c>
      <c r="AO172" s="16">
        <f t="shared" si="12"/>
        <v>1194230</v>
      </c>
      <c r="AP172" s="16">
        <f t="shared" si="12"/>
        <v>165049262</v>
      </c>
      <c r="AQ172" s="16">
        <f t="shared" si="12"/>
        <v>637</v>
      </c>
      <c r="AR172" s="16">
        <f t="shared" si="12"/>
        <v>0</v>
      </c>
      <c r="AS172" s="16">
        <f t="shared" si="12"/>
        <v>0</v>
      </c>
      <c r="AT172" s="16">
        <f t="shared" si="12"/>
        <v>0</v>
      </c>
      <c r="AU172" s="16">
        <f t="shared" si="12"/>
        <v>0</v>
      </c>
      <c r="AV172" s="16">
        <f t="shared" si="12"/>
        <v>0</v>
      </c>
      <c r="AW172" s="16">
        <f t="shared" si="12"/>
        <v>148825688</v>
      </c>
      <c r="AX172" s="16">
        <f t="shared" si="12"/>
        <v>2071802</v>
      </c>
      <c r="AY172" s="16">
        <f t="shared" si="12"/>
        <v>0</v>
      </c>
      <c r="AZ172" s="16">
        <f t="shared" si="12"/>
        <v>0</v>
      </c>
      <c r="BA172" s="30">
        <f t="shared" si="6"/>
        <v>475578307</v>
      </c>
    </row>
    <row r="173" spans="1:53" ht="8" x14ac:dyDescent="0.35">
      <c r="A173" s="10" t="s">
        <v>206</v>
      </c>
      <c r="B173" s="10" t="s">
        <v>207</v>
      </c>
      <c r="C173" s="16">
        <f t="shared" si="10"/>
        <v>0</v>
      </c>
      <c r="D173" s="16">
        <f t="shared" si="12"/>
        <v>0</v>
      </c>
      <c r="E173" s="16">
        <f t="shared" si="12"/>
        <v>0</v>
      </c>
      <c r="F173" s="16">
        <f t="shared" si="12"/>
        <v>0</v>
      </c>
      <c r="G173" s="16">
        <f t="shared" si="12"/>
        <v>0</v>
      </c>
      <c r="H173" s="16">
        <f t="shared" si="12"/>
        <v>0</v>
      </c>
      <c r="I173" s="16">
        <f t="shared" si="12"/>
        <v>0</v>
      </c>
      <c r="J173" s="16">
        <f t="shared" si="12"/>
        <v>0</v>
      </c>
      <c r="K173" s="16">
        <f t="shared" si="12"/>
        <v>44486736</v>
      </c>
      <c r="L173" s="16">
        <f t="shared" si="12"/>
        <v>0</v>
      </c>
      <c r="M173" s="16">
        <f t="shared" si="12"/>
        <v>0</v>
      </c>
      <c r="N173" s="16">
        <f t="shared" si="12"/>
        <v>0</v>
      </c>
      <c r="O173" s="16">
        <f t="shared" si="12"/>
        <v>0</v>
      </c>
      <c r="P173" s="16">
        <f t="shared" si="12"/>
        <v>0</v>
      </c>
      <c r="Q173" s="16">
        <f t="shared" si="12"/>
        <v>0</v>
      </c>
      <c r="R173" s="16">
        <f t="shared" si="12"/>
        <v>0</v>
      </c>
      <c r="S173" s="16">
        <f t="shared" si="12"/>
        <v>0</v>
      </c>
      <c r="T173" s="16">
        <f t="shared" si="12"/>
        <v>0</v>
      </c>
      <c r="U173" s="16">
        <f t="shared" si="12"/>
        <v>0</v>
      </c>
      <c r="V173" s="16">
        <f t="shared" si="12"/>
        <v>0</v>
      </c>
      <c r="W173" s="16">
        <f t="shared" si="12"/>
        <v>0</v>
      </c>
      <c r="X173" s="16">
        <f t="shared" si="12"/>
        <v>0</v>
      </c>
      <c r="Y173" s="16">
        <f t="shared" si="12"/>
        <v>0</v>
      </c>
      <c r="Z173" s="16">
        <f t="shared" si="12"/>
        <v>0</v>
      </c>
      <c r="AA173" s="16">
        <f t="shared" si="12"/>
        <v>0</v>
      </c>
      <c r="AB173" s="16">
        <f t="shared" si="12"/>
        <v>0</v>
      </c>
      <c r="AC173" s="16">
        <f t="shared" si="12"/>
        <v>0</v>
      </c>
      <c r="AD173" s="16">
        <f t="shared" si="12"/>
        <v>0</v>
      </c>
      <c r="AE173" s="16">
        <f t="shared" si="12"/>
        <v>0</v>
      </c>
      <c r="AF173" s="16">
        <f t="shared" si="12"/>
        <v>0</v>
      </c>
      <c r="AG173" s="16">
        <f t="shared" si="12"/>
        <v>0</v>
      </c>
      <c r="AH173" s="16">
        <f t="shared" si="12"/>
        <v>0</v>
      </c>
      <c r="AI173" s="16">
        <f t="shared" si="12"/>
        <v>0</v>
      </c>
      <c r="AJ173" s="16">
        <f t="shared" si="12"/>
        <v>0</v>
      </c>
      <c r="AK173" s="16">
        <f t="shared" si="12"/>
        <v>0</v>
      </c>
      <c r="AL173" s="16">
        <f t="shared" si="12"/>
        <v>0</v>
      </c>
      <c r="AM173" s="16">
        <f t="shared" si="12"/>
        <v>0</v>
      </c>
      <c r="AN173" s="16">
        <f t="shared" si="12"/>
        <v>0</v>
      </c>
      <c r="AO173" s="16">
        <f t="shared" si="12"/>
        <v>0</v>
      </c>
      <c r="AP173" s="16">
        <f t="shared" si="12"/>
        <v>22695478</v>
      </c>
      <c r="AQ173" s="16">
        <f t="shared" si="12"/>
        <v>0</v>
      </c>
      <c r="AR173" s="16">
        <f t="shared" si="12"/>
        <v>0</v>
      </c>
      <c r="AS173" s="16">
        <f t="shared" si="12"/>
        <v>0</v>
      </c>
      <c r="AT173" s="16">
        <f t="shared" si="12"/>
        <v>0</v>
      </c>
      <c r="AU173" s="16">
        <f t="shared" si="12"/>
        <v>0</v>
      </c>
      <c r="AV173" s="16">
        <f t="shared" si="12"/>
        <v>0</v>
      </c>
      <c r="AW173" s="16">
        <f t="shared" si="12"/>
        <v>0</v>
      </c>
      <c r="AX173" s="16">
        <f t="shared" si="12"/>
        <v>0</v>
      </c>
      <c r="AY173" s="16">
        <f t="shared" si="12"/>
        <v>0</v>
      </c>
      <c r="AZ173" s="16">
        <f t="shared" si="12"/>
        <v>0</v>
      </c>
      <c r="BA173" s="30">
        <f t="shared" si="6"/>
        <v>67182214</v>
      </c>
    </row>
    <row r="174" spans="1:53" ht="8" x14ac:dyDescent="0.35">
      <c r="A174" s="10" t="s">
        <v>208</v>
      </c>
      <c r="B174" s="10" t="s">
        <v>209</v>
      </c>
      <c r="C174" s="16">
        <f t="shared" si="10"/>
        <v>0</v>
      </c>
      <c r="D174" s="16">
        <f t="shared" si="12"/>
        <v>0</v>
      </c>
      <c r="E174" s="16">
        <f t="shared" si="12"/>
        <v>0</v>
      </c>
      <c r="F174" s="16">
        <f t="shared" si="12"/>
        <v>0</v>
      </c>
      <c r="G174" s="16">
        <f t="shared" si="12"/>
        <v>0</v>
      </c>
      <c r="H174" s="16">
        <f t="shared" si="12"/>
        <v>0</v>
      </c>
      <c r="I174" s="16">
        <f t="shared" si="12"/>
        <v>0</v>
      </c>
      <c r="J174" s="16">
        <f t="shared" si="12"/>
        <v>0</v>
      </c>
      <c r="K174" s="16">
        <f t="shared" si="12"/>
        <v>1600480</v>
      </c>
      <c r="L174" s="16">
        <f t="shared" si="12"/>
        <v>0</v>
      </c>
      <c r="M174" s="16">
        <f t="shared" si="12"/>
        <v>0</v>
      </c>
      <c r="N174" s="16">
        <f t="shared" si="12"/>
        <v>0</v>
      </c>
      <c r="O174" s="16">
        <f t="shared" si="12"/>
        <v>0</v>
      </c>
      <c r="P174" s="16">
        <f t="shared" si="12"/>
        <v>0</v>
      </c>
      <c r="Q174" s="16">
        <f t="shared" si="12"/>
        <v>0</v>
      </c>
      <c r="R174" s="16">
        <f t="shared" si="12"/>
        <v>0</v>
      </c>
      <c r="S174" s="16">
        <f t="shared" si="12"/>
        <v>0</v>
      </c>
      <c r="T174" s="16">
        <f t="shared" si="12"/>
        <v>1032861</v>
      </c>
      <c r="U174" s="16">
        <f t="shared" si="12"/>
        <v>0</v>
      </c>
      <c r="V174" s="16">
        <f t="shared" si="12"/>
        <v>0</v>
      </c>
      <c r="W174" s="16">
        <f t="shared" si="12"/>
        <v>0</v>
      </c>
      <c r="X174" s="16">
        <f t="shared" si="12"/>
        <v>0</v>
      </c>
      <c r="Y174" s="16">
        <f t="shared" si="12"/>
        <v>0</v>
      </c>
      <c r="Z174" s="16">
        <f t="shared" si="12"/>
        <v>0</v>
      </c>
      <c r="AA174" s="16">
        <f t="shared" si="12"/>
        <v>0</v>
      </c>
      <c r="AB174" s="16">
        <f t="shared" si="12"/>
        <v>0</v>
      </c>
      <c r="AC174" s="16">
        <f t="shared" si="12"/>
        <v>0</v>
      </c>
      <c r="AD174" s="16">
        <f t="shared" si="12"/>
        <v>0</v>
      </c>
      <c r="AE174" s="16">
        <f t="shared" si="12"/>
        <v>0</v>
      </c>
      <c r="AF174" s="16">
        <f t="shared" si="12"/>
        <v>0</v>
      </c>
      <c r="AG174" s="16">
        <f t="shared" si="12"/>
        <v>0</v>
      </c>
      <c r="AH174" s="16">
        <f t="shared" si="12"/>
        <v>0</v>
      </c>
      <c r="AI174" s="16">
        <f t="shared" si="12"/>
        <v>0</v>
      </c>
      <c r="AJ174" s="16">
        <f t="shared" si="12"/>
        <v>0</v>
      </c>
      <c r="AK174" s="16">
        <f t="shared" si="12"/>
        <v>0</v>
      </c>
      <c r="AL174" s="16">
        <f t="shared" si="12"/>
        <v>0</v>
      </c>
      <c r="AM174" s="16">
        <f t="shared" si="12"/>
        <v>0</v>
      </c>
      <c r="AN174" s="16">
        <f t="shared" si="12"/>
        <v>0</v>
      </c>
      <c r="AO174" s="16">
        <f t="shared" si="12"/>
        <v>0</v>
      </c>
      <c r="AP174" s="16">
        <f t="shared" si="12"/>
        <v>0</v>
      </c>
      <c r="AQ174" s="16">
        <f t="shared" si="12"/>
        <v>0</v>
      </c>
      <c r="AR174" s="16">
        <f t="shared" si="12"/>
        <v>0</v>
      </c>
      <c r="AS174" s="16">
        <f t="shared" si="12"/>
        <v>0</v>
      </c>
      <c r="AT174" s="16">
        <f t="shared" si="12"/>
        <v>0</v>
      </c>
      <c r="AU174" s="16">
        <f t="shared" si="12"/>
        <v>0</v>
      </c>
      <c r="AV174" s="16">
        <f t="shared" si="12"/>
        <v>0</v>
      </c>
      <c r="AW174" s="16">
        <f t="shared" si="12"/>
        <v>0</v>
      </c>
      <c r="AX174" s="16">
        <f t="shared" si="12"/>
        <v>0</v>
      </c>
      <c r="AY174" s="16">
        <f t="shared" si="12"/>
        <v>0</v>
      </c>
      <c r="AZ174" s="16">
        <f t="shared" si="12"/>
        <v>0</v>
      </c>
      <c r="BA174" s="30">
        <f t="shared" si="6"/>
        <v>2633341</v>
      </c>
    </row>
    <row r="175" spans="1:53" ht="8" x14ac:dyDescent="0.35">
      <c r="A175" s="29"/>
      <c r="B175" s="29"/>
      <c r="C175" s="32"/>
      <c r="D175" s="32"/>
      <c r="E175" s="33"/>
      <c r="F175" s="33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4"/>
      <c r="T175" s="32"/>
      <c r="U175" s="35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1"/>
    </row>
    <row r="176" spans="1:53" s="3" customFormat="1" ht="10" x14ac:dyDescent="0.2">
      <c r="A176" s="40" t="s">
        <v>30</v>
      </c>
      <c r="B176" s="40" t="s">
        <v>30</v>
      </c>
      <c r="C176" s="41">
        <f>SUM(C153:C175)</f>
        <v>49112262</v>
      </c>
      <c r="D176" s="41">
        <f t="shared" ref="D176:AZ176" si="13">SUM(D153:D175)</f>
        <v>5315659</v>
      </c>
      <c r="E176" s="41">
        <f t="shared" si="13"/>
        <v>1744566957</v>
      </c>
      <c r="F176" s="41">
        <f t="shared" si="13"/>
        <v>0</v>
      </c>
      <c r="G176" s="41">
        <f t="shared" si="13"/>
        <v>-41411223</v>
      </c>
      <c r="H176" s="41">
        <f t="shared" si="13"/>
        <v>12205967</v>
      </c>
      <c r="I176" s="41">
        <f t="shared" si="13"/>
        <v>623583370</v>
      </c>
      <c r="J176" s="41">
        <f t="shared" si="13"/>
        <v>12789170</v>
      </c>
      <c r="K176" s="41">
        <f t="shared" si="13"/>
        <v>278619656</v>
      </c>
      <c r="L176" s="41">
        <f t="shared" si="13"/>
        <v>7666548</v>
      </c>
      <c r="M176" s="41">
        <f t="shared" si="13"/>
        <v>27164429</v>
      </c>
      <c r="N176" s="41">
        <f t="shared" si="13"/>
        <v>173335077</v>
      </c>
      <c r="O176" s="41">
        <f t="shared" si="13"/>
        <v>11395158</v>
      </c>
      <c r="P176" s="41">
        <f t="shared" si="13"/>
        <v>11786303</v>
      </c>
      <c r="Q176" s="41">
        <f t="shared" si="13"/>
        <v>1759917319</v>
      </c>
      <c r="R176" s="41">
        <f t="shared" si="13"/>
        <v>1590051</v>
      </c>
      <c r="S176" s="41">
        <f t="shared" si="13"/>
        <v>7131884</v>
      </c>
      <c r="T176" s="41">
        <f t="shared" si="13"/>
        <v>94461388</v>
      </c>
      <c r="U176" s="41">
        <f t="shared" si="13"/>
        <v>146911450</v>
      </c>
      <c r="V176" s="41">
        <f t="shared" si="13"/>
        <v>23204064</v>
      </c>
      <c r="W176" s="41">
        <f t="shared" si="13"/>
        <v>72933</v>
      </c>
      <c r="X176" s="41">
        <f t="shared" si="13"/>
        <v>361396399</v>
      </c>
      <c r="Y176" s="41">
        <f t="shared" si="13"/>
        <v>0</v>
      </c>
      <c r="Z176" s="41">
        <f t="shared" si="13"/>
        <v>1362680531</v>
      </c>
      <c r="AA176" s="41">
        <f t="shared" si="13"/>
        <v>3907306</v>
      </c>
      <c r="AB176" s="41">
        <f t="shared" si="13"/>
        <v>5368451707</v>
      </c>
      <c r="AC176" s="41">
        <f t="shared" si="13"/>
        <v>268012884</v>
      </c>
      <c r="AD176" s="41">
        <f t="shared" si="13"/>
        <v>83264727</v>
      </c>
      <c r="AE176" s="41">
        <f t="shared" si="13"/>
        <v>10832907</v>
      </c>
      <c r="AF176" s="41">
        <f t="shared" si="13"/>
        <v>4887909</v>
      </c>
      <c r="AG176" s="41">
        <f t="shared" si="13"/>
        <v>7672225</v>
      </c>
      <c r="AH176" s="41">
        <f t="shared" si="13"/>
        <v>1284228671</v>
      </c>
      <c r="AI176" s="41">
        <f t="shared" si="13"/>
        <v>4052131</v>
      </c>
      <c r="AJ176" s="41">
        <f t="shared" si="13"/>
        <v>6803490</v>
      </c>
      <c r="AK176" s="41">
        <f t="shared" si="13"/>
        <v>1642475192</v>
      </c>
      <c r="AL176" s="41">
        <f t="shared" si="13"/>
        <v>178506933</v>
      </c>
      <c r="AM176" s="41">
        <f t="shared" si="13"/>
        <v>52361291</v>
      </c>
      <c r="AN176" s="41">
        <f t="shared" si="13"/>
        <v>2397793</v>
      </c>
      <c r="AO176" s="41">
        <f t="shared" si="13"/>
        <v>3474404581</v>
      </c>
      <c r="AP176" s="41">
        <f t="shared" si="13"/>
        <v>25591089662</v>
      </c>
      <c r="AQ176" s="41">
        <f t="shared" si="13"/>
        <v>1521323256</v>
      </c>
      <c r="AR176" s="41">
        <f t="shared" si="13"/>
        <v>38125118</v>
      </c>
      <c r="AS176" s="41">
        <f t="shared" si="13"/>
        <v>3638534</v>
      </c>
      <c r="AT176" s="41">
        <f t="shared" si="13"/>
        <v>83285842</v>
      </c>
      <c r="AU176" s="41">
        <f t="shared" si="13"/>
        <v>8865424</v>
      </c>
      <c r="AV176" s="41">
        <f t="shared" si="13"/>
        <v>1198838507</v>
      </c>
      <c r="AW176" s="41">
        <f t="shared" si="13"/>
        <v>544563000</v>
      </c>
      <c r="AX176" s="41">
        <f t="shared" si="13"/>
        <v>2898709</v>
      </c>
      <c r="AY176" s="41">
        <f t="shared" si="13"/>
        <v>0</v>
      </c>
      <c r="AZ176" s="41">
        <f t="shared" si="13"/>
        <v>4347409</v>
      </c>
      <c r="BA176" s="39">
        <f>SUM(BA153:BA175)</f>
        <v>48062730560</v>
      </c>
    </row>
    <row r="177" spans="1:53" s="3" customFormat="1" ht="10" x14ac:dyDescent="0.2">
      <c r="A177" s="42"/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38"/>
    </row>
    <row r="178" spans="1:53" ht="8" x14ac:dyDescent="0.2">
      <c r="A178" s="1" t="s">
        <v>221</v>
      </c>
      <c r="B178" s="1" t="s">
        <v>222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</row>
    <row r="179" spans="1:53" x14ac:dyDescent="0.2">
      <c r="A179" s="37" t="s">
        <v>215</v>
      </c>
      <c r="B179" s="37" t="s">
        <v>216</v>
      </c>
    </row>
    <row r="180" spans="1:53" x14ac:dyDescent="0.2">
      <c r="A180" s="37" t="s">
        <v>217</v>
      </c>
      <c r="B180" s="37" t="s">
        <v>218</v>
      </c>
    </row>
    <row r="181" spans="1:53" x14ac:dyDescent="0.2">
      <c r="A181" s="37" t="s">
        <v>219</v>
      </c>
      <c r="B181" s="37" t="s">
        <v>220</v>
      </c>
    </row>
    <row r="182" spans="1:53" x14ac:dyDescent="0.35">
      <c r="A182" s="1"/>
      <c r="B182" s="1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6007-T-2-20741</_dlc_DocId>
    <_dlc_DocIdUrl xmlns="c02c0bea-4f82-4aa1-baab-e854decf7601">
      <Url>https://dok.finma.ch/sites/6007-T/_layouts/15/DocIdRedir.aspx?ID=6007-T-2-20741</Url>
      <Description>6007-T-2-20741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2720C8-8FAA-407C-B75E-8364B8EA6918}"/>
</file>

<file path=customXml/itemProps2.xml><?xml version="1.0" encoding="utf-8"?>
<ds:datastoreItem xmlns:ds="http://schemas.openxmlformats.org/officeDocument/2006/customXml" ds:itemID="{D610A2B8-5FF1-4CC4-9744-3D50D7F9DB47}"/>
</file>

<file path=customXml/itemProps3.xml><?xml version="1.0" encoding="utf-8"?>
<ds:datastoreItem xmlns:ds="http://schemas.openxmlformats.org/officeDocument/2006/customXml" ds:itemID="{2A2F8F8C-B71E-42A5-B733-AA9BBC1592C3}"/>
</file>

<file path=customXml/itemProps4.xml><?xml version="1.0" encoding="utf-8"?>
<ds:datastoreItem xmlns:ds="http://schemas.openxmlformats.org/officeDocument/2006/customXml" ds:itemID="{DBAF9A04-A9DA-456E-B07B-91B763C596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Rückversicherer_2019</vt:lpstr>
      <vt:lpstr>Rückversicherer_2019!Drucktitel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2020-09-01T11:23:59Z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53be2631-b631-493a-8776-bf72cde7f215</vt:lpwstr>
  </property>
  <property fmtid="{D5CDD505-2E9C-101B-9397-08002B2CF9AE}" pid="7" name="DossierStatus_Note">
    <vt:lpwstr/>
  </property>
</Properties>
</file>